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0687.SAITAMA\Box\【02_課所共有】04_02_消防課\R05年度\02 予防担当\15_予防担当全般\15_01_予防担当全般\15_01_230_消防年報\R5.12.05【消防第1010号】令和４年消防年報（令和５年度刊行）に係る資料提出について（依頼）\05_HP掲載起案\03_HPアップ用データ\"/>
    </mc:Choice>
  </mc:AlternateContent>
  <xr:revisionPtr revIDLastSave="0" documentId="13_ncr:1_{CDF16E1F-F856-4326-AB4E-3B80D6EB414A}" xr6:coauthVersionLast="36" xr6:coauthVersionMax="36" xr10:uidLastSave="{00000000-0000-0000-0000-000000000000}"/>
  <bookViews>
    <workbookView xWindow="0" yWindow="0" windowWidth="19200" windowHeight="8270" tabRatio="478" xr2:uid="{00DF9A8A-F13B-40E8-AA96-1F62C4EB5F21}"/>
  </bookViews>
  <sheets>
    <sheet name="P129第8-4表　第8-5表　第8-6表" sheetId="2" r:id="rId1"/>
    <sheet name="P130,131第8-7表①" sheetId="6" r:id="rId2"/>
    <sheet name="P132,133第8-7表②" sheetId="7" r:id="rId3"/>
    <sheet name="P134,135第8-7表③" sheetId="8" r:id="rId4"/>
    <sheet name="P136第8-8表" sheetId="10" r:id="rId5"/>
    <sheet name="P137第8-9表" sheetId="11" r:id="rId6"/>
    <sheet name="P138第8-10表" sheetId="12" r:id="rId7"/>
    <sheet name="P139,140第8-11表" sheetId="9" r:id="rId8"/>
    <sheet name="P141,142第8-12表" sheetId="13" r:id="rId9"/>
    <sheet name="P143,144第8-13表" sheetId="14" r:id="rId10"/>
  </sheets>
  <definedNames>
    <definedName name="_xlnm._FilterDatabase" localSheetId="1" hidden="1">'P130,131第8-7表①'!$A$5:$AD$37</definedName>
    <definedName name="aaa">#REF!</definedName>
    <definedName name="_xlnm.Print_Area" localSheetId="0">'P129第8-4表　第8-5表　第8-6表'!$A$1:$M$40</definedName>
    <definedName name="_xlnm.Print_Area" localSheetId="1">'P130,131第8-7表①'!$A$1:$AD$37</definedName>
    <definedName name="_xlnm.Print_Area" localSheetId="2">'P132,133第8-7表②'!$A$1:$AB$37</definedName>
    <definedName name="_xlnm.Print_Area" localSheetId="3">'P134,135第8-7表③'!$A$1:$AD$37</definedName>
    <definedName name="_xlnm.Print_Area" localSheetId="4">#REF!</definedName>
    <definedName name="_xlnm.Print_Area" localSheetId="5">'P137第8-9表'!$A$1:$L$46</definedName>
    <definedName name="_xlnm.Print_Area" localSheetId="6">'P138第8-10表'!$A$1:$H$35</definedName>
    <definedName name="_xlnm.Print_Area" localSheetId="7">'P139,140第8-11表'!$A$1:$Z$42</definedName>
    <definedName name="_xlnm.Print_Area" localSheetId="8">'P141,142第8-12表'!$A$1:$AJ$47</definedName>
    <definedName name="_xlnm.Print_Area" localSheetId="9">'P143,144第8-13表'!$A$2:$P$45</definedName>
    <definedName name="_xlnm.Print_Area">'P129第8-4表　第8-5表　第8-6表'!$A$1:$K$40</definedName>
    <definedName name="_xlnm.Print_Titles" localSheetId="8">'P141,142第8-12表'!$1:$5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4" l="1"/>
  <c r="D6" i="14"/>
  <c r="R6" i="13"/>
  <c r="O11" i="14" l="1"/>
  <c r="N11" i="14"/>
  <c r="G6" i="14" s="1"/>
  <c r="M11" i="14"/>
  <c r="L11" i="14"/>
  <c r="K11" i="14"/>
  <c r="H7" i="14"/>
  <c r="G7" i="14"/>
  <c r="F7" i="14"/>
  <c r="F6" i="14" s="1"/>
  <c r="E7" i="14"/>
  <c r="E6" i="14" s="1"/>
  <c r="H6" i="14"/>
  <c r="R7" i="13"/>
  <c r="Q7" i="13"/>
  <c r="P7" i="13"/>
  <c r="O7" i="13"/>
  <c r="N7" i="13"/>
  <c r="M7" i="13"/>
  <c r="L7" i="13"/>
  <c r="L6" i="13" s="1"/>
  <c r="K7" i="13"/>
  <c r="K6" i="13" s="1"/>
  <c r="J7" i="13"/>
  <c r="I7" i="13"/>
  <c r="H7" i="13"/>
  <c r="G7" i="13"/>
  <c r="F7" i="13"/>
  <c r="AJ6" i="13"/>
  <c r="AI6" i="13"/>
  <c r="Q6" i="13" s="1"/>
  <c r="AH6" i="13"/>
  <c r="P6" i="13" s="1"/>
  <c r="AG6" i="13"/>
  <c r="AF6" i="13"/>
  <c r="AE6" i="13"/>
  <c r="AD6" i="13"/>
  <c r="AC6" i="13"/>
  <c r="AB6" i="13"/>
  <c r="J6" i="13" s="1"/>
  <c r="AA6" i="13"/>
  <c r="I6" i="13" s="1"/>
  <c r="Z6" i="13"/>
  <c r="H6" i="13" s="1"/>
  <c r="Y6" i="13"/>
  <c r="X6" i="13"/>
  <c r="O6" i="13"/>
  <c r="N6" i="13"/>
  <c r="M6" i="13"/>
  <c r="G6" i="13"/>
  <c r="F6" i="13"/>
  <c r="H34" i="12" l="1"/>
  <c r="G34" i="12"/>
  <c r="F34" i="12"/>
  <c r="E34" i="12"/>
  <c r="D34" i="12"/>
  <c r="C34" i="12"/>
  <c r="F45" i="11" l="1"/>
  <c r="E45" i="11"/>
  <c r="D45" i="11"/>
  <c r="C45" i="11"/>
  <c r="K29" i="11"/>
  <c r="L29" i="11" s="1"/>
  <c r="J29" i="11"/>
  <c r="I29" i="11"/>
  <c r="K28" i="11"/>
  <c r="L28" i="11" s="1"/>
  <c r="J28" i="11"/>
  <c r="I28" i="11"/>
  <c r="C6" i="9" l="1"/>
  <c r="D6" i="9"/>
  <c r="O6" i="6"/>
  <c r="Z11" i="9" l="1"/>
  <c r="Y11" i="9"/>
  <c r="X11" i="9"/>
  <c r="W11" i="9"/>
  <c r="V11" i="9"/>
  <c r="U11" i="9"/>
  <c r="T11" i="9"/>
  <c r="S11" i="9"/>
  <c r="R11" i="9"/>
  <c r="Q11" i="9"/>
  <c r="P11" i="9"/>
  <c r="M7" i="9"/>
  <c r="M6" i="9" s="1"/>
  <c r="L7" i="9"/>
  <c r="K7" i="9"/>
  <c r="K6" i="9" s="1"/>
  <c r="J7" i="9"/>
  <c r="I7" i="9"/>
  <c r="I6" i="9" s="1"/>
  <c r="H7" i="9"/>
  <c r="H6" i="9" s="1"/>
  <c r="G7" i="9"/>
  <c r="G6" i="9" s="1"/>
  <c r="F7" i="9"/>
  <c r="F6" i="9" s="1"/>
  <c r="E7" i="9"/>
  <c r="E6" i="9" s="1"/>
  <c r="D7" i="9"/>
  <c r="C7" i="9"/>
  <c r="L6" i="9"/>
  <c r="J6" i="9"/>
  <c r="W25" i="6" l="1"/>
  <c r="AD7" i="6" l="1"/>
  <c r="AD8" i="6"/>
  <c r="AD9" i="6"/>
  <c r="AD10" i="6"/>
  <c r="AD11" i="6"/>
  <c r="AD12" i="6"/>
  <c r="AD13" i="6"/>
  <c r="AD14" i="6"/>
  <c r="AD15" i="6"/>
  <c r="AD16" i="6"/>
  <c r="AD17" i="6"/>
  <c r="AD18" i="6"/>
  <c r="AD19" i="6"/>
  <c r="AD20" i="6"/>
  <c r="AD21" i="6"/>
  <c r="AD22" i="6"/>
  <c r="AD23" i="6"/>
  <c r="AD24" i="6"/>
  <c r="AD25" i="6"/>
  <c r="AD26" i="6"/>
  <c r="AD27" i="6"/>
  <c r="AD28" i="6"/>
  <c r="AD29" i="6"/>
  <c r="AD30" i="6"/>
  <c r="AD31" i="6"/>
  <c r="AD32" i="6"/>
  <c r="AD33" i="6"/>
  <c r="AD34" i="6"/>
  <c r="AD35" i="6"/>
  <c r="AD3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M40" i="2" l="1"/>
  <c r="L40" i="2" l="1"/>
  <c r="H35" i="6" l="1"/>
  <c r="W9" i="6" l="1"/>
  <c r="W10" i="6"/>
  <c r="W13" i="6"/>
  <c r="W16" i="6"/>
  <c r="W19" i="6"/>
  <c r="W22" i="6"/>
  <c r="W23" i="6"/>
  <c r="W24" i="6"/>
  <c r="W27" i="6"/>
  <c r="W28" i="6"/>
  <c r="W30" i="6"/>
  <c r="W31" i="6"/>
  <c r="W32" i="6"/>
  <c r="W35" i="6"/>
  <c r="W36" i="6"/>
  <c r="H30" i="6"/>
  <c r="H31" i="6"/>
  <c r="H28" i="6"/>
  <c r="H29" i="6"/>
  <c r="H27" i="6"/>
  <c r="H13" i="6" l="1"/>
  <c r="AD37" i="8" l="1"/>
  <c r="AC37" i="8"/>
  <c r="AB37" i="8"/>
  <c r="AA37" i="8"/>
  <c r="Z37" i="8"/>
  <c r="Y37" i="8"/>
  <c r="X37" i="8"/>
  <c r="W37" i="8"/>
  <c r="V37" i="8"/>
  <c r="U37" i="8"/>
  <c r="S37" i="8"/>
  <c r="R37" i="8"/>
  <c r="E28" i="8"/>
  <c r="T37" i="8" s="1"/>
  <c r="AB37" i="7"/>
  <c r="AA37" i="7"/>
  <c r="Z37" i="7"/>
  <c r="Y37" i="7"/>
  <c r="X37" i="7"/>
  <c r="W37" i="7"/>
  <c r="V37" i="7"/>
  <c r="U37" i="7"/>
  <c r="T37" i="7"/>
  <c r="S37" i="7"/>
  <c r="R37" i="7"/>
  <c r="Q37" i="7"/>
  <c r="AC37" i="6"/>
  <c r="AB37" i="6"/>
  <c r="AA37" i="6"/>
  <c r="Z37" i="6"/>
  <c r="Y37" i="6"/>
  <c r="X37" i="6"/>
  <c r="V37" i="6"/>
  <c r="U37" i="6"/>
  <c r="T37" i="6"/>
  <c r="S37" i="6"/>
  <c r="R37" i="6"/>
  <c r="W37" i="6"/>
  <c r="AD6" i="6"/>
  <c r="K40" i="2"/>
  <c r="J40" i="2"/>
  <c r="I40" i="2"/>
  <c r="H40" i="2"/>
  <c r="G40" i="2"/>
  <c r="F40" i="2"/>
  <c r="K27" i="2"/>
  <c r="J27" i="2"/>
  <c r="I27" i="2"/>
  <c r="H27" i="2"/>
  <c r="G27" i="2"/>
  <c r="K13" i="2"/>
  <c r="J13" i="2"/>
  <c r="I13" i="2"/>
  <c r="H13" i="2"/>
  <c r="G13" i="2"/>
  <c r="AD37" i="6" l="1"/>
</calcChain>
</file>

<file path=xl/sharedStrings.xml><?xml version="1.0" encoding="utf-8"?>
<sst xmlns="http://schemas.openxmlformats.org/spreadsheetml/2006/main" count="1019" uniqueCount="357">
  <si>
    <t>第８－４表　県備蓄食品保管一覧</t>
    <phoneticPr fontId="4"/>
  </si>
  <si>
    <t>倉　庫　名</t>
    <rPh sb="0" eb="1">
      <t>クラ</t>
    </rPh>
    <rPh sb="2" eb="3">
      <t>コ</t>
    </rPh>
    <rPh sb="4" eb="5">
      <t>メイ</t>
    </rPh>
    <phoneticPr fontId="4"/>
  </si>
  <si>
    <t>住　　　　　所</t>
    <rPh sb="0" eb="1">
      <t>ジュウ</t>
    </rPh>
    <rPh sb="6" eb="7">
      <t>ショ</t>
    </rPh>
    <phoneticPr fontId="4"/>
  </si>
  <si>
    <t>備　　　蓄　　　量</t>
    <phoneticPr fontId="4"/>
  </si>
  <si>
    <t>アルファ米（食）</t>
    <rPh sb="4" eb="5">
      <t>マイ</t>
    </rPh>
    <rPh sb="6" eb="7">
      <t>ショク</t>
    </rPh>
    <phoneticPr fontId="4"/>
  </si>
  <si>
    <t>レトルト粥（食）</t>
    <rPh sb="4" eb="5">
      <t>カユ</t>
    </rPh>
    <rPh sb="6" eb="7">
      <t>ショク</t>
    </rPh>
    <phoneticPr fontId="4"/>
  </si>
  <si>
    <t>缶入パン（食）</t>
    <rPh sb="0" eb="2">
      <t>カンイ</t>
    </rPh>
    <rPh sb="5" eb="6">
      <t>ショク</t>
    </rPh>
    <phoneticPr fontId="4"/>
  </si>
  <si>
    <t>乾パン（食）</t>
    <rPh sb="0" eb="1">
      <t>カン</t>
    </rPh>
    <rPh sb="4" eb="5">
      <t>ショク</t>
    </rPh>
    <phoneticPr fontId="4"/>
  </si>
  <si>
    <t>ほ乳瓶（本）</t>
  </si>
  <si>
    <t>粉乳</t>
  </si>
  <si>
    <t>越谷防災基地</t>
  </si>
  <si>
    <t>　越谷市大字北後谷４</t>
  </si>
  <si>
    <t>１社と供給</t>
    <phoneticPr fontId="4"/>
  </si>
  <si>
    <t>新座防災基地</t>
  </si>
  <si>
    <t>　新座市新塚５０７７－５</t>
  </si>
  <si>
    <t>業務委託</t>
    <phoneticPr fontId="4"/>
  </si>
  <si>
    <t>秩父防災基地</t>
  </si>
  <si>
    <t>　秩父郡小鹿野町大字長留２９３６－１</t>
  </si>
  <si>
    <t>契約を締</t>
    <phoneticPr fontId="4"/>
  </si>
  <si>
    <t>中央防災基地</t>
  </si>
  <si>
    <t>　比企郡川島町大字上狢１１１－１</t>
  </si>
  <si>
    <t>結している</t>
  </si>
  <si>
    <t>熊谷防災基地</t>
  </si>
  <si>
    <t>　熊谷市大字上川上３００</t>
  </si>
  <si>
    <t>埼玉スタジアム２００２</t>
  </si>
  <si>
    <t>　さいたま市緑区中野田５００</t>
  </si>
  <si>
    <t>埼玉スーパーアリーナ</t>
  </si>
  <si>
    <t>　さいたま市中央区新都心８</t>
  </si>
  <si>
    <t>防災拠点校（３８校）</t>
  </si>
  <si>
    <t>　川口高校他</t>
  </si>
  <si>
    <t>計</t>
    <phoneticPr fontId="4"/>
  </si>
  <si>
    <t>520㎏</t>
    <phoneticPr fontId="4"/>
  </si>
  <si>
    <t>第８－５表　県備蓄生活物資保管一覧</t>
    <phoneticPr fontId="4"/>
  </si>
  <si>
    <t>毛布（枚）</t>
  </si>
  <si>
    <t>肌着（組）</t>
  </si>
  <si>
    <t>タオル（枚）</t>
  </si>
  <si>
    <t>ローソク（本）</t>
  </si>
  <si>
    <t>使い捨てトイレ（枚）</t>
  </si>
  <si>
    <t xml:space="preserve"> </t>
  </si>
  <si>
    <t>計</t>
    <rPh sb="0" eb="1">
      <t>ケイ</t>
    </rPh>
    <phoneticPr fontId="4"/>
  </si>
  <si>
    <t>第８－６表　県備蓄医薬品保管一覧</t>
    <phoneticPr fontId="4"/>
  </si>
  <si>
    <t>備　　　　　　蓄　　　　　　量</t>
  </si>
  <si>
    <t>オキシドール消毒液(本)</t>
    <rPh sb="6" eb="8">
      <t>ショウドク</t>
    </rPh>
    <rPh sb="8" eb="9">
      <t>エキ</t>
    </rPh>
    <phoneticPr fontId="4"/>
  </si>
  <si>
    <t>ポピドン
ヨード液</t>
    <rPh sb="8" eb="9">
      <t>エキ</t>
    </rPh>
    <phoneticPr fontId="4"/>
  </si>
  <si>
    <t>脱 脂 綿(個)</t>
  </si>
  <si>
    <t>ガ ー ゼ(個)</t>
  </si>
  <si>
    <t>包　　帯(個)</t>
  </si>
  <si>
    <t>三 角 巾(枚)</t>
  </si>
  <si>
    <t>油　紙(枚)</t>
    <rPh sb="4" eb="5">
      <t>マイ</t>
    </rPh>
    <phoneticPr fontId="4"/>
  </si>
  <si>
    <t>第８－７表　食料・生活必需品</t>
    <phoneticPr fontId="4"/>
  </si>
  <si>
    <t>等の市町村備蓄実績（１／３）</t>
    <phoneticPr fontId="4"/>
  </si>
  <si>
    <t>市町村名</t>
  </si>
  <si>
    <t>主　　　　　　　　食</t>
    <phoneticPr fontId="4"/>
  </si>
  <si>
    <t>子供用品</t>
  </si>
  <si>
    <t>　飲　料　水</t>
    <phoneticPr fontId="4"/>
  </si>
  <si>
    <t>小麦系
（乾パン等）</t>
    <rPh sb="0" eb="2">
      <t>コムギ</t>
    </rPh>
    <rPh sb="2" eb="3">
      <t>ケイ</t>
    </rPh>
    <rPh sb="8" eb="9">
      <t>トウ</t>
    </rPh>
    <phoneticPr fontId="4"/>
  </si>
  <si>
    <t>米系（アルファ米等）</t>
    <rPh sb="1" eb="2">
      <t>ケイ</t>
    </rPh>
    <rPh sb="8" eb="9">
      <t>トウ</t>
    </rPh>
    <phoneticPr fontId="4"/>
  </si>
  <si>
    <t>缶詰主食</t>
  </si>
  <si>
    <t>インスタ ント麺類</t>
    <phoneticPr fontId="4"/>
  </si>
  <si>
    <t>その他主食</t>
  </si>
  <si>
    <t>計</t>
  </si>
  <si>
    <t>調整粉乳</t>
  </si>
  <si>
    <t>ほ乳瓶</t>
  </si>
  <si>
    <t>耐震性貯水槽</t>
    <rPh sb="0" eb="3">
      <t>タイシンセイ</t>
    </rPh>
    <phoneticPr fontId="4"/>
  </si>
  <si>
    <t>ペットボトル
500ml/1本換算</t>
    <phoneticPr fontId="4"/>
  </si>
  <si>
    <t>その他</t>
  </si>
  <si>
    <t>ペットボトル</t>
    <phoneticPr fontId="4"/>
  </si>
  <si>
    <t>食</t>
  </si>
  <si>
    <t>キログラム</t>
  </si>
  <si>
    <t>本</t>
  </si>
  <si>
    <t>基</t>
  </si>
  <si>
    <t>立方メートル</t>
    <rPh sb="1" eb="2">
      <t>ホウ</t>
    </rPh>
    <phoneticPr fontId="4"/>
  </si>
  <si>
    <t>本</t>
    <rPh sb="0" eb="1">
      <t>ホン</t>
    </rPh>
    <phoneticPr fontId="4"/>
  </si>
  <si>
    <t>500ml/１本換算</t>
    <rPh sb="7" eb="8">
      <t>ホン</t>
    </rPh>
    <rPh sb="8" eb="10">
      <t>カンサン</t>
    </rPh>
    <phoneticPr fontId="4"/>
  </si>
  <si>
    <t>さいたま市</t>
  </si>
  <si>
    <t>蓮田市</t>
  </si>
  <si>
    <t>川越市</t>
  </si>
  <si>
    <t>坂戸市</t>
  </si>
  <si>
    <t>熊谷市</t>
  </si>
  <si>
    <t>幸手市</t>
  </si>
  <si>
    <t>川口市</t>
  </si>
  <si>
    <t>鶴ヶ島市</t>
  </si>
  <si>
    <t>行田市</t>
  </si>
  <si>
    <t>日高市</t>
  </si>
  <si>
    <t>秩父市</t>
  </si>
  <si>
    <t>吉川市</t>
  </si>
  <si>
    <t>所沢市</t>
  </si>
  <si>
    <t>ふじみ野市</t>
    <rPh sb="3" eb="4">
      <t>ノ</t>
    </rPh>
    <rPh sb="4" eb="5">
      <t>シ</t>
    </rPh>
    <phoneticPr fontId="4"/>
  </si>
  <si>
    <t>飯能市</t>
  </si>
  <si>
    <t>白岡市</t>
    <rPh sb="2" eb="3">
      <t>シ</t>
    </rPh>
    <phoneticPr fontId="4"/>
  </si>
  <si>
    <t>加須市</t>
  </si>
  <si>
    <t>伊奈町</t>
  </si>
  <si>
    <t>本庄市</t>
  </si>
  <si>
    <t>三芳町</t>
  </si>
  <si>
    <t>東松山市</t>
  </si>
  <si>
    <t>毛呂山町</t>
  </si>
  <si>
    <t>春日部市</t>
  </si>
  <si>
    <t>越生町</t>
    <rPh sb="0" eb="3">
      <t>オゴセマチ</t>
    </rPh>
    <phoneticPr fontId="4"/>
  </si>
  <si>
    <t>狭山市</t>
  </si>
  <si>
    <t>滑川町</t>
  </si>
  <si>
    <t>羽生市</t>
  </si>
  <si>
    <t>嵐山町</t>
  </si>
  <si>
    <t>鴻巣市</t>
  </si>
  <si>
    <t>小川町</t>
  </si>
  <si>
    <t>深谷市</t>
  </si>
  <si>
    <t>川島町</t>
  </si>
  <si>
    <t>上尾市</t>
  </si>
  <si>
    <t>吉見町</t>
  </si>
  <si>
    <t>草加市</t>
  </si>
  <si>
    <t>鳩山町</t>
  </si>
  <si>
    <t>越谷市</t>
  </si>
  <si>
    <t>ときがわ町</t>
  </si>
  <si>
    <t>蕨市</t>
  </si>
  <si>
    <t>横瀬町</t>
  </si>
  <si>
    <t>戸田市</t>
  </si>
  <si>
    <t>皆野町</t>
  </si>
  <si>
    <t>入間市</t>
  </si>
  <si>
    <t>長瀞町</t>
    <rPh sb="0" eb="2">
      <t>ナガトロ</t>
    </rPh>
    <rPh sb="2" eb="3">
      <t>マチ</t>
    </rPh>
    <phoneticPr fontId="4"/>
  </si>
  <si>
    <t>朝霞市</t>
  </si>
  <si>
    <t>小鹿野町</t>
  </si>
  <si>
    <t>志木市</t>
  </si>
  <si>
    <t>東秩父村</t>
  </si>
  <si>
    <t>和光市</t>
  </si>
  <si>
    <t>美里町</t>
  </si>
  <si>
    <t>新座市</t>
  </si>
  <si>
    <t>神川町</t>
  </si>
  <si>
    <t>桶川市</t>
  </si>
  <si>
    <t>上里町</t>
  </si>
  <si>
    <t>久喜市</t>
  </si>
  <si>
    <t>寄居町</t>
  </si>
  <si>
    <t>北本市</t>
  </si>
  <si>
    <t>宮代町</t>
  </si>
  <si>
    <t>八潮市</t>
  </si>
  <si>
    <t>杉戸町</t>
  </si>
  <si>
    <t>富士見市</t>
  </si>
  <si>
    <t>松伏町</t>
  </si>
  <si>
    <t>三郷市</t>
  </si>
  <si>
    <t>等の市町村備蓄実績（２／３）</t>
    <phoneticPr fontId="4"/>
  </si>
  <si>
    <t>生活必需品等</t>
  </si>
  <si>
    <t>毛布</t>
  </si>
  <si>
    <t>下着</t>
  </si>
  <si>
    <t>タオル</t>
  </si>
  <si>
    <t>靴下</t>
  </si>
  <si>
    <t>簡易食器</t>
  </si>
  <si>
    <t>はし</t>
  </si>
  <si>
    <t>せっけん</t>
  </si>
  <si>
    <t>ローソク</t>
  </si>
  <si>
    <t>トイレット
ペーパー</t>
    <phoneticPr fontId="4"/>
  </si>
  <si>
    <t>子供用おむつ</t>
  </si>
  <si>
    <t>大人用おむつ</t>
  </si>
  <si>
    <t>生理用品</t>
  </si>
  <si>
    <t>枚</t>
  </si>
  <si>
    <t>組</t>
  </si>
  <si>
    <t>足</t>
  </si>
  <si>
    <t>個</t>
  </si>
  <si>
    <t>膳</t>
  </si>
  <si>
    <t>ロール</t>
  </si>
  <si>
    <t>ときがわ町</t>
    <rPh sb="4" eb="5">
      <t>マチ</t>
    </rPh>
    <phoneticPr fontId="4"/>
  </si>
  <si>
    <t>等の市町村備蓄実績（３／３）</t>
    <phoneticPr fontId="4"/>
  </si>
  <si>
    <t>生活必需品等</t>
    <phoneticPr fontId="4"/>
  </si>
  <si>
    <t>防災用資機材等</t>
  </si>
  <si>
    <t>使い捨てトイレ</t>
  </si>
  <si>
    <t>簡易トイレ</t>
  </si>
  <si>
    <t>仮設トイレ及び
マンホールトイレ</t>
    <rPh sb="5" eb="6">
      <t>オヨ</t>
    </rPh>
    <phoneticPr fontId="4"/>
  </si>
  <si>
    <t>ろ水機</t>
  </si>
  <si>
    <t>発動発電機</t>
  </si>
  <si>
    <t>エアーテント</t>
  </si>
  <si>
    <t>投光器</t>
  </si>
  <si>
    <t>ブルーシート</t>
  </si>
  <si>
    <t>移動式炊飯器</t>
  </si>
  <si>
    <t>ストレッチャー</t>
    <phoneticPr fontId="4"/>
  </si>
  <si>
    <t>担架ベット</t>
  </si>
  <si>
    <t>車椅子</t>
  </si>
  <si>
    <t>自転車</t>
  </si>
  <si>
    <t>枚</t>
    <phoneticPr fontId="4"/>
  </si>
  <si>
    <t>台</t>
  </si>
  <si>
    <t>式</t>
  </si>
  <si>
    <t>枚</t>
    <rPh sb="0" eb="1">
      <t>マイ</t>
    </rPh>
    <phoneticPr fontId="4"/>
  </si>
  <si>
    <t>（令和5年4月現在）</t>
    <rPh sb="1" eb="3">
      <t>レイワ</t>
    </rPh>
    <phoneticPr fontId="4"/>
  </si>
  <si>
    <t>調整粉乳</t>
    <phoneticPr fontId="3"/>
  </si>
  <si>
    <t>緊急医薬品等医療セット</t>
    <rPh sb="0" eb="2">
      <t>キンキュウ</t>
    </rPh>
    <rPh sb="2" eb="5">
      <t>イヤクヒン</t>
    </rPh>
    <rPh sb="5" eb="6">
      <t>トウ</t>
    </rPh>
    <rPh sb="6" eb="8">
      <t>イリョウ</t>
    </rPh>
    <phoneticPr fontId="4"/>
  </si>
  <si>
    <t>（令和5年4月現在）</t>
    <phoneticPr fontId="3"/>
  </si>
  <si>
    <t xml:space="preserve"> の　実　施　状　況</t>
    <phoneticPr fontId="4"/>
  </si>
  <si>
    <t>市 町 村 名</t>
  </si>
  <si>
    <t>訓練
回数</t>
    <phoneticPr fontId="4"/>
  </si>
  <si>
    <t>　　　訓　練　の　目　的　（　回　数　）</t>
  </si>
  <si>
    <t>訓練の形態（回数）</t>
    <phoneticPr fontId="4"/>
  </si>
  <si>
    <t>風水害</t>
  </si>
  <si>
    <t>土砂     災害</t>
  </si>
  <si>
    <t>地　震</t>
  </si>
  <si>
    <t>大火災</t>
  </si>
  <si>
    <t>林野      火災</t>
  </si>
  <si>
    <t>総 合
（実働）
訓 練</t>
    <phoneticPr fontId="4"/>
  </si>
  <si>
    <t>図上      訓練</t>
  </si>
  <si>
    <t>通信      訓練</t>
  </si>
  <si>
    <t>合　　計</t>
    <phoneticPr fontId="4"/>
  </si>
  <si>
    <t>市　　計</t>
    <phoneticPr fontId="4"/>
  </si>
  <si>
    <t>日 高 市</t>
  </si>
  <si>
    <t>吉 川 市</t>
  </si>
  <si>
    <t>川 越 市</t>
  </si>
  <si>
    <t>ふじみ野市</t>
  </si>
  <si>
    <t>熊 谷 市</t>
  </si>
  <si>
    <t>白 岡 市</t>
    <rPh sb="4" eb="5">
      <t>シ</t>
    </rPh>
    <phoneticPr fontId="4"/>
  </si>
  <si>
    <t>川 口 市</t>
  </si>
  <si>
    <t>町　村　計</t>
    <phoneticPr fontId="4"/>
  </si>
  <si>
    <t>行 田 市</t>
  </si>
  <si>
    <t>伊 奈 町</t>
  </si>
  <si>
    <t>秩 父 市</t>
  </si>
  <si>
    <t>三 芳 町</t>
  </si>
  <si>
    <t>所 沢 市</t>
  </si>
  <si>
    <t>飯 能 市</t>
  </si>
  <si>
    <t>越 生 町</t>
  </si>
  <si>
    <t>加 須 市</t>
  </si>
  <si>
    <t>滑 川 町</t>
  </si>
  <si>
    <t>本 庄 市</t>
  </si>
  <si>
    <t>嵐 山 町</t>
  </si>
  <si>
    <t>小 川 町</t>
  </si>
  <si>
    <t>川 島 町</t>
  </si>
  <si>
    <t>狭 山 市</t>
  </si>
  <si>
    <t>吉 見 町</t>
  </si>
  <si>
    <t>羽 生 市</t>
  </si>
  <si>
    <t>鳩 山 町</t>
  </si>
  <si>
    <t>鴻 巣 市</t>
  </si>
  <si>
    <t>深 谷 市</t>
  </si>
  <si>
    <t>横 瀬 町</t>
  </si>
  <si>
    <t>上 尾 市</t>
  </si>
  <si>
    <t>皆 野 町</t>
  </si>
  <si>
    <t>草 加 市</t>
  </si>
  <si>
    <t>長 瀞 町</t>
  </si>
  <si>
    <t>越 谷 市</t>
  </si>
  <si>
    <t>蕨　　市</t>
  </si>
  <si>
    <t>戸 田 市</t>
  </si>
  <si>
    <t>美 里 町</t>
  </si>
  <si>
    <t>入 間 市</t>
  </si>
  <si>
    <t>神 川 町</t>
  </si>
  <si>
    <t>朝 霞 市</t>
  </si>
  <si>
    <t>上 里 町</t>
  </si>
  <si>
    <t>志 木 市</t>
  </si>
  <si>
    <t>寄 居 町</t>
  </si>
  <si>
    <t>和 光 市</t>
  </si>
  <si>
    <t>宮 代 町</t>
  </si>
  <si>
    <t>新 座 市</t>
  </si>
  <si>
    <t>杉 戸 町</t>
  </si>
  <si>
    <t>桶 川 市</t>
  </si>
  <si>
    <t>松 伏 町</t>
  </si>
  <si>
    <t>久 喜 市</t>
  </si>
  <si>
    <t>北 本 市</t>
  </si>
  <si>
    <t>八 潮 市</t>
  </si>
  <si>
    <t>三 郷 市</t>
  </si>
  <si>
    <t>蓮 田 市</t>
  </si>
  <si>
    <t>坂 戸 市</t>
  </si>
  <si>
    <t>幸 手 市</t>
  </si>
  <si>
    <t>（令和5年4月1日現在）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</si>
  <si>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r>
      <t>第８－１</t>
    </r>
    <r>
      <rPr>
        <b/>
        <sz val="20"/>
        <color theme="1"/>
        <rFont val="ＭＳ ゴシック"/>
        <family val="3"/>
        <charset val="128"/>
      </rPr>
      <t xml:space="preserve">１表  防　災　訓　練 </t>
    </r>
    <phoneticPr fontId="4"/>
  </si>
  <si>
    <t>（令和４年度）</t>
    <rPh sb="1" eb="3">
      <t>レイワ</t>
    </rPh>
    <phoneticPr fontId="4"/>
  </si>
  <si>
    <r>
      <t>（令和</t>
    </r>
    <r>
      <rPr>
        <sz val="14"/>
        <color theme="1"/>
        <rFont val="ＭＳ ゴシック"/>
        <family val="3"/>
        <charset val="128"/>
      </rPr>
      <t>5年4月現在）</t>
    </r>
    <rPh sb="1" eb="3">
      <t>レイワ</t>
    </rPh>
    <phoneticPr fontId="4"/>
  </si>
  <si>
    <t>第８－８表　地震体験車貸出状況</t>
    <phoneticPr fontId="4"/>
  </si>
  <si>
    <t>　区　分</t>
  </si>
  <si>
    <t>貸出日数(延日数)</t>
  </si>
  <si>
    <t>貸出延べ市町村</t>
  </si>
  <si>
    <t>体験者数 (人)</t>
    <phoneticPr fontId="4"/>
  </si>
  <si>
    <t>昭和</t>
    <phoneticPr fontId="4"/>
  </si>
  <si>
    <t>年度</t>
    <phoneticPr fontId="4"/>
  </si>
  <si>
    <t>日</t>
    <phoneticPr fontId="4"/>
  </si>
  <si>
    <t>市町村</t>
    <phoneticPr fontId="4"/>
  </si>
  <si>
    <t>平成</t>
    <phoneticPr fontId="4"/>
  </si>
  <si>
    <t>元</t>
    <phoneticPr fontId="4"/>
  </si>
  <si>
    <t>年度</t>
    <rPh sb="0" eb="2">
      <t>ネンド</t>
    </rPh>
    <phoneticPr fontId="4"/>
  </si>
  <si>
    <t>回</t>
    <rPh sb="0" eb="1">
      <t>カイ</t>
    </rPh>
    <phoneticPr fontId="4"/>
  </si>
  <si>
    <t>－</t>
    <phoneticPr fontId="4"/>
  </si>
  <si>
    <t>－</t>
  </si>
  <si>
    <t>令和</t>
    <rPh sb="0" eb="2">
      <t>レイワ</t>
    </rPh>
    <phoneticPr fontId="4"/>
  </si>
  <si>
    <t xml:space="preserve"> 注1　昭和55年度は、車両故障のため、104日間運休。</t>
    <rPh sb="4" eb="6">
      <t>ショウワ</t>
    </rPh>
    <phoneticPr fontId="4"/>
  </si>
  <si>
    <t xml:space="preserve"> 注2　平成18年度以降、貸出日数は、貸出回数とした。</t>
    <rPh sb="4" eb="6">
      <t>ヘイセイ</t>
    </rPh>
    <rPh sb="8" eb="10">
      <t>ネンド</t>
    </rPh>
    <rPh sb="10" eb="12">
      <t>イコウ</t>
    </rPh>
    <rPh sb="13" eb="14">
      <t>カ</t>
    </rPh>
    <rPh sb="14" eb="15">
      <t>ダ</t>
    </rPh>
    <rPh sb="15" eb="17">
      <t>ニッスウ</t>
    </rPh>
    <rPh sb="19" eb="20">
      <t>カ</t>
    </rPh>
    <rPh sb="20" eb="21">
      <t>ダ</t>
    </rPh>
    <rPh sb="21" eb="23">
      <t>カイスウ</t>
    </rPh>
    <phoneticPr fontId="4"/>
  </si>
  <si>
    <t>第８－９表　自主防災組織数</t>
    <phoneticPr fontId="4"/>
  </si>
  <si>
    <r>
      <t>（令和</t>
    </r>
    <r>
      <rPr>
        <sz val="12"/>
        <color theme="1"/>
        <rFont val="ＭＳ ゴシック"/>
        <family val="3"/>
        <charset val="128"/>
      </rPr>
      <t>5年4月1日現在）</t>
    </r>
    <rPh sb="1" eb="3">
      <t>レイワ</t>
    </rPh>
    <phoneticPr fontId="4"/>
  </si>
  <si>
    <t>市町村</t>
  </si>
  <si>
    <t>管内世帯数</t>
  </si>
  <si>
    <t>自主防災
組織数</t>
    <phoneticPr fontId="4"/>
  </si>
  <si>
    <t>組織されて
いる地域の
世帯数</t>
    <phoneticPr fontId="4"/>
  </si>
  <si>
    <t>組織率
（％）</t>
    <phoneticPr fontId="4"/>
  </si>
  <si>
    <t>越生町</t>
  </si>
  <si>
    <t>長瀞町</t>
  </si>
  <si>
    <t>町村計</t>
    <phoneticPr fontId="4"/>
  </si>
  <si>
    <t>合計・平均</t>
    <phoneticPr fontId="4"/>
  </si>
  <si>
    <t>白岡市</t>
  </si>
  <si>
    <t>市  計</t>
    <phoneticPr fontId="4"/>
  </si>
  <si>
    <t>注　管内世帯数は、住民基本台帳人口による。</t>
    <rPh sb="0" eb="1">
      <t>チュウ</t>
    </rPh>
    <rPh sb="2" eb="4">
      <t>カンナイ</t>
    </rPh>
    <rPh sb="4" eb="7">
      <t>セタイスウ</t>
    </rPh>
    <rPh sb="9" eb="11">
      <t>ジュウミン</t>
    </rPh>
    <rPh sb="11" eb="13">
      <t>キホン</t>
    </rPh>
    <rPh sb="13" eb="15">
      <t>ダイチョウ</t>
    </rPh>
    <rPh sb="15" eb="17">
      <t>ジンコウ</t>
    </rPh>
    <phoneticPr fontId="4"/>
  </si>
  <si>
    <r>
      <t>（令和</t>
    </r>
    <r>
      <rPr>
        <sz val="11"/>
        <color theme="1"/>
        <rFont val="ＭＳ ゴシック"/>
        <family val="3"/>
        <charset val="128"/>
      </rPr>
      <t>5年4月1日現在）</t>
    </r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</si>
  <si>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　　　　　　　区分</t>
    <rPh sb="7" eb="9">
      <t>クブン</t>
    </rPh>
    <phoneticPr fontId="4"/>
  </si>
  <si>
    <t>幼  年</t>
    <rPh sb="0" eb="1">
      <t>ヨウ</t>
    </rPh>
    <rPh sb="3" eb="4">
      <t>ネン</t>
    </rPh>
    <phoneticPr fontId="4"/>
  </si>
  <si>
    <t>少  年</t>
    <rPh sb="0" eb="1">
      <t>ショウ</t>
    </rPh>
    <rPh sb="3" eb="4">
      <t>ネン</t>
    </rPh>
    <phoneticPr fontId="4"/>
  </si>
  <si>
    <t xml:space="preserve"> 消防本部名</t>
    <rPh sb="1" eb="3">
      <t>ショウボウ</t>
    </rPh>
    <rPh sb="3" eb="5">
      <t>ホンブ</t>
    </rPh>
    <rPh sb="5" eb="6">
      <t>メイ</t>
    </rPh>
    <phoneticPr fontId="4"/>
  </si>
  <si>
    <t>クラブ数</t>
    <phoneticPr fontId="4"/>
  </si>
  <si>
    <t>クラブ員数</t>
    <phoneticPr fontId="4"/>
  </si>
  <si>
    <t>埼玉県南西部</t>
  </si>
  <si>
    <t>秩父</t>
  </si>
  <si>
    <t>入間東部地区</t>
  </si>
  <si>
    <t>吉川松伏</t>
  </si>
  <si>
    <t>児玉郡市広域</t>
  </si>
  <si>
    <t>坂戸・鶴ヶ島</t>
  </si>
  <si>
    <t>比企広域</t>
  </si>
  <si>
    <t>川越地区</t>
  </si>
  <si>
    <t>埼玉県央広域</t>
  </si>
  <si>
    <t>西入間広域</t>
  </si>
  <si>
    <t>埼玉西部</t>
  </si>
  <si>
    <t>埼玉東部</t>
  </si>
  <si>
    <t>草加八潮</t>
  </si>
  <si>
    <t>合  計</t>
    <rPh sb="0" eb="1">
      <t>ア</t>
    </rPh>
    <rPh sb="3" eb="4">
      <t>ケイ</t>
    </rPh>
    <phoneticPr fontId="4"/>
  </si>
  <si>
    <t>注　幼年・少年消防クラブにあっては、令和5年5月1日現在の状況</t>
    <rPh sb="0" eb="1">
      <t>チュウ</t>
    </rPh>
    <rPh sb="2" eb="4">
      <t>ヨウネン</t>
    </rPh>
    <rPh sb="5" eb="7">
      <t>ショウネン</t>
    </rPh>
    <rPh sb="7" eb="9">
      <t>ショウボウ</t>
    </rPh>
    <rPh sb="18" eb="20">
      <t>レイワ</t>
    </rPh>
    <rPh sb="21" eb="22">
      <t>ネン</t>
    </rPh>
    <rPh sb="23" eb="24">
      <t>ガツ</t>
    </rPh>
    <rPh sb="25" eb="26">
      <t>ニチ</t>
    </rPh>
    <rPh sb="26" eb="28">
      <t>ゲンザイ</t>
    </rPh>
    <rPh sb="29" eb="31">
      <t>ジョウキョウ</t>
    </rPh>
    <phoneticPr fontId="4"/>
  </si>
  <si>
    <r>
      <t>第８－１</t>
    </r>
    <r>
      <rPr>
        <b/>
        <sz val="20"/>
        <color theme="1"/>
        <rFont val="ＭＳ ゴシック"/>
        <family val="3"/>
        <charset val="128"/>
      </rPr>
      <t>２</t>
    </r>
    <r>
      <rPr>
        <b/>
        <sz val="20"/>
        <color theme="1"/>
        <rFont val="ＭＳ ゴシック"/>
        <family val="3"/>
      </rPr>
      <t>表　　指　定　緊　急　避　難　場　所　及　び　指　定　避　難　所　数　　　　　</t>
    </r>
    <rPh sb="0" eb="1">
      <t>ダイ</t>
    </rPh>
    <rPh sb="5" eb="6">
      <t>ヒョウ</t>
    </rPh>
    <rPh sb="8" eb="9">
      <t>ユビ</t>
    </rPh>
    <rPh sb="10" eb="11">
      <t>サダム</t>
    </rPh>
    <rPh sb="12" eb="13">
      <t>ミシト</t>
    </rPh>
    <rPh sb="14" eb="15">
      <t>キュウ</t>
    </rPh>
    <rPh sb="16" eb="17">
      <t>ヒ</t>
    </rPh>
    <rPh sb="18" eb="19">
      <t>ナン</t>
    </rPh>
    <rPh sb="20" eb="21">
      <t>バ</t>
    </rPh>
    <rPh sb="22" eb="23">
      <t>ショ</t>
    </rPh>
    <rPh sb="24" eb="25">
      <t>オヨ</t>
    </rPh>
    <rPh sb="28" eb="29">
      <t>ユビ</t>
    </rPh>
    <rPh sb="30" eb="31">
      <t>サダム</t>
    </rPh>
    <rPh sb="32" eb="33">
      <t>ヒ</t>
    </rPh>
    <rPh sb="34" eb="35">
      <t>ナン</t>
    </rPh>
    <rPh sb="36" eb="37">
      <t>ショ</t>
    </rPh>
    <rPh sb="38" eb="39">
      <t>スウ</t>
    </rPh>
    <phoneticPr fontId="43"/>
  </si>
  <si>
    <t xml:space="preserve">
</t>
    <phoneticPr fontId="45"/>
  </si>
  <si>
    <t>（令和5年4月1日現在）</t>
    <rPh sb="1" eb="3">
      <t>レイワ</t>
    </rPh>
    <phoneticPr fontId="43"/>
  </si>
  <si>
    <t>指定緊急避難場所</t>
    <rPh sb="0" eb="2">
      <t>シテイ</t>
    </rPh>
    <rPh sb="2" eb="4">
      <t>キンキュウ</t>
    </rPh>
    <rPh sb="4" eb="6">
      <t>ヒナン</t>
    </rPh>
    <rPh sb="6" eb="8">
      <t>バショ</t>
    </rPh>
    <phoneticPr fontId="43"/>
  </si>
  <si>
    <t>指定避難所</t>
    <rPh sb="0" eb="2">
      <t>シテイ</t>
    </rPh>
    <rPh sb="2" eb="5">
      <t>ヒナンジョ</t>
    </rPh>
    <phoneticPr fontId="45"/>
  </si>
  <si>
    <t>市町村名</t>
    <rPh sb="0" eb="4">
      <t>シチョウソンメイ</t>
    </rPh>
    <phoneticPr fontId="43"/>
  </si>
  <si>
    <t>NO</t>
    <phoneticPr fontId="45"/>
  </si>
  <si>
    <t>施設・場所名</t>
    <rPh sb="0" eb="2">
      <t>シセツ</t>
    </rPh>
    <rPh sb="3" eb="5">
      <t>バショ</t>
    </rPh>
    <rPh sb="5" eb="6">
      <t>メイ</t>
    </rPh>
    <phoneticPr fontId="45"/>
  </si>
  <si>
    <t>住所</t>
    <rPh sb="0" eb="2">
      <t>ジュウショ</t>
    </rPh>
    <phoneticPr fontId="45"/>
  </si>
  <si>
    <t>指定緊急
避難場所数</t>
    <rPh sb="0" eb="2">
      <t>シテイ</t>
    </rPh>
    <rPh sb="2" eb="4">
      <t>キンキュウ</t>
    </rPh>
    <rPh sb="5" eb="7">
      <t>ヒナン</t>
    </rPh>
    <rPh sb="7" eb="9">
      <t>バショ</t>
    </rPh>
    <rPh sb="9" eb="10">
      <t>スウ</t>
    </rPh>
    <phoneticPr fontId="43"/>
  </si>
  <si>
    <t>想定
収容人数</t>
    <phoneticPr fontId="43"/>
  </si>
  <si>
    <t>指定
避難所数</t>
    <rPh sb="0" eb="2">
      <t>シテイ</t>
    </rPh>
    <rPh sb="3" eb="6">
      <t>ヒナンジョ</t>
    </rPh>
    <rPh sb="6" eb="7">
      <t>スウ</t>
    </rPh>
    <phoneticPr fontId="45"/>
  </si>
  <si>
    <t>想定
収容人数</t>
    <rPh sb="0" eb="2">
      <t>ソウテイ</t>
    </rPh>
    <rPh sb="3" eb="5">
      <t>シュウヨウ</t>
    </rPh>
    <rPh sb="5" eb="7">
      <t>ニンズウ</t>
    </rPh>
    <phoneticPr fontId="43"/>
  </si>
  <si>
    <t>洪水</t>
    <rPh sb="0" eb="2">
      <t>コウズイ</t>
    </rPh>
    <phoneticPr fontId="45"/>
  </si>
  <si>
    <t>崖崩れ、土石流及び地滑り</t>
    <rPh sb="0" eb="1">
      <t>ガケ</t>
    </rPh>
    <rPh sb="1" eb="2">
      <t>クズ</t>
    </rPh>
    <rPh sb="4" eb="7">
      <t>ドセキリュウ</t>
    </rPh>
    <rPh sb="7" eb="8">
      <t>オヨ</t>
    </rPh>
    <rPh sb="9" eb="11">
      <t>ジスベ</t>
    </rPh>
    <phoneticPr fontId="45"/>
  </si>
  <si>
    <t>高潮</t>
    <rPh sb="0" eb="2">
      <t>タカシオ</t>
    </rPh>
    <phoneticPr fontId="45"/>
  </si>
  <si>
    <t>地震</t>
    <rPh sb="0" eb="2">
      <t>ジシン</t>
    </rPh>
    <phoneticPr fontId="45"/>
  </si>
  <si>
    <t>津波</t>
    <rPh sb="0" eb="2">
      <t>ツナミ</t>
    </rPh>
    <phoneticPr fontId="45"/>
  </si>
  <si>
    <t>大規模な火事</t>
    <rPh sb="0" eb="3">
      <t>ダイキボ</t>
    </rPh>
    <rPh sb="4" eb="6">
      <t>カジ</t>
    </rPh>
    <phoneticPr fontId="45"/>
  </si>
  <si>
    <t>内水氾濫</t>
    <rPh sb="0" eb="2">
      <t>ナイスイ</t>
    </rPh>
    <rPh sb="2" eb="4">
      <t>ハンラン</t>
    </rPh>
    <phoneticPr fontId="45"/>
  </si>
  <si>
    <t>火山現象</t>
    <rPh sb="0" eb="2">
      <t>カザン</t>
    </rPh>
    <rPh sb="1" eb="2">
      <t>フンカ</t>
    </rPh>
    <rPh sb="2" eb="4">
      <t>ゲンショウ</t>
    </rPh>
    <phoneticPr fontId="45"/>
  </si>
  <si>
    <t>福祉
避難所数</t>
    <rPh sb="0" eb="2">
      <t>フクシ</t>
    </rPh>
    <rPh sb="3" eb="6">
      <t>ヒナンジョ</t>
    </rPh>
    <rPh sb="6" eb="7">
      <t>スウ</t>
    </rPh>
    <phoneticPr fontId="43"/>
  </si>
  <si>
    <t>合  計</t>
    <rPh sb="0" eb="1">
      <t>ア</t>
    </rPh>
    <rPh sb="3" eb="4">
      <t>ケイ</t>
    </rPh>
    <phoneticPr fontId="43"/>
  </si>
  <si>
    <t>町村計</t>
    <rPh sb="0" eb="2">
      <t>チョウソン</t>
    </rPh>
    <rPh sb="2" eb="3">
      <t>ケイ</t>
    </rPh>
    <phoneticPr fontId="43"/>
  </si>
  <si>
    <t>市  計</t>
    <rPh sb="0" eb="1">
      <t>シ</t>
    </rPh>
    <rPh sb="3" eb="4">
      <t>ケイ</t>
    </rPh>
    <phoneticPr fontId="43"/>
  </si>
  <si>
    <t/>
  </si>
  <si>
    <t>杉戸町</t>
    <rPh sb="0" eb="2">
      <t>スギト</t>
    </rPh>
    <rPh sb="2" eb="3">
      <t>マチ</t>
    </rPh>
    <phoneticPr fontId="43"/>
  </si>
  <si>
    <t>松伏町</t>
    <rPh sb="0" eb="2">
      <t>マツブシ</t>
    </rPh>
    <rPh sb="2" eb="3">
      <t>マチ</t>
    </rPh>
    <phoneticPr fontId="43"/>
  </si>
  <si>
    <t>富士見市</t>
    <phoneticPr fontId="3"/>
  </si>
  <si>
    <t xml:space="preserve">第８－１３表　 勤務時間外における情報連絡体制（１／２） </t>
    <phoneticPr fontId="4"/>
  </si>
  <si>
    <t xml:space="preserve">　第８－１３表　 勤務時間外における情報連絡体制（２／２） </t>
    <phoneticPr fontId="4"/>
  </si>
  <si>
    <t>勤務時間外における情報連絡体制</t>
    <phoneticPr fontId="4"/>
  </si>
  <si>
    <t>市町村の職員の宿日直</t>
    <phoneticPr fontId="4"/>
  </si>
  <si>
    <t>守衛</t>
  </si>
  <si>
    <t>民間委託</t>
  </si>
  <si>
    <t>消防機関</t>
  </si>
  <si>
    <t>白 岡 市</t>
    <rPh sb="0" eb="1">
      <t>シロ</t>
    </rPh>
    <rPh sb="2" eb="3">
      <t>オカ</t>
    </rPh>
    <rPh sb="4" eb="5">
      <t>シ</t>
    </rPh>
    <phoneticPr fontId="4"/>
  </si>
  <si>
    <t>町　村　計</t>
  </si>
  <si>
    <t>狭 山 市</t>
    <phoneticPr fontId="4"/>
  </si>
  <si>
    <t>59</t>
    <phoneticPr fontId="4"/>
  </si>
  <si>
    <t>60</t>
    <phoneticPr fontId="4"/>
  </si>
  <si>
    <t>62</t>
    <phoneticPr fontId="4"/>
  </si>
  <si>
    <t>63</t>
    <phoneticPr fontId="4"/>
  </si>
  <si>
    <t xml:space="preserve"> 注　その他、災害時における避難勧告等については、市町村がＬアラートを</t>
    <rPh sb="0" eb="1">
      <t>チュウ</t>
    </rPh>
    <rPh sb="4" eb="5">
      <t>ホカ</t>
    </rPh>
    <rPh sb="6" eb="8">
      <t>サイガイ</t>
    </rPh>
    <rPh sb="8" eb="9">
      <t>ジ</t>
    </rPh>
    <rPh sb="13" eb="15">
      <t>ヒナン</t>
    </rPh>
    <rPh sb="15" eb="17">
      <t>カンコク</t>
    </rPh>
    <rPh sb="17" eb="18">
      <t>トウ</t>
    </rPh>
    <rPh sb="24" eb="27">
      <t>シチョウソン</t>
    </rPh>
    <rPh sb="34" eb="35">
      <t>ツウ</t>
    </rPh>
    <phoneticPr fontId="4"/>
  </si>
  <si>
    <t xml:space="preserve"> 　　通じて住民に伝達するシステムを構築している。</t>
    <rPh sb="17" eb="19">
      <t>コウチク</t>
    </rPh>
    <phoneticPr fontId="4"/>
  </si>
  <si>
    <t>第８－１０表　幼年消防クラブ・少年消防クラブ・女性防火クラブの現況</t>
    <rPh sb="0" eb="1">
      <t>ダイ</t>
    </rPh>
    <rPh sb="5" eb="6">
      <t>ヒョウ</t>
    </rPh>
    <rPh sb="7" eb="9">
      <t>ヨウネン</t>
    </rPh>
    <rPh sb="9" eb="11">
      <t>ショウボウ</t>
    </rPh>
    <rPh sb="15" eb="17">
      <t>ショウネン</t>
    </rPh>
    <rPh sb="17" eb="19">
      <t>ショウボウ</t>
    </rPh>
    <rPh sb="23" eb="25">
      <t>ジョセイ</t>
    </rPh>
    <rPh sb="25" eb="27">
      <t>ボウカ</t>
    </rPh>
    <rPh sb="31" eb="33">
      <t>ゲンキョウ</t>
    </rPh>
    <phoneticPr fontId="4"/>
  </si>
  <si>
    <t>女性</t>
    <rPh sb="0" eb="2">
      <t>ジョセイ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</si>
</sst>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);[Red]\(#,##0\)"/>
    <numFmt numFmtId="177" formatCode="#,##0_ "/>
    <numFmt numFmtId="178" formatCode="0_);[Red]\(0\)"/>
    <numFmt numFmtId="179" formatCode="#,##0.00_);[Red]\(#,##0.00\)"/>
    <numFmt numFmtId="180" formatCode="#,##0.0_);[Red]\(#,##0.0\)"/>
    <numFmt numFmtId="181" formatCode="0.0%"/>
    <numFmt numFmtId="182" formatCode="0.0_ "/>
  </numFmts>
  <fonts count="56">
    <font>
      <sz val="11"/>
      <color theme="1"/>
      <name val="ＭＳ Ｐゴシック"/>
      <family val="2"/>
      <charset val="128"/>
    </font>
    <font>
      <sz val="12"/>
      <name val="Arial"/>
      <family val="2"/>
    </font>
    <font>
      <sz val="26"/>
      <name val="ＭＳ ゴシック"/>
      <family val="3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</font>
    <font>
      <sz val="12"/>
      <name val="ＭＳ Ｐゴシック"/>
      <family val="3"/>
    </font>
    <font>
      <sz val="14"/>
      <color theme="1"/>
      <name val="ＭＳ ゴシック"/>
      <family val="3"/>
    </font>
    <font>
      <sz val="14"/>
      <name val="ＭＳ ゴシック"/>
      <family val="3"/>
    </font>
    <font>
      <sz val="12"/>
      <color theme="1"/>
      <name val="ＭＳ ゴシック"/>
      <family val="3"/>
    </font>
    <font>
      <sz val="11"/>
      <name val="ＭＳ Ｐゴシック"/>
      <family val="3"/>
      <charset val="128"/>
    </font>
    <font>
      <sz val="22"/>
      <name val="ＭＳ ゴシック"/>
      <family val="3"/>
      <charset val="128"/>
    </font>
    <font>
      <sz val="20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DejaVu Sans"/>
      <family val="2"/>
    </font>
    <font>
      <sz val="20"/>
      <name val="ＭＳ ゴシック"/>
      <family val="3"/>
    </font>
    <font>
      <sz val="11"/>
      <name val="ＭＳ Ｐゴシック"/>
      <family val="2"/>
      <charset val="128"/>
    </font>
    <font>
      <sz val="5"/>
      <name val="ＭＳ Ｐゴシック"/>
      <family val="3"/>
      <charset val="128"/>
    </font>
    <font>
      <sz val="11"/>
      <name val="ＭＳ ゴシック"/>
      <family val="3"/>
    </font>
    <font>
      <sz val="11"/>
      <color theme="1"/>
      <name val="ＭＳ Ｐゴシック"/>
      <family val="3"/>
      <charset val="128"/>
    </font>
    <font>
      <sz val="20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2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theme="1"/>
      <name val="ＭＳ ゴシック"/>
      <family val="3"/>
    </font>
    <font>
      <sz val="6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1"/>
      <name val="ＭＳ ゴシック"/>
      <family val="3"/>
    </font>
    <font>
      <b/>
      <sz val="12"/>
      <color theme="1"/>
      <name val="ＭＳ ゴシック"/>
      <family val="3"/>
    </font>
    <font>
      <b/>
      <sz val="11"/>
      <color theme="1"/>
      <name val="ＭＳ ゴシック"/>
      <family val="3"/>
    </font>
    <font>
      <b/>
      <sz val="10"/>
      <color theme="1"/>
      <name val="ＭＳ ゴシック"/>
      <family val="3"/>
    </font>
    <font>
      <b/>
      <sz val="10"/>
      <color theme="1"/>
      <name val="ＭＳ ゴシック"/>
      <family val="3"/>
      <charset val="128"/>
    </font>
    <font>
      <b/>
      <sz val="16"/>
      <name val="ＭＳ ゴシック"/>
      <family val="3"/>
    </font>
    <font>
      <b/>
      <sz val="16"/>
      <color theme="1"/>
      <name val="ＭＳ Ｐゴシック"/>
      <family val="2"/>
      <charset val="128"/>
    </font>
    <font>
      <b/>
      <sz val="18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 diagonalUp="1"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</borders>
  <cellStyleXfs count="12">
    <xf numFmtId="0" fontId="0" fillId="0" borderId="0">
      <alignment vertical="center"/>
    </xf>
    <xf numFmtId="0" fontId="1" fillId="0" borderId="0"/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176" fontId="10" fillId="0" borderId="0" applyBorder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10" fillId="0" borderId="0"/>
  </cellStyleXfs>
  <cellXfs count="948">
    <xf numFmtId="0" fontId="0" fillId="0" borderId="0" xfId="0">
      <alignment vertical="center"/>
    </xf>
    <xf numFmtId="0" fontId="5" fillId="0" borderId="0" xfId="1" applyNumberFormat="1" applyFont="1" applyAlignment="1"/>
    <xf numFmtId="0" fontId="6" fillId="0" borderId="0" xfId="1" applyNumberFormat="1" applyFont="1" applyAlignment="1"/>
    <xf numFmtId="0" fontId="7" fillId="0" borderId="0" xfId="1" applyNumberFormat="1" applyFont="1" applyAlignment="1"/>
    <xf numFmtId="0" fontId="7" fillId="0" borderId="13" xfId="1" applyNumberFormat="1" applyFont="1" applyBorder="1" applyAlignment="1">
      <alignment horizontal="center" vertical="center" wrapText="1"/>
    </xf>
    <xf numFmtId="0" fontId="7" fillId="0" borderId="14" xfId="1" applyNumberFormat="1" applyFont="1" applyBorder="1" applyAlignment="1">
      <alignment horizontal="center" vertical="center" wrapText="1"/>
    </xf>
    <xf numFmtId="0" fontId="7" fillId="0" borderId="15" xfId="1" applyNumberFormat="1" applyFont="1" applyBorder="1" applyAlignment="1">
      <alignment horizontal="center" vertical="center" wrapText="1"/>
    </xf>
    <xf numFmtId="0" fontId="7" fillId="0" borderId="3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vertical="center"/>
    </xf>
    <xf numFmtId="0" fontId="7" fillId="0" borderId="4" xfId="1" applyNumberFormat="1" applyFont="1" applyBorder="1" applyAlignment="1">
      <alignment vertical="center"/>
    </xf>
    <xf numFmtId="0" fontId="7" fillId="0" borderId="19" xfId="1" applyNumberFormat="1" applyFont="1" applyBorder="1" applyAlignment="1">
      <alignment horizontal="center" vertical="center"/>
    </xf>
    <xf numFmtId="0" fontId="7" fillId="0" borderId="19" xfId="1" applyNumberFormat="1" applyFont="1" applyBorder="1" applyAlignment="1">
      <alignment vertical="center"/>
    </xf>
    <xf numFmtId="0" fontId="7" fillId="0" borderId="20" xfId="1" applyNumberFormat="1" applyFont="1" applyBorder="1" applyAlignment="1">
      <alignment vertical="center"/>
    </xf>
    <xf numFmtId="176" fontId="7" fillId="0" borderId="13" xfId="1" applyNumberFormat="1" applyFont="1" applyBorder="1" applyAlignment="1">
      <alignment horizontal="right" vertical="center" shrinkToFit="1"/>
    </xf>
    <xf numFmtId="176" fontId="7" fillId="0" borderId="14" xfId="1" applyNumberFormat="1" applyFont="1" applyBorder="1" applyAlignment="1">
      <alignment horizontal="right" vertical="center" shrinkToFit="1"/>
    </xf>
    <xf numFmtId="176" fontId="7" fillId="0" borderId="21" xfId="1" applyNumberFormat="1" applyFont="1" applyBorder="1" applyAlignment="1">
      <alignment horizontal="right" vertical="center" shrinkToFit="1"/>
    </xf>
    <xf numFmtId="176" fontId="7" fillId="0" borderId="25" xfId="1" applyNumberFormat="1" applyFont="1" applyBorder="1" applyAlignment="1">
      <alignment horizontal="right" vertical="center" shrinkToFit="1"/>
    </xf>
    <xf numFmtId="176" fontId="7" fillId="0" borderId="26" xfId="1" applyNumberFormat="1" applyFont="1" applyBorder="1" applyAlignment="1">
      <alignment horizontal="right" vertical="center" shrinkToFit="1"/>
    </xf>
    <xf numFmtId="176" fontId="7" fillId="0" borderId="27" xfId="1" applyNumberFormat="1" applyFont="1" applyBorder="1" applyAlignment="1">
      <alignment horizontal="right" vertical="center" shrinkToFit="1"/>
    </xf>
    <xf numFmtId="176" fontId="7" fillId="0" borderId="28" xfId="1" applyNumberFormat="1" applyFont="1" applyBorder="1" applyAlignment="1">
      <alignment horizontal="right" vertical="center" shrinkToFit="1"/>
    </xf>
    <xf numFmtId="0" fontId="8" fillId="0" borderId="4" xfId="1" applyNumberFormat="1" applyFont="1" applyBorder="1" applyAlignment="1"/>
    <xf numFmtId="3" fontId="8" fillId="0" borderId="0" xfId="1" applyNumberFormat="1" applyFont="1" applyBorder="1" applyAlignment="1"/>
    <xf numFmtId="0" fontId="8" fillId="0" borderId="0" xfId="1" applyNumberFormat="1" applyFont="1" applyBorder="1" applyAlignment="1"/>
    <xf numFmtId="0" fontId="5" fillId="0" borderId="32" xfId="1" applyNumberFormat="1" applyFont="1" applyBorder="1" applyAlignment="1"/>
    <xf numFmtId="0" fontId="7" fillId="0" borderId="19" xfId="1" applyNumberFormat="1" applyFont="1" applyBorder="1" applyAlignment="1">
      <alignment horizontal="center" vertical="center" wrapText="1"/>
    </xf>
    <xf numFmtId="0" fontId="9" fillId="0" borderId="14" xfId="1" applyNumberFormat="1" applyFont="1" applyBorder="1" applyAlignment="1">
      <alignment horizontal="center" vertical="center" wrapText="1"/>
    </xf>
    <xf numFmtId="177" fontId="7" fillId="0" borderId="3" xfId="1" applyNumberFormat="1" applyFont="1" applyBorder="1" applyAlignment="1">
      <alignment horizontal="right" vertical="center" shrinkToFit="1"/>
    </xf>
    <xf numFmtId="177" fontId="7" fillId="0" borderId="17" xfId="1" applyNumberFormat="1" applyFont="1" applyBorder="1" applyAlignment="1">
      <alignment horizontal="right" vertical="center" shrinkToFit="1"/>
    </xf>
    <xf numFmtId="177" fontId="7" fillId="0" borderId="19" xfId="1" applyNumberFormat="1" applyFont="1" applyBorder="1" applyAlignment="1">
      <alignment horizontal="right" vertical="center" shrinkToFit="1"/>
    </xf>
    <xf numFmtId="177" fontId="7" fillId="0" borderId="14" xfId="1" applyNumberFormat="1" applyFont="1" applyBorder="1" applyAlignment="1">
      <alignment horizontal="right" vertical="center" shrinkToFit="1"/>
    </xf>
    <xf numFmtId="0" fontId="10" fillId="0" borderId="0" xfId="2" applyFont="1" applyAlignment="1">
      <alignment vertical="center"/>
    </xf>
    <xf numFmtId="177" fontId="14" fillId="0" borderId="53" xfId="2" applyNumberFormat="1" applyFont="1" applyFill="1" applyBorder="1" applyAlignment="1">
      <alignment horizontal="center" vertical="center" wrapText="1" shrinkToFit="1"/>
    </xf>
    <xf numFmtId="177" fontId="14" fillId="0" borderId="54" xfId="2" applyNumberFormat="1" applyFont="1" applyFill="1" applyBorder="1" applyAlignment="1">
      <alignment horizontal="center" vertical="center" wrapText="1" shrinkToFit="1"/>
    </xf>
    <xf numFmtId="177" fontId="10" fillId="0" borderId="54" xfId="2" applyNumberFormat="1" applyFont="1" applyFill="1" applyBorder="1" applyAlignment="1">
      <alignment horizontal="center" vertical="center" shrinkToFit="1"/>
    </xf>
    <xf numFmtId="177" fontId="15" fillId="0" borderId="54" xfId="2" applyNumberFormat="1" applyFont="1" applyFill="1" applyBorder="1" applyAlignment="1">
      <alignment horizontal="center" vertical="center" wrapText="1" shrinkToFit="1"/>
    </xf>
    <xf numFmtId="177" fontId="10" fillId="0" borderId="55" xfId="2" applyNumberFormat="1" applyFont="1" applyFill="1" applyBorder="1" applyAlignment="1">
      <alignment horizontal="center" vertical="center" shrinkToFit="1"/>
    </xf>
    <xf numFmtId="177" fontId="10" fillId="0" borderId="56" xfId="2" applyNumberFormat="1" applyFont="1" applyFill="1" applyBorder="1" applyAlignment="1">
      <alignment horizontal="center" vertical="center" shrinkToFit="1"/>
    </xf>
    <xf numFmtId="177" fontId="10" fillId="0" borderId="57" xfId="2" applyNumberFormat="1" applyFont="1" applyFill="1" applyBorder="1" applyAlignment="1">
      <alignment horizontal="center" vertical="center" shrinkToFit="1"/>
    </xf>
    <xf numFmtId="177" fontId="16" fillId="0" borderId="54" xfId="2" applyNumberFormat="1" applyFont="1" applyFill="1" applyBorder="1" applyAlignment="1">
      <alignment horizontal="center" vertical="center" wrapText="1" shrinkToFit="1"/>
    </xf>
    <xf numFmtId="177" fontId="14" fillId="0" borderId="54" xfId="2" applyNumberFormat="1" applyFont="1" applyFill="1" applyBorder="1" applyAlignment="1">
      <alignment horizontal="center" vertical="center" shrinkToFit="1"/>
    </xf>
    <xf numFmtId="177" fontId="15" fillId="0" borderId="60" xfId="2" applyNumberFormat="1" applyFont="1" applyFill="1" applyBorder="1" applyAlignment="1">
      <alignment horizontal="right" vertical="center"/>
    </xf>
    <xf numFmtId="177" fontId="15" fillId="0" borderId="61" xfId="2" applyNumberFormat="1" applyFont="1" applyFill="1" applyBorder="1" applyAlignment="1">
      <alignment horizontal="right" vertical="center"/>
    </xf>
    <xf numFmtId="177" fontId="15" fillId="0" borderId="62" xfId="2" applyNumberFormat="1" applyFont="1" applyFill="1" applyBorder="1" applyAlignment="1">
      <alignment horizontal="right" vertical="center"/>
    </xf>
    <xf numFmtId="177" fontId="17" fillId="0" borderId="63" xfId="2" applyNumberFormat="1" applyFont="1" applyFill="1" applyBorder="1" applyAlignment="1">
      <alignment horizontal="right" vertical="center"/>
    </xf>
    <xf numFmtId="177" fontId="15" fillId="0" borderId="64" xfId="2" applyNumberFormat="1" applyFont="1" applyFill="1" applyBorder="1" applyAlignment="1">
      <alignment horizontal="right" vertical="center"/>
    </xf>
    <xf numFmtId="177" fontId="15" fillId="0" borderId="65" xfId="2" applyNumberFormat="1" applyFont="1" applyFill="1" applyBorder="1" applyAlignment="1">
      <alignment horizontal="right" vertical="center"/>
    </xf>
    <xf numFmtId="177" fontId="16" fillId="0" borderId="66" xfId="2" applyNumberFormat="1" applyFont="1" applyFill="1" applyBorder="1" applyAlignment="1">
      <alignment horizontal="right" vertical="center" shrinkToFit="1"/>
    </xf>
    <xf numFmtId="177" fontId="17" fillId="0" borderId="64" xfId="2" applyNumberFormat="1" applyFont="1" applyFill="1" applyBorder="1" applyAlignment="1">
      <alignment horizontal="right" vertical="center" shrinkToFit="1"/>
    </xf>
    <xf numFmtId="177" fontId="17" fillId="0" borderId="65" xfId="2" applyNumberFormat="1" applyFont="1" applyFill="1" applyBorder="1" applyAlignment="1">
      <alignment horizontal="right" vertical="center"/>
    </xf>
    <xf numFmtId="177" fontId="15" fillId="0" borderId="67" xfId="2" applyNumberFormat="1" applyFont="1" applyFill="1" applyBorder="1" applyAlignment="1">
      <alignment horizontal="right" vertical="center"/>
    </xf>
    <xf numFmtId="177" fontId="15" fillId="0" borderId="63" xfId="2" applyNumberFormat="1" applyFont="1" applyFill="1" applyBorder="1" applyAlignment="1">
      <alignment horizontal="right" vertical="center"/>
    </xf>
    <xf numFmtId="177" fontId="16" fillId="0" borderId="61" xfId="2" applyNumberFormat="1" applyFont="1" applyFill="1" applyBorder="1" applyAlignment="1">
      <alignment horizontal="right" vertical="center" shrinkToFit="1"/>
    </xf>
    <xf numFmtId="0" fontId="19" fillId="0" borderId="0" xfId="2" applyFont="1" applyAlignment="1">
      <alignment vertical="center"/>
    </xf>
    <xf numFmtId="176" fontId="10" fillId="0" borderId="52" xfId="3" applyNumberFormat="1" applyFont="1" applyFill="1" applyBorder="1" applyAlignment="1">
      <alignment horizontal="right" vertical="center" shrinkToFit="1"/>
    </xf>
    <xf numFmtId="176" fontId="10" fillId="0" borderId="38" xfId="3" applyNumberFormat="1" applyFont="1" applyFill="1" applyBorder="1" applyAlignment="1">
      <alignment horizontal="right" vertical="center" shrinkToFit="1"/>
    </xf>
    <xf numFmtId="176" fontId="10" fillId="0" borderId="112" xfId="2" applyNumberFormat="1" applyFont="1" applyFill="1" applyBorder="1" applyAlignment="1">
      <alignment horizontal="right" vertical="center" shrinkToFit="1"/>
    </xf>
    <xf numFmtId="176" fontId="10" fillId="0" borderId="77" xfId="2" applyNumberFormat="1" applyFont="1" applyFill="1" applyBorder="1" applyAlignment="1">
      <alignment horizontal="right" vertical="center" shrinkToFit="1"/>
    </xf>
    <xf numFmtId="176" fontId="10" fillId="0" borderId="82" xfId="2" applyNumberFormat="1" applyFont="1" applyFill="1" applyBorder="1" applyAlignment="1">
      <alignment horizontal="right" vertical="center" shrinkToFit="1"/>
    </xf>
    <xf numFmtId="38" fontId="10" fillId="0" borderId="142" xfId="2" applyNumberFormat="1" applyFont="1" applyFill="1" applyBorder="1" applyAlignment="1">
      <alignment horizontal="right" vertical="center" shrinkToFit="1"/>
    </xf>
    <xf numFmtId="176" fontId="10" fillId="0" borderId="142" xfId="2" applyNumberFormat="1" applyFont="1" applyFill="1" applyBorder="1" applyAlignment="1">
      <alignment horizontal="right" vertical="center" shrinkToFit="1"/>
    </xf>
    <xf numFmtId="176" fontId="7" fillId="0" borderId="16" xfId="1" applyNumberFormat="1" applyFont="1" applyFill="1" applyBorder="1" applyAlignment="1">
      <alignment horizontal="right" vertical="center" shrinkToFit="1"/>
    </xf>
    <xf numFmtId="176" fontId="7" fillId="0" borderId="17" xfId="1" applyNumberFormat="1" applyFont="1" applyFill="1" applyBorder="1" applyAlignment="1">
      <alignment horizontal="right" vertical="center" shrinkToFit="1"/>
    </xf>
    <xf numFmtId="176" fontId="7" fillId="0" borderId="18" xfId="1" applyNumberFormat="1" applyFont="1" applyFill="1" applyBorder="1" applyAlignment="1">
      <alignment horizontal="right" vertical="center" shrinkToFit="1"/>
    </xf>
    <xf numFmtId="176" fontId="7" fillId="0" borderId="13" xfId="1" applyNumberFormat="1" applyFont="1" applyFill="1" applyBorder="1" applyAlignment="1">
      <alignment horizontal="right" vertical="center" shrinkToFit="1"/>
    </xf>
    <xf numFmtId="176" fontId="7" fillId="0" borderId="14" xfId="1" applyNumberFormat="1" applyFont="1" applyFill="1" applyBorder="1" applyAlignment="1">
      <alignment horizontal="right" vertical="center" shrinkToFit="1"/>
    </xf>
    <xf numFmtId="176" fontId="7" fillId="0" borderId="21" xfId="1" applyNumberFormat="1" applyFont="1" applyFill="1" applyBorder="1" applyAlignment="1">
      <alignment horizontal="right" vertical="center" shrinkToFit="1"/>
    </xf>
    <xf numFmtId="177" fontId="7" fillId="0" borderId="3" xfId="1" applyNumberFormat="1" applyFont="1" applyFill="1" applyBorder="1" applyAlignment="1">
      <alignment horizontal="right" vertical="center" shrinkToFit="1"/>
    </xf>
    <xf numFmtId="177" fontId="7" fillId="0" borderId="17" xfId="1" applyNumberFormat="1" applyFont="1" applyFill="1" applyBorder="1" applyAlignment="1">
      <alignment horizontal="right" vertical="center" shrinkToFit="1"/>
    </xf>
    <xf numFmtId="177" fontId="7" fillId="0" borderId="19" xfId="1" applyNumberFormat="1" applyFont="1" applyFill="1" applyBorder="1" applyAlignment="1">
      <alignment horizontal="right" vertical="center" shrinkToFit="1"/>
    </xf>
    <xf numFmtId="177" fontId="7" fillId="0" borderId="14" xfId="1" applyNumberFormat="1" applyFont="1" applyFill="1" applyBorder="1" applyAlignment="1">
      <alignment horizontal="right" vertical="center" shrinkToFit="1"/>
    </xf>
    <xf numFmtId="0" fontId="5" fillId="0" borderId="0" xfId="1" applyNumberFormat="1" applyFont="1" applyFill="1" applyAlignment="1"/>
    <xf numFmtId="0" fontId="8" fillId="0" borderId="0" xfId="1" applyNumberFormat="1" applyFont="1" applyFill="1" applyAlignment="1"/>
    <xf numFmtId="0" fontId="8" fillId="0" borderId="0" xfId="1" applyNumberFormat="1" applyFont="1" applyFill="1" applyBorder="1" applyAlignment="1"/>
    <xf numFmtId="0" fontId="8" fillId="0" borderId="0" xfId="1" applyNumberFormat="1" applyFont="1" applyFill="1" applyBorder="1" applyAlignment="1">
      <alignment horizontal="center" vertical="center" wrapText="1"/>
    </xf>
    <xf numFmtId="0" fontId="8" fillId="0" borderId="119" xfId="1" applyNumberFormat="1" applyFont="1" applyFill="1" applyBorder="1" applyAlignment="1">
      <alignment horizontal="center" vertical="center" wrapText="1"/>
    </xf>
    <xf numFmtId="0" fontId="8" fillId="0" borderId="125" xfId="1" applyNumberFormat="1" applyFont="1" applyFill="1" applyBorder="1" applyAlignment="1">
      <alignment horizontal="center" vertical="center" wrapText="1"/>
    </xf>
    <xf numFmtId="0" fontId="8" fillId="0" borderId="3" xfId="1" applyNumberFormat="1" applyFont="1" applyFill="1" applyBorder="1" applyAlignment="1">
      <alignment horizontal="center" vertical="center"/>
    </xf>
    <xf numFmtId="0" fontId="8" fillId="0" borderId="39" xfId="1" applyNumberFormat="1" applyFont="1" applyFill="1" applyBorder="1" applyAlignment="1">
      <alignment vertical="center"/>
    </xf>
    <xf numFmtId="0" fontId="8" fillId="0" borderId="40" xfId="1" applyNumberFormat="1" applyFont="1" applyFill="1" applyBorder="1" applyAlignment="1">
      <alignment vertical="center"/>
    </xf>
    <xf numFmtId="0" fontId="22" fillId="0" borderId="40" xfId="1" applyNumberFormat="1" applyFont="1" applyFill="1" applyBorder="1" applyAlignment="1">
      <alignment vertical="center"/>
    </xf>
    <xf numFmtId="0" fontId="22" fillId="0" borderId="41" xfId="1" applyNumberFormat="1" applyFont="1" applyFill="1" applyBorder="1" applyAlignment="1">
      <alignment vertical="center"/>
    </xf>
    <xf numFmtId="177" fontId="8" fillId="0" borderId="4" xfId="1" applyNumberFormat="1" applyFont="1" applyFill="1" applyBorder="1" applyAlignment="1">
      <alignment horizontal="right" vertical="center" shrinkToFit="1"/>
    </xf>
    <xf numFmtId="177" fontId="8" fillId="0" borderId="17" xfId="1" applyNumberFormat="1" applyFont="1" applyFill="1" applyBorder="1" applyAlignment="1">
      <alignment horizontal="right" vertical="center" shrinkToFit="1"/>
    </xf>
    <xf numFmtId="177" fontId="21" fillId="0" borderId="121" xfId="1" applyNumberFormat="1" applyFont="1" applyFill="1" applyBorder="1" applyAlignment="1">
      <alignment horizontal="right" vertical="center" shrinkToFit="1"/>
    </xf>
    <xf numFmtId="0" fontId="8" fillId="0" borderId="19" xfId="1" applyNumberFormat="1" applyFont="1" applyFill="1" applyBorder="1" applyAlignment="1">
      <alignment horizontal="center" vertical="center"/>
    </xf>
    <xf numFmtId="0" fontId="8" fillId="0" borderId="42" xfId="1" applyNumberFormat="1" applyFont="1" applyFill="1" applyBorder="1" applyAlignment="1">
      <alignment vertical="center"/>
    </xf>
    <xf numFmtId="0" fontId="8" fillId="0" borderId="43" xfId="1" applyNumberFormat="1" applyFont="1" applyFill="1" applyBorder="1" applyAlignment="1">
      <alignment vertical="center"/>
    </xf>
    <xf numFmtId="0" fontId="22" fillId="0" borderId="43" xfId="1" applyNumberFormat="1" applyFont="1" applyFill="1" applyBorder="1" applyAlignment="1">
      <alignment vertical="center"/>
    </xf>
    <xf numFmtId="0" fontId="22" fillId="0" borderId="44" xfId="1" applyNumberFormat="1" applyFont="1" applyFill="1" applyBorder="1" applyAlignment="1">
      <alignment vertical="center"/>
    </xf>
    <xf numFmtId="177" fontId="8" fillId="0" borderId="20" xfId="1" applyNumberFormat="1" applyFont="1" applyFill="1" applyBorder="1" applyAlignment="1">
      <alignment horizontal="right" vertical="center" shrinkToFit="1"/>
    </xf>
    <xf numFmtId="177" fontId="8" fillId="0" borderId="14" xfId="1" applyNumberFormat="1" applyFont="1" applyFill="1" applyBorder="1" applyAlignment="1">
      <alignment horizontal="right" vertical="center" shrinkToFit="1"/>
    </xf>
    <xf numFmtId="177" fontId="21" fillId="0" borderId="120" xfId="1" applyNumberFormat="1" applyFont="1" applyFill="1" applyBorder="1" applyAlignment="1">
      <alignment horizontal="right" vertical="center" shrinkToFit="1"/>
    </xf>
    <xf numFmtId="177" fontId="21" fillId="0" borderId="122" xfId="1" applyNumberFormat="1" applyFont="1" applyFill="1" applyBorder="1" applyAlignment="1">
      <alignment horizontal="right" vertical="center" shrinkToFit="1"/>
    </xf>
    <xf numFmtId="0" fontId="8" fillId="0" borderId="19" xfId="1" applyNumberFormat="1" applyFont="1" applyFill="1" applyBorder="1" applyAlignment="1">
      <alignment horizontal="center" vertical="center" wrapText="1"/>
    </xf>
    <xf numFmtId="0" fontId="8" fillId="0" borderId="43" xfId="1" applyNumberFormat="1" applyFont="1" applyFill="1" applyBorder="1" applyAlignment="1">
      <alignment horizontal="center" vertical="center" wrapText="1"/>
    </xf>
    <xf numFmtId="0" fontId="8" fillId="0" borderId="45" xfId="1" applyNumberFormat="1" applyFont="1" applyFill="1" applyBorder="1" applyAlignment="1">
      <alignment vertical="center"/>
    </xf>
    <xf numFmtId="0" fontId="8" fillId="0" borderId="46" xfId="1" applyNumberFormat="1" applyFont="1" applyFill="1" applyBorder="1" applyAlignment="1">
      <alignment vertical="center"/>
    </xf>
    <xf numFmtId="0" fontId="22" fillId="0" borderId="46" xfId="1" applyNumberFormat="1" applyFont="1" applyFill="1" applyBorder="1" applyAlignment="1">
      <alignment vertical="center"/>
    </xf>
    <xf numFmtId="0" fontId="22" fillId="0" borderId="47" xfId="1" applyNumberFormat="1" applyFont="1" applyFill="1" applyBorder="1" applyAlignment="1">
      <alignment vertical="center"/>
    </xf>
    <xf numFmtId="177" fontId="21" fillId="0" borderId="123" xfId="1" applyNumberFormat="1" applyFont="1" applyFill="1" applyBorder="1" applyAlignment="1">
      <alignment horizontal="right" vertical="center" shrinkToFit="1"/>
    </xf>
    <xf numFmtId="177" fontId="21" fillId="0" borderId="124" xfId="1" applyNumberFormat="1" applyFont="1" applyFill="1" applyBorder="1" applyAlignment="1">
      <alignment horizontal="right" vertical="center" shrinkToFit="1"/>
    </xf>
    <xf numFmtId="177" fontId="10" fillId="0" borderId="50" xfId="2" applyNumberFormat="1" applyFont="1" applyFill="1" applyBorder="1" applyAlignment="1">
      <alignment horizontal="center" vertical="center" shrinkToFit="1"/>
    </xf>
    <xf numFmtId="176" fontId="10" fillId="0" borderId="68" xfId="2" applyNumberFormat="1" applyFont="1" applyFill="1" applyBorder="1" applyAlignment="1">
      <alignment horizontal="right" vertical="center" shrinkToFit="1"/>
    </xf>
    <xf numFmtId="176" fontId="10" fillId="0" borderId="70" xfId="2" applyNumberFormat="1" applyFont="1" applyFill="1" applyBorder="1" applyAlignment="1">
      <alignment horizontal="right" vertical="center" shrinkToFit="1"/>
    </xf>
    <xf numFmtId="176" fontId="10" fillId="0" borderId="50" xfId="3" applyNumberFormat="1" applyFont="1" applyFill="1" applyBorder="1" applyAlignment="1">
      <alignment horizontal="right" vertical="center" shrinkToFit="1"/>
    </xf>
    <xf numFmtId="0" fontId="10" fillId="0" borderId="68" xfId="3" applyNumberFormat="1" applyFont="1" applyFill="1" applyBorder="1" applyAlignment="1">
      <alignment horizontal="center" vertical="center" shrinkToFit="1"/>
    </xf>
    <xf numFmtId="177" fontId="10" fillId="0" borderId="73" xfId="2" applyNumberFormat="1" applyFont="1" applyFill="1" applyBorder="1" applyAlignment="1">
      <alignment horizontal="center" vertical="center" shrinkToFit="1"/>
    </xf>
    <xf numFmtId="176" fontId="10" fillId="0" borderId="74" xfId="2" applyNumberFormat="1" applyFont="1" applyFill="1" applyBorder="1" applyAlignment="1">
      <alignment horizontal="right" vertical="center" shrinkToFit="1"/>
    </xf>
    <xf numFmtId="176" fontId="10" fillId="0" borderId="75" xfId="2" applyNumberFormat="1" applyFont="1" applyFill="1" applyBorder="1" applyAlignment="1">
      <alignment horizontal="right" vertical="center" shrinkToFit="1"/>
    </xf>
    <xf numFmtId="176" fontId="10" fillId="0" borderId="71" xfId="2" applyNumberFormat="1" applyFont="1" applyFill="1" applyBorder="1" applyAlignment="1">
      <alignment horizontal="right" vertical="center" shrinkToFit="1"/>
    </xf>
    <xf numFmtId="176" fontId="10" fillId="0" borderId="76" xfId="2" applyNumberFormat="1" applyFont="1" applyFill="1" applyBorder="1" applyAlignment="1">
      <alignment horizontal="right" vertical="center" shrinkToFit="1"/>
    </xf>
    <xf numFmtId="176" fontId="10" fillId="0" borderId="116" xfId="2" applyNumberFormat="1" applyFont="1" applyFill="1" applyBorder="1" applyAlignment="1">
      <alignment horizontal="right" vertical="center" shrinkToFit="1"/>
    </xf>
    <xf numFmtId="176" fontId="10" fillId="0" borderId="73" xfId="3" applyNumberFormat="1" applyFont="1" applyFill="1" applyBorder="1" applyAlignment="1">
      <alignment horizontal="right" vertical="center" shrinkToFit="1"/>
    </xf>
    <xf numFmtId="0" fontId="10" fillId="0" borderId="76" xfId="3" applyNumberFormat="1" applyFont="1" applyFill="1" applyBorder="1" applyAlignment="1">
      <alignment horizontal="center" vertical="center" shrinkToFit="1"/>
    </xf>
    <xf numFmtId="178" fontId="10" fillId="0" borderId="75" xfId="2" applyNumberFormat="1" applyFont="1" applyFill="1" applyBorder="1" applyAlignment="1">
      <alignment horizontal="right" vertical="center" shrinkToFit="1"/>
    </xf>
    <xf numFmtId="177" fontId="10" fillId="0" borderId="80" xfId="2" applyNumberFormat="1" applyFont="1" applyFill="1" applyBorder="1" applyAlignment="1">
      <alignment horizontal="center" vertical="center" shrinkToFit="1"/>
    </xf>
    <xf numFmtId="38" fontId="10" fillId="0" borderId="79" xfId="2" applyNumberFormat="1" applyFont="1" applyFill="1" applyBorder="1" applyAlignment="1">
      <alignment horizontal="right" vertical="center" shrinkToFit="1"/>
    </xf>
    <xf numFmtId="38" fontId="10" fillId="0" borderId="81" xfId="2" applyNumberFormat="1" applyFont="1" applyFill="1" applyBorder="1" applyAlignment="1">
      <alignment horizontal="right" vertical="center" shrinkToFit="1"/>
    </xf>
    <xf numFmtId="176" fontId="10" fillId="0" borderId="80" xfId="3" applyNumberFormat="1" applyFont="1" applyFill="1" applyBorder="1" applyAlignment="1">
      <alignment horizontal="right" vertical="center" shrinkToFit="1"/>
    </xf>
    <xf numFmtId="0" fontId="10" fillId="0" borderId="79" xfId="3" applyNumberFormat="1" applyFont="1" applyFill="1" applyBorder="1" applyAlignment="1">
      <alignment horizontal="center" vertical="center" shrinkToFit="1"/>
    </xf>
    <xf numFmtId="176" fontId="10" fillId="0" borderId="84" xfId="2" applyNumberFormat="1" applyFont="1" applyFill="1" applyBorder="1" applyAlignment="1">
      <alignment horizontal="right" vertical="center" shrinkToFit="1"/>
    </xf>
    <xf numFmtId="176" fontId="10" fillId="0" borderId="81" xfId="2" applyNumberFormat="1" applyFont="1" applyFill="1" applyBorder="1" applyAlignment="1">
      <alignment horizontal="right" vertical="center" shrinkToFit="1"/>
    </xf>
    <xf numFmtId="176" fontId="10" fillId="0" borderId="79" xfId="2" applyNumberFormat="1" applyFont="1" applyFill="1" applyBorder="1" applyAlignment="1">
      <alignment horizontal="right" vertical="center" shrinkToFit="1"/>
    </xf>
    <xf numFmtId="177" fontId="10" fillId="0" borderId="69" xfId="2" applyNumberFormat="1" applyFont="1" applyFill="1" applyBorder="1" applyAlignment="1">
      <alignment horizontal="center" vertical="center" shrinkToFit="1"/>
    </xf>
    <xf numFmtId="38" fontId="10" fillId="0" borderId="85" xfId="2" applyNumberFormat="1" applyFont="1" applyFill="1" applyBorder="1" applyAlignment="1">
      <alignment horizontal="right" vertical="center" shrinkToFit="1"/>
    </xf>
    <xf numFmtId="38" fontId="10" fillId="0" borderId="86" xfId="2" applyNumberFormat="1" applyFont="1" applyFill="1" applyBorder="1" applyAlignment="1">
      <alignment horizontal="right" vertical="center" shrinkToFit="1"/>
    </xf>
    <xf numFmtId="176" fontId="10" fillId="0" borderId="89" xfId="2" applyNumberFormat="1" applyFont="1" applyFill="1" applyBorder="1" applyAlignment="1">
      <alignment horizontal="right" vertical="center" shrinkToFit="1"/>
    </xf>
    <xf numFmtId="176" fontId="10" fillId="0" borderId="69" xfId="3" applyNumberFormat="1" applyFont="1" applyFill="1" applyBorder="1" applyAlignment="1">
      <alignment horizontal="right" vertical="center" shrinkToFit="1"/>
    </xf>
    <xf numFmtId="0" fontId="10" fillId="0" borderId="85" xfId="3" applyNumberFormat="1" applyFont="1" applyFill="1" applyBorder="1" applyAlignment="1">
      <alignment horizontal="center" vertical="center" shrinkToFit="1"/>
    </xf>
    <xf numFmtId="38" fontId="10" fillId="0" borderId="110" xfId="2" applyNumberFormat="1" applyFont="1" applyFill="1" applyBorder="1" applyAlignment="1">
      <alignment horizontal="right" vertical="center" shrinkToFit="1"/>
    </xf>
    <xf numFmtId="38" fontId="10" fillId="0" borderId="111" xfId="2" applyNumberFormat="1" applyFont="1" applyFill="1" applyBorder="1" applyAlignment="1">
      <alignment horizontal="right" vertical="center" shrinkToFit="1"/>
    </xf>
    <xf numFmtId="38" fontId="10" fillId="0" borderId="113" xfId="2" applyNumberFormat="1" applyFont="1" applyFill="1" applyBorder="1" applyAlignment="1">
      <alignment horizontal="right" vertical="center" shrinkToFit="1"/>
    </xf>
    <xf numFmtId="176" fontId="10" fillId="0" borderId="115" xfId="3" applyNumberFormat="1" applyFont="1" applyFill="1" applyBorder="1" applyAlignment="1">
      <alignment horizontal="right" vertical="center" shrinkToFit="1"/>
    </xf>
    <xf numFmtId="38" fontId="10" fillId="0" borderId="53" xfId="2" applyNumberFormat="1" applyFont="1" applyFill="1" applyBorder="1" applyAlignment="1">
      <alignment horizontal="right" vertical="center" shrinkToFit="1"/>
    </xf>
    <xf numFmtId="38" fontId="10" fillId="0" borderId="54" xfId="2" applyNumberFormat="1" applyFont="1" applyFill="1" applyBorder="1" applyAlignment="1">
      <alignment horizontal="right" vertical="center" shrinkToFit="1"/>
    </xf>
    <xf numFmtId="38" fontId="10" fillId="0" borderId="56" xfId="2" applyNumberFormat="1" applyFont="1" applyFill="1" applyBorder="1" applyAlignment="1">
      <alignment horizontal="right" vertical="center" shrinkToFit="1"/>
    </xf>
    <xf numFmtId="177" fontId="10" fillId="0" borderId="90" xfId="2" applyNumberFormat="1" applyFont="1" applyFill="1" applyBorder="1" applyAlignment="1">
      <alignment horizontal="center" vertical="center" shrinkToFit="1"/>
    </xf>
    <xf numFmtId="176" fontId="10" fillId="0" borderId="53" xfId="2" applyNumberFormat="1" applyFont="1" applyFill="1" applyBorder="1" applyAlignment="1">
      <alignment horizontal="right" vertical="center" shrinkToFit="1"/>
    </xf>
    <xf numFmtId="176" fontId="10" fillId="0" borderId="54" xfId="2" applyNumberFormat="1" applyFont="1" applyFill="1" applyBorder="1" applyAlignment="1">
      <alignment horizontal="right" vertical="center" shrinkToFit="1"/>
    </xf>
    <xf numFmtId="176" fontId="10" fillId="0" borderId="56" xfId="2" applyNumberFormat="1" applyFont="1" applyFill="1" applyBorder="1" applyAlignment="1">
      <alignment horizontal="right" vertical="center" shrinkToFit="1"/>
    </xf>
    <xf numFmtId="38" fontId="10" fillId="0" borderId="116" xfId="2" applyNumberFormat="1" applyFont="1" applyFill="1" applyBorder="1" applyAlignment="1">
      <alignment horizontal="right" vertical="center" shrinkToFit="1"/>
    </xf>
    <xf numFmtId="38" fontId="10" fillId="0" borderId="75" xfId="2" applyNumberFormat="1" applyFont="1" applyFill="1" applyBorder="1" applyAlignment="1">
      <alignment horizontal="right" vertical="center" shrinkToFit="1"/>
    </xf>
    <xf numFmtId="38" fontId="10" fillId="0" borderId="88" xfId="2" applyNumberFormat="1" applyFont="1" applyFill="1" applyBorder="1" applyAlignment="1">
      <alignment horizontal="right" vertical="center" shrinkToFit="1"/>
    </xf>
    <xf numFmtId="176" fontId="10" fillId="0" borderId="57" xfId="2" applyNumberFormat="1" applyFont="1" applyFill="1" applyBorder="1" applyAlignment="1">
      <alignment horizontal="right" vertical="center" shrinkToFit="1"/>
    </xf>
    <xf numFmtId="176" fontId="10" fillId="0" borderId="90" xfId="3" applyNumberFormat="1" applyFont="1" applyFill="1" applyBorder="1" applyAlignment="1">
      <alignment horizontal="right" vertical="center" shrinkToFit="1"/>
    </xf>
    <xf numFmtId="177" fontId="10" fillId="0" borderId="52" xfId="2" applyNumberFormat="1" applyFont="1" applyFill="1" applyBorder="1" applyAlignment="1">
      <alignment horizontal="center" vertical="center" shrinkToFit="1"/>
    </xf>
    <xf numFmtId="176" fontId="10" fillId="0" borderId="88" xfId="2" applyNumberFormat="1" applyFont="1" applyFill="1" applyBorder="1" applyAlignment="1">
      <alignment horizontal="right" vertical="center" shrinkToFit="1"/>
    </xf>
    <xf numFmtId="176" fontId="10" fillId="0" borderId="86" xfId="2" applyNumberFormat="1" applyFont="1" applyFill="1" applyBorder="1" applyAlignment="1">
      <alignment horizontal="right" vertical="center" shrinkToFit="1"/>
    </xf>
    <xf numFmtId="176" fontId="10" fillId="0" borderId="85" xfId="2" applyNumberFormat="1" applyFont="1" applyFill="1" applyBorder="1" applyAlignment="1">
      <alignment horizontal="right" vertical="center" shrinkToFit="1"/>
    </xf>
    <xf numFmtId="177" fontId="10" fillId="0" borderId="73" xfId="2" applyNumberFormat="1" applyFont="1" applyFill="1" applyBorder="1" applyAlignment="1">
      <alignment horizontal="center" vertical="center"/>
    </xf>
    <xf numFmtId="38" fontId="10" fillId="0" borderId="74" xfId="2" applyNumberFormat="1" applyFont="1" applyFill="1" applyBorder="1" applyAlignment="1">
      <alignment horizontal="right" vertical="center" shrinkToFit="1"/>
    </xf>
    <xf numFmtId="38" fontId="10" fillId="0" borderId="76" xfId="2" applyNumberFormat="1" applyFont="1" applyFill="1" applyBorder="1" applyAlignment="1">
      <alignment horizontal="right" vertical="center" shrinkToFit="1"/>
    </xf>
    <xf numFmtId="176" fontId="10" fillId="0" borderId="135" xfId="3" applyNumberFormat="1" applyFont="1" applyFill="1" applyBorder="1" applyAlignment="1">
      <alignment horizontal="right" vertical="center" shrinkToFit="1"/>
    </xf>
    <xf numFmtId="177" fontId="10" fillId="0" borderId="135" xfId="2" applyNumberFormat="1" applyFont="1" applyFill="1" applyBorder="1" applyAlignment="1">
      <alignment horizontal="center" vertical="center" shrinkToFit="1"/>
    </xf>
    <xf numFmtId="176" fontId="10" fillId="0" borderId="136" xfId="2" applyNumberFormat="1" applyFont="1" applyFill="1" applyBorder="1" applyAlignment="1">
      <alignment horizontal="right" vertical="center" shrinkToFit="1"/>
    </xf>
    <xf numFmtId="176" fontId="10" fillId="0" borderId="137" xfId="2" applyNumberFormat="1" applyFont="1" applyFill="1" applyBorder="1" applyAlignment="1">
      <alignment horizontal="right" vertical="center" shrinkToFit="1"/>
    </xf>
    <xf numFmtId="176" fontId="10" fillId="0" borderId="138" xfId="2" applyNumberFormat="1" applyFont="1" applyFill="1" applyBorder="1" applyAlignment="1">
      <alignment horizontal="right" vertical="center" shrinkToFit="1"/>
    </xf>
    <xf numFmtId="177" fontId="10" fillId="0" borderId="140" xfId="2" applyNumberFormat="1" applyFont="1" applyFill="1" applyBorder="1" applyAlignment="1">
      <alignment horizontal="center" vertical="center" shrinkToFit="1"/>
    </xf>
    <xf numFmtId="38" fontId="10" fillId="0" borderId="139" xfId="2" applyNumberFormat="1" applyFont="1" applyFill="1" applyBorder="1" applyAlignment="1">
      <alignment horizontal="right" vertical="center" shrinkToFit="1"/>
    </xf>
    <xf numFmtId="38" fontId="10" fillId="0" borderId="141" xfId="2" applyNumberFormat="1" applyFont="1" applyFill="1" applyBorder="1" applyAlignment="1">
      <alignment horizontal="right" vertical="center" shrinkToFit="1"/>
    </xf>
    <xf numFmtId="176" fontId="10" fillId="0" borderId="140" xfId="3" applyNumberFormat="1" applyFont="1" applyFill="1" applyBorder="1" applyAlignment="1">
      <alignment horizontal="right" vertical="center" shrinkToFit="1"/>
    </xf>
    <xf numFmtId="0" fontId="10" fillId="0" borderId="139" xfId="3" applyNumberFormat="1" applyFont="1" applyFill="1" applyBorder="1" applyAlignment="1">
      <alignment horizontal="center" vertical="center" shrinkToFit="1"/>
    </xf>
    <xf numFmtId="176" fontId="10" fillId="0" borderId="139" xfId="2" applyNumberFormat="1" applyFont="1" applyFill="1" applyBorder="1" applyAlignment="1">
      <alignment horizontal="right" vertical="center" shrinkToFit="1"/>
    </xf>
    <xf numFmtId="176" fontId="10" fillId="0" borderId="141" xfId="2" applyNumberFormat="1" applyFont="1" applyFill="1" applyBorder="1" applyAlignment="1">
      <alignment horizontal="right" vertical="center" shrinkToFit="1"/>
    </xf>
    <xf numFmtId="38" fontId="10" fillId="0" borderId="82" xfId="2" applyNumberFormat="1" applyFont="1" applyFill="1" applyBorder="1" applyAlignment="1">
      <alignment horizontal="right" vertical="center" shrinkToFit="1"/>
    </xf>
    <xf numFmtId="177" fontId="10" fillId="0" borderId="73" xfId="5" applyNumberFormat="1" applyFont="1" applyFill="1" applyBorder="1" applyAlignment="1">
      <alignment horizontal="center" vertical="center" shrinkToFit="1"/>
    </xf>
    <xf numFmtId="38" fontId="10" fillId="0" borderId="74" xfId="5" applyNumberFormat="1" applyFont="1" applyFill="1" applyBorder="1" applyAlignment="1">
      <alignment horizontal="right" vertical="center" shrinkToFit="1"/>
    </xf>
    <xf numFmtId="38" fontId="10" fillId="0" borderId="75" xfId="5" applyNumberFormat="1" applyFont="1" applyFill="1" applyBorder="1" applyAlignment="1">
      <alignment horizontal="right" vertical="center" shrinkToFit="1"/>
    </xf>
    <xf numFmtId="38" fontId="10" fillId="0" borderId="77" xfId="6" applyNumberFormat="1" applyFont="1" applyFill="1" applyBorder="1" applyAlignment="1">
      <alignment horizontal="right" vertical="center" shrinkToFit="1"/>
    </xf>
    <xf numFmtId="38" fontId="10" fillId="0" borderId="76" xfId="5" applyNumberFormat="1" applyFont="1" applyFill="1" applyBorder="1" applyAlignment="1">
      <alignment horizontal="right" vertical="center" shrinkToFit="1"/>
    </xf>
    <xf numFmtId="38" fontId="10" fillId="0" borderId="73" xfId="7" applyNumberFormat="1" applyFont="1" applyFill="1" applyBorder="1" applyAlignment="1">
      <alignment horizontal="right" vertical="center" shrinkToFit="1"/>
    </xf>
    <xf numFmtId="0" fontId="10" fillId="0" borderId="56" xfId="3" applyNumberFormat="1" applyFont="1" applyFill="1" applyBorder="1" applyAlignment="1">
      <alignment horizontal="center" vertical="center" shrinkToFit="1"/>
    </xf>
    <xf numFmtId="38" fontId="10" fillId="0" borderId="68" xfId="2" applyNumberFormat="1" applyFont="1" applyFill="1" applyBorder="1" applyAlignment="1">
      <alignment horizontal="right" vertical="center" shrinkToFit="1"/>
    </xf>
    <xf numFmtId="38" fontId="10" fillId="0" borderId="70" xfId="2" applyNumberFormat="1" applyFont="1" applyFill="1" applyBorder="1" applyAlignment="1">
      <alignment horizontal="right" vertical="center" shrinkToFit="1"/>
    </xf>
    <xf numFmtId="38" fontId="10" fillId="0" borderId="78" xfId="2" applyNumberFormat="1" applyFont="1" applyFill="1" applyBorder="1" applyAlignment="1">
      <alignment horizontal="right" vertical="center" shrinkToFit="1"/>
    </xf>
    <xf numFmtId="38" fontId="10" fillId="0" borderId="144" xfId="2" applyNumberFormat="1" applyFont="1" applyFill="1" applyBorder="1" applyAlignment="1">
      <alignment horizontal="right" vertical="center" shrinkToFit="1"/>
    </xf>
    <xf numFmtId="176" fontId="10" fillId="0" borderId="100" xfId="2" applyNumberFormat="1" applyFont="1" applyFill="1" applyBorder="1" applyAlignment="1">
      <alignment horizontal="right" vertical="center" shrinkToFit="1"/>
    </xf>
    <xf numFmtId="176" fontId="10" fillId="0" borderId="101" xfId="2" applyNumberFormat="1" applyFont="1" applyFill="1" applyBorder="1" applyAlignment="1">
      <alignment horizontal="right" vertical="center" shrinkToFit="1"/>
    </xf>
    <xf numFmtId="176" fontId="10" fillId="0" borderId="117" xfId="2" applyNumberFormat="1" applyFont="1" applyFill="1" applyBorder="1" applyAlignment="1">
      <alignment horizontal="right" vertical="center" shrinkToFit="1"/>
    </xf>
    <xf numFmtId="0" fontId="10" fillId="0" borderId="96" xfId="3" applyNumberFormat="1" applyFont="1" applyFill="1" applyBorder="1" applyAlignment="1">
      <alignment horizontal="center" vertical="center" shrinkToFit="1"/>
    </xf>
    <xf numFmtId="38" fontId="10" fillId="0" borderId="97" xfId="2" applyNumberFormat="1" applyFont="1" applyFill="1" applyBorder="1" applyAlignment="1">
      <alignment horizontal="right" vertical="center" shrinkToFit="1"/>
    </xf>
    <xf numFmtId="38" fontId="10" fillId="0" borderId="98" xfId="2" applyNumberFormat="1" applyFont="1" applyFill="1" applyBorder="1" applyAlignment="1">
      <alignment horizontal="right" vertical="center" shrinkToFit="1"/>
    </xf>
    <xf numFmtId="176" fontId="10" fillId="0" borderId="99" xfId="2" applyNumberFormat="1" applyFont="1" applyFill="1" applyBorder="1" applyAlignment="1">
      <alignment horizontal="right" vertical="center" shrinkToFit="1"/>
    </xf>
    <xf numFmtId="176" fontId="10" fillId="0" borderId="96" xfId="2" applyNumberFormat="1" applyFont="1" applyFill="1" applyBorder="1" applyAlignment="1">
      <alignment horizontal="right" vertical="center" shrinkToFit="1"/>
    </xf>
    <xf numFmtId="176" fontId="10" fillId="0" borderId="98" xfId="2" applyNumberFormat="1" applyFont="1" applyFill="1" applyBorder="1" applyAlignment="1">
      <alignment horizontal="right" vertical="center" shrinkToFit="1"/>
    </xf>
    <xf numFmtId="177" fontId="10" fillId="0" borderId="38" xfId="2" applyNumberFormat="1" applyFont="1" applyFill="1" applyBorder="1" applyAlignment="1">
      <alignment horizontal="center" vertical="center" shrinkToFit="1"/>
    </xf>
    <xf numFmtId="176" fontId="10" fillId="0" borderId="87" xfId="2" applyNumberFormat="1" applyFont="1" applyFill="1" applyBorder="1" applyAlignment="1">
      <alignment horizontal="right" vertical="center" shrinkToFit="1"/>
    </xf>
    <xf numFmtId="38" fontId="10" fillId="0" borderId="100" xfId="2" applyNumberFormat="1" applyFont="1" applyFill="1" applyBorder="1" applyAlignment="1">
      <alignment horizontal="right" vertical="center" shrinkToFit="1"/>
    </xf>
    <xf numFmtId="38" fontId="10" fillId="0" borderId="101" xfId="2" applyNumberFormat="1" applyFont="1" applyFill="1" applyBorder="1" applyAlignment="1">
      <alignment horizontal="right" vertical="center" shrinkToFit="1"/>
    </xf>
    <xf numFmtId="38" fontId="10" fillId="0" borderId="80" xfId="3" applyNumberFormat="1" applyFont="1" applyFill="1" applyBorder="1" applyAlignment="1">
      <alignment horizontal="right" vertical="center" shrinkToFit="1"/>
    </xf>
    <xf numFmtId="176" fontId="10" fillId="0" borderId="102" xfId="2" applyNumberFormat="1" applyFont="1" applyFill="1" applyBorder="1" applyAlignment="1">
      <alignment horizontal="right" vertical="center" shrinkToFit="1"/>
    </xf>
    <xf numFmtId="176" fontId="10" fillId="0" borderId="103" xfId="2" applyNumberFormat="1" applyFont="1" applyFill="1" applyBorder="1" applyAlignment="1">
      <alignment horizontal="right" vertical="center" shrinkToFit="1"/>
    </xf>
    <xf numFmtId="176" fontId="10" fillId="0" borderId="104" xfId="2" applyNumberFormat="1" applyFont="1" applyFill="1" applyBorder="1" applyAlignment="1">
      <alignment horizontal="right" vertical="center" shrinkToFit="1"/>
    </xf>
    <xf numFmtId="176" fontId="10" fillId="0" borderId="37" xfId="3" applyNumberFormat="1" applyFont="1" applyFill="1" applyBorder="1" applyAlignment="1">
      <alignment horizontal="right" vertical="center" shrinkToFit="1"/>
    </xf>
    <xf numFmtId="176" fontId="10" fillId="0" borderId="102" xfId="3" applyNumberFormat="1" applyFont="1" applyFill="1" applyBorder="1" applyAlignment="1">
      <alignment horizontal="right" vertical="center" shrinkToFit="1"/>
    </xf>
    <xf numFmtId="176" fontId="10" fillId="0" borderId="103" xfId="3" applyNumberFormat="1" applyFont="1" applyFill="1" applyBorder="1" applyAlignment="1">
      <alignment horizontal="right" vertical="center" shrinkToFit="1"/>
    </xf>
    <xf numFmtId="178" fontId="10" fillId="0" borderId="103" xfId="3" applyNumberFormat="1" applyFont="1" applyFill="1" applyBorder="1" applyAlignment="1">
      <alignment horizontal="right" vertical="center" shrinkToFit="1"/>
    </xf>
    <xf numFmtId="176" fontId="10" fillId="0" borderId="104" xfId="3" applyNumberFormat="1" applyFont="1" applyFill="1" applyBorder="1" applyAlignment="1">
      <alignment horizontal="right" vertical="center" shrinkToFit="1"/>
    </xf>
    <xf numFmtId="0" fontId="10" fillId="0" borderId="0" xfId="2" applyNumberFormat="1" applyFont="1" applyFill="1" applyAlignment="1">
      <alignment horizontal="center" vertical="center" shrinkToFit="1"/>
    </xf>
    <xf numFmtId="0" fontId="10" fillId="0" borderId="0" xfId="2" applyFont="1" applyFill="1" applyAlignment="1">
      <alignment vertical="center"/>
    </xf>
    <xf numFmtId="177" fontId="12" fillId="0" borderId="0" xfId="2" applyNumberFormat="1" applyFont="1" applyFill="1" applyBorder="1" applyAlignment="1">
      <alignment horizontal="right" vertical="center"/>
    </xf>
    <xf numFmtId="177" fontId="12" fillId="0" borderId="1" xfId="2" applyNumberFormat="1" applyFont="1" applyFill="1" applyBorder="1" applyAlignment="1">
      <alignment horizontal="right" vertical="center"/>
    </xf>
    <xf numFmtId="0" fontId="12" fillId="0" borderId="0" xfId="2" applyNumberFormat="1" applyFont="1" applyFill="1" applyBorder="1" applyAlignment="1">
      <alignment horizontal="center" vertical="center" shrinkToFit="1"/>
    </xf>
    <xf numFmtId="0" fontId="10" fillId="0" borderId="68" xfId="2" applyNumberFormat="1" applyFont="1" applyFill="1" applyBorder="1" applyAlignment="1">
      <alignment horizontal="center" vertical="center" shrinkToFit="1"/>
    </xf>
    <xf numFmtId="176" fontId="10" fillId="0" borderId="72" xfId="2" applyNumberFormat="1" applyFont="1" applyFill="1" applyBorder="1" applyAlignment="1">
      <alignment horizontal="right" vertical="center" shrinkToFit="1"/>
    </xf>
    <xf numFmtId="178" fontId="10" fillId="0" borderId="70" xfId="2" applyNumberFormat="1" applyFont="1" applyFill="1" applyBorder="1" applyAlignment="1">
      <alignment horizontal="right" vertical="center" shrinkToFit="1"/>
    </xf>
    <xf numFmtId="0" fontId="10" fillId="0" borderId="116" xfId="2" applyNumberFormat="1" applyFont="1" applyFill="1" applyBorder="1" applyAlignment="1">
      <alignment horizontal="center" vertical="center" shrinkToFit="1"/>
    </xf>
    <xf numFmtId="176" fontId="10" fillId="0" borderId="78" xfId="2" applyNumberFormat="1" applyFont="1" applyFill="1" applyBorder="1" applyAlignment="1">
      <alignment horizontal="right" vertical="center" shrinkToFit="1"/>
    </xf>
    <xf numFmtId="178" fontId="10" fillId="0" borderId="116" xfId="2" applyNumberFormat="1" applyFont="1" applyFill="1" applyBorder="1" applyAlignment="1">
      <alignment horizontal="right" vertical="center" shrinkToFit="1"/>
    </xf>
    <xf numFmtId="0" fontId="10" fillId="0" borderId="79" xfId="2" applyNumberFormat="1" applyFont="1" applyFill="1" applyBorder="1" applyAlignment="1">
      <alignment horizontal="center" vertical="center" shrinkToFit="1"/>
    </xf>
    <xf numFmtId="38" fontId="10" fillId="0" borderId="83" xfId="2" applyNumberFormat="1" applyFont="1" applyFill="1" applyBorder="1" applyAlignment="1">
      <alignment horizontal="right" vertical="center" shrinkToFit="1"/>
    </xf>
    <xf numFmtId="178" fontId="10" fillId="0" borderId="81" xfId="2" applyNumberFormat="1" applyFont="1" applyFill="1" applyBorder="1" applyAlignment="1">
      <alignment horizontal="right" vertical="center" shrinkToFit="1"/>
    </xf>
    <xf numFmtId="0" fontId="10" fillId="0" borderId="85" xfId="2" applyNumberFormat="1" applyFont="1" applyFill="1" applyBorder="1" applyAlignment="1">
      <alignment horizontal="center" vertical="center" shrinkToFit="1"/>
    </xf>
    <xf numFmtId="38" fontId="10" fillId="0" borderId="114" xfId="2" applyNumberFormat="1" applyFont="1" applyFill="1" applyBorder="1" applyAlignment="1">
      <alignment horizontal="right" vertical="center" shrinkToFit="1"/>
    </xf>
    <xf numFmtId="178" fontId="10" fillId="0" borderId="111" xfId="2" applyNumberFormat="1" applyFont="1" applyFill="1" applyBorder="1" applyAlignment="1">
      <alignment horizontal="right" vertical="center" shrinkToFit="1"/>
    </xf>
    <xf numFmtId="0" fontId="10" fillId="0" borderId="76" xfId="2" applyNumberFormat="1" applyFont="1" applyFill="1" applyBorder="1" applyAlignment="1">
      <alignment horizontal="center" vertical="center" shrinkToFit="1"/>
    </xf>
    <xf numFmtId="38" fontId="10" fillId="0" borderId="77" xfId="2" applyNumberFormat="1" applyFont="1" applyFill="1" applyBorder="1" applyAlignment="1">
      <alignment horizontal="right" vertical="center" shrinkToFit="1"/>
    </xf>
    <xf numFmtId="0" fontId="10" fillId="0" borderId="56" xfId="2" applyNumberFormat="1" applyFont="1" applyFill="1" applyBorder="1" applyAlignment="1">
      <alignment horizontal="center" vertical="center" shrinkToFit="1"/>
    </xf>
    <xf numFmtId="38" fontId="10" fillId="0" borderId="55" xfId="2" applyNumberFormat="1" applyFont="1" applyFill="1" applyBorder="1" applyAlignment="1">
      <alignment horizontal="right" vertical="center" shrinkToFit="1"/>
    </xf>
    <xf numFmtId="178" fontId="10" fillId="0" borderId="86" xfId="2" applyNumberFormat="1" applyFont="1" applyFill="1" applyBorder="1" applyAlignment="1">
      <alignment horizontal="right" vertical="center" shrinkToFit="1"/>
    </xf>
    <xf numFmtId="0" fontId="10" fillId="0" borderId="91" xfId="2" applyFont="1" applyFill="1" applyBorder="1" applyAlignment="1">
      <alignment vertical="center"/>
    </xf>
    <xf numFmtId="0" fontId="10" fillId="0" borderId="82" xfId="2" applyFont="1" applyFill="1" applyBorder="1" applyAlignment="1">
      <alignment vertical="center"/>
    </xf>
    <xf numFmtId="177" fontId="23" fillId="0" borderId="130" xfId="2" applyNumberFormat="1" applyFont="1" applyFill="1" applyBorder="1" applyAlignment="1">
      <alignment horizontal="center" vertical="center" shrinkToFit="1"/>
    </xf>
    <xf numFmtId="176" fontId="10" fillId="0" borderId="131" xfId="2" applyNumberFormat="1" applyFont="1" applyFill="1" applyBorder="1" applyAlignment="1">
      <alignment horizontal="right" vertical="center" shrinkToFit="1"/>
    </xf>
    <xf numFmtId="176" fontId="10" fillId="0" borderId="132" xfId="2" applyNumberFormat="1" applyFont="1" applyFill="1" applyBorder="1" applyAlignment="1">
      <alignment horizontal="right" vertical="center" shrinkToFit="1"/>
    </xf>
    <xf numFmtId="176" fontId="10" fillId="0" borderId="133" xfId="2" applyNumberFormat="1" applyFont="1" applyFill="1" applyBorder="1" applyAlignment="1">
      <alignment horizontal="right" vertical="center" shrinkToFit="1"/>
    </xf>
    <xf numFmtId="176" fontId="10" fillId="0" borderId="134" xfId="2" applyNumberFormat="1" applyFont="1" applyFill="1" applyBorder="1" applyAlignment="1">
      <alignment horizontal="right" vertical="center" shrinkToFit="1"/>
    </xf>
    <xf numFmtId="178" fontId="10" fillId="0" borderId="137" xfId="2" applyNumberFormat="1" applyFont="1" applyFill="1" applyBorder="1" applyAlignment="1">
      <alignment horizontal="right" vertical="center" shrinkToFit="1"/>
    </xf>
    <xf numFmtId="0" fontId="10" fillId="0" borderId="139" xfId="2" applyNumberFormat="1" applyFont="1" applyFill="1" applyBorder="1" applyAlignment="1">
      <alignment horizontal="center" vertical="center" shrinkToFit="1"/>
    </xf>
    <xf numFmtId="38" fontId="10" fillId="0" borderId="143" xfId="2" applyNumberFormat="1" applyFont="1" applyFill="1" applyBorder="1" applyAlignment="1">
      <alignment horizontal="right" vertical="center" shrinkToFit="1"/>
    </xf>
    <xf numFmtId="176" fontId="10" fillId="0" borderId="144" xfId="2" applyNumberFormat="1" applyFont="1" applyFill="1" applyBorder="1" applyAlignment="1">
      <alignment horizontal="right" vertical="center" shrinkToFit="1"/>
    </xf>
    <xf numFmtId="178" fontId="10" fillId="0" borderId="141" xfId="2" applyNumberFormat="1" applyFont="1" applyFill="1" applyBorder="1" applyAlignment="1">
      <alignment horizontal="right" vertical="center" shrinkToFit="1"/>
    </xf>
    <xf numFmtId="176" fontId="10" fillId="0" borderId="143" xfId="2" applyNumberFormat="1" applyFont="1" applyFill="1" applyBorder="1" applyAlignment="1">
      <alignment horizontal="right" vertical="center" shrinkToFit="1"/>
    </xf>
    <xf numFmtId="0" fontId="10" fillId="0" borderId="113" xfId="2" applyNumberFormat="1" applyFont="1" applyFill="1" applyBorder="1" applyAlignment="1">
      <alignment horizontal="center" vertical="center" shrinkToFit="1"/>
    </xf>
    <xf numFmtId="177" fontId="23" fillId="0" borderId="92" xfId="2" applyNumberFormat="1" applyFont="1" applyFill="1" applyBorder="1" applyAlignment="1">
      <alignment horizontal="center" vertical="center" shrinkToFit="1"/>
    </xf>
    <xf numFmtId="38" fontId="10" fillId="0" borderId="77" xfId="5" applyNumberFormat="1" applyFont="1" applyFill="1" applyBorder="1" applyAlignment="1">
      <alignment horizontal="right" vertical="center" shrinkToFit="1"/>
    </xf>
    <xf numFmtId="178" fontId="10" fillId="0" borderId="75" xfId="5" applyNumberFormat="1" applyFont="1" applyFill="1" applyBorder="1" applyAlignment="1">
      <alignment horizontal="right" vertical="center" shrinkToFit="1"/>
    </xf>
    <xf numFmtId="176" fontId="10" fillId="0" borderId="83" xfId="2" applyNumberFormat="1" applyFont="1" applyFill="1" applyBorder="1" applyAlignment="1">
      <alignment horizontal="right" vertical="center" shrinkToFit="1"/>
    </xf>
    <xf numFmtId="38" fontId="10" fillId="0" borderId="57" xfId="2" applyNumberFormat="1" applyFont="1" applyFill="1" applyBorder="1" applyAlignment="1">
      <alignment horizontal="right" vertical="center" shrinkToFit="1"/>
    </xf>
    <xf numFmtId="178" fontId="10" fillId="0" borderId="54" xfId="2" applyNumberFormat="1" applyFont="1" applyFill="1" applyBorder="1" applyAlignment="1">
      <alignment horizontal="right" vertical="center" shrinkToFit="1"/>
    </xf>
    <xf numFmtId="38" fontId="10" fillId="0" borderId="72" xfId="2" applyNumberFormat="1" applyFont="1" applyFill="1" applyBorder="1" applyAlignment="1">
      <alignment horizontal="right" vertical="center" shrinkToFit="1"/>
    </xf>
    <xf numFmtId="0" fontId="10" fillId="0" borderId="100" xfId="2" applyNumberFormat="1" applyFont="1" applyFill="1" applyBorder="1" applyAlignment="1">
      <alignment horizontal="center" vertical="center" shrinkToFit="1"/>
    </xf>
    <xf numFmtId="176" fontId="10" fillId="0" borderId="118" xfId="2" applyNumberFormat="1" applyFont="1" applyFill="1" applyBorder="1" applyAlignment="1">
      <alignment horizontal="right" vertical="center" shrinkToFit="1"/>
    </xf>
    <xf numFmtId="178" fontId="10" fillId="0" borderId="98" xfId="2" applyNumberFormat="1" applyFont="1" applyFill="1" applyBorder="1" applyAlignment="1">
      <alignment horizontal="right" vertical="center" shrinkToFit="1"/>
    </xf>
    <xf numFmtId="179" fontId="10" fillId="0" borderId="68" xfId="2" applyNumberFormat="1" applyFont="1" applyFill="1" applyBorder="1" applyAlignment="1">
      <alignment horizontal="right" vertical="center" shrinkToFit="1"/>
    </xf>
    <xf numFmtId="38" fontId="10" fillId="0" borderId="96" xfId="2" applyNumberFormat="1" applyFont="1" applyFill="1" applyBorder="1" applyAlignment="1">
      <alignment horizontal="right" vertical="center" shrinkToFit="1"/>
    </xf>
    <xf numFmtId="38" fontId="10" fillId="0" borderId="99" xfId="2" applyNumberFormat="1" applyFont="1" applyFill="1" applyBorder="1" applyAlignment="1">
      <alignment horizontal="right" vertical="center" shrinkToFit="1"/>
    </xf>
    <xf numFmtId="178" fontId="10" fillId="0" borderId="101" xfId="2" applyNumberFormat="1" applyFont="1" applyFill="1" applyBorder="1" applyAlignment="1">
      <alignment horizontal="right" vertical="center" shrinkToFit="1"/>
    </xf>
    <xf numFmtId="180" fontId="10" fillId="0" borderId="79" xfId="2" applyNumberFormat="1" applyFont="1" applyFill="1" applyBorder="1" applyAlignment="1">
      <alignment horizontal="right" vertical="center" shrinkToFit="1"/>
    </xf>
    <xf numFmtId="177" fontId="18" fillId="0" borderId="0" xfId="2" applyNumberFormat="1" applyFont="1" applyFill="1" applyAlignment="1">
      <alignment vertical="center"/>
    </xf>
    <xf numFmtId="177" fontId="22" fillId="0" borderId="56" xfId="2" applyNumberFormat="1" applyFont="1" applyFill="1" applyBorder="1" applyAlignment="1">
      <alignment horizontal="center" vertical="center" shrinkToFit="1"/>
    </xf>
    <xf numFmtId="177" fontId="22" fillId="0" borderId="54" xfId="2" applyNumberFormat="1" applyFont="1" applyFill="1" applyBorder="1" applyAlignment="1">
      <alignment horizontal="center" vertical="center" shrinkToFit="1"/>
    </xf>
    <xf numFmtId="177" fontId="10" fillId="0" borderId="54" xfId="2" applyNumberFormat="1" applyFont="1" applyFill="1" applyBorder="1" applyAlignment="1">
      <alignment horizontal="center" vertical="center" wrapText="1" shrinkToFit="1"/>
    </xf>
    <xf numFmtId="177" fontId="10" fillId="0" borderId="85" xfId="2" applyNumberFormat="1" applyFont="1" applyFill="1" applyBorder="1" applyAlignment="1">
      <alignment vertical="center"/>
    </xf>
    <xf numFmtId="177" fontId="10" fillId="0" borderId="86" xfId="2" applyNumberFormat="1" applyFont="1" applyFill="1" applyBorder="1" applyAlignment="1">
      <alignment vertical="center"/>
    </xf>
    <xf numFmtId="177" fontId="10" fillId="0" borderId="89" xfId="2" applyNumberFormat="1" applyFont="1" applyFill="1" applyBorder="1" applyAlignment="1">
      <alignment vertical="center"/>
    </xf>
    <xf numFmtId="177" fontId="10" fillId="0" borderId="76" xfId="2" applyNumberFormat="1" applyFont="1" applyFill="1" applyBorder="1" applyAlignment="1">
      <alignment vertical="center"/>
    </xf>
    <xf numFmtId="177" fontId="10" fillId="0" borderId="75" xfId="2" applyNumberFormat="1" applyFont="1" applyFill="1" applyBorder="1" applyAlignment="1">
      <alignment vertical="center"/>
    </xf>
    <xf numFmtId="177" fontId="10" fillId="0" borderId="77" xfId="2" applyNumberFormat="1" applyFont="1" applyFill="1" applyBorder="1" applyAlignment="1">
      <alignment vertical="center"/>
    </xf>
    <xf numFmtId="177" fontId="10" fillId="0" borderId="79" xfId="2" applyNumberFormat="1" applyFont="1" applyFill="1" applyBorder="1" applyAlignment="1">
      <alignment vertical="center"/>
    </xf>
    <xf numFmtId="177" fontId="10" fillId="0" borderId="81" xfId="2" applyNumberFormat="1" applyFont="1" applyFill="1" applyBorder="1" applyAlignment="1">
      <alignment vertical="center"/>
    </xf>
    <xf numFmtId="177" fontId="10" fillId="0" borderId="82" xfId="2" applyNumberFormat="1" applyFont="1" applyFill="1" applyBorder="1" applyAlignment="1">
      <alignment vertical="center"/>
    </xf>
    <xf numFmtId="177" fontId="25" fillId="0" borderId="113" xfId="2" applyNumberFormat="1" applyFont="1" applyFill="1" applyBorder="1" applyAlignment="1">
      <alignment vertical="center"/>
    </xf>
    <xf numFmtId="177" fontId="25" fillId="0" borderId="111" xfId="2" applyNumberFormat="1" applyFont="1" applyFill="1" applyBorder="1" applyAlignment="1">
      <alignment vertical="center"/>
    </xf>
    <xf numFmtId="177" fontId="25" fillId="0" borderId="114" xfId="2" applyNumberFormat="1" applyFont="1" applyFill="1" applyBorder="1" applyAlignment="1">
      <alignment vertical="center"/>
    </xf>
    <xf numFmtId="177" fontId="15" fillId="0" borderId="90" xfId="2" applyNumberFormat="1" applyFont="1" applyFill="1" applyBorder="1" applyAlignment="1">
      <alignment horizontal="center" vertical="center" shrinkToFit="1"/>
    </xf>
    <xf numFmtId="177" fontId="10" fillId="0" borderId="56" xfId="2" applyNumberFormat="1" applyFont="1" applyFill="1" applyBorder="1" applyAlignment="1">
      <alignment vertical="center"/>
    </xf>
    <xf numFmtId="177" fontId="10" fillId="0" borderId="54" xfId="2" applyNumberFormat="1" applyFont="1" applyFill="1" applyBorder="1" applyAlignment="1">
      <alignment vertical="center"/>
    </xf>
    <xf numFmtId="177" fontId="10" fillId="0" borderId="57" xfId="2" applyNumberFormat="1" applyFont="1" applyFill="1" applyBorder="1" applyAlignment="1">
      <alignment vertical="center"/>
    </xf>
    <xf numFmtId="177" fontId="25" fillId="0" borderId="116" xfId="2" applyNumberFormat="1" applyFont="1" applyFill="1" applyBorder="1" applyAlignment="1">
      <alignment vertical="center"/>
    </xf>
    <xf numFmtId="177" fontId="25" fillId="0" borderId="75" xfId="2" applyNumberFormat="1" applyFont="1" applyFill="1" applyBorder="1" applyAlignment="1">
      <alignment vertical="center"/>
    </xf>
    <xf numFmtId="177" fontId="25" fillId="0" borderId="77" xfId="2" applyNumberFormat="1" applyFont="1" applyFill="1" applyBorder="1" applyAlignment="1">
      <alignment vertical="center"/>
    </xf>
    <xf numFmtId="177" fontId="25" fillId="0" borderId="127" xfId="2" applyNumberFormat="1" applyFont="1" applyFill="1" applyBorder="1" applyAlignment="1">
      <alignment vertical="center"/>
    </xf>
    <xf numFmtId="177" fontId="25" fillId="0" borderId="128" xfId="2" applyNumberFormat="1" applyFont="1" applyFill="1" applyBorder="1" applyAlignment="1">
      <alignment vertical="center"/>
    </xf>
    <xf numFmtId="177" fontId="25" fillId="0" borderId="129" xfId="2" applyNumberFormat="1" applyFont="1" applyFill="1" applyBorder="1" applyAlignment="1">
      <alignment vertical="center"/>
    </xf>
    <xf numFmtId="177" fontId="10" fillId="0" borderId="73" xfId="8" applyNumberFormat="1" applyFont="1" applyFill="1" applyBorder="1" applyAlignment="1">
      <alignment horizontal="center" vertical="center" shrinkToFit="1"/>
    </xf>
    <xf numFmtId="177" fontId="10" fillId="0" borderId="76" xfId="8" applyNumberFormat="1" applyFont="1" applyFill="1" applyBorder="1" applyAlignment="1">
      <alignment vertical="center"/>
    </xf>
    <xf numFmtId="177" fontId="10" fillId="0" borderId="75" xfId="8" applyNumberFormat="1" applyFont="1" applyFill="1" applyBorder="1" applyAlignment="1">
      <alignment vertical="center"/>
    </xf>
    <xf numFmtId="177" fontId="10" fillId="0" borderId="77" xfId="8" applyNumberFormat="1" applyFont="1" applyFill="1" applyBorder="1" applyAlignment="1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96" xfId="2" applyNumberFormat="1" applyFont="1" applyFill="1" applyBorder="1" applyAlignment="1">
      <alignment vertical="center"/>
    </xf>
    <xf numFmtId="177" fontId="10" fillId="0" borderId="98" xfId="2" applyNumberFormat="1" applyFont="1" applyFill="1" applyBorder="1" applyAlignment="1">
      <alignment vertical="center"/>
    </xf>
    <xf numFmtId="177" fontId="10" fillId="0" borderId="99" xfId="2" applyNumberFormat="1" applyFont="1" applyFill="1" applyBorder="1" applyAlignment="1">
      <alignment vertical="center"/>
    </xf>
    <xf numFmtId="177" fontId="10" fillId="0" borderId="107" xfId="2" applyNumberFormat="1" applyFont="1" applyFill="1" applyBorder="1" applyAlignment="1">
      <alignment vertical="center"/>
    </xf>
    <xf numFmtId="177" fontId="10" fillId="0" borderId="104" xfId="2" applyNumberFormat="1" applyFont="1" applyFill="1" applyBorder="1" applyAlignment="1">
      <alignment vertical="center"/>
    </xf>
    <xf numFmtId="177" fontId="24" fillId="0" borderId="0" xfId="2" applyNumberFormat="1" applyFont="1" applyFill="1" applyBorder="1" applyAlignment="1">
      <alignment horizontal="right" vertical="center"/>
    </xf>
    <xf numFmtId="177" fontId="24" fillId="0" borderId="1" xfId="2" applyNumberFormat="1" applyFont="1" applyFill="1" applyBorder="1" applyAlignment="1">
      <alignment horizontal="right" vertical="center"/>
    </xf>
    <xf numFmtId="177" fontId="10" fillId="0" borderId="93" xfId="2" applyNumberFormat="1" applyFont="1" applyFill="1" applyBorder="1" applyAlignment="1">
      <alignment vertical="center"/>
    </xf>
    <xf numFmtId="177" fontId="10" fillId="0" borderId="94" xfId="2" applyNumberFormat="1" applyFont="1" applyFill="1" applyBorder="1" applyAlignment="1">
      <alignment vertical="center"/>
    </xf>
    <xf numFmtId="177" fontId="10" fillId="0" borderId="105" xfId="2" applyNumberFormat="1" applyFont="1" applyFill="1" applyBorder="1" applyAlignment="1">
      <alignment vertical="center"/>
    </xf>
    <xf numFmtId="177" fontId="10" fillId="0" borderId="76" xfId="2" applyNumberFormat="1" applyFont="1" applyFill="1" applyBorder="1">
      <alignment vertical="center"/>
    </xf>
    <xf numFmtId="177" fontId="10" fillId="0" borderId="75" xfId="2" applyNumberFormat="1" applyFont="1" applyFill="1" applyBorder="1">
      <alignment vertical="center"/>
    </xf>
    <xf numFmtId="177" fontId="10" fillId="0" borderId="77" xfId="2" applyNumberFormat="1" applyFont="1" applyFill="1" applyBorder="1">
      <alignment vertical="center"/>
    </xf>
    <xf numFmtId="177" fontId="10" fillId="0" borderId="53" xfId="2" applyNumberFormat="1" applyFont="1" applyFill="1" applyBorder="1" applyAlignment="1">
      <alignment horizontal="center" vertical="center" shrinkToFit="1"/>
    </xf>
    <xf numFmtId="177" fontId="26" fillId="0" borderId="55" xfId="2" applyNumberFormat="1" applyFont="1" applyFill="1" applyBorder="1" applyAlignment="1">
      <alignment horizontal="center" vertical="center" wrapText="1" shrinkToFit="1"/>
    </xf>
    <xf numFmtId="177" fontId="10" fillId="0" borderId="68" xfId="2" applyNumberFormat="1" applyFont="1" applyFill="1" applyBorder="1" applyAlignment="1">
      <alignment vertical="center"/>
    </xf>
    <xf numFmtId="177" fontId="10" fillId="0" borderId="70" xfId="2" applyNumberFormat="1" applyFont="1" applyFill="1" applyBorder="1" applyAlignment="1">
      <alignment vertical="center"/>
    </xf>
    <xf numFmtId="177" fontId="10" fillId="0" borderId="72" xfId="2" applyNumberFormat="1" applyFont="1" applyFill="1" applyBorder="1" applyAlignment="1">
      <alignment vertical="center"/>
    </xf>
    <xf numFmtId="177" fontId="10" fillId="0" borderId="71" xfId="2" applyNumberFormat="1" applyFont="1" applyFill="1" applyBorder="1" applyAlignment="1">
      <alignment vertical="center"/>
    </xf>
    <xf numFmtId="177" fontId="10" fillId="0" borderId="74" xfId="2" applyNumberFormat="1" applyFont="1" applyFill="1" applyBorder="1" applyAlignment="1">
      <alignment vertical="center"/>
    </xf>
    <xf numFmtId="177" fontId="10" fillId="0" borderId="78" xfId="2" applyNumberFormat="1" applyFont="1" applyFill="1" applyBorder="1" applyAlignment="1">
      <alignment vertical="center"/>
    </xf>
    <xf numFmtId="177" fontId="10" fillId="0" borderId="83" xfId="2" applyNumberFormat="1" applyFont="1" applyFill="1" applyBorder="1" applyAlignment="1">
      <alignment vertical="center"/>
    </xf>
    <xf numFmtId="177" fontId="10" fillId="0" borderId="84" xfId="2" applyNumberFormat="1" applyFont="1" applyFill="1" applyBorder="1" applyAlignment="1">
      <alignment vertical="center"/>
    </xf>
    <xf numFmtId="177" fontId="10" fillId="0" borderId="87" xfId="2" applyNumberFormat="1" applyFont="1" applyFill="1" applyBorder="1" applyAlignment="1">
      <alignment vertical="center"/>
    </xf>
    <xf numFmtId="177" fontId="25" fillId="0" borderId="110" xfId="2" applyNumberFormat="1" applyFont="1" applyFill="1" applyBorder="1" applyAlignment="1">
      <alignment vertical="center"/>
    </xf>
    <xf numFmtId="177" fontId="14" fillId="0" borderId="90" xfId="2" applyNumberFormat="1" applyFont="1" applyFill="1" applyBorder="1" applyAlignment="1">
      <alignment horizontal="center" vertical="center" shrinkToFit="1"/>
    </xf>
    <xf numFmtId="177" fontId="10" fillId="0" borderId="53" xfId="2" applyNumberFormat="1" applyFont="1" applyFill="1" applyBorder="1" applyAlignment="1">
      <alignment vertical="center"/>
    </xf>
    <xf numFmtId="177" fontId="10" fillId="0" borderId="88" xfId="2" applyNumberFormat="1" applyFont="1" applyFill="1" applyBorder="1" applyAlignment="1">
      <alignment vertical="center"/>
    </xf>
    <xf numFmtId="177" fontId="10" fillId="0" borderId="95" xfId="2" applyNumberFormat="1" applyFont="1" applyFill="1" applyBorder="1" applyAlignment="1">
      <alignment vertical="center"/>
    </xf>
    <xf numFmtId="177" fontId="14" fillId="0" borderId="73" xfId="2" applyNumberFormat="1" applyFont="1" applyFill="1" applyBorder="1" applyAlignment="1">
      <alignment horizontal="center" vertical="center" shrinkToFit="1"/>
    </xf>
    <xf numFmtId="177" fontId="10" fillId="0" borderId="74" xfId="8" applyNumberFormat="1" applyFont="1" applyFill="1" applyBorder="1" applyAlignment="1">
      <alignment vertical="center"/>
    </xf>
    <xf numFmtId="177" fontId="10" fillId="0" borderId="97" xfId="2" applyNumberFormat="1" applyFont="1" applyFill="1" applyBorder="1" applyAlignment="1">
      <alignment vertical="center"/>
    </xf>
    <xf numFmtId="0" fontId="10" fillId="0" borderId="1" xfId="2" applyFont="1" applyFill="1" applyBorder="1" applyAlignment="1">
      <alignment vertical="center"/>
    </xf>
    <xf numFmtId="177" fontId="10" fillId="0" borderId="108" xfId="2" applyNumberFormat="1" applyFont="1" applyFill="1" applyBorder="1" applyAlignment="1">
      <alignment vertical="center" shrinkToFit="1"/>
    </xf>
    <xf numFmtId="177" fontId="10" fillId="0" borderId="109" xfId="2" applyNumberFormat="1" applyFont="1" applyFill="1" applyBorder="1" applyAlignment="1">
      <alignment vertical="center"/>
    </xf>
    <xf numFmtId="0" fontId="24" fillId="0" borderId="0" xfId="2" applyNumberFormat="1" applyFont="1" applyAlignment="1"/>
    <xf numFmtId="0" fontId="24" fillId="0" borderId="0" xfId="2" applyFont="1">
      <alignment vertical="center"/>
    </xf>
    <xf numFmtId="0" fontId="5" fillId="0" borderId="0" xfId="2" applyNumberFormat="1" applyFont="1" applyAlignment="1"/>
    <xf numFmtId="0" fontId="27" fillId="0" borderId="0" xfId="2" applyFont="1">
      <alignment vertical="center"/>
    </xf>
    <xf numFmtId="0" fontId="5" fillId="0" borderId="0" xfId="2" applyFont="1">
      <alignment vertical="center"/>
    </xf>
    <xf numFmtId="0" fontId="8" fillId="0" borderId="0" xfId="2" applyNumberFormat="1" applyFont="1" applyAlignment="1"/>
    <xf numFmtId="176" fontId="5" fillId="0" borderId="0" xfId="1" applyNumberFormat="1" applyFont="1" applyAlignment="1"/>
    <xf numFmtId="0" fontId="29" fillId="0" borderId="0" xfId="2" applyNumberFormat="1" applyFont="1" applyAlignment="1"/>
    <xf numFmtId="0" fontId="29" fillId="0" borderId="0" xfId="2" applyNumberFormat="1" applyFont="1">
      <alignment vertical="center"/>
    </xf>
    <xf numFmtId="0" fontId="30" fillId="0" borderId="0" xfId="2" applyNumberFormat="1" applyFont="1" applyAlignment="1">
      <alignment horizontal="right"/>
    </xf>
    <xf numFmtId="0" fontId="31" fillId="0" borderId="0" xfId="2" applyNumberFormat="1" applyFont="1" applyAlignment="1"/>
    <xf numFmtId="0" fontId="32" fillId="0" borderId="0" xfId="2" applyNumberFormat="1" applyFont="1" applyAlignment="1"/>
    <xf numFmtId="0" fontId="33" fillId="0" borderId="0" xfId="2" applyNumberFormat="1" applyFont="1" applyAlignment="1"/>
    <xf numFmtId="0" fontId="32" fillId="0" borderId="0" xfId="2" applyNumberFormat="1" applyFont="1">
      <alignment vertical="center"/>
    </xf>
    <xf numFmtId="0" fontId="34" fillId="0" borderId="0" xfId="2" applyNumberFormat="1" applyFont="1" applyAlignment="1">
      <alignment horizontal="right"/>
    </xf>
    <xf numFmtId="0" fontId="34" fillId="0" borderId="0" xfId="2" applyNumberFormat="1" applyFont="1" applyAlignment="1"/>
    <xf numFmtId="0" fontId="32" fillId="0" borderId="1" xfId="2" applyNumberFormat="1" applyFont="1" applyBorder="1" applyAlignment="1">
      <alignment vertical="center"/>
    </xf>
    <xf numFmtId="0" fontId="32" fillId="0" borderId="151" xfId="2" applyNumberFormat="1" applyFont="1" applyBorder="1" applyAlignment="1">
      <alignment horizontal="center" vertical="center" wrapText="1"/>
    </xf>
    <xf numFmtId="0" fontId="32" fillId="0" borderId="152" xfId="2" applyNumberFormat="1" applyFont="1" applyBorder="1" applyAlignment="1">
      <alignment horizontal="center" vertical="center" wrapText="1"/>
    </xf>
    <xf numFmtId="0" fontId="32" fillId="0" borderId="153" xfId="2" applyNumberFormat="1" applyFont="1" applyBorder="1" applyAlignment="1">
      <alignment horizontal="center" vertical="center" wrapText="1"/>
    </xf>
    <xf numFmtId="0" fontId="35" fillId="0" borderId="154" xfId="2" applyNumberFormat="1" applyFont="1" applyBorder="1" applyAlignment="1">
      <alignment horizontal="center" vertical="center" wrapText="1"/>
    </xf>
    <xf numFmtId="0" fontId="32" fillId="0" borderId="155" xfId="2" applyNumberFormat="1" applyFont="1" applyBorder="1" applyAlignment="1">
      <alignment horizontal="center" vertical="center" wrapText="1"/>
    </xf>
    <xf numFmtId="0" fontId="32" fillId="0" borderId="79" xfId="2" applyNumberFormat="1" applyFont="1" applyBorder="1" applyAlignment="1">
      <alignment horizontal="center" vertical="center" wrapText="1"/>
    </xf>
    <xf numFmtId="0" fontId="32" fillId="0" borderId="81" xfId="2" applyNumberFormat="1" applyFont="1" applyBorder="1" applyAlignment="1">
      <alignment horizontal="center" vertical="center" wrapText="1"/>
    </xf>
    <xf numFmtId="0" fontId="32" fillId="0" borderId="83" xfId="2" applyNumberFormat="1" applyFont="1" applyBorder="1" applyAlignment="1">
      <alignment horizontal="center" vertical="center" wrapText="1"/>
    </xf>
    <xf numFmtId="0" fontId="35" fillId="0" borderId="79" xfId="2" applyNumberFormat="1" applyFont="1" applyBorder="1" applyAlignment="1">
      <alignment horizontal="center" vertical="center" wrapText="1"/>
    </xf>
    <xf numFmtId="0" fontId="32" fillId="0" borderId="82" xfId="2" applyNumberFormat="1" applyFont="1" applyBorder="1" applyAlignment="1">
      <alignment horizontal="center" vertical="center" wrapText="1"/>
    </xf>
    <xf numFmtId="176" fontId="32" fillId="0" borderId="102" xfId="2" applyNumberFormat="1" applyFont="1" applyBorder="1" applyAlignment="1">
      <alignment vertical="center"/>
    </xf>
    <xf numFmtId="176" fontId="32" fillId="0" borderId="107" xfId="2" applyNumberFormat="1" applyFont="1" applyBorder="1" applyAlignment="1">
      <alignment vertical="center"/>
    </xf>
    <xf numFmtId="176" fontId="32" fillId="0" borderId="104" xfId="2" applyNumberFormat="1" applyFont="1" applyBorder="1" applyAlignment="1">
      <alignment vertical="center"/>
    </xf>
    <xf numFmtId="176" fontId="32" fillId="0" borderId="109" xfId="2" applyNumberFormat="1" applyFont="1" applyBorder="1" applyAlignment="1">
      <alignment vertical="center"/>
    </xf>
    <xf numFmtId="176" fontId="32" fillId="0" borderId="106" xfId="2" applyNumberFormat="1" applyFont="1" applyBorder="1" applyAlignment="1">
      <alignment vertical="center"/>
    </xf>
    <xf numFmtId="0" fontId="32" fillId="0" borderId="156" xfId="2" applyNumberFormat="1" applyFont="1" applyFill="1" applyBorder="1" applyAlignment="1">
      <alignment horizontal="center" vertical="center"/>
    </xf>
    <xf numFmtId="0" fontId="36" fillId="0" borderId="157" xfId="2" applyNumberFormat="1" applyFont="1" applyFill="1" applyBorder="1" applyAlignment="1">
      <alignment horizontal="center" vertical="center" shrinkToFit="1"/>
    </xf>
    <xf numFmtId="176" fontId="32" fillId="0" borderId="158" xfId="2" applyNumberFormat="1" applyFont="1" applyBorder="1">
      <alignment vertical="center"/>
    </xf>
    <xf numFmtId="176" fontId="32" fillId="0" borderId="159" xfId="2" applyNumberFormat="1" applyFont="1" applyBorder="1">
      <alignment vertical="center"/>
    </xf>
    <xf numFmtId="176" fontId="32" fillId="0" borderId="160" xfId="2" applyNumberFormat="1" applyFont="1" applyBorder="1">
      <alignment vertical="center"/>
    </xf>
    <xf numFmtId="176" fontId="32" fillId="0" borderId="159" xfId="2" applyNumberFormat="1" applyFont="1" applyBorder="1" applyAlignment="1">
      <alignment vertical="center"/>
    </xf>
    <xf numFmtId="176" fontId="32" fillId="0" borderId="160" xfId="2" applyNumberFormat="1" applyFont="1" applyBorder="1" applyAlignment="1">
      <alignment vertical="center"/>
    </xf>
    <xf numFmtId="176" fontId="32" fillId="0" borderId="161" xfId="2" applyNumberFormat="1" applyFont="1" applyBorder="1" applyAlignment="1">
      <alignment vertical="center"/>
    </xf>
    <xf numFmtId="176" fontId="32" fillId="0" borderId="48" xfId="2" applyNumberFormat="1" applyFont="1" applyBorder="1" applyAlignment="1">
      <alignment vertical="center"/>
    </xf>
    <xf numFmtId="176" fontId="32" fillId="0" borderId="137" xfId="2" applyNumberFormat="1" applyFont="1" applyBorder="1" applyAlignment="1">
      <alignment vertical="center"/>
    </xf>
    <xf numFmtId="176" fontId="32" fillId="0" borderId="138" xfId="2" applyNumberFormat="1" applyFont="1" applyBorder="1" applyAlignment="1">
      <alignment vertical="center"/>
    </xf>
    <xf numFmtId="176" fontId="32" fillId="0" borderId="136" xfId="2" applyNumberFormat="1" applyFont="1" applyBorder="1" applyAlignment="1">
      <alignment vertical="center"/>
    </xf>
    <xf numFmtId="176" fontId="32" fillId="0" borderId="135" xfId="2" applyNumberFormat="1" applyFont="1" applyBorder="1" applyAlignment="1">
      <alignment vertical="center"/>
    </xf>
    <xf numFmtId="0" fontId="32" fillId="0" borderId="162" xfId="2" applyNumberFormat="1" applyFont="1" applyFill="1" applyBorder="1" applyAlignment="1">
      <alignment horizontal="center" vertical="center"/>
    </xf>
    <xf numFmtId="0" fontId="36" fillId="0" borderId="163" xfId="2" applyNumberFormat="1" applyFont="1" applyFill="1" applyBorder="1" applyAlignment="1">
      <alignment horizontal="center" vertical="center"/>
    </xf>
    <xf numFmtId="176" fontId="32" fillId="0" borderId="164" xfId="2" applyNumberFormat="1" applyFont="1" applyBorder="1">
      <alignment vertical="center"/>
    </xf>
    <xf numFmtId="176" fontId="32" fillId="0" borderId="165" xfId="2" applyNumberFormat="1" applyFont="1" applyBorder="1">
      <alignment vertical="center"/>
    </xf>
    <xf numFmtId="176" fontId="32" fillId="0" borderId="166" xfId="2" applyNumberFormat="1" applyFont="1" applyBorder="1">
      <alignment vertical="center"/>
    </xf>
    <xf numFmtId="176" fontId="32" fillId="0" borderId="165" xfId="2" applyNumberFormat="1" applyFont="1" applyBorder="1" applyAlignment="1">
      <alignment vertical="center"/>
    </xf>
    <xf numFmtId="176" fontId="32" fillId="0" borderId="166" xfId="2" applyNumberFormat="1" applyFont="1" applyBorder="1" applyAlignment="1">
      <alignment vertical="center"/>
    </xf>
    <xf numFmtId="176" fontId="32" fillId="0" borderId="167" xfId="2" applyNumberFormat="1" applyFont="1" applyBorder="1" applyAlignment="1">
      <alignment vertical="center"/>
    </xf>
    <xf numFmtId="0" fontId="32" fillId="0" borderId="168" xfId="2" quotePrefix="1" applyNumberFormat="1" applyFont="1" applyFill="1" applyBorder="1" applyAlignment="1">
      <alignment horizontal="center" vertical="center"/>
    </xf>
    <xf numFmtId="0" fontId="36" fillId="0" borderId="169" xfId="2" applyNumberFormat="1" applyFont="1" applyFill="1" applyBorder="1" applyAlignment="1">
      <alignment horizontal="center" vertical="center" shrinkToFit="1"/>
    </xf>
    <xf numFmtId="176" fontId="32" fillId="0" borderId="170" xfId="2" applyNumberFormat="1" applyFont="1" applyBorder="1">
      <alignment vertical="center"/>
    </xf>
    <xf numFmtId="176" fontId="32" fillId="0" borderId="171" xfId="2" applyNumberFormat="1" applyFont="1" applyBorder="1">
      <alignment vertical="center"/>
    </xf>
    <xf numFmtId="176" fontId="32" fillId="0" borderId="172" xfId="2" applyNumberFormat="1" applyFont="1" applyBorder="1">
      <alignment vertical="center"/>
    </xf>
    <xf numFmtId="176" fontId="32" fillId="0" borderId="173" xfId="2" applyNumberFormat="1" applyFont="1" applyBorder="1" applyAlignment="1">
      <alignment vertical="center"/>
    </xf>
    <xf numFmtId="176" fontId="32" fillId="0" borderId="171" xfId="2" applyNumberFormat="1" applyFont="1" applyBorder="1" applyAlignment="1">
      <alignment vertical="center"/>
    </xf>
    <xf numFmtId="176" fontId="32" fillId="0" borderId="174" xfId="2" applyNumberFormat="1" applyFont="1" applyBorder="1" applyAlignment="1">
      <alignment vertical="center"/>
    </xf>
    <xf numFmtId="0" fontId="32" fillId="0" borderId="162" xfId="2" quotePrefix="1" applyNumberFormat="1" applyFont="1" applyFill="1" applyBorder="1" applyAlignment="1">
      <alignment horizontal="center" vertical="center"/>
    </xf>
    <xf numFmtId="0" fontId="36" fillId="0" borderId="175" xfId="2" applyNumberFormat="1" applyFont="1" applyFill="1" applyBorder="1" applyAlignment="1">
      <alignment horizontal="center" vertical="center"/>
    </xf>
    <xf numFmtId="176" fontId="32" fillId="0" borderId="176" xfId="2" applyNumberFormat="1" applyFont="1" applyBorder="1">
      <alignment vertical="center"/>
    </xf>
    <xf numFmtId="176" fontId="32" fillId="0" borderId="163" xfId="2" applyNumberFormat="1" applyFont="1" applyBorder="1">
      <alignment vertical="center"/>
    </xf>
    <xf numFmtId="176" fontId="32" fillId="0" borderId="177" xfId="2" applyNumberFormat="1" applyFont="1" applyBorder="1" applyAlignment="1">
      <alignment vertical="center"/>
    </xf>
    <xf numFmtId="176" fontId="32" fillId="0" borderId="176" xfId="2" applyNumberFormat="1" applyFont="1" applyBorder="1" applyAlignment="1">
      <alignment vertical="center"/>
    </xf>
    <xf numFmtId="176" fontId="32" fillId="0" borderId="178" xfId="2" applyNumberFormat="1" applyFont="1" applyBorder="1" applyAlignment="1">
      <alignment vertical="center"/>
    </xf>
    <xf numFmtId="0" fontId="36" fillId="0" borderId="163" xfId="2" applyNumberFormat="1" applyFont="1" applyFill="1" applyBorder="1" applyAlignment="1">
      <alignment horizontal="center" vertical="center" shrinkToFit="1"/>
    </xf>
    <xf numFmtId="0" fontId="32" fillId="0" borderId="179" xfId="2" applyNumberFormat="1" applyFont="1" applyFill="1" applyBorder="1" applyAlignment="1">
      <alignment horizontal="center" vertical="center"/>
    </xf>
    <xf numFmtId="0" fontId="36" fillId="0" borderId="180" xfId="2" applyNumberFormat="1" applyFont="1" applyFill="1" applyBorder="1" applyAlignment="1">
      <alignment horizontal="center" vertical="center"/>
    </xf>
    <xf numFmtId="176" fontId="32" fillId="0" borderId="181" xfId="2" applyNumberFormat="1" applyFont="1" applyBorder="1">
      <alignment vertical="center"/>
    </xf>
    <xf numFmtId="176" fontId="32" fillId="0" borderId="182" xfId="2" applyNumberFormat="1" applyFont="1" applyBorder="1">
      <alignment vertical="center"/>
    </xf>
    <xf numFmtId="176" fontId="32" fillId="0" borderId="183" xfId="2" applyNumberFormat="1" applyFont="1" applyBorder="1">
      <alignment vertical="center"/>
    </xf>
    <xf numFmtId="176" fontId="32" fillId="0" borderId="182" xfId="2" applyNumberFormat="1" applyFont="1" applyBorder="1" applyAlignment="1">
      <alignment vertical="center"/>
    </xf>
    <xf numFmtId="176" fontId="32" fillId="0" borderId="183" xfId="2" applyNumberFormat="1" applyFont="1" applyBorder="1" applyAlignment="1">
      <alignment vertical="center"/>
    </xf>
    <xf numFmtId="176" fontId="32" fillId="0" borderId="184" xfId="2" applyNumberFormat="1" applyFont="1" applyBorder="1" applyAlignment="1">
      <alignment vertical="center"/>
    </xf>
    <xf numFmtId="176" fontId="32" fillId="0" borderId="185" xfId="2" applyNumberFormat="1" applyFont="1" applyBorder="1">
      <alignment vertical="center"/>
    </xf>
    <xf numFmtId="176" fontId="32" fillId="0" borderId="187" xfId="2" applyNumberFormat="1" applyFont="1" applyBorder="1">
      <alignment vertical="center"/>
    </xf>
    <xf numFmtId="176" fontId="32" fillId="0" borderId="188" xfId="2" applyNumberFormat="1" applyFont="1" applyBorder="1">
      <alignment vertical="center"/>
    </xf>
    <xf numFmtId="176" fontId="32" fillId="0" borderId="187" xfId="2" applyNumberFormat="1" applyFont="1" applyBorder="1" applyAlignment="1">
      <alignment vertical="center"/>
    </xf>
    <xf numFmtId="176" fontId="32" fillId="0" borderId="188" xfId="2" applyNumberFormat="1" applyFont="1" applyBorder="1" applyAlignment="1">
      <alignment vertical="center"/>
    </xf>
    <xf numFmtId="176" fontId="32" fillId="0" borderId="189" xfId="2" applyNumberFormat="1" applyFont="1" applyBorder="1" applyAlignment="1">
      <alignment vertical="center"/>
    </xf>
    <xf numFmtId="0" fontId="32" fillId="0" borderId="179" xfId="2" quotePrefix="1" applyNumberFormat="1" applyFont="1" applyFill="1" applyBorder="1" applyAlignment="1">
      <alignment horizontal="center" vertical="center"/>
    </xf>
    <xf numFmtId="0" fontId="36" fillId="0" borderId="190" xfId="2" applyNumberFormat="1" applyFont="1" applyFill="1" applyBorder="1" applyAlignment="1">
      <alignment horizontal="center" vertical="center"/>
    </xf>
    <xf numFmtId="176" fontId="32" fillId="0" borderId="191" xfId="2" applyNumberFormat="1" applyFont="1" applyBorder="1">
      <alignment vertical="center"/>
    </xf>
    <xf numFmtId="176" fontId="32" fillId="0" borderId="180" xfId="2" applyNumberFormat="1" applyFont="1" applyBorder="1">
      <alignment vertical="center"/>
    </xf>
    <xf numFmtId="176" fontId="32" fillId="0" borderId="192" xfId="2" applyNumberFormat="1" applyFont="1" applyBorder="1" applyAlignment="1">
      <alignment vertical="center"/>
    </xf>
    <xf numFmtId="176" fontId="32" fillId="0" borderId="191" xfId="2" applyNumberFormat="1" applyFont="1" applyBorder="1" applyAlignment="1">
      <alignment vertical="center"/>
    </xf>
    <xf numFmtId="176" fontId="32" fillId="0" borderId="193" xfId="2" applyNumberFormat="1" applyFont="1" applyBorder="1" applyAlignment="1">
      <alignment vertical="center"/>
    </xf>
    <xf numFmtId="0" fontId="32" fillId="0" borderId="168" xfId="2" applyNumberFormat="1" applyFont="1" applyFill="1" applyBorder="1" applyAlignment="1">
      <alignment horizontal="center" vertical="center"/>
    </xf>
    <xf numFmtId="0" fontId="36" fillId="0" borderId="172" xfId="2" applyNumberFormat="1" applyFont="1" applyFill="1" applyBorder="1" applyAlignment="1">
      <alignment horizontal="center" vertical="center"/>
    </xf>
    <xf numFmtId="176" fontId="32" fillId="0" borderId="194" xfId="2" applyNumberFormat="1" applyFont="1" applyBorder="1">
      <alignment vertical="center"/>
    </xf>
    <xf numFmtId="176" fontId="32" fillId="0" borderId="195" xfId="2" applyNumberFormat="1" applyFont="1" applyBorder="1">
      <alignment vertical="center"/>
    </xf>
    <xf numFmtId="176" fontId="32" fillId="0" borderId="194" xfId="2" applyNumberFormat="1" applyFont="1" applyBorder="1" applyAlignment="1">
      <alignment vertical="center"/>
    </xf>
    <xf numFmtId="176" fontId="32" fillId="0" borderId="195" xfId="2" applyNumberFormat="1" applyFont="1" applyBorder="1" applyAlignment="1">
      <alignment vertical="center"/>
    </xf>
    <xf numFmtId="176" fontId="32" fillId="0" borderId="196" xfId="2" applyNumberFormat="1" applyFont="1" applyBorder="1" applyAlignment="1">
      <alignment vertical="center"/>
    </xf>
    <xf numFmtId="0" fontId="36" fillId="0" borderId="169" xfId="2" applyNumberFormat="1" applyFont="1" applyFill="1" applyBorder="1" applyAlignment="1">
      <alignment horizontal="center" vertical="center"/>
    </xf>
    <xf numFmtId="0" fontId="36" fillId="0" borderId="197" xfId="2" applyNumberFormat="1" applyFont="1" applyFill="1" applyBorder="1" applyAlignment="1">
      <alignment horizontal="center" vertical="center"/>
    </xf>
    <xf numFmtId="176" fontId="32" fillId="0" borderId="198" xfId="2" applyNumberFormat="1" applyFont="1" applyBorder="1">
      <alignment vertical="center"/>
    </xf>
    <xf numFmtId="176" fontId="32" fillId="0" borderId="199" xfId="2" applyNumberFormat="1" applyFont="1" applyBorder="1">
      <alignment vertical="center"/>
    </xf>
    <xf numFmtId="176" fontId="32" fillId="0" borderId="200" xfId="2" applyNumberFormat="1" applyFont="1" applyBorder="1">
      <alignment vertical="center"/>
    </xf>
    <xf numFmtId="176" fontId="32" fillId="0" borderId="199" xfId="2" applyNumberFormat="1" applyFont="1" applyBorder="1" applyAlignment="1">
      <alignment vertical="center"/>
    </xf>
    <xf numFmtId="176" fontId="32" fillId="0" borderId="200" xfId="2" applyNumberFormat="1" applyFont="1" applyBorder="1" applyAlignment="1">
      <alignment vertical="center"/>
    </xf>
    <xf numFmtId="176" fontId="32" fillId="0" borderId="201" xfId="2" applyNumberFormat="1" applyFont="1" applyBorder="1" applyAlignment="1">
      <alignment vertical="center"/>
    </xf>
    <xf numFmtId="0" fontId="36" fillId="0" borderId="175" xfId="2" applyNumberFormat="1" applyFont="1" applyFill="1" applyBorder="1" applyAlignment="1">
      <alignment horizontal="center" vertical="center" shrinkToFit="1"/>
    </xf>
    <xf numFmtId="0" fontId="36" fillId="0" borderId="172" xfId="2" applyNumberFormat="1" applyFont="1" applyFill="1" applyBorder="1" applyAlignment="1">
      <alignment horizontal="center" vertical="center" shrinkToFit="1"/>
    </xf>
    <xf numFmtId="0" fontId="36" fillId="0" borderId="180" xfId="2" applyNumberFormat="1" applyFont="1" applyFill="1" applyBorder="1" applyAlignment="1">
      <alignment horizontal="center" vertical="center" shrinkToFit="1"/>
    </xf>
    <xf numFmtId="0" fontId="32" fillId="0" borderId="202" xfId="2" applyNumberFormat="1" applyFont="1" applyFill="1" applyBorder="1" applyAlignment="1">
      <alignment horizontal="center" vertical="center"/>
    </xf>
    <xf numFmtId="0" fontId="32" fillId="0" borderId="203" xfId="2" applyNumberFormat="1" applyFont="1" applyFill="1" applyBorder="1" applyAlignment="1">
      <alignment horizontal="center" vertical="center"/>
    </xf>
    <xf numFmtId="0" fontId="36" fillId="0" borderId="204" xfId="2" applyNumberFormat="1" applyFont="1" applyFill="1" applyBorder="1" applyAlignment="1">
      <alignment horizontal="center" vertical="center"/>
    </xf>
    <xf numFmtId="176" fontId="32" fillId="0" borderId="205" xfId="2" applyNumberFormat="1" applyFont="1" applyBorder="1">
      <alignment vertical="center"/>
    </xf>
    <xf numFmtId="176" fontId="32" fillId="0" borderId="206" xfId="2" applyNumberFormat="1" applyFont="1" applyBorder="1">
      <alignment vertical="center"/>
    </xf>
    <xf numFmtId="176" fontId="32" fillId="0" borderId="207" xfId="2" applyNumberFormat="1" applyFont="1" applyBorder="1">
      <alignment vertical="center"/>
    </xf>
    <xf numFmtId="176" fontId="32" fillId="0" borderId="206" xfId="2" applyNumberFormat="1" applyFont="1" applyBorder="1" applyAlignment="1">
      <alignment vertical="center"/>
    </xf>
    <xf numFmtId="176" fontId="32" fillId="0" borderId="207" xfId="2" applyNumberFormat="1" applyFont="1" applyBorder="1" applyAlignment="1">
      <alignment vertical="center"/>
    </xf>
    <xf numFmtId="176" fontId="32" fillId="0" borderId="208" xfId="2" applyNumberFormat="1" applyFont="1" applyBorder="1" applyAlignment="1">
      <alignment vertical="center"/>
    </xf>
    <xf numFmtId="0" fontId="32" fillId="0" borderId="147" xfId="2" applyNumberFormat="1" applyFont="1" applyFill="1" applyBorder="1">
      <alignment vertical="center"/>
    </xf>
    <xf numFmtId="0" fontId="36" fillId="0" borderId="147" xfId="2" applyNumberFormat="1" applyFont="1" applyFill="1" applyBorder="1" applyAlignment="1">
      <alignment vertical="center"/>
    </xf>
    <xf numFmtId="176" fontId="36" fillId="0" borderId="147" xfId="2" applyNumberFormat="1" applyFont="1" applyBorder="1">
      <alignment vertical="center"/>
    </xf>
    <xf numFmtId="176" fontId="36" fillId="0" borderId="147" xfId="2" applyNumberFormat="1" applyFont="1" applyBorder="1" applyAlignment="1"/>
    <xf numFmtId="0" fontId="32" fillId="0" borderId="0" xfId="2" applyNumberFormat="1" applyFont="1" applyFill="1" applyBorder="1">
      <alignment vertical="center"/>
    </xf>
    <xf numFmtId="0" fontId="32" fillId="0" borderId="202" xfId="2" quotePrefix="1" applyNumberFormat="1" applyFont="1" applyFill="1" applyBorder="1" applyAlignment="1">
      <alignment horizontal="center" vertical="center"/>
    </xf>
    <xf numFmtId="0" fontId="36" fillId="0" borderId="209" xfId="2" applyNumberFormat="1" applyFont="1" applyFill="1" applyBorder="1" applyAlignment="1">
      <alignment horizontal="center" vertical="center" shrinkToFit="1"/>
    </xf>
    <xf numFmtId="176" fontId="32" fillId="0" borderId="210" xfId="2" applyNumberFormat="1" applyFont="1" applyBorder="1">
      <alignment vertical="center"/>
    </xf>
    <xf numFmtId="176" fontId="32" fillId="0" borderId="197" xfId="2" applyNumberFormat="1" applyFont="1" applyBorder="1">
      <alignment vertical="center"/>
    </xf>
    <xf numFmtId="176" fontId="32" fillId="0" borderId="211" xfId="2" applyNumberFormat="1" applyFont="1" applyBorder="1" applyAlignment="1">
      <alignment vertical="center"/>
    </xf>
    <xf numFmtId="176" fontId="32" fillId="0" borderId="210" xfId="2" applyNumberFormat="1" applyFont="1" applyBorder="1" applyAlignment="1">
      <alignment vertical="center"/>
    </xf>
    <xf numFmtId="176" fontId="32" fillId="0" borderId="212" xfId="2" applyNumberFormat="1" applyFont="1" applyBorder="1" applyAlignment="1">
      <alignment vertical="center"/>
    </xf>
    <xf numFmtId="0" fontId="32" fillId="0" borderId="203" xfId="2" quotePrefix="1" applyNumberFormat="1" applyFont="1" applyFill="1" applyBorder="1" applyAlignment="1">
      <alignment horizontal="center" vertical="center"/>
    </xf>
    <xf numFmtId="0" fontId="36" fillId="0" borderId="213" xfId="2" applyNumberFormat="1" applyFont="1" applyFill="1" applyBorder="1" applyAlignment="1">
      <alignment horizontal="center" vertical="center"/>
    </xf>
    <xf numFmtId="176" fontId="10" fillId="0" borderId="0" xfId="2" applyNumberFormat="1" applyFont="1" applyFill="1" applyAlignment="1">
      <alignment vertical="center"/>
    </xf>
    <xf numFmtId="0" fontId="10" fillId="0" borderId="0" xfId="2" applyFont="1" applyFill="1" applyAlignment="1">
      <alignment horizontal="center" vertical="center"/>
    </xf>
    <xf numFmtId="176" fontId="8" fillId="0" borderId="0" xfId="2" applyNumberFormat="1" applyFont="1" applyAlignment="1"/>
    <xf numFmtId="0" fontId="8" fillId="0" borderId="0" xfId="2" applyFont="1" applyAlignment="1">
      <alignment horizontal="center"/>
    </xf>
    <xf numFmtId="0" fontId="8" fillId="0" borderId="0" xfId="2" applyFont="1">
      <alignment vertical="center"/>
    </xf>
    <xf numFmtId="0" fontId="21" fillId="0" borderId="0" xfId="2" applyFont="1">
      <alignment vertical="center"/>
    </xf>
    <xf numFmtId="0" fontId="38" fillId="0" borderId="214" xfId="2" applyFont="1" applyBorder="1" applyAlignment="1">
      <alignment horizontal="right" vertical="center"/>
    </xf>
    <xf numFmtId="0" fontId="38" fillId="0" borderId="215" xfId="2" applyFont="1" applyBorder="1" applyAlignment="1">
      <alignment horizontal="right" vertical="center"/>
    </xf>
    <xf numFmtId="0" fontId="38" fillId="0" borderId="215" xfId="2" applyFont="1" applyBorder="1">
      <alignment vertical="center"/>
    </xf>
    <xf numFmtId="0" fontId="38" fillId="0" borderId="216" xfId="2" applyFont="1" applyBorder="1">
      <alignment vertical="center"/>
    </xf>
    <xf numFmtId="0" fontId="38" fillId="0" borderId="217" xfId="2" applyFont="1" applyBorder="1">
      <alignment vertical="center"/>
    </xf>
    <xf numFmtId="3" fontId="38" fillId="0" borderId="215" xfId="2" applyNumberFormat="1" applyFont="1" applyBorder="1">
      <alignment vertical="center"/>
    </xf>
    <xf numFmtId="0" fontId="38" fillId="0" borderId="218" xfId="2" applyFont="1" applyBorder="1">
      <alignment vertical="center"/>
    </xf>
    <xf numFmtId="0" fontId="38" fillId="0" borderId="164" xfId="2" applyFont="1" applyBorder="1">
      <alignment vertical="center"/>
    </xf>
    <xf numFmtId="0" fontId="38" fillId="0" borderId="175" xfId="2" applyFont="1" applyBorder="1" applyAlignment="1">
      <alignment horizontal="right" vertical="center"/>
    </xf>
    <xf numFmtId="0" fontId="38" fillId="0" borderId="175" xfId="2" applyFont="1" applyBorder="1">
      <alignment vertical="center"/>
    </xf>
    <xf numFmtId="0" fontId="38" fillId="0" borderId="219" xfId="2" applyFont="1" applyBorder="1">
      <alignment vertical="center"/>
    </xf>
    <xf numFmtId="0" fontId="38" fillId="0" borderId="177" xfId="2" applyFont="1" applyBorder="1">
      <alignment vertical="center"/>
    </xf>
    <xf numFmtId="3" fontId="38" fillId="0" borderId="175" xfId="2" applyNumberFormat="1" applyFont="1" applyBorder="1">
      <alignment vertical="center"/>
    </xf>
    <xf numFmtId="0" fontId="38" fillId="0" borderId="178" xfId="2" applyFont="1" applyBorder="1">
      <alignment vertical="center"/>
    </xf>
    <xf numFmtId="0" fontId="38" fillId="0" borderId="164" xfId="2" applyFont="1" applyBorder="1" applyAlignment="1">
      <alignment horizontal="right" vertical="center"/>
    </xf>
    <xf numFmtId="38" fontId="38" fillId="0" borderId="175" xfId="3" applyFont="1" applyBorder="1">
      <alignment vertical="center"/>
    </xf>
    <xf numFmtId="0" fontId="38" fillId="0" borderId="220" xfId="2" applyFont="1" applyBorder="1">
      <alignment vertical="center"/>
    </xf>
    <xf numFmtId="0" fontId="38" fillId="0" borderId="221" xfId="2" applyFont="1" applyBorder="1">
      <alignment vertical="center"/>
    </xf>
    <xf numFmtId="0" fontId="38" fillId="0" borderId="0" xfId="2" applyFont="1" applyBorder="1">
      <alignment vertical="center"/>
    </xf>
    <xf numFmtId="38" fontId="38" fillId="0" borderId="0" xfId="3" applyFont="1" applyBorder="1">
      <alignment vertical="center"/>
    </xf>
    <xf numFmtId="0" fontId="38" fillId="0" borderId="0" xfId="2" applyFont="1" applyBorder="1" applyAlignment="1">
      <alignment horizontal="right" vertical="center"/>
    </xf>
    <xf numFmtId="0" fontId="38" fillId="0" borderId="222" xfId="2" applyFont="1" applyBorder="1">
      <alignment vertical="center"/>
    </xf>
    <xf numFmtId="0" fontId="38" fillId="0" borderId="118" xfId="2" applyFont="1" applyBorder="1">
      <alignment vertical="center"/>
    </xf>
    <xf numFmtId="0" fontId="38" fillId="0" borderId="223" xfId="2" applyFont="1" applyBorder="1">
      <alignment vertical="center"/>
    </xf>
    <xf numFmtId="38" fontId="38" fillId="0" borderId="224" xfId="3" applyFont="1" applyBorder="1">
      <alignment vertical="center"/>
    </xf>
    <xf numFmtId="38" fontId="38" fillId="0" borderId="219" xfId="3" applyFont="1" applyBorder="1">
      <alignment vertical="center"/>
    </xf>
    <xf numFmtId="0" fontId="38" fillId="0" borderId="220" xfId="2" applyFont="1" applyBorder="1" applyAlignment="1">
      <alignment horizontal="right" vertical="center"/>
    </xf>
    <xf numFmtId="0" fontId="9" fillId="0" borderId="225" xfId="2" applyFont="1" applyBorder="1" applyAlignment="1">
      <alignment horizontal="right" vertical="center"/>
    </xf>
    <xf numFmtId="0" fontId="9" fillId="0" borderId="222" xfId="2" applyFont="1" applyBorder="1">
      <alignment vertical="center"/>
    </xf>
    <xf numFmtId="0" fontId="9" fillId="0" borderId="224" xfId="2" applyFont="1" applyBorder="1">
      <alignment vertical="center"/>
    </xf>
    <xf numFmtId="38" fontId="9" fillId="0" borderId="224" xfId="3" applyFont="1" applyBorder="1">
      <alignment vertical="center"/>
    </xf>
    <xf numFmtId="0" fontId="9" fillId="0" borderId="221" xfId="2" applyFont="1" applyBorder="1">
      <alignment vertical="center"/>
    </xf>
    <xf numFmtId="0" fontId="9" fillId="0" borderId="205" xfId="2" applyFont="1" applyBorder="1" applyAlignment="1">
      <alignment horizontal="right" vertical="center"/>
    </xf>
    <xf numFmtId="0" fontId="9" fillId="0" borderId="226" xfId="2" applyFont="1" applyBorder="1" applyAlignment="1">
      <alignment horizontal="right" vertical="center"/>
    </xf>
    <xf numFmtId="0" fontId="9" fillId="0" borderId="227" xfId="2" applyFont="1" applyBorder="1">
      <alignment vertical="center"/>
    </xf>
    <xf numFmtId="0" fontId="9" fillId="0" borderId="228" xfId="2" applyFont="1" applyBorder="1">
      <alignment vertical="center"/>
    </xf>
    <xf numFmtId="38" fontId="9" fillId="0" borderId="228" xfId="3" applyFont="1" applyBorder="1">
      <alignment vertical="center"/>
    </xf>
    <xf numFmtId="0" fontId="9" fillId="0" borderId="213" xfId="2" applyFont="1" applyBorder="1">
      <alignment vertical="center"/>
    </xf>
    <xf numFmtId="0" fontId="32" fillId="0" borderId="228" xfId="2" applyFont="1" applyBorder="1">
      <alignment vertical="center"/>
    </xf>
    <xf numFmtId="0" fontId="32" fillId="0" borderId="227" xfId="2" applyFont="1" applyBorder="1">
      <alignment vertical="center"/>
    </xf>
    <xf numFmtId="38" fontId="32" fillId="0" borderId="228" xfId="3" applyFont="1" applyBorder="1">
      <alignment vertical="center"/>
    </xf>
    <xf numFmtId="0" fontId="38" fillId="0" borderId="0" xfId="2" applyFont="1">
      <alignment vertical="center"/>
    </xf>
    <xf numFmtId="0" fontId="21" fillId="0" borderId="0" xfId="2" applyFont="1" applyAlignment="1">
      <alignment horizontal="right" vertical="center"/>
    </xf>
    <xf numFmtId="0" fontId="38" fillId="0" borderId="0" xfId="2" applyFont="1" applyAlignment="1">
      <alignment horizontal="right" vertical="center"/>
    </xf>
    <xf numFmtId="3" fontId="21" fillId="0" borderId="0" xfId="2" applyNumberFormat="1" applyFont="1">
      <alignment vertical="center"/>
    </xf>
    <xf numFmtId="0" fontId="18" fillId="0" borderId="0" xfId="2" applyFont="1" applyFill="1">
      <alignment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>
      <alignment vertical="center"/>
    </xf>
    <xf numFmtId="177" fontId="9" fillId="0" borderId="0" xfId="2" applyNumberFormat="1" applyFont="1" applyFill="1">
      <alignment vertical="center"/>
    </xf>
    <xf numFmtId="181" fontId="9" fillId="0" borderId="0" xfId="2" applyNumberFormat="1" applyFont="1" applyFill="1">
      <alignment vertical="center"/>
    </xf>
    <xf numFmtId="0" fontId="38" fillId="0" borderId="0" xfId="2" applyFont="1" applyFill="1">
      <alignment vertical="center"/>
    </xf>
    <xf numFmtId="177" fontId="39" fillId="0" borderId="107" xfId="2" applyNumberFormat="1" applyFont="1" applyFill="1" applyBorder="1" applyAlignment="1">
      <alignment horizontal="center" vertical="center"/>
    </xf>
    <xf numFmtId="177" fontId="39" fillId="0" borderId="107" xfId="2" applyNumberFormat="1" applyFont="1" applyFill="1" applyBorder="1" applyAlignment="1">
      <alignment horizontal="center" vertical="center" wrapText="1"/>
    </xf>
    <xf numFmtId="181" fontId="39" fillId="0" borderId="104" xfId="2" applyNumberFormat="1" applyFont="1" applyFill="1" applyBorder="1" applyAlignment="1">
      <alignment horizontal="center" vertical="center" wrapText="1"/>
    </xf>
    <xf numFmtId="0" fontId="38" fillId="0" borderId="0" xfId="2" applyFont="1" applyFill="1" applyAlignment="1">
      <alignment horizontal="center" vertical="center"/>
    </xf>
    <xf numFmtId="0" fontId="32" fillId="0" borderId="156" xfId="2" applyFont="1" applyFill="1" applyBorder="1" applyAlignment="1">
      <alignment horizontal="center" vertical="center"/>
    </xf>
    <xf numFmtId="0" fontId="40" fillId="0" borderId="229" xfId="2" applyFont="1" applyFill="1" applyBorder="1" applyAlignment="1">
      <alignment horizontal="center" vertical="center"/>
    </xf>
    <xf numFmtId="176" fontId="32" fillId="0" borderId="229" xfId="3" applyNumberFormat="1" applyFont="1" applyFill="1" applyBorder="1">
      <alignment vertical="center"/>
    </xf>
    <xf numFmtId="176" fontId="32" fillId="0" borderId="229" xfId="2" applyNumberFormat="1" applyFont="1" applyFill="1" applyBorder="1">
      <alignment vertical="center"/>
    </xf>
    <xf numFmtId="181" fontId="32" fillId="0" borderId="157" xfId="9" applyNumberFormat="1" applyFont="1" applyFill="1" applyBorder="1">
      <alignment vertical="center"/>
    </xf>
    <xf numFmtId="0" fontId="32" fillId="0" borderId="229" xfId="2" applyFont="1" applyFill="1" applyBorder="1" applyAlignment="1">
      <alignment horizontal="center" vertical="center"/>
    </xf>
    <xf numFmtId="176" fontId="32" fillId="2" borderId="229" xfId="3" applyNumberFormat="1" applyFont="1" applyFill="1" applyBorder="1">
      <alignment vertical="center"/>
    </xf>
    <xf numFmtId="181" fontId="38" fillId="0" borderId="0" xfId="2" applyNumberFormat="1" applyFont="1" applyFill="1" applyAlignment="1">
      <alignment horizontal="center" vertical="center"/>
    </xf>
    <xf numFmtId="0" fontId="32" fillId="0" borderId="162" xfId="2" applyFont="1" applyFill="1" applyBorder="1" applyAlignment="1">
      <alignment horizontal="center" vertical="center"/>
    </xf>
    <xf numFmtId="0" fontId="32" fillId="0" borderId="176" xfId="2" applyFont="1" applyFill="1" applyBorder="1" applyAlignment="1">
      <alignment horizontal="center" vertical="center"/>
    </xf>
    <xf numFmtId="176" fontId="32" fillId="0" borderId="176" xfId="3" applyNumberFormat="1" applyFont="1" applyFill="1" applyBorder="1">
      <alignment vertical="center"/>
    </xf>
    <xf numFmtId="176" fontId="32" fillId="0" borderId="176" xfId="2" applyNumberFormat="1" applyFont="1" applyFill="1" applyBorder="1">
      <alignment vertical="center"/>
    </xf>
    <xf numFmtId="181" fontId="32" fillId="0" borderId="163" xfId="9" applyNumberFormat="1" applyFont="1" applyFill="1" applyBorder="1">
      <alignment vertical="center"/>
    </xf>
    <xf numFmtId="176" fontId="32" fillId="2" borderId="176" xfId="3" applyNumberFormat="1" applyFont="1" applyFill="1" applyBorder="1">
      <alignment vertical="center"/>
    </xf>
    <xf numFmtId="176" fontId="32" fillId="2" borderId="176" xfId="2" applyNumberFormat="1" applyFont="1" applyFill="1" applyBorder="1">
      <alignment vertical="center"/>
    </xf>
    <xf numFmtId="0" fontId="40" fillId="0" borderId="176" xfId="2" applyFont="1" applyFill="1" applyBorder="1" applyAlignment="1">
      <alignment horizontal="center" vertical="center"/>
    </xf>
    <xf numFmtId="0" fontId="32" fillId="0" borderId="179" xfId="2" applyFont="1" applyFill="1" applyBorder="1" applyAlignment="1">
      <alignment horizontal="center" vertical="center"/>
    </xf>
    <xf numFmtId="0" fontId="32" fillId="0" borderId="191" xfId="2" applyFont="1" applyFill="1" applyBorder="1" applyAlignment="1">
      <alignment horizontal="center" vertical="center"/>
    </xf>
    <xf numFmtId="176" fontId="32" fillId="0" borderId="191" xfId="3" applyNumberFormat="1" applyFont="1" applyFill="1" applyBorder="1">
      <alignment vertical="center"/>
    </xf>
    <xf numFmtId="176" fontId="32" fillId="0" borderId="191" xfId="2" applyNumberFormat="1" applyFont="1" applyFill="1" applyBorder="1">
      <alignment vertical="center"/>
    </xf>
    <xf numFmtId="181" fontId="32" fillId="0" borderId="180" xfId="9" applyNumberFormat="1" applyFont="1" applyFill="1" applyBorder="1">
      <alignment vertical="center"/>
    </xf>
    <xf numFmtId="0" fontId="32" fillId="0" borderId="202" xfId="2" applyFont="1" applyFill="1" applyBorder="1" applyAlignment="1">
      <alignment horizontal="center" vertical="center"/>
    </xf>
    <xf numFmtId="0" fontId="32" fillId="0" borderId="210" xfId="2" applyFont="1" applyFill="1" applyBorder="1" applyAlignment="1">
      <alignment horizontal="center" vertical="center"/>
    </xf>
    <xf numFmtId="176" fontId="32" fillId="0" borderId="210" xfId="3" applyNumberFormat="1" applyFont="1" applyFill="1" applyBorder="1">
      <alignment vertical="center"/>
    </xf>
    <xf numFmtId="176" fontId="32" fillId="0" borderId="210" xfId="2" applyNumberFormat="1" applyFont="1" applyFill="1" applyBorder="1">
      <alignment vertical="center"/>
    </xf>
    <xf numFmtId="181" fontId="32" fillId="0" borderId="197" xfId="9" applyNumberFormat="1" applyFont="1" applyFill="1" applyBorder="1">
      <alignment vertical="center"/>
    </xf>
    <xf numFmtId="0" fontId="40" fillId="0" borderId="210" xfId="2" applyFont="1" applyFill="1" applyBorder="1" applyAlignment="1">
      <alignment horizontal="center" vertical="center"/>
    </xf>
    <xf numFmtId="177" fontId="32" fillId="0" borderId="191" xfId="2" applyNumberFormat="1" applyFont="1" applyBorder="1" applyAlignment="1">
      <alignment horizontal="right" vertical="center"/>
    </xf>
    <xf numFmtId="0" fontId="40" fillId="0" borderId="191" xfId="2" applyFont="1" applyFill="1" applyBorder="1" applyAlignment="1">
      <alignment horizontal="center" vertical="center"/>
    </xf>
    <xf numFmtId="176" fontId="32" fillId="2" borderId="191" xfId="3" applyNumberFormat="1" applyFont="1" applyFill="1" applyBorder="1">
      <alignment vertical="center"/>
    </xf>
    <xf numFmtId="176" fontId="32" fillId="2" borderId="191" xfId="2" applyNumberFormat="1" applyFont="1" applyFill="1" applyBorder="1">
      <alignment vertical="center"/>
    </xf>
    <xf numFmtId="176" fontId="32" fillId="2" borderId="210" xfId="2" applyNumberFormat="1" applyFont="1" applyFill="1" applyBorder="1">
      <alignment vertical="center"/>
    </xf>
    <xf numFmtId="176" fontId="32" fillId="2" borderId="210" xfId="3" applyNumberFormat="1" applyFont="1" applyFill="1" applyBorder="1">
      <alignment vertical="center"/>
    </xf>
    <xf numFmtId="176" fontId="32" fillId="0" borderId="152" xfId="2" applyNumberFormat="1" applyFont="1" applyFill="1" applyBorder="1" applyAlignment="1">
      <alignment vertical="center" shrinkToFit="1"/>
    </xf>
    <xf numFmtId="176" fontId="32" fillId="0" borderId="152" xfId="2" applyNumberFormat="1" applyFont="1" applyFill="1" applyBorder="1">
      <alignment vertical="center"/>
    </xf>
    <xf numFmtId="182" fontId="32" fillId="0" borderId="153" xfId="2" applyNumberFormat="1" applyFont="1" applyFill="1" applyBorder="1">
      <alignment vertical="center"/>
    </xf>
    <xf numFmtId="176" fontId="32" fillId="0" borderId="107" xfId="2" applyNumberFormat="1" applyFont="1" applyFill="1" applyBorder="1" applyAlignment="1">
      <alignment vertical="center" shrinkToFit="1"/>
    </xf>
    <xf numFmtId="176" fontId="32" fillId="0" borderId="107" xfId="2" applyNumberFormat="1" applyFont="1" applyFill="1" applyBorder="1">
      <alignment vertical="center"/>
    </xf>
    <xf numFmtId="182" fontId="32" fillId="0" borderId="104" xfId="2" applyNumberFormat="1" applyFont="1" applyFill="1" applyBorder="1">
      <alignment vertical="center"/>
    </xf>
    <xf numFmtId="176" fontId="40" fillId="0" borderId="147" xfId="2" applyNumberFormat="1" applyFont="1" applyFill="1" applyBorder="1" applyAlignment="1">
      <alignment vertical="center" shrinkToFit="1"/>
    </xf>
    <xf numFmtId="176" fontId="32" fillId="0" borderId="147" xfId="2" applyNumberFormat="1" applyFont="1" applyFill="1" applyBorder="1" applyAlignment="1">
      <alignment vertical="center" shrinkToFit="1"/>
    </xf>
    <xf numFmtId="181" fontId="32" fillId="0" borderId="147" xfId="2" applyNumberFormat="1" applyFont="1" applyFill="1" applyBorder="1">
      <alignment vertical="center"/>
    </xf>
    <xf numFmtId="0" fontId="32" fillId="0" borderId="0" xfId="2" applyFont="1" applyFill="1" applyBorder="1" applyAlignment="1">
      <alignment horizontal="center" vertical="center"/>
    </xf>
    <xf numFmtId="176" fontId="32" fillId="0" borderId="0" xfId="3" applyNumberFormat="1" applyFont="1" applyFill="1" applyBorder="1">
      <alignment vertical="center"/>
    </xf>
    <xf numFmtId="176" fontId="32" fillId="0" borderId="0" xfId="2" applyNumberFormat="1" applyFont="1" applyFill="1" applyBorder="1">
      <alignment vertical="center"/>
    </xf>
    <xf numFmtId="181" fontId="32" fillId="0" borderId="0" xfId="2" applyNumberFormat="1" applyFont="1" applyFill="1" applyBorder="1">
      <alignment vertical="center"/>
    </xf>
    <xf numFmtId="0" fontId="32" fillId="0" borderId="0" xfId="2" applyFont="1" applyFill="1" applyBorder="1">
      <alignment vertical="center"/>
    </xf>
    <xf numFmtId="176" fontId="32" fillId="0" borderId="81" xfId="2" applyNumberFormat="1" applyFont="1" applyFill="1" applyBorder="1" applyAlignment="1">
      <alignment vertical="center" shrinkToFit="1"/>
    </xf>
    <xf numFmtId="176" fontId="32" fillId="0" borderId="81" xfId="2" applyNumberFormat="1" applyFont="1" applyFill="1" applyBorder="1">
      <alignment vertical="center"/>
    </xf>
    <xf numFmtId="182" fontId="32" fillId="0" borderId="82" xfId="2" applyNumberFormat="1" applyFont="1" applyFill="1" applyBorder="1">
      <alignment vertical="center"/>
    </xf>
    <xf numFmtId="0" fontId="40" fillId="0" borderId="0" xfId="2" applyFont="1" applyFill="1" applyAlignment="1">
      <alignment horizontal="center" vertical="center"/>
    </xf>
    <xf numFmtId="177" fontId="40" fillId="0" borderId="0" xfId="2" applyNumberFormat="1" applyFont="1" applyFill="1">
      <alignment vertical="center"/>
    </xf>
    <xf numFmtId="181" fontId="40" fillId="0" borderId="0" xfId="2" applyNumberFormat="1" applyFont="1" applyFill="1">
      <alignment vertical="center"/>
    </xf>
    <xf numFmtId="0" fontId="18" fillId="0" borderId="0" xfId="2" applyNumberFormat="1" applyFont="1" applyFill="1" applyAlignment="1">
      <alignment vertical="center"/>
    </xf>
    <xf numFmtId="0" fontId="38" fillId="0" borderId="0" xfId="2" applyFont="1" applyFill="1" applyBorder="1">
      <alignment vertical="center"/>
    </xf>
    <xf numFmtId="177" fontId="38" fillId="0" borderId="0" xfId="2" applyNumberFormat="1" applyFont="1" applyFill="1" applyBorder="1">
      <alignment vertical="center"/>
    </xf>
    <xf numFmtId="181" fontId="38" fillId="0" borderId="0" xfId="2" applyNumberFormat="1" applyFont="1" applyFill="1" applyBorder="1">
      <alignment vertical="center"/>
    </xf>
    <xf numFmtId="0" fontId="18" fillId="0" borderId="0" xfId="2" applyFont="1" applyFill="1" applyAlignment="1">
      <alignment horizontal="center" vertical="center"/>
    </xf>
    <xf numFmtId="177" fontId="18" fillId="0" borderId="0" xfId="2" applyNumberFormat="1" applyFont="1" applyFill="1">
      <alignment vertical="center"/>
    </xf>
    <xf numFmtId="181" fontId="18" fillId="0" borderId="0" xfId="2" applyNumberFormat="1" applyFont="1" applyFill="1">
      <alignment vertical="center"/>
    </xf>
    <xf numFmtId="0" fontId="18" fillId="0" borderId="0" xfId="2" applyFont="1" applyFill="1" applyAlignment="1">
      <alignment vertical="center"/>
    </xf>
    <xf numFmtId="0" fontId="18" fillId="0" borderId="0" xfId="2" applyFont="1" applyFill="1" applyBorder="1">
      <alignment vertical="center"/>
    </xf>
    <xf numFmtId="177" fontId="18" fillId="0" borderId="0" xfId="2" applyNumberFormat="1" applyFont="1" applyFill="1" applyBorder="1">
      <alignment vertical="center"/>
    </xf>
    <xf numFmtId="181" fontId="18" fillId="0" borderId="0" xfId="2" applyNumberFormat="1" applyFont="1" applyFill="1" applyBorder="1">
      <alignment vertical="center"/>
    </xf>
    <xf numFmtId="0" fontId="18" fillId="0" borderId="0" xfId="2" applyFont="1" applyFill="1" applyBorder="1" applyAlignment="1">
      <alignment horizontal="center" vertical="center"/>
    </xf>
    <xf numFmtId="0" fontId="18" fillId="0" borderId="0" xfId="2" applyFont="1">
      <alignment vertical="center"/>
    </xf>
    <xf numFmtId="0" fontId="21" fillId="0" borderId="0" xfId="2" applyFont="1" applyAlignment="1">
      <alignment horizontal="center" vertical="center"/>
    </xf>
    <xf numFmtId="0" fontId="42" fillId="0" borderId="0" xfId="2" applyFont="1">
      <alignment vertical="center"/>
    </xf>
    <xf numFmtId="0" fontId="42" fillId="0" borderId="1" xfId="2" applyFont="1" applyBorder="1" applyAlignment="1">
      <alignment vertical="center"/>
    </xf>
    <xf numFmtId="0" fontId="40" fillId="0" borderId="231" xfId="2" applyFont="1" applyBorder="1" applyAlignment="1">
      <alignment horizontal="center" vertical="center"/>
    </xf>
    <xf numFmtId="0" fontId="40" fillId="0" borderId="232" xfId="2" applyFont="1" applyBorder="1" applyAlignment="1">
      <alignment horizontal="center" vertical="center"/>
    </xf>
    <xf numFmtId="0" fontId="40" fillId="0" borderId="233" xfId="2" applyFont="1" applyBorder="1" applyAlignment="1">
      <alignment horizontal="center" vertical="center"/>
    </xf>
    <xf numFmtId="0" fontId="40" fillId="0" borderId="234" xfId="2" applyFont="1" applyBorder="1" applyAlignment="1">
      <alignment horizontal="center" vertical="center"/>
    </xf>
    <xf numFmtId="0" fontId="40" fillId="0" borderId="156" xfId="2" applyFont="1" applyBorder="1" applyAlignment="1">
      <alignment horizontal="center" vertical="center"/>
    </xf>
    <xf numFmtId="0" fontId="40" fillId="0" borderId="218" xfId="2" applyFont="1" applyBorder="1" applyAlignment="1">
      <alignment horizontal="distributed" vertical="center" indent="1"/>
    </xf>
    <xf numFmtId="176" fontId="32" fillId="0" borderId="156" xfId="2" applyNumberFormat="1" applyFont="1" applyBorder="1">
      <alignment vertical="center"/>
    </xf>
    <xf numFmtId="176" fontId="32" fillId="0" borderId="216" xfId="2" applyNumberFormat="1" applyFont="1" applyBorder="1">
      <alignment vertical="center"/>
    </xf>
    <xf numFmtId="176" fontId="32" fillId="0" borderId="157" xfId="2" applyNumberFormat="1" applyFont="1" applyBorder="1">
      <alignment vertical="center"/>
    </xf>
    <xf numFmtId="0" fontId="40" fillId="0" borderId="162" xfId="2" applyFont="1" applyBorder="1" applyAlignment="1">
      <alignment horizontal="center" vertical="center"/>
    </xf>
    <xf numFmtId="0" fontId="40" fillId="0" borderId="178" xfId="2" applyFont="1" applyBorder="1" applyAlignment="1">
      <alignment horizontal="distributed" vertical="center" indent="1"/>
    </xf>
    <xf numFmtId="176" fontId="32" fillId="0" borderId="162" xfId="2" applyNumberFormat="1" applyFont="1" applyBorder="1">
      <alignment vertical="center"/>
    </xf>
    <xf numFmtId="176" fontId="32" fillId="0" borderId="219" xfId="2" applyNumberFormat="1" applyFont="1" applyBorder="1">
      <alignment vertical="center"/>
    </xf>
    <xf numFmtId="0" fontId="40" fillId="0" borderId="179" xfId="2" applyFont="1" applyBorder="1" applyAlignment="1">
      <alignment horizontal="center" vertical="center"/>
    </xf>
    <xf numFmtId="0" fontId="40" fillId="0" borderId="193" xfId="2" applyFont="1" applyBorder="1" applyAlignment="1">
      <alignment horizontal="distributed" vertical="center" indent="1"/>
    </xf>
    <xf numFmtId="176" fontId="32" fillId="0" borderId="179" xfId="2" applyNumberFormat="1" applyFont="1" applyBorder="1">
      <alignment vertical="center"/>
    </xf>
    <xf numFmtId="176" fontId="32" fillId="0" borderId="235" xfId="2" applyNumberFormat="1" applyFont="1" applyBorder="1">
      <alignment vertical="center"/>
    </xf>
    <xf numFmtId="0" fontId="40" fillId="0" borderId="168" xfId="2" applyFont="1" applyBorder="1" applyAlignment="1">
      <alignment horizontal="center" vertical="center"/>
    </xf>
    <xf numFmtId="0" fontId="40" fillId="0" borderId="174" xfId="2" applyFont="1" applyBorder="1" applyAlignment="1">
      <alignment horizontal="distributed" vertical="center" indent="1"/>
    </xf>
    <xf numFmtId="176" fontId="32" fillId="0" borderId="168" xfId="2" applyNumberFormat="1" applyFont="1" applyBorder="1">
      <alignment vertical="center"/>
    </xf>
    <xf numFmtId="176" fontId="32" fillId="0" borderId="236" xfId="2" applyNumberFormat="1" applyFont="1" applyBorder="1">
      <alignment vertical="center"/>
    </xf>
    <xf numFmtId="0" fontId="40" fillId="0" borderId="237" xfId="2" applyFont="1" applyBorder="1" applyAlignment="1">
      <alignment horizontal="center" vertical="center"/>
    </xf>
    <xf numFmtId="0" fontId="40" fillId="0" borderId="221" xfId="2" applyFont="1" applyBorder="1" applyAlignment="1">
      <alignment horizontal="distributed" vertical="center" indent="1"/>
    </xf>
    <xf numFmtId="176" fontId="32" fillId="0" borderId="237" xfId="2" applyNumberFormat="1" applyFont="1" applyBorder="1">
      <alignment vertical="center"/>
    </xf>
    <xf numFmtId="176" fontId="32" fillId="0" borderId="224" xfId="2" applyNumberFormat="1" applyFont="1" applyBorder="1">
      <alignment vertical="center"/>
    </xf>
    <xf numFmtId="176" fontId="32" fillId="0" borderId="238" xfId="2" applyNumberFormat="1" applyFont="1" applyBorder="1">
      <alignment vertical="center"/>
    </xf>
    <xf numFmtId="0" fontId="40" fillId="0" borderId="225" xfId="2" applyFont="1" applyBorder="1" applyAlignment="1">
      <alignment horizontal="distributed" vertical="center" indent="1"/>
    </xf>
    <xf numFmtId="176" fontId="32" fillId="0" borderId="222" xfId="2" applyNumberFormat="1" applyFont="1" applyBorder="1">
      <alignment vertical="center"/>
    </xf>
    <xf numFmtId="0" fontId="40" fillId="0" borderId="175" xfId="2" applyFont="1" applyBorder="1" applyAlignment="1">
      <alignment horizontal="distributed" vertical="center" indent="1"/>
    </xf>
    <xf numFmtId="176" fontId="32" fillId="0" borderId="177" xfId="2" applyNumberFormat="1" applyFont="1" applyBorder="1">
      <alignment vertical="center"/>
    </xf>
    <xf numFmtId="0" fontId="40" fillId="0" borderId="190" xfId="2" applyFont="1" applyBorder="1" applyAlignment="1">
      <alignment horizontal="distributed" vertical="center" indent="1"/>
    </xf>
    <xf numFmtId="176" fontId="32" fillId="0" borderId="192" xfId="2" applyNumberFormat="1" applyFont="1" applyBorder="1">
      <alignment vertical="center"/>
    </xf>
    <xf numFmtId="0" fontId="40" fillId="0" borderId="169" xfId="2" applyFont="1" applyBorder="1" applyAlignment="1">
      <alignment horizontal="distributed" vertical="center" indent="1"/>
    </xf>
    <xf numFmtId="176" fontId="32" fillId="0" borderId="173" xfId="2" applyNumberFormat="1" applyFont="1" applyBorder="1">
      <alignment vertical="center"/>
    </xf>
    <xf numFmtId="176" fontId="32" fillId="0" borderId="108" xfId="2" applyNumberFormat="1" applyFont="1" applyBorder="1">
      <alignment vertical="center"/>
    </xf>
    <xf numFmtId="176" fontId="32" fillId="0" borderId="104" xfId="2" applyNumberFormat="1" applyFont="1" applyBorder="1">
      <alignment vertical="center"/>
    </xf>
    <xf numFmtId="176" fontId="32" fillId="0" borderId="109" xfId="2" applyNumberFormat="1" applyFont="1" applyBorder="1">
      <alignment vertical="center"/>
    </xf>
    <xf numFmtId="176" fontId="32" fillId="0" borderId="103" xfId="2" applyNumberFormat="1" applyFont="1" applyBorder="1">
      <alignment vertical="center"/>
    </xf>
    <xf numFmtId="38" fontId="44" fillId="0" borderId="0" xfId="10" applyFont="1" applyFill="1" applyBorder="1" applyAlignment="1">
      <alignment vertical="center" wrapText="1"/>
    </xf>
    <xf numFmtId="38" fontId="40" fillId="0" borderId="0" xfId="10" applyFont="1" applyFill="1" applyBorder="1" applyAlignment="1">
      <alignment vertical="center" wrapText="1"/>
    </xf>
    <xf numFmtId="38" fontId="42" fillId="0" borderId="0" xfId="10" applyFont="1" applyFill="1" applyBorder="1" applyAlignment="1">
      <alignment vertical="center" wrapText="1"/>
    </xf>
    <xf numFmtId="38" fontId="46" fillId="0" borderId="0" xfId="10" applyFont="1" applyFill="1" applyBorder="1" applyAlignment="1">
      <alignment vertical="center" wrapText="1"/>
    </xf>
    <xf numFmtId="38" fontId="42" fillId="0" borderId="145" xfId="10" applyFont="1" applyFill="1" applyBorder="1" applyAlignment="1">
      <alignment vertical="center" wrapText="1"/>
    </xf>
    <xf numFmtId="38" fontId="48" fillId="0" borderId="146" xfId="10" applyFont="1" applyFill="1" applyBorder="1" applyAlignment="1">
      <alignment horizontal="center" vertical="center" wrapText="1"/>
    </xf>
    <xf numFmtId="38" fontId="48" fillId="0" borderId="147" xfId="10" applyFont="1" applyFill="1" applyBorder="1" applyAlignment="1">
      <alignment horizontal="center" vertical="center" wrapText="1"/>
    </xf>
    <xf numFmtId="38" fontId="48" fillId="0" borderId="126" xfId="10" applyFont="1" applyFill="1" applyBorder="1" applyAlignment="1">
      <alignment horizontal="center" vertical="center" wrapText="1"/>
    </xf>
    <xf numFmtId="38" fontId="42" fillId="0" borderId="136" xfId="10" applyFont="1" applyFill="1" applyBorder="1" applyAlignment="1">
      <alignment vertical="center" wrapText="1"/>
    </xf>
    <xf numFmtId="38" fontId="50" fillId="0" borderId="81" xfId="10" applyFont="1" applyFill="1" applyBorder="1" applyAlignment="1">
      <alignment horizontal="center" vertical="center" wrapText="1"/>
    </xf>
    <xf numFmtId="38" fontId="50" fillId="0" borderId="83" xfId="10" applyFont="1" applyFill="1" applyBorder="1" applyAlignment="1">
      <alignment horizontal="center" vertical="center" wrapText="1"/>
    </xf>
    <xf numFmtId="38" fontId="50" fillId="0" borderId="98" xfId="10" applyFont="1" applyFill="1" applyBorder="1" applyAlignment="1">
      <alignment horizontal="center" vertical="center" wrapText="1"/>
    </xf>
    <xf numFmtId="38" fontId="42" fillId="0" borderId="126" xfId="10" applyFont="1" applyFill="1" applyBorder="1" applyAlignment="1">
      <alignment vertical="center" wrapText="1"/>
    </xf>
    <xf numFmtId="38" fontId="42" fillId="0" borderId="102" xfId="10" applyFont="1" applyFill="1" applyBorder="1" applyAlignment="1">
      <alignment horizontal="right" vertical="center" shrinkToFit="1"/>
    </xf>
    <xf numFmtId="38" fontId="42" fillId="0" borderId="107" xfId="10" applyFont="1" applyFill="1" applyBorder="1" applyAlignment="1">
      <alignment horizontal="right" vertical="center" shrinkToFit="1"/>
    </xf>
    <xf numFmtId="38" fontId="42" fillId="0" borderId="104" xfId="10" applyFont="1" applyFill="1" applyBorder="1" applyAlignment="1">
      <alignment horizontal="right" vertical="center" shrinkToFit="1"/>
    </xf>
    <xf numFmtId="38" fontId="42" fillId="0" borderId="108" xfId="10" applyFont="1" applyFill="1" applyBorder="1" applyAlignment="1">
      <alignment horizontal="right" vertical="center" shrinkToFit="1"/>
    </xf>
    <xf numFmtId="38" fontId="42" fillId="0" borderId="108" xfId="10" applyFont="1" applyFill="1" applyBorder="1" applyAlignment="1">
      <alignment vertical="center" shrinkToFit="1"/>
    </xf>
    <xf numFmtId="38" fontId="42" fillId="0" borderId="107" xfId="10" applyFont="1" applyFill="1" applyBorder="1" applyAlignment="1">
      <alignment vertical="center" shrinkToFit="1"/>
    </xf>
    <xf numFmtId="38" fontId="42" fillId="0" borderId="104" xfId="10" applyFont="1" applyFill="1" applyBorder="1" applyAlignment="1">
      <alignment vertical="center" shrinkToFit="1"/>
    </xf>
    <xf numFmtId="38" fontId="42" fillId="0" borderId="245" xfId="10" applyFont="1" applyFill="1" applyBorder="1" applyAlignment="1">
      <alignment vertical="center" wrapText="1"/>
    </xf>
    <xf numFmtId="38" fontId="42" fillId="0" borderId="244" xfId="10" applyFont="1" applyFill="1" applyBorder="1" applyAlignment="1">
      <alignment horizontal="right" vertical="center" shrinkToFit="1"/>
    </xf>
    <xf numFmtId="38" fontId="42" fillId="0" borderId="111" xfId="10" applyFont="1" applyFill="1" applyBorder="1" applyAlignment="1">
      <alignment horizontal="right" vertical="center" shrinkToFit="1"/>
    </xf>
    <xf numFmtId="38" fontId="42" fillId="0" borderId="114" xfId="10" applyFont="1" applyFill="1" applyBorder="1" applyAlignment="1">
      <alignment horizontal="right" vertical="center" shrinkToFit="1"/>
    </xf>
    <xf numFmtId="38" fontId="42" fillId="0" borderId="113" xfId="10" applyFont="1" applyFill="1" applyBorder="1" applyAlignment="1">
      <alignment horizontal="right" vertical="center" shrinkToFit="1"/>
    </xf>
    <xf numFmtId="38" fontId="42" fillId="0" borderId="168" xfId="10" applyFont="1" applyFill="1" applyBorder="1" applyAlignment="1">
      <alignment horizontal="center" vertical="center" wrapText="1"/>
    </xf>
    <xf numFmtId="38" fontId="42" fillId="0" borderId="172" xfId="10" applyFont="1" applyFill="1" applyBorder="1" applyAlignment="1">
      <alignment horizontal="distributed" vertical="center" indent="1"/>
    </xf>
    <xf numFmtId="38" fontId="40" fillId="0" borderId="169" xfId="10" applyFont="1" applyFill="1" applyBorder="1" applyAlignment="1">
      <alignment vertical="center" wrapText="1"/>
    </xf>
    <xf numFmtId="38" fontId="42" fillId="0" borderId="168" xfId="10" applyFont="1" applyFill="1" applyBorder="1" applyAlignment="1">
      <alignment horizontal="right" vertical="center" shrinkToFit="1"/>
    </xf>
    <xf numFmtId="38" fontId="42" fillId="0" borderId="173" xfId="10" applyFont="1" applyFill="1" applyBorder="1" applyAlignment="1">
      <alignment horizontal="right" vertical="center" shrinkToFit="1"/>
    </xf>
    <xf numFmtId="38" fontId="42" fillId="0" borderId="174" xfId="10" applyFont="1" applyFill="1" applyBorder="1" applyAlignment="1">
      <alignment horizontal="right" vertical="center" shrinkToFit="1"/>
    </xf>
    <xf numFmtId="38" fontId="42" fillId="0" borderId="174" xfId="10" applyFont="1" applyFill="1" applyBorder="1" applyAlignment="1">
      <alignment horizontal="center" vertical="center" wrapText="1"/>
    </xf>
    <xf numFmtId="38" fontId="42" fillId="0" borderId="169" xfId="10" applyFont="1" applyFill="1" applyBorder="1" applyAlignment="1">
      <alignment vertical="center" wrapText="1"/>
    </xf>
    <xf numFmtId="38" fontId="42" fillId="0" borderId="162" xfId="10" applyFont="1" applyFill="1" applyBorder="1" applyAlignment="1">
      <alignment horizontal="center" vertical="center" wrapText="1"/>
    </xf>
    <xf numFmtId="38" fontId="42" fillId="0" borderId="163" xfId="10" applyFont="1" applyFill="1" applyBorder="1" applyAlignment="1">
      <alignment horizontal="distributed" vertical="center" indent="1"/>
    </xf>
    <xf numFmtId="38" fontId="40" fillId="0" borderId="175" xfId="10" applyFont="1" applyFill="1" applyBorder="1" applyAlignment="1">
      <alignment vertical="center" wrapText="1"/>
    </xf>
    <xf numFmtId="38" fontId="42" fillId="0" borderId="162" xfId="10" applyFont="1" applyFill="1" applyBorder="1" applyAlignment="1">
      <alignment horizontal="right" vertical="center" shrinkToFit="1"/>
    </xf>
    <xf numFmtId="38" fontId="42" fillId="0" borderId="177" xfId="10" applyFont="1" applyFill="1" applyBorder="1" applyAlignment="1">
      <alignment horizontal="right" vertical="center" shrinkToFit="1"/>
    </xf>
    <xf numFmtId="38" fontId="42" fillId="0" borderId="178" xfId="10" applyFont="1" applyFill="1" applyBorder="1" applyAlignment="1">
      <alignment horizontal="right" vertical="center" shrinkToFit="1"/>
    </xf>
    <xf numFmtId="38" fontId="42" fillId="0" borderId="178" xfId="10" applyFont="1" applyFill="1" applyBorder="1" applyAlignment="1">
      <alignment horizontal="distributed" vertical="center" wrapText="1" indent="1"/>
    </xf>
    <xf numFmtId="38" fontId="42" fillId="0" borderId="175" xfId="10" applyFont="1" applyFill="1" applyBorder="1" applyAlignment="1">
      <alignment vertical="center" wrapText="1"/>
    </xf>
    <xf numFmtId="38" fontId="42" fillId="0" borderId="163" xfId="10" applyFont="1" applyFill="1" applyBorder="1" applyAlignment="1">
      <alignment horizontal="centerContinuous" vertical="center"/>
    </xf>
    <xf numFmtId="38" fontId="42" fillId="0" borderId="179" xfId="10" applyFont="1" applyFill="1" applyBorder="1" applyAlignment="1">
      <alignment horizontal="center" vertical="center" wrapText="1"/>
    </xf>
    <xf numFmtId="38" fontId="42" fillId="0" borderId="180" xfId="10" applyFont="1" applyFill="1" applyBorder="1" applyAlignment="1">
      <alignment horizontal="distributed" vertical="center" indent="1"/>
    </xf>
    <xf numFmtId="38" fontId="42" fillId="0" borderId="190" xfId="10" applyFont="1" applyFill="1" applyBorder="1" applyAlignment="1">
      <alignment vertical="center" wrapText="1"/>
    </xf>
    <xf numFmtId="38" fontId="42" fillId="0" borderId="179" xfId="10" applyFont="1" applyFill="1" applyBorder="1" applyAlignment="1">
      <alignment horizontal="right" vertical="center" shrinkToFit="1"/>
    </xf>
    <xf numFmtId="38" fontId="42" fillId="0" borderId="192" xfId="10" applyFont="1" applyFill="1" applyBorder="1" applyAlignment="1">
      <alignment horizontal="right" vertical="center" shrinkToFit="1"/>
    </xf>
    <xf numFmtId="38" fontId="42" fillId="0" borderId="193" xfId="10" applyFont="1" applyFill="1" applyBorder="1" applyAlignment="1">
      <alignment horizontal="right" vertical="center" shrinkToFit="1"/>
    </xf>
    <xf numFmtId="38" fontId="42" fillId="0" borderId="193" xfId="10" applyFont="1" applyFill="1" applyBorder="1" applyAlignment="1">
      <alignment horizontal="distributed" vertical="center" wrapText="1" indent="1"/>
    </xf>
    <xf numFmtId="38" fontId="42" fillId="0" borderId="174" xfId="10" applyFont="1" applyFill="1" applyBorder="1" applyAlignment="1">
      <alignment horizontal="distributed" vertical="center" wrapText="1" indent="1"/>
    </xf>
    <xf numFmtId="38" fontId="42" fillId="0" borderId="172" xfId="10" applyFont="1" applyFill="1" applyBorder="1" applyAlignment="1">
      <alignment horizontal="centerContinuous" vertical="center"/>
    </xf>
    <xf numFmtId="38" fontId="42" fillId="0" borderId="178" xfId="10" applyFont="1" applyFill="1" applyBorder="1" applyAlignment="1">
      <alignment horizontal="center" vertical="center" wrapText="1"/>
    </xf>
    <xf numFmtId="38" fontId="42" fillId="0" borderId="180" xfId="10" applyFont="1" applyFill="1" applyBorder="1" applyAlignment="1">
      <alignment horizontal="centerContinuous" vertical="center"/>
    </xf>
    <xf numFmtId="38" fontId="42" fillId="0" borderId="202" xfId="10" applyFont="1" applyFill="1" applyBorder="1" applyAlignment="1">
      <alignment horizontal="center" vertical="center" wrapText="1"/>
    </xf>
    <xf numFmtId="38" fontId="42" fillId="0" borderId="197" xfId="10" applyFont="1" applyFill="1" applyBorder="1" applyAlignment="1">
      <alignment horizontal="distributed" vertical="center" indent="1"/>
    </xf>
    <xf numFmtId="38" fontId="40" fillId="0" borderId="246" xfId="10" applyFont="1" applyFill="1" applyBorder="1" applyAlignment="1">
      <alignment vertical="center" wrapText="1"/>
    </xf>
    <xf numFmtId="38" fontId="42" fillId="0" borderId="202" xfId="10" applyFont="1" applyFill="1" applyBorder="1" applyAlignment="1">
      <alignment horizontal="right" vertical="center" shrinkToFit="1"/>
    </xf>
    <xf numFmtId="38" fontId="42" fillId="0" borderId="211" xfId="10" applyFont="1" applyFill="1" applyBorder="1" applyAlignment="1">
      <alignment horizontal="right" vertical="center" shrinkToFit="1"/>
    </xf>
    <xf numFmtId="38" fontId="42" fillId="0" borderId="212" xfId="10" applyFont="1" applyFill="1" applyBorder="1" applyAlignment="1">
      <alignment horizontal="right" vertical="center" shrinkToFit="1"/>
    </xf>
    <xf numFmtId="38" fontId="42" fillId="0" borderId="203" xfId="10" applyFont="1" applyFill="1" applyBorder="1" applyAlignment="1">
      <alignment horizontal="center" vertical="center" wrapText="1"/>
    </xf>
    <xf numFmtId="38" fontId="42" fillId="0" borderId="204" xfId="10" applyFont="1" applyFill="1" applyBorder="1" applyAlignment="1">
      <alignment horizontal="distributed" vertical="center" indent="1"/>
    </xf>
    <xf numFmtId="38" fontId="42" fillId="0" borderId="226" xfId="10" applyFont="1" applyFill="1" applyBorder="1" applyAlignment="1">
      <alignment vertical="center" wrapText="1"/>
    </xf>
    <xf numFmtId="38" fontId="42" fillId="0" borderId="203" xfId="10" applyFont="1" applyFill="1" applyBorder="1" applyAlignment="1">
      <alignment horizontal="right" vertical="center" shrinkToFit="1"/>
    </xf>
    <xf numFmtId="38" fontId="42" fillId="0" borderId="227" xfId="10" applyFont="1" applyFill="1" applyBorder="1" applyAlignment="1">
      <alignment horizontal="right" vertical="center" shrinkToFit="1"/>
    </xf>
    <xf numFmtId="38" fontId="42" fillId="0" borderId="213" xfId="10" applyFont="1" applyFill="1" applyBorder="1" applyAlignment="1">
      <alignment horizontal="right" vertical="center" shrinkToFit="1"/>
    </xf>
    <xf numFmtId="38" fontId="42" fillId="0" borderId="212" xfId="10" applyFont="1" applyFill="1" applyBorder="1" applyAlignment="1">
      <alignment horizontal="center" vertical="center" wrapText="1"/>
    </xf>
    <xf numFmtId="38" fontId="42" fillId="0" borderId="213" xfId="10" applyFont="1" applyFill="1" applyBorder="1" applyAlignment="1">
      <alignment horizontal="distributed" vertical="center" wrapText="1" indent="1"/>
    </xf>
    <xf numFmtId="0" fontId="55" fillId="0" borderId="0" xfId="2" applyNumberFormat="1" applyFont="1" applyFill="1" applyAlignment="1">
      <alignment horizontal="left" vertical="center"/>
    </xf>
    <xf numFmtId="0" fontId="5" fillId="0" borderId="0" xfId="2" applyNumberFormat="1" applyFont="1" applyFill="1" applyAlignment="1">
      <alignment vertical="center"/>
    </xf>
    <xf numFmtId="0" fontId="27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9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32" fillId="0" borderId="247" xfId="2" applyNumberFormat="1" applyFont="1" applyFill="1" applyBorder="1" applyAlignment="1">
      <alignment horizontal="center" vertical="center" wrapText="1"/>
    </xf>
    <xf numFmtId="0" fontId="32" fillId="0" borderId="81" xfId="2" applyNumberFormat="1" applyFont="1" applyFill="1" applyBorder="1" applyAlignment="1">
      <alignment horizontal="center" vertical="center" wrapText="1"/>
    </xf>
    <xf numFmtId="0" fontId="32" fillId="0" borderId="91" xfId="2" applyNumberFormat="1" applyFont="1" applyFill="1" applyBorder="1" applyAlignment="1">
      <alignment horizontal="center" vertical="center" wrapText="1"/>
    </xf>
    <xf numFmtId="0" fontId="32" fillId="0" borderId="80" xfId="2" applyNumberFormat="1" applyFont="1" applyFill="1" applyBorder="1" applyAlignment="1">
      <alignment horizontal="center" vertical="center" wrapText="1"/>
    </xf>
    <xf numFmtId="0" fontId="32" fillId="0" borderId="233" xfId="2" applyNumberFormat="1" applyFont="1" applyFill="1" applyBorder="1" applyAlignment="1">
      <alignment horizontal="center" vertical="center" wrapText="1"/>
    </xf>
    <xf numFmtId="0" fontId="32" fillId="0" borderId="248" xfId="2" applyNumberFormat="1" applyFont="1" applyFill="1" applyBorder="1" applyAlignment="1">
      <alignment horizontal="center" vertical="center" wrapText="1"/>
    </xf>
    <xf numFmtId="0" fontId="32" fillId="0" borderId="232" xfId="2" applyNumberFormat="1" applyFont="1" applyFill="1" applyBorder="1" applyAlignment="1">
      <alignment horizontal="center" vertical="center" wrapText="1"/>
    </xf>
    <xf numFmtId="176" fontId="32" fillId="0" borderId="51" xfId="2" applyNumberFormat="1" applyFont="1" applyFill="1" applyBorder="1" applyAlignment="1">
      <alignment vertical="center"/>
    </xf>
    <xf numFmtId="176" fontId="32" fillId="0" borderId="101" xfId="2" applyNumberFormat="1" applyFont="1" applyFill="1" applyBorder="1" applyAlignment="1">
      <alignment vertical="center"/>
    </xf>
    <xf numFmtId="176" fontId="32" fillId="0" borderId="0" xfId="2" applyNumberFormat="1" applyFont="1" applyFill="1" applyBorder="1" applyAlignment="1">
      <alignment vertical="center"/>
    </xf>
    <xf numFmtId="176" fontId="32" fillId="0" borderId="52" xfId="2" applyNumberFormat="1" applyFont="1" applyFill="1" applyBorder="1" applyAlignment="1">
      <alignment vertical="center"/>
    </xf>
    <xf numFmtId="49" fontId="32" fillId="0" borderId="156" xfId="2" applyNumberFormat="1" applyFont="1" applyFill="1" applyBorder="1" applyAlignment="1">
      <alignment horizontal="center" vertical="center"/>
    </xf>
    <xf numFmtId="0" fontId="32" fillId="0" borderId="157" xfId="2" applyNumberFormat="1" applyFont="1" applyFill="1" applyBorder="1" applyAlignment="1">
      <alignment horizontal="center" vertical="center"/>
    </xf>
    <xf numFmtId="178" fontId="32" fillId="0" borderId="215" xfId="2" applyNumberFormat="1" applyFont="1" applyFill="1" applyBorder="1" applyAlignment="1">
      <alignment vertical="center"/>
    </xf>
    <xf numFmtId="178" fontId="32" fillId="0" borderId="229" xfId="2" applyNumberFormat="1" applyFont="1" applyFill="1" applyBorder="1" applyAlignment="1">
      <alignment vertical="center"/>
    </xf>
    <xf numFmtId="178" fontId="32" fillId="0" borderId="218" xfId="2" applyNumberFormat="1" applyFont="1" applyFill="1" applyBorder="1" applyAlignment="1">
      <alignment vertical="center"/>
    </xf>
    <xf numFmtId="176" fontId="32" fillId="0" borderId="48" xfId="2" applyNumberFormat="1" applyFont="1" applyFill="1" applyBorder="1" applyAlignment="1">
      <alignment vertical="center"/>
    </xf>
    <xf numFmtId="176" fontId="32" fillId="0" borderId="137" xfId="2" applyNumberFormat="1" applyFont="1" applyFill="1" applyBorder="1" applyAlignment="1">
      <alignment vertical="center"/>
    </xf>
    <xf numFmtId="176" fontId="32" fillId="0" borderId="148" xfId="2" applyNumberFormat="1" applyFont="1" applyFill="1" applyBorder="1" applyAlignment="1">
      <alignment vertical="center"/>
    </xf>
    <xf numFmtId="176" fontId="32" fillId="0" borderId="135" xfId="2" applyNumberFormat="1" applyFont="1" applyFill="1" applyBorder="1" applyAlignment="1">
      <alignment vertical="center"/>
    </xf>
    <xf numFmtId="49" fontId="32" fillId="0" borderId="162" xfId="2" applyNumberFormat="1" applyFont="1" applyFill="1" applyBorder="1" applyAlignment="1">
      <alignment horizontal="center" vertical="center"/>
    </xf>
    <xf numFmtId="0" fontId="32" fillId="0" borderId="163" xfId="2" applyNumberFormat="1" applyFont="1" applyFill="1" applyBorder="1" applyAlignment="1">
      <alignment horizontal="center" vertical="center"/>
    </xf>
    <xf numFmtId="178" fontId="32" fillId="0" borderId="175" xfId="2" applyNumberFormat="1" applyFont="1" applyFill="1" applyBorder="1" applyAlignment="1">
      <alignment vertical="center"/>
    </xf>
    <xf numFmtId="178" fontId="32" fillId="0" borderId="176" xfId="2" applyNumberFormat="1" applyFont="1" applyFill="1" applyBorder="1" applyAlignment="1">
      <alignment vertical="center"/>
    </xf>
    <xf numFmtId="178" fontId="32" fillId="0" borderId="178" xfId="2" applyNumberFormat="1" applyFont="1" applyFill="1" applyBorder="1" applyAlignment="1">
      <alignment vertical="center"/>
    </xf>
    <xf numFmtId="0" fontId="32" fillId="0" borderId="174" xfId="2" applyNumberFormat="1" applyFont="1" applyFill="1" applyBorder="1" applyAlignment="1">
      <alignment horizontal="center" vertical="center"/>
    </xf>
    <xf numFmtId="176" fontId="32" fillId="0" borderId="170" xfId="2" applyNumberFormat="1" applyFont="1" applyFill="1" applyBorder="1" applyAlignment="1">
      <alignment vertical="center"/>
    </xf>
    <xf numFmtId="176" fontId="32" fillId="0" borderId="171" xfId="2" applyNumberFormat="1" applyFont="1" applyFill="1" applyBorder="1" applyAlignment="1">
      <alignment vertical="center"/>
    </xf>
    <xf numFmtId="176" fontId="32" fillId="0" borderId="169" xfId="2" applyNumberFormat="1" applyFont="1" applyFill="1" applyBorder="1" applyAlignment="1">
      <alignment vertical="center"/>
    </xf>
    <xf numFmtId="176" fontId="32" fillId="0" borderId="174" xfId="2" applyNumberFormat="1" applyFont="1" applyFill="1" applyBorder="1" applyAlignment="1">
      <alignment vertical="center"/>
    </xf>
    <xf numFmtId="0" fontId="32" fillId="0" borderId="178" xfId="2" applyNumberFormat="1" applyFont="1" applyFill="1" applyBorder="1" applyAlignment="1">
      <alignment horizontal="center" vertical="center"/>
    </xf>
    <xf numFmtId="176" fontId="32" fillId="0" borderId="164" xfId="2" applyNumberFormat="1" applyFont="1" applyFill="1" applyBorder="1" applyAlignment="1">
      <alignment vertical="center"/>
    </xf>
    <xf numFmtId="176" fontId="32" fillId="0" borderId="176" xfId="2" applyNumberFormat="1" applyFont="1" applyFill="1" applyBorder="1" applyAlignment="1">
      <alignment vertical="center"/>
    </xf>
    <xf numFmtId="176" fontId="32" fillId="0" borderId="175" xfId="2" applyNumberFormat="1" applyFont="1" applyFill="1" applyBorder="1" applyAlignment="1">
      <alignment vertical="center"/>
    </xf>
    <xf numFmtId="176" fontId="32" fillId="0" borderId="178" xfId="2" applyNumberFormat="1" applyFont="1" applyFill="1" applyBorder="1" applyAlignment="1">
      <alignment vertical="center"/>
    </xf>
    <xf numFmtId="49" fontId="32" fillId="0" borderId="179" xfId="2" applyNumberFormat="1" applyFont="1" applyFill="1" applyBorder="1" applyAlignment="1">
      <alignment horizontal="center" vertical="center"/>
    </xf>
    <xf numFmtId="0" fontId="32" fillId="0" borderId="180" xfId="2" applyNumberFormat="1" applyFont="1" applyFill="1" applyBorder="1" applyAlignment="1">
      <alignment horizontal="center" vertical="center"/>
    </xf>
    <xf numFmtId="178" fontId="32" fillId="0" borderId="190" xfId="2" applyNumberFormat="1" applyFont="1" applyFill="1" applyBorder="1" applyAlignment="1">
      <alignment vertical="center"/>
    </xf>
    <xf numFmtId="178" fontId="32" fillId="0" borderId="191" xfId="2" applyNumberFormat="1" applyFont="1" applyFill="1" applyBorder="1" applyAlignment="1">
      <alignment vertical="center"/>
    </xf>
    <xf numFmtId="178" fontId="32" fillId="0" borderId="193" xfId="2" applyNumberFormat="1" applyFont="1" applyFill="1" applyBorder="1" applyAlignment="1">
      <alignment vertical="center"/>
    </xf>
    <xf numFmtId="178" fontId="32" fillId="0" borderId="251" xfId="2" applyNumberFormat="1" applyFont="1" applyFill="1" applyBorder="1" applyAlignment="1">
      <alignment vertical="center"/>
    </xf>
    <xf numFmtId="178" fontId="32" fillId="0" borderId="252" xfId="2" applyNumberFormat="1" applyFont="1" applyFill="1" applyBorder="1" applyAlignment="1">
      <alignment vertical="center"/>
    </xf>
    <xf numFmtId="178" fontId="32" fillId="0" borderId="250" xfId="2" applyNumberFormat="1" applyFont="1" applyFill="1" applyBorder="1" applyAlignment="1">
      <alignment vertical="center"/>
    </xf>
    <xf numFmtId="0" fontId="32" fillId="0" borderId="193" xfId="2" applyNumberFormat="1" applyFont="1" applyFill="1" applyBorder="1" applyAlignment="1">
      <alignment horizontal="center" vertical="center"/>
    </xf>
    <xf numFmtId="176" fontId="32" fillId="0" borderId="181" xfId="2" applyNumberFormat="1" applyFont="1" applyFill="1" applyBorder="1" applyAlignment="1">
      <alignment vertical="center"/>
    </xf>
    <xf numFmtId="176" fontId="32" fillId="0" borderId="191" xfId="2" applyNumberFormat="1" applyFont="1" applyFill="1" applyBorder="1" applyAlignment="1">
      <alignment vertical="center"/>
    </xf>
    <xf numFmtId="176" fontId="32" fillId="0" borderId="190" xfId="2" applyNumberFormat="1" applyFont="1" applyFill="1" applyBorder="1" applyAlignment="1">
      <alignment vertical="center"/>
    </xf>
    <xf numFmtId="176" fontId="32" fillId="0" borderId="193" xfId="2" applyNumberFormat="1" applyFont="1" applyFill="1" applyBorder="1" applyAlignment="1">
      <alignment vertical="center"/>
    </xf>
    <xf numFmtId="49" fontId="32" fillId="0" borderId="168" xfId="2" applyNumberFormat="1" applyFont="1" applyFill="1" applyBorder="1" applyAlignment="1">
      <alignment horizontal="center" vertical="center"/>
    </xf>
    <xf numFmtId="0" fontId="32" fillId="0" borderId="172" xfId="2" applyNumberFormat="1" applyFont="1" applyFill="1" applyBorder="1" applyAlignment="1">
      <alignment horizontal="center" vertical="center"/>
    </xf>
    <xf numFmtId="178" fontId="32" fillId="0" borderId="169" xfId="2" applyNumberFormat="1" applyFont="1" applyFill="1" applyBorder="1" applyAlignment="1">
      <alignment vertical="center"/>
    </xf>
    <xf numFmtId="178" fontId="32" fillId="0" borderId="171" xfId="2" applyNumberFormat="1" applyFont="1" applyFill="1" applyBorder="1" applyAlignment="1">
      <alignment vertical="center"/>
    </xf>
    <xf numFmtId="178" fontId="32" fillId="0" borderId="174" xfId="2" applyNumberFormat="1" applyFont="1" applyFill="1" applyBorder="1" applyAlignment="1">
      <alignment vertical="center"/>
    </xf>
    <xf numFmtId="49" fontId="32" fillId="0" borderId="179" xfId="2" quotePrefix="1" applyNumberFormat="1" applyFont="1" applyFill="1" applyBorder="1" applyAlignment="1">
      <alignment horizontal="center" vertical="center"/>
    </xf>
    <xf numFmtId="49" fontId="32" fillId="0" borderId="168" xfId="2" quotePrefix="1" applyNumberFormat="1" applyFont="1" applyFill="1" applyBorder="1" applyAlignment="1">
      <alignment horizontal="center" vertical="center"/>
    </xf>
    <xf numFmtId="49" fontId="32" fillId="0" borderId="162" xfId="2" quotePrefix="1" applyNumberFormat="1" applyFont="1" applyFill="1" applyBorder="1" applyAlignment="1">
      <alignment horizontal="center" vertical="center"/>
    </xf>
    <xf numFmtId="49" fontId="32" fillId="0" borderId="202" xfId="2" applyNumberFormat="1" applyFont="1" applyFill="1" applyBorder="1" applyAlignment="1">
      <alignment horizontal="center" vertical="center"/>
    </xf>
    <xf numFmtId="0" fontId="32" fillId="0" borderId="197" xfId="2" applyNumberFormat="1" applyFont="1" applyFill="1" applyBorder="1" applyAlignment="1">
      <alignment horizontal="center" vertical="center"/>
    </xf>
    <xf numFmtId="178" fontId="32" fillId="0" borderId="246" xfId="2" applyNumberFormat="1" applyFont="1" applyFill="1" applyBorder="1" applyAlignment="1">
      <alignment vertical="center"/>
    </xf>
    <xf numFmtId="178" fontId="32" fillId="0" borderId="210" xfId="2" applyNumberFormat="1" applyFont="1" applyFill="1" applyBorder="1" applyAlignment="1">
      <alignment vertical="center"/>
    </xf>
    <xf numFmtId="178" fontId="32" fillId="0" borderId="212" xfId="2" applyNumberFormat="1" applyFont="1" applyFill="1" applyBorder="1" applyAlignment="1">
      <alignment vertical="center"/>
    </xf>
    <xf numFmtId="0" fontId="32" fillId="0" borderId="204" xfId="2" applyNumberFormat="1" applyFont="1" applyFill="1" applyBorder="1" applyAlignment="1">
      <alignment horizontal="center" vertical="center"/>
    </xf>
    <xf numFmtId="178" fontId="32" fillId="0" borderId="226" xfId="2" applyNumberFormat="1" applyFont="1" applyFill="1" applyBorder="1" applyAlignment="1">
      <alignment vertical="center"/>
    </xf>
    <xf numFmtId="178" fontId="32" fillId="0" borderId="253" xfId="2" applyNumberFormat="1" applyFont="1" applyFill="1" applyBorder="1" applyAlignment="1">
      <alignment vertical="center"/>
    </xf>
    <xf numFmtId="178" fontId="32" fillId="0" borderId="213" xfId="2" applyNumberFormat="1" applyFont="1" applyFill="1" applyBorder="1" applyAlignment="1">
      <alignment vertical="center"/>
    </xf>
    <xf numFmtId="0" fontId="40" fillId="0" borderId="0" xfId="2" applyFont="1" applyFill="1" applyAlignment="1">
      <alignment vertical="center"/>
    </xf>
    <xf numFmtId="49" fontId="32" fillId="0" borderId="202" xfId="2" quotePrefix="1" applyNumberFormat="1" applyFont="1" applyFill="1" applyBorder="1" applyAlignment="1">
      <alignment horizontal="center" vertical="center"/>
    </xf>
    <xf numFmtId="0" fontId="32" fillId="0" borderId="212" xfId="2" applyNumberFormat="1" applyFont="1" applyFill="1" applyBorder="1" applyAlignment="1">
      <alignment horizontal="center" vertical="center"/>
    </xf>
    <xf numFmtId="176" fontId="32" fillId="0" borderId="198" xfId="2" applyNumberFormat="1" applyFont="1" applyFill="1" applyBorder="1" applyAlignment="1">
      <alignment vertical="center"/>
    </xf>
    <xf numFmtId="176" fontId="32" fillId="0" borderId="210" xfId="2" applyNumberFormat="1" applyFont="1" applyFill="1" applyBorder="1" applyAlignment="1">
      <alignment vertical="center"/>
    </xf>
    <xf numFmtId="176" fontId="32" fillId="0" borderId="246" xfId="2" applyNumberFormat="1" applyFont="1" applyFill="1" applyBorder="1" applyAlignment="1">
      <alignment vertical="center"/>
    </xf>
    <xf numFmtId="176" fontId="32" fillId="0" borderId="212" xfId="2" applyNumberFormat="1" applyFont="1" applyFill="1" applyBorder="1" applyAlignment="1">
      <alignment vertical="center"/>
    </xf>
    <xf numFmtId="49" fontId="32" fillId="0" borderId="203" xfId="2" quotePrefix="1" applyNumberFormat="1" applyFont="1" applyFill="1" applyBorder="1" applyAlignment="1">
      <alignment horizontal="center" vertical="center"/>
    </xf>
    <xf numFmtId="0" fontId="32" fillId="0" borderId="213" xfId="2" applyNumberFormat="1" applyFont="1" applyFill="1" applyBorder="1" applyAlignment="1">
      <alignment horizontal="center" vertical="center"/>
    </xf>
    <xf numFmtId="49" fontId="5" fillId="0" borderId="0" xfId="2" quotePrefix="1" applyNumberFormat="1" applyFont="1" applyFill="1" applyBorder="1" applyAlignment="1">
      <alignment horizontal="center" vertical="center"/>
    </xf>
    <xf numFmtId="0" fontId="5" fillId="0" borderId="0" xfId="2" applyNumberFormat="1" applyFont="1" applyFill="1" applyBorder="1" applyAlignment="1">
      <alignment horizontal="center" vertical="center"/>
    </xf>
    <xf numFmtId="178" fontId="5" fillId="0" borderId="0" xfId="2" applyNumberFormat="1" applyFont="1" applyFill="1" applyBorder="1" applyAlignment="1">
      <alignment vertical="center"/>
    </xf>
    <xf numFmtId="49" fontId="5" fillId="0" borderId="0" xfId="2" quotePrefix="1" applyNumberFormat="1" applyFont="1" applyFill="1" applyBorder="1" applyAlignment="1">
      <alignment horizontal="right" vertical="center"/>
    </xf>
    <xf numFmtId="0" fontId="8" fillId="0" borderId="0" xfId="2" applyNumberFormat="1" applyFont="1" applyFill="1" applyBorder="1" applyAlignment="1">
      <alignment vertical="center"/>
    </xf>
    <xf numFmtId="178" fontId="8" fillId="0" borderId="0" xfId="2" applyNumberFormat="1" applyFont="1" applyFill="1" applyBorder="1" applyAlignment="1">
      <alignment vertical="center"/>
    </xf>
    <xf numFmtId="0" fontId="27" fillId="0" borderId="0" xfId="2" applyFont="1" applyFill="1">
      <alignment vertical="center"/>
    </xf>
    <xf numFmtId="0" fontId="5" fillId="0" borderId="0" xfId="2" applyNumberFormat="1" applyFont="1" applyFill="1">
      <alignment vertical="center"/>
    </xf>
    <xf numFmtId="0" fontId="8" fillId="0" borderId="0" xfId="2" applyNumberFormat="1" applyFont="1" applyFill="1" applyAlignment="1"/>
    <xf numFmtId="0" fontId="5" fillId="0" borderId="0" xfId="2" applyNumberFormat="1" applyFont="1" applyFill="1" applyAlignment="1"/>
    <xf numFmtId="0" fontId="27" fillId="0" borderId="0" xfId="2" applyFont="1" applyAlignment="1">
      <alignment vertical="center"/>
    </xf>
    <xf numFmtId="0" fontId="0" fillId="0" borderId="0" xfId="0" applyAlignment="1">
      <alignment vertical="center"/>
    </xf>
    <xf numFmtId="0" fontId="21" fillId="0" borderId="0" xfId="1" applyNumberFormat="1" applyFont="1" applyFill="1" applyBorder="1" applyAlignment="1">
      <alignment horizontal="center"/>
    </xf>
    <xf numFmtId="0" fontId="8" fillId="0" borderId="0" xfId="1" applyNumberFormat="1" applyFont="1" applyFill="1" applyBorder="1" applyAlignment="1">
      <alignment horizontal="center" vertical="center"/>
    </xf>
    <xf numFmtId="177" fontId="21" fillId="0" borderId="0" xfId="1" applyNumberFormat="1" applyFont="1" applyFill="1" applyBorder="1" applyAlignment="1">
      <alignment horizontal="right" vertical="center" shrinkToFit="1"/>
    </xf>
    <xf numFmtId="0" fontId="5" fillId="0" borderId="0" xfId="1" applyNumberFormat="1" applyFont="1" applyBorder="1" applyAlignment="1"/>
    <xf numFmtId="177" fontId="8" fillId="0" borderId="255" xfId="1" applyNumberFormat="1" applyFont="1" applyFill="1" applyBorder="1" applyAlignment="1">
      <alignment horizontal="right" vertical="center" shrinkToFit="1"/>
    </xf>
    <xf numFmtId="177" fontId="8" fillId="0" borderId="257" xfId="1" applyNumberFormat="1" applyFont="1" applyFill="1" applyBorder="1" applyAlignment="1">
      <alignment horizontal="right" vertical="center" shrinkToFit="1"/>
    </xf>
    <xf numFmtId="0" fontId="7" fillId="0" borderId="22" xfId="1" applyNumberFormat="1" applyFont="1" applyBorder="1" applyAlignment="1">
      <alignment horizontal="center" vertical="center"/>
    </xf>
    <xf numFmtId="0" fontId="7" fillId="0" borderId="23" xfId="1" applyNumberFormat="1" applyFont="1" applyBorder="1" applyAlignment="1">
      <alignment horizontal="center" vertical="center"/>
    </xf>
    <xf numFmtId="0" fontId="7" fillId="0" borderId="24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horizontal="center"/>
    </xf>
    <xf numFmtId="0" fontId="7" fillId="0" borderId="1" xfId="1" applyNumberFormat="1" applyFont="1" applyFill="1" applyBorder="1" applyAlignment="1">
      <alignment horizontal="right"/>
    </xf>
    <xf numFmtId="0" fontId="36" fillId="0" borderId="1" xfId="1" applyNumberFormat="1" applyFont="1" applyFill="1" applyBorder="1" applyAlignment="1">
      <alignment horizontal="right"/>
    </xf>
    <xf numFmtId="0" fontId="7" fillId="0" borderId="2" xfId="1" applyNumberFormat="1" applyFont="1" applyBorder="1" applyAlignment="1">
      <alignment horizontal="center" vertical="center"/>
    </xf>
    <xf numFmtId="0" fontId="7" fillId="0" borderId="9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0" fontId="7" fillId="0" borderId="4" xfId="1" applyNumberFormat="1" applyFont="1" applyBorder="1" applyAlignment="1">
      <alignment horizontal="center" vertical="center"/>
    </xf>
    <xf numFmtId="0" fontId="7" fillId="0" borderId="5" xfId="1" applyNumberFormat="1" applyFont="1" applyBorder="1" applyAlignment="1">
      <alignment horizontal="center" vertical="center"/>
    </xf>
    <xf numFmtId="0" fontId="7" fillId="0" borderId="10" xfId="1" applyNumberFormat="1" applyFont="1" applyBorder="1" applyAlignment="1">
      <alignment horizontal="center" vertical="center"/>
    </xf>
    <xf numFmtId="0" fontId="7" fillId="0" borderId="11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6" xfId="1" applyNumberFormat="1" applyFont="1" applyBorder="1" applyAlignment="1">
      <alignment horizontal="center" vertical="center"/>
    </xf>
    <xf numFmtId="0" fontId="7" fillId="0" borderId="7" xfId="1" applyNumberFormat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/>
    </xf>
    <xf numFmtId="0" fontId="8" fillId="0" borderId="254" xfId="1" applyNumberFormat="1" applyFont="1" applyFill="1" applyBorder="1" applyAlignment="1">
      <alignment horizontal="center" vertical="center"/>
    </xf>
    <xf numFmtId="0" fontId="8" fillId="0" borderId="255" xfId="1" applyNumberFormat="1" applyFont="1" applyFill="1" applyBorder="1" applyAlignment="1">
      <alignment horizontal="center" vertical="center"/>
    </xf>
    <xf numFmtId="0" fontId="8" fillId="0" borderId="256" xfId="1" applyNumberFormat="1" applyFont="1" applyFill="1" applyBorder="1" applyAlignment="1">
      <alignment horizontal="center" vertical="center"/>
    </xf>
    <xf numFmtId="0" fontId="8" fillId="0" borderId="11" xfId="1" applyNumberFormat="1" applyFont="1" applyFill="1" applyBorder="1" applyAlignment="1">
      <alignment horizontal="right"/>
    </xf>
    <xf numFmtId="0" fontId="21" fillId="0" borderId="11" xfId="1" applyNumberFormat="1" applyFont="1" applyFill="1" applyBorder="1" applyAlignment="1">
      <alignment horizontal="right"/>
    </xf>
    <xf numFmtId="0" fontId="7" fillId="0" borderId="29" xfId="1" applyNumberFormat="1" applyFont="1" applyBorder="1" applyAlignment="1">
      <alignment horizontal="center" vertical="center"/>
    </xf>
    <xf numFmtId="0" fontId="7" fillId="0" borderId="30" xfId="1" applyNumberFormat="1" applyFont="1" applyBorder="1" applyAlignment="1">
      <alignment horizontal="center" vertical="center"/>
    </xf>
    <xf numFmtId="0" fontId="7" fillId="0" borderId="31" xfId="1" applyNumberFormat="1" applyFont="1" applyBorder="1" applyAlignment="1">
      <alignment horizontal="center" vertical="center"/>
    </xf>
    <xf numFmtId="0" fontId="7" fillId="0" borderId="33" xfId="1" applyNumberFormat="1" applyFont="1" applyBorder="1" applyAlignment="1">
      <alignment horizontal="center" vertical="center"/>
    </xf>
    <xf numFmtId="0" fontId="2" fillId="0" borderId="0" xfId="1" applyNumberFormat="1" applyFont="1" applyFill="1" applyAlignment="1">
      <alignment horizontal="center"/>
    </xf>
    <xf numFmtId="0" fontId="8" fillId="0" borderId="3" xfId="1" applyNumberFormat="1" applyFont="1" applyFill="1" applyBorder="1" applyAlignment="1">
      <alignment horizontal="center" vertical="center"/>
    </xf>
    <xf numFmtId="0" fontId="8" fillId="0" borderId="10" xfId="1" applyNumberFormat="1" applyFont="1" applyFill="1" applyBorder="1" applyAlignment="1">
      <alignment horizontal="center" vertical="center"/>
    </xf>
    <xf numFmtId="0" fontId="8" fillId="0" borderId="34" xfId="1" applyNumberFormat="1" applyFont="1" applyFill="1" applyBorder="1" applyAlignment="1">
      <alignment horizontal="center" vertical="center" wrapText="1"/>
    </xf>
    <xf numFmtId="0" fontId="8" fillId="0" borderId="35" xfId="1" applyNumberFormat="1" applyFont="1" applyFill="1" applyBorder="1" applyAlignment="1">
      <alignment horizontal="center" vertical="center" wrapText="1"/>
    </xf>
    <xf numFmtId="0" fontId="8" fillId="0" borderId="36" xfId="1" applyNumberFormat="1" applyFont="1" applyFill="1" applyBorder="1" applyAlignment="1">
      <alignment horizontal="center" vertical="center" wrapText="1"/>
    </xf>
    <xf numFmtId="0" fontId="8" fillId="0" borderId="37" xfId="1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8" fillId="0" borderId="38" xfId="1" applyNumberFormat="1" applyFont="1" applyFill="1" applyBorder="1" applyAlignment="1">
      <alignment horizontal="center" vertical="center" wrapText="1"/>
    </xf>
    <xf numFmtId="0" fontId="8" fillId="0" borderId="102" xfId="1" applyNumberFormat="1" applyFont="1" applyFill="1" applyBorder="1" applyAlignment="1">
      <alignment horizontal="center" vertical="center"/>
    </xf>
    <xf numFmtId="0" fontId="8" fillId="0" borderId="126" xfId="1" applyNumberFormat="1" applyFont="1" applyFill="1" applyBorder="1" applyAlignment="1">
      <alignment horizontal="center" vertical="center"/>
    </xf>
    <xf numFmtId="0" fontId="8" fillId="0" borderId="106" xfId="1" applyNumberFormat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/>
    </xf>
    <xf numFmtId="0" fontId="21" fillId="0" borderId="1" xfId="1" applyNumberFormat="1" applyFont="1" applyFill="1" applyBorder="1" applyAlignment="1">
      <alignment horizontal="center"/>
    </xf>
    <xf numFmtId="177" fontId="13" fillId="0" borderId="48" xfId="2" applyNumberFormat="1" applyFont="1" applyFill="1" applyBorder="1" applyAlignment="1">
      <alignment horizontal="center" vertical="center"/>
    </xf>
    <xf numFmtId="177" fontId="13" fillId="0" borderId="49" xfId="2" applyNumberFormat="1" applyFont="1" applyFill="1" applyBorder="1" applyAlignment="1">
      <alignment horizontal="center" vertical="center"/>
    </xf>
    <xf numFmtId="177" fontId="13" fillId="0" borderId="50" xfId="2" applyNumberFormat="1" applyFont="1" applyFill="1" applyBorder="1" applyAlignment="1">
      <alignment horizontal="center" vertical="center"/>
    </xf>
    <xf numFmtId="177" fontId="10" fillId="0" borderId="58" xfId="2" applyNumberFormat="1" applyFont="1" applyFill="1" applyBorder="1" applyAlignment="1">
      <alignment horizontal="center" vertical="center" shrinkToFit="1"/>
    </xf>
    <xf numFmtId="177" fontId="10" fillId="0" borderId="59" xfId="2" applyNumberFormat="1" applyFont="1" applyFill="1" applyBorder="1" applyAlignment="1">
      <alignment horizontal="center" vertical="center" shrinkToFit="1"/>
    </xf>
    <xf numFmtId="177" fontId="10" fillId="0" borderId="37" xfId="2" applyNumberFormat="1" applyFont="1" applyFill="1" applyBorder="1" applyAlignment="1">
      <alignment horizontal="center" vertical="center" shrinkToFit="1"/>
    </xf>
    <xf numFmtId="177" fontId="10" fillId="0" borderId="38" xfId="2" applyNumberFormat="1" applyFont="1" applyFill="1" applyBorder="1" applyAlignment="1">
      <alignment horizontal="center" vertical="center" shrinkToFit="1"/>
    </xf>
    <xf numFmtId="177" fontId="11" fillId="0" borderId="0" xfId="2" applyNumberFormat="1" applyFont="1" applyFill="1" applyBorder="1" applyAlignment="1">
      <alignment horizontal="right" vertical="center" indent="2"/>
    </xf>
    <xf numFmtId="177" fontId="11" fillId="0" borderId="0" xfId="2" applyNumberFormat="1" applyFont="1" applyFill="1" applyBorder="1" applyAlignment="1">
      <alignment horizontal="left" vertical="center" indent="2"/>
    </xf>
    <xf numFmtId="0" fontId="28" fillId="0" borderId="1" xfId="2" applyFont="1" applyFill="1" applyBorder="1" applyAlignment="1">
      <alignment horizontal="right"/>
    </xf>
    <xf numFmtId="177" fontId="10" fillId="0" borderId="34" xfId="2" applyNumberFormat="1" applyFont="1" applyFill="1" applyBorder="1" applyAlignment="1">
      <alignment horizontal="center" vertical="center" shrinkToFit="1"/>
    </xf>
    <xf numFmtId="177" fontId="10" fillId="0" borderId="36" xfId="2" applyNumberFormat="1" applyFont="1" applyFill="1" applyBorder="1" applyAlignment="1">
      <alignment horizontal="center" vertical="center" shrinkToFit="1"/>
    </xf>
    <xf numFmtId="177" fontId="10" fillId="0" borderId="51" xfId="2" applyNumberFormat="1" applyFont="1" applyFill="1" applyBorder="1" applyAlignment="1">
      <alignment horizontal="center" vertical="center" shrinkToFit="1"/>
    </xf>
    <xf numFmtId="177" fontId="10" fillId="0" borderId="52" xfId="2" applyNumberFormat="1" applyFont="1" applyFill="1" applyBorder="1" applyAlignment="1">
      <alignment horizontal="center" vertical="center" shrinkToFit="1"/>
    </xf>
    <xf numFmtId="177" fontId="10" fillId="0" borderId="102" xfId="2" applyNumberFormat="1" applyFont="1" applyFill="1" applyBorder="1" applyAlignment="1">
      <alignment horizontal="center" vertical="center" shrinkToFit="1"/>
    </xf>
    <xf numFmtId="177" fontId="10" fillId="0" borderId="106" xfId="2" applyNumberFormat="1" applyFont="1" applyFill="1" applyBorder="1" applyAlignment="1">
      <alignment horizontal="center" vertical="center" shrinkToFit="1"/>
    </xf>
    <xf numFmtId="177" fontId="12" fillId="0" borderId="0" xfId="2" applyNumberFormat="1" applyFont="1" applyFill="1" applyBorder="1" applyAlignment="1">
      <alignment horizontal="right" vertical="center" indent="2"/>
    </xf>
    <xf numFmtId="0" fontId="19" fillId="0" borderId="0" xfId="2" applyFont="1" applyFill="1" applyAlignment="1">
      <alignment horizontal="left" vertical="center" indent="2"/>
    </xf>
    <xf numFmtId="0" fontId="19" fillId="0" borderId="0" xfId="2" applyFont="1" applyFill="1" applyAlignment="1">
      <alignment horizontal="right" vertical="center" indent="2"/>
    </xf>
    <xf numFmtId="0" fontId="28" fillId="0" borderId="1" xfId="2" applyFont="1" applyFill="1" applyBorder="1" applyAlignment="1">
      <alignment horizontal="right" vertical="center"/>
    </xf>
    <xf numFmtId="0" fontId="38" fillId="0" borderId="219" xfId="2" applyFont="1" applyBorder="1" applyAlignment="1">
      <alignment horizontal="center" vertical="center"/>
    </xf>
    <xf numFmtId="0" fontId="38" fillId="0" borderId="177" xfId="2" applyFont="1" applyBorder="1" applyAlignment="1">
      <alignment horizontal="center" vertical="center"/>
    </xf>
    <xf numFmtId="0" fontId="37" fillId="0" borderId="0" xfId="2" applyFont="1" applyBorder="1" applyAlignment="1">
      <alignment horizontal="center" vertical="center"/>
    </xf>
    <xf numFmtId="0" fontId="38" fillId="0" borderId="108" xfId="2" applyFont="1" applyBorder="1" applyAlignment="1">
      <alignment horizontal="center" vertical="center"/>
    </xf>
    <xf numFmtId="0" fontId="38" fillId="0" borderId="107" xfId="2" applyFont="1" applyBorder="1" applyAlignment="1">
      <alignment horizontal="center" vertical="center"/>
    </xf>
    <xf numFmtId="0" fontId="38" fillId="0" borderId="104" xfId="2" applyFont="1" applyBorder="1" applyAlignment="1">
      <alignment horizontal="center" vertical="center"/>
    </xf>
    <xf numFmtId="0" fontId="38" fillId="0" borderId="219" xfId="2" quotePrefix="1" applyFont="1" applyBorder="1" applyAlignment="1">
      <alignment horizontal="center" vertical="center"/>
    </xf>
    <xf numFmtId="0" fontId="38" fillId="0" borderId="177" xfId="2" quotePrefix="1" applyFont="1" applyBorder="1" applyAlignment="1">
      <alignment horizontal="center" vertical="center"/>
    </xf>
    <xf numFmtId="0" fontId="9" fillId="0" borderId="224" xfId="2" applyFont="1" applyBorder="1" applyAlignment="1">
      <alignment horizontal="center" vertical="center"/>
    </xf>
    <xf numFmtId="0" fontId="9" fillId="0" borderId="222" xfId="2" applyFont="1" applyBorder="1" applyAlignment="1">
      <alignment horizontal="center" vertical="center"/>
    </xf>
    <xf numFmtId="0" fontId="9" fillId="0" borderId="228" xfId="2" applyFont="1" applyBorder="1" applyAlignment="1">
      <alignment horizontal="center" vertical="center"/>
    </xf>
    <xf numFmtId="0" fontId="9" fillId="0" borderId="227" xfId="2" applyFont="1" applyBorder="1" applyAlignment="1">
      <alignment horizontal="center" vertical="center"/>
    </xf>
    <xf numFmtId="0" fontId="32" fillId="0" borderId="228" xfId="2" applyFont="1" applyBorder="1" applyAlignment="1">
      <alignment horizontal="center" vertical="center"/>
    </xf>
    <xf numFmtId="0" fontId="32" fillId="0" borderId="227" xfId="2" applyFont="1" applyBorder="1" applyAlignment="1">
      <alignment horizontal="center" vertical="center"/>
    </xf>
    <xf numFmtId="0" fontId="38" fillId="0" borderId="118" xfId="2" applyFont="1" applyBorder="1" applyAlignment="1">
      <alignment horizontal="center" vertical="center"/>
    </xf>
    <xf numFmtId="0" fontId="38" fillId="0" borderId="223" xfId="2" applyFont="1" applyBorder="1" applyAlignment="1">
      <alignment horizontal="center" vertical="center"/>
    </xf>
    <xf numFmtId="0" fontId="32" fillId="0" borderId="79" xfId="2" applyFont="1" applyFill="1" applyBorder="1" applyAlignment="1">
      <alignment horizontal="center" vertical="center"/>
    </xf>
    <xf numFmtId="0" fontId="32" fillId="0" borderId="81" xfId="2" applyFont="1" applyFill="1" applyBorder="1" applyAlignment="1">
      <alignment horizontal="center" vertical="center"/>
    </xf>
    <xf numFmtId="0" fontId="37" fillId="0" borderId="0" xfId="2" applyFont="1" applyFill="1" applyAlignment="1">
      <alignment horizontal="center" vertical="center"/>
    </xf>
    <xf numFmtId="181" fontId="9" fillId="0" borderId="0" xfId="2" applyNumberFormat="1" applyFont="1" applyFill="1" applyAlignment="1">
      <alignment horizontal="right" vertical="center"/>
    </xf>
    <xf numFmtId="0" fontId="32" fillId="0" borderId="102" xfId="2" applyFont="1" applyFill="1" applyBorder="1" applyAlignment="1">
      <alignment horizontal="center" vertical="center"/>
    </xf>
    <xf numFmtId="0" fontId="32" fillId="0" borderId="109" xfId="2" applyFont="1" applyFill="1" applyBorder="1" applyAlignment="1">
      <alignment horizontal="center" vertical="center"/>
    </xf>
    <xf numFmtId="0" fontId="32" fillId="0" borderId="151" xfId="2" applyFont="1" applyFill="1" applyBorder="1" applyAlignment="1">
      <alignment horizontal="center" vertical="center"/>
    </xf>
    <xf numFmtId="0" fontId="32" fillId="0" borderId="154" xfId="2" applyFont="1" applyFill="1" applyBorder="1" applyAlignment="1">
      <alignment horizontal="center" vertical="center"/>
    </xf>
    <xf numFmtId="0" fontId="32" fillId="0" borderId="108" xfId="2" applyFont="1" applyFill="1" applyBorder="1" applyAlignment="1">
      <alignment horizontal="center" vertical="center"/>
    </xf>
    <xf numFmtId="0" fontId="32" fillId="0" borderId="107" xfId="2" applyFont="1" applyFill="1" applyBorder="1" applyAlignment="1">
      <alignment horizontal="center" vertical="center"/>
    </xf>
    <xf numFmtId="0" fontId="40" fillId="0" borderId="37" xfId="2" applyFont="1" applyBorder="1" applyAlignment="1">
      <alignment horizontal="left" vertical="center"/>
    </xf>
    <xf numFmtId="0" fontId="40" fillId="0" borderId="38" xfId="2" applyFont="1" applyBorder="1" applyAlignment="1">
      <alignment horizontal="left" vertical="center"/>
    </xf>
    <xf numFmtId="0" fontId="40" fillId="0" borderId="108" xfId="2" applyFont="1" applyBorder="1" applyAlignment="1">
      <alignment horizontal="center" vertical="center"/>
    </xf>
    <xf numFmtId="0" fontId="40" fillId="0" borderId="103" xfId="2" applyFont="1" applyBorder="1" applyAlignment="1">
      <alignment horizontal="center" vertical="center"/>
    </xf>
    <xf numFmtId="0" fontId="40" fillId="0" borderId="147" xfId="2" applyFont="1" applyFill="1" applyBorder="1" applyAlignment="1">
      <alignment vertical="center"/>
    </xf>
    <xf numFmtId="0" fontId="41" fillId="0" borderId="0" xfId="2" applyFont="1" applyAlignment="1">
      <alignment horizontal="center" vertical="center"/>
    </xf>
    <xf numFmtId="0" fontId="42" fillId="0" borderId="1" xfId="2" applyFont="1" applyBorder="1" applyAlignment="1">
      <alignment horizontal="right" vertical="center"/>
    </xf>
    <xf numFmtId="0" fontId="40" fillId="0" borderId="145" xfId="2" applyFont="1" applyBorder="1" applyAlignment="1">
      <alignment horizontal="center" vertical="center"/>
    </xf>
    <xf numFmtId="0" fontId="40" fillId="0" borderId="146" xfId="2" applyFont="1" applyBorder="1" applyAlignment="1">
      <alignment horizontal="center" vertical="center"/>
    </xf>
    <xf numFmtId="0" fontId="40" fillId="0" borderId="68" xfId="2" applyFont="1" applyBorder="1" applyAlignment="1">
      <alignment horizontal="center" vertical="center"/>
    </xf>
    <xf numFmtId="0" fontId="40" fillId="0" borderId="138" xfId="2" applyFont="1" applyBorder="1" applyAlignment="1">
      <alignment horizontal="center" vertical="center"/>
    </xf>
    <xf numFmtId="0" fontId="40" fillId="0" borderId="136" xfId="2" applyFont="1" applyBorder="1" applyAlignment="1">
      <alignment horizontal="center" vertical="center"/>
    </xf>
    <xf numFmtId="0" fontId="40" fillId="0" borderId="230" xfId="2" applyFont="1" applyBorder="1" applyAlignment="1">
      <alignment horizontal="center" vertical="center"/>
    </xf>
    <xf numFmtId="0" fontId="40" fillId="0" borderId="68" xfId="2" applyFont="1" applyFill="1" applyBorder="1" applyAlignment="1">
      <alignment horizontal="center" vertical="center"/>
    </xf>
    <xf numFmtId="0" fontId="40" fillId="0" borderId="138" xfId="2" applyFont="1" applyFill="1" applyBorder="1" applyAlignment="1">
      <alignment horizontal="center" vertical="center"/>
    </xf>
    <xf numFmtId="0" fontId="36" fillId="0" borderId="102" xfId="2" applyNumberFormat="1" applyFont="1" applyFill="1" applyBorder="1" applyAlignment="1">
      <alignment horizontal="center" vertical="center"/>
    </xf>
    <xf numFmtId="0" fontId="36" fillId="0" borderId="126" xfId="2" applyNumberFormat="1" applyFont="1" applyFill="1" applyBorder="1" applyAlignment="1">
      <alignment horizontal="center" vertical="center"/>
    </xf>
    <xf numFmtId="0" fontId="36" fillId="0" borderId="48" xfId="2" applyNumberFormat="1" applyFont="1" applyFill="1" applyBorder="1" applyAlignment="1">
      <alignment horizontal="center" vertical="center"/>
    </xf>
    <xf numFmtId="0" fontId="36" fillId="0" borderId="148" xfId="2" applyNumberFormat="1" applyFont="1" applyFill="1" applyBorder="1" applyAlignment="1">
      <alignment horizontal="center" vertical="center"/>
    </xf>
    <xf numFmtId="0" fontId="36" fillId="0" borderId="185" xfId="2" applyNumberFormat="1" applyFont="1" applyFill="1" applyBorder="1" applyAlignment="1">
      <alignment horizontal="center" vertical="center"/>
    </xf>
    <xf numFmtId="0" fontId="36" fillId="0" borderId="186" xfId="2" applyNumberFormat="1" applyFont="1" applyFill="1" applyBorder="1" applyAlignment="1">
      <alignment horizontal="center" vertical="center"/>
    </xf>
    <xf numFmtId="0" fontId="32" fillId="0" borderId="1" xfId="2" applyNumberFormat="1" applyFont="1" applyBorder="1" applyAlignment="1">
      <alignment horizontal="right"/>
    </xf>
    <xf numFmtId="0" fontId="32" fillId="0" borderId="145" xfId="2" applyNumberFormat="1" applyFont="1" applyBorder="1" applyAlignment="1">
      <alignment horizontal="center" vertical="center"/>
    </xf>
    <xf numFmtId="0" fontId="32" fillId="0" borderId="146" xfId="2" applyNumberFormat="1" applyFont="1" applyBorder="1" applyAlignment="1">
      <alignment horizontal="center" vertical="center"/>
    </xf>
    <xf numFmtId="0" fontId="32" fillId="0" borderId="51" xfId="2" applyNumberFormat="1" applyFont="1" applyBorder="1" applyAlignment="1">
      <alignment horizontal="center" vertical="center"/>
    </xf>
    <xf numFmtId="0" fontId="32" fillId="0" borderId="52" xfId="2" applyNumberFormat="1" applyFont="1" applyBorder="1" applyAlignment="1">
      <alignment horizontal="center" vertical="center"/>
    </xf>
    <xf numFmtId="0" fontId="32" fillId="0" borderId="147" xfId="2" applyNumberFormat="1" applyFont="1" applyBorder="1" applyAlignment="1">
      <alignment horizontal="center" vertical="center" wrapText="1"/>
    </xf>
    <xf numFmtId="0" fontId="32" fillId="0" borderId="0" xfId="2" applyNumberFormat="1" applyFont="1" applyBorder="1" applyAlignment="1">
      <alignment horizontal="center" vertical="center"/>
    </xf>
    <xf numFmtId="0" fontId="32" fillId="0" borderId="48" xfId="2" applyNumberFormat="1" applyFont="1" applyBorder="1" applyAlignment="1">
      <alignment horizontal="center" vertical="center"/>
    </xf>
    <xf numFmtId="0" fontId="32" fillId="0" borderId="148" xfId="2" applyNumberFormat="1" applyFont="1" applyBorder="1" applyAlignment="1">
      <alignment horizontal="center" vertical="center"/>
    </xf>
    <xf numFmtId="0" fontId="32" fillId="0" borderId="135" xfId="2" applyNumberFormat="1" applyFont="1" applyBorder="1" applyAlignment="1">
      <alignment horizontal="center" vertical="center"/>
    </xf>
    <xf numFmtId="0" fontId="32" fillId="0" borderId="37" xfId="2" applyNumberFormat="1" applyFont="1" applyBorder="1" applyAlignment="1">
      <alignment horizontal="center" vertical="center"/>
    </xf>
    <xf numFmtId="0" fontId="32" fillId="0" borderId="38" xfId="2" applyNumberFormat="1" applyFont="1" applyBorder="1" applyAlignment="1">
      <alignment horizontal="center" vertical="center"/>
    </xf>
    <xf numFmtId="0" fontId="32" fillId="0" borderId="0" xfId="2" applyNumberFormat="1" applyFont="1" applyBorder="1" applyAlignment="1">
      <alignment horizontal="center" vertical="center" wrapText="1"/>
    </xf>
    <xf numFmtId="0" fontId="32" fillId="0" borderId="149" xfId="2" applyNumberFormat="1" applyFont="1" applyBorder="1" applyAlignment="1">
      <alignment horizontal="center" vertical="center"/>
    </xf>
    <xf numFmtId="0" fontId="32" fillId="0" borderId="150" xfId="2" applyNumberFormat="1" applyFont="1" applyBorder="1" applyAlignment="1">
      <alignment horizontal="center" vertical="center"/>
    </xf>
    <xf numFmtId="38" fontId="30" fillId="0" borderId="0" xfId="10" applyFont="1" applyFill="1" applyBorder="1" applyAlignment="1">
      <alignment horizontal="center" vertical="center" wrapText="1"/>
    </xf>
    <xf numFmtId="38" fontId="9" fillId="0" borderId="0" xfId="10" applyFont="1" applyFill="1" applyBorder="1" applyAlignment="1">
      <alignment horizontal="right" wrapText="1"/>
    </xf>
    <xf numFmtId="38" fontId="32" fillId="0" borderId="0" xfId="10" applyFont="1" applyFill="1" applyBorder="1" applyAlignment="1">
      <alignment horizontal="right" wrapText="1"/>
    </xf>
    <xf numFmtId="38" fontId="47" fillId="0" borderId="1" xfId="10" applyFont="1" applyFill="1" applyBorder="1" applyAlignment="1">
      <alignment horizontal="right" vertical="center"/>
    </xf>
    <xf numFmtId="38" fontId="49" fillId="0" borderId="126" xfId="10" applyFont="1" applyFill="1" applyBorder="1" applyAlignment="1">
      <alignment horizontal="center" vertical="center" wrapText="1"/>
    </xf>
    <xf numFmtId="38" fontId="49" fillId="0" borderId="106" xfId="10" applyFont="1" applyFill="1" applyBorder="1" applyAlignment="1">
      <alignment horizontal="center" vertical="center" wrapText="1"/>
    </xf>
    <xf numFmtId="38" fontId="49" fillId="0" borderId="102" xfId="10" applyFont="1" applyFill="1" applyBorder="1" applyAlignment="1">
      <alignment horizontal="center" vertical="center" wrapText="1"/>
    </xf>
    <xf numFmtId="38" fontId="50" fillId="0" borderId="148" xfId="10" applyFont="1" applyFill="1" applyBorder="1" applyAlignment="1">
      <alignment horizontal="center" vertical="center" wrapText="1"/>
    </xf>
    <xf numFmtId="38" fontId="50" fillId="0" borderId="136" xfId="10" applyFont="1" applyFill="1" applyBorder="1" applyAlignment="1">
      <alignment horizontal="center" vertical="center" wrapText="1"/>
    </xf>
    <xf numFmtId="38" fontId="50" fillId="0" borderId="241" xfId="10" applyFont="1" applyFill="1" applyBorder="1" applyAlignment="1">
      <alignment horizontal="center" vertical="center" wrapText="1"/>
    </xf>
    <xf numFmtId="38" fontId="50" fillId="0" borderId="99" xfId="10" applyFont="1" applyFill="1" applyBorder="1" applyAlignment="1">
      <alignment horizontal="center" vertical="center" wrapText="1"/>
    </xf>
    <xf numFmtId="38" fontId="50" fillId="0" borderId="145" xfId="10" applyFont="1" applyFill="1" applyBorder="1" applyAlignment="1">
      <alignment horizontal="center" vertical="center" wrapText="1"/>
    </xf>
    <xf numFmtId="38" fontId="50" fillId="0" borderId="37" xfId="10" applyFont="1" applyFill="1" applyBorder="1" applyAlignment="1">
      <alignment horizontal="center" vertical="center" wrapText="1"/>
    </xf>
    <xf numFmtId="38" fontId="50" fillId="0" borderId="96" xfId="10" applyFont="1" applyFill="1" applyBorder="1" applyAlignment="1">
      <alignment horizontal="center" vertical="center" wrapText="1"/>
    </xf>
    <xf numFmtId="38" fontId="50" fillId="0" borderId="146" xfId="10" applyFont="1" applyFill="1" applyBorder="1" applyAlignment="1">
      <alignment horizontal="center" vertical="center" wrapText="1"/>
    </xf>
    <xf numFmtId="38" fontId="50" fillId="0" borderId="38" xfId="10" applyFont="1" applyFill="1" applyBorder="1" applyAlignment="1">
      <alignment horizontal="center" vertical="center" wrapText="1"/>
    </xf>
    <xf numFmtId="38" fontId="50" fillId="0" borderId="242" xfId="10" applyFont="1" applyFill="1" applyBorder="1" applyAlignment="1">
      <alignment horizontal="center" vertical="center" wrapText="1"/>
    </xf>
    <xf numFmtId="38" fontId="50" fillId="0" borderId="239" xfId="10" applyFont="1" applyFill="1" applyBorder="1" applyAlignment="1">
      <alignment horizontal="center" vertical="center" wrapText="1"/>
    </xf>
    <xf numFmtId="38" fontId="50" fillId="0" borderId="98" xfId="10" applyFont="1" applyFill="1" applyBorder="1" applyAlignment="1">
      <alignment horizontal="center" vertical="center" wrapText="1"/>
    </xf>
    <xf numFmtId="38" fontId="42" fillId="0" borderId="102" xfId="10" applyFont="1" applyFill="1" applyBorder="1" applyAlignment="1">
      <alignment horizontal="center" vertical="center" wrapText="1"/>
    </xf>
    <xf numFmtId="38" fontId="42" fillId="0" borderId="106" xfId="10" applyFont="1" applyFill="1" applyBorder="1" applyAlignment="1">
      <alignment horizontal="center" vertical="center" wrapText="1"/>
    </xf>
    <xf numFmtId="38" fontId="42" fillId="0" borderId="244" xfId="10" applyFont="1" applyFill="1" applyBorder="1" applyAlignment="1">
      <alignment horizontal="center" vertical="center" wrapText="1"/>
    </xf>
    <xf numFmtId="38" fontId="42" fillId="0" borderId="115" xfId="10" applyFont="1" applyFill="1" applyBorder="1" applyAlignment="1">
      <alignment horizontal="center" vertical="center" wrapText="1"/>
    </xf>
    <xf numFmtId="38" fontId="52" fillId="0" borderId="145" xfId="10" applyFont="1" applyFill="1" applyBorder="1" applyAlignment="1">
      <alignment horizontal="center" vertical="center" wrapText="1"/>
    </xf>
    <xf numFmtId="38" fontId="52" fillId="0" borderId="37" xfId="10" applyFont="1" applyFill="1" applyBorder="1" applyAlignment="1">
      <alignment horizontal="center" vertical="center" wrapText="1"/>
    </xf>
    <xf numFmtId="38" fontId="50" fillId="0" borderId="84" xfId="10" applyFont="1" applyFill="1" applyBorder="1" applyAlignment="1">
      <alignment horizontal="center" vertical="center" wrapText="1"/>
    </xf>
    <xf numFmtId="38" fontId="50" fillId="0" borderId="240" xfId="10" applyFont="1" applyFill="1" applyBorder="1" applyAlignment="1">
      <alignment horizontal="center" vertical="center" wrapText="1"/>
    </xf>
    <xf numFmtId="38" fontId="50" fillId="0" borderId="243" xfId="10" applyFont="1" applyFill="1" applyBorder="1" applyAlignment="1">
      <alignment horizontal="center" vertical="center" wrapText="1"/>
    </xf>
    <xf numFmtId="38" fontId="51" fillId="0" borderId="145" xfId="10" applyFont="1" applyFill="1" applyBorder="1" applyAlignment="1">
      <alignment horizontal="center" vertical="center" wrapText="1"/>
    </xf>
    <xf numFmtId="38" fontId="50" fillId="0" borderId="137" xfId="10" applyFont="1" applyFill="1" applyBorder="1" applyAlignment="1">
      <alignment horizontal="center" vertical="center" wrapText="1"/>
    </xf>
    <xf numFmtId="0" fontId="53" fillId="0" borderId="0" xfId="2" applyFont="1" applyFill="1" applyAlignment="1">
      <alignment vertical="center"/>
    </xf>
    <xf numFmtId="0" fontId="54" fillId="0" borderId="0" xfId="0" applyFont="1" applyAlignment="1">
      <alignment vertical="center"/>
    </xf>
    <xf numFmtId="0" fontId="9" fillId="0" borderId="1" xfId="2" applyNumberFormat="1" applyFont="1" applyFill="1" applyBorder="1" applyAlignment="1">
      <alignment horizontal="center" vertical="center"/>
    </xf>
    <xf numFmtId="0" fontId="32" fillId="0" borderId="145" xfId="2" applyNumberFormat="1" applyFont="1" applyFill="1" applyBorder="1" applyAlignment="1">
      <alignment horizontal="center" vertical="center"/>
    </xf>
    <xf numFmtId="0" fontId="32" fillId="0" borderId="146" xfId="2" applyNumberFormat="1" applyFont="1" applyFill="1" applyBorder="1" applyAlignment="1">
      <alignment horizontal="center" vertical="center"/>
    </xf>
    <xf numFmtId="0" fontId="32" fillId="0" borderId="37" xfId="2" applyNumberFormat="1" applyFont="1" applyFill="1" applyBorder="1" applyAlignment="1">
      <alignment horizontal="center" vertical="center"/>
    </xf>
    <xf numFmtId="0" fontId="32" fillId="0" borderId="38" xfId="2" applyNumberFormat="1" applyFont="1" applyFill="1" applyBorder="1" applyAlignment="1">
      <alignment horizontal="center" vertical="center"/>
    </xf>
    <xf numFmtId="0" fontId="32" fillId="0" borderId="68" xfId="2" applyNumberFormat="1" applyFont="1" applyFill="1" applyBorder="1" applyAlignment="1">
      <alignment horizontal="center" vertical="center"/>
    </xf>
    <xf numFmtId="0" fontId="32" fillId="0" borderId="137" xfId="2" applyNumberFormat="1" applyFont="1" applyFill="1" applyBorder="1" applyAlignment="1">
      <alignment horizontal="center" vertical="center"/>
    </xf>
    <xf numFmtId="0" fontId="32" fillId="0" borderId="138" xfId="2" applyNumberFormat="1" applyFont="1" applyFill="1" applyBorder="1" applyAlignment="1">
      <alignment horizontal="center" vertical="center"/>
    </xf>
    <xf numFmtId="0" fontId="32" fillId="0" borderId="136" xfId="2" applyNumberFormat="1" applyFont="1" applyFill="1" applyBorder="1" applyAlignment="1">
      <alignment horizontal="center" vertical="center"/>
    </xf>
    <xf numFmtId="49" fontId="32" fillId="0" borderId="249" xfId="2" applyNumberFormat="1" applyFont="1" applyFill="1" applyBorder="1" applyAlignment="1">
      <alignment horizontal="center" vertical="center"/>
    </xf>
    <xf numFmtId="49" fontId="32" fillId="0" borderId="250" xfId="2" applyNumberFormat="1" applyFont="1" applyFill="1" applyBorder="1" applyAlignment="1">
      <alignment horizontal="center" vertical="center"/>
    </xf>
    <xf numFmtId="49" fontId="5" fillId="0" borderId="0" xfId="2" quotePrefix="1" applyNumberFormat="1" applyFont="1" applyFill="1" applyBorder="1" applyAlignment="1">
      <alignment horizontal="left" vertical="center"/>
    </xf>
    <xf numFmtId="49" fontId="5" fillId="0" borderId="0" xfId="2" quotePrefix="1" applyNumberFormat="1" applyFont="1" applyFill="1" applyBorder="1" applyAlignment="1">
      <alignment horizontal="left" vertical="top"/>
    </xf>
    <xf numFmtId="176" fontId="5" fillId="0" borderId="0" xfId="2" applyNumberFormat="1" applyFont="1" applyBorder="1" applyAlignment="1"/>
    <xf numFmtId="0" fontId="5" fillId="0" borderId="0" xfId="2" applyNumberFormat="1" applyFont="1" applyBorder="1" applyAlignment="1"/>
  </cellXfs>
  <cellStyles count="12">
    <cellStyle name="Excel Built-in Comma [0]" xfId="4" xr:uid="{8BDFC2A7-F2CC-47C4-884B-AFF6E19F7EB3}"/>
    <cellStyle name="パーセント 2" xfId="9" xr:uid="{3DADD341-8261-4700-81BC-63D0D5827B24}"/>
    <cellStyle name="桁区切り 2" xfId="3" xr:uid="{C1584D80-8970-4CF9-A2F8-42738289C4F3}"/>
    <cellStyle name="桁区切り 3" xfId="7" xr:uid="{A39ED84F-4AD9-46F8-871E-E100D664C19A}"/>
    <cellStyle name="桁区切り 4" xfId="10" xr:uid="{365D98E7-A4A6-4985-A053-C7176264F7A8}"/>
    <cellStyle name="標準" xfId="0" builtinId="0"/>
    <cellStyle name="標準 2" xfId="1" xr:uid="{E0C3AFF3-AA9E-4309-B33B-4BDC608B0C18}"/>
    <cellStyle name="標準 2 2" xfId="2" xr:uid="{4ED95E1C-C48D-4885-BAFB-B71943BF7DA8}"/>
    <cellStyle name="標準 2 2 2" xfId="8" xr:uid="{DFD6E4B4-CE4B-48F9-8D40-5C799F8F6842}"/>
    <cellStyle name="標準 2 3" xfId="5" xr:uid="{37C063C6-E7EB-4B6D-A47A-9DF1DA03708B}"/>
    <cellStyle name="標準 3" xfId="6" xr:uid="{B4BED64C-26EF-4CEC-8ED5-AF1233A51EC4}"/>
    <cellStyle name="標準 4" xfId="11" xr:uid="{DF9E3CA5-C24A-4B83-BFEF-C48B522595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0</xdr:rowOff>
    </xdr:from>
    <xdr:to>
      <xdr:col>1</xdr:col>
      <xdr:colOff>1262506</xdr:colOff>
      <xdr:row>4</xdr:row>
      <xdr:rowOff>210082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16F89CF-DFAD-4F49-BA01-4DB1A7DB65CF}"/>
            </a:ext>
          </a:extLst>
        </xdr:cNvPr>
        <xdr:cNvCxnSpPr/>
      </xdr:nvCxnSpPr>
      <xdr:spPr>
        <a:xfrm>
          <a:off x="19050" y="600075"/>
          <a:ext cx="1560956" cy="55298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9F89C-F08E-4630-B0E5-0690C0DD1BB9}">
  <sheetPr>
    <pageSetUpPr fitToPage="1"/>
  </sheetPr>
  <dimension ref="A1:IV90"/>
  <sheetViews>
    <sheetView tabSelected="1" view="pageBreakPreview" zoomScale="80" zoomScaleNormal="87" zoomScaleSheetLayoutView="80" workbookViewId="0">
      <selection activeCell="O2" sqref="O2"/>
    </sheetView>
  </sheetViews>
  <sheetFormatPr defaultColWidth="24.453125" defaultRowHeight="14"/>
  <cols>
    <col min="1" max="1" width="31.453125" style="2" customWidth="1"/>
    <col min="2" max="2" width="12.6328125" style="2" customWidth="1"/>
    <col min="3" max="3" width="9.26953125" style="2" customWidth="1"/>
    <col min="4" max="4" width="6.90625" style="2" customWidth="1"/>
    <col min="5" max="5" width="16" style="2" customWidth="1"/>
    <col min="6" max="6" width="13.08984375" style="2" customWidth="1"/>
    <col min="7" max="12" width="12.36328125" style="2" customWidth="1"/>
    <col min="13" max="13" width="12.7265625" style="2" customWidth="1"/>
    <col min="14" max="14" width="2.7265625" style="2" customWidth="1"/>
    <col min="15" max="257" width="24.453125" style="2"/>
    <col min="258" max="258" width="31.453125" style="2" customWidth="1"/>
    <col min="259" max="259" width="12.6328125" style="2" customWidth="1"/>
    <col min="260" max="260" width="9.26953125" style="2" customWidth="1"/>
    <col min="261" max="261" width="6.90625" style="2" customWidth="1"/>
    <col min="262" max="262" width="16" style="2" customWidth="1"/>
    <col min="263" max="263" width="16.6328125" style="2" customWidth="1"/>
    <col min="264" max="269" width="12.36328125" style="2" customWidth="1"/>
    <col min="270" max="513" width="24.453125" style="2"/>
    <col min="514" max="514" width="31.453125" style="2" customWidth="1"/>
    <col min="515" max="515" width="12.6328125" style="2" customWidth="1"/>
    <col min="516" max="516" width="9.26953125" style="2" customWidth="1"/>
    <col min="517" max="517" width="6.90625" style="2" customWidth="1"/>
    <col min="518" max="518" width="16" style="2" customWidth="1"/>
    <col min="519" max="519" width="16.6328125" style="2" customWidth="1"/>
    <col min="520" max="525" width="12.36328125" style="2" customWidth="1"/>
    <col min="526" max="769" width="24.453125" style="2"/>
    <col min="770" max="770" width="31.453125" style="2" customWidth="1"/>
    <col min="771" max="771" width="12.6328125" style="2" customWidth="1"/>
    <col min="772" max="772" width="9.26953125" style="2" customWidth="1"/>
    <col min="773" max="773" width="6.90625" style="2" customWidth="1"/>
    <col min="774" max="774" width="16" style="2" customWidth="1"/>
    <col min="775" max="775" width="16.6328125" style="2" customWidth="1"/>
    <col min="776" max="781" width="12.36328125" style="2" customWidth="1"/>
    <col min="782" max="1025" width="24.453125" style="2"/>
    <col min="1026" max="1026" width="31.453125" style="2" customWidth="1"/>
    <col min="1027" max="1027" width="12.6328125" style="2" customWidth="1"/>
    <col min="1028" max="1028" width="9.26953125" style="2" customWidth="1"/>
    <col min="1029" max="1029" width="6.90625" style="2" customWidth="1"/>
    <col min="1030" max="1030" width="16" style="2" customWidth="1"/>
    <col min="1031" max="1031" width="16.6328125" style="2" customWidth="1"/>
    <col min="1032" max="1037" width="12.36328125" style="2" customWidth="1"/>
    <col min="1038" max="1281" width="24.453125" style="2"/>
    <col min="1282" max="1282" width="31.453125" style="2" customWidth="1"/>
    <col min="1283" max="1283" width="12.6328125" style="2" customWidth="1"/>
    <col min="1284" max="1284" width="9.26953125" style="2" customWidth="1"/>
    <col min="1285" max="1285" width="6.90625" style="2" customWidth="1"/>
    <col min="1286" max="1286" width="16" style="2" customWidth="1"/>
    <col min="1287" max="1287" width="16.6328125" style="2" customWidth="1"/>
    <col min="1288" max="1293" width="12.36328125" style="2" customWidth="1"/>
    <col min="1294" max="1537" width="24.453125" style="2"/>
    <col min="1538" max="1538" width="31.453125" style="2" customWidth="1"/>
    <col min="1539" max="1539" width="12.6328125" style="2" customWidth="1"/>
    <col min="1540" max="1540" width="9.26953125" style="2" customWidth="1"/>
    <col min="1541" max="1541" width="6.90625" style="2" customWidth="1"/>
    <col min="1542" max="1542" width="16" style="2" customWidth="1"/>
    <col min="1543" max="1543" width="16.6328125" style="2" customWidth="1"/>
    <col min="1544" max="1549" width="12.36328125" style="2" customWidth="1"/>
    <col min="1550" max="1793" width="24.453125" style="2"/>
    <col min="1794" max="1794" width="31.453125" style="2" customWidth="1"/>
    <col min="1795" max="1795" width="12.6328125" style="2" customWidth="1"/>
    <col min="1796" max="1796" width="9.26953125" style="2" customWidth="1"/>
    <col min="1797" max="1797" width="6.90625" style="2" customWidth="1"/>
    <col min="1798" max="1798" width="16" style="2" customWidth="1"/>
    <col min="1799" max="1799" width="16.6328125" style="2" customWidth="1"/>
    <col min="1800" max="1805" width="12.36328125" style="2" customWidth="1"/>
    <col min="1806" max="2049" width="24.453125" style="2"/>
    <col min="2050" max="2050" width="31.453125" style="2" customWidth="1"/>
    <col min="2051" max="2051" width="12.6328125" style="2" customWidth="1"/>
    <col min="2052" max="2052" width="9.26953125" style="2" customWidth="1"/>
    <col min="2053" max="2053" width="6.90625" style="2" customWidth="1"/>
    <col min="2054" max="2054" width="16" style="2" customWidth="1"/>
    <col min="2055" max="2055" width="16.6328125" style="2" customWidth="1"/>
    <col min="2056" max="2061" width="12.36328125" style="2" customWidth="1"/>
    <col min="2062" max="2305" width="24.453125" style="2"/>
    <col min="2306" max="2306" width="31.453125" style="2" customWidth="1"/>
    <col min="2307" max="2307" width="12.6328125" style="2" customWidth="1"/>
    <col min="2308" max="2308" width="9.26953125" style="2" customWidth="1"/>
    <col min="2309" max="2309" width="6.90625" style="2" customWidth="1"/>
    <col min="2310" max="2310" width="16" style="2" customWidth="1"/>
    <col min="2311" max="2311" width="16.6328125" style="2" customWidth="1"/>
    <col min="2312" max="2317" width="12.36328125" style="2" customWidth="1"/>
    <col min="2318" max="2561" width="24.453125" style="2"/>
    <col min="2562" max="2562" width="31.453125" style="2" customWidth="1"/>
    <col min="2563" max="2563" width="12.6328125" style="2" customWidth="1"/>
    <col min="2564" max="2564" width="9.26953125" style="2" customWidth="1"/>
    <col min="2565" max="2565" width="6.90625" style="2" customWidth="1"/>
    <col min="2566" max="2566" width="16" style="2" customWidth="1"/>
    <col min="2567" max="2567" width="16.6328125" style="2" customWidth="1"/>
    <col min="2568" max="2573" width="12.36328125" style="2" customWidth="1"/>
    <col min="2574" max="2817" width="24.453125" style="2"/>
    <col min="2818" max="2818" width="31.453125" style="2" customWidth="1"/>
    <col min="2819" max="2819" width="12.6328125" style="2" customWidth="1"/>
    <col min="2820" max="2820" width="9.26953125" style="2" customWidth="1"/>
    <col min="2821" max="2821" width="6.90625" style="2" customWidth="1"/>
    <col min="2822" max="2822" width="16" style="2" customWidth="1"/>
    <col min="2823" max="2823" width="16.6328125" style="2" customWidth="1"/>
    <col min="2824" max="2829" width="12.36328125" style="2" customWidth="1"/>
    <col min="2830" max="3073" width="24.453125" style="2"/>
    <col min="3074" max="3074" width="31.453125" style="2" customWidth="1"/>
    <col min="3075" max="3075" width="12.6328125" style="2" customWidth="1"/>
    <col min="3076" max="3076" width="9.26953125" style="2" customWidth="1"/>
    <col min="3077" max="3077" width="6.90625" style="2" customWidth="1"/>
    <col min="3078" max="3078" width="16" style="2" customWidth="1"/>
    <col min="3079" max="3079" width="16.6328125" style="2" customWidth="1"/>
    <col min="3080" max="3085" width="12.36328125" style="2" customWidth="1"/>
    <col min="3086" max="3329" width="24.453125" style="2"/>
    <col min="3330" max="3330" width="31.453125" style="2" customWidth="1"/>
    <col min="3331" max="3331" width="12.6328125" style="2" customWidth="1"/>
    <col min="3332" max="3332" width="9.26953125" style="2" customWidth="1"/>
    <col min="3333" max="3333" width="6.90625" style="2" customWidth="1"/>
    <col min="3334" max="3334" width="16" style="2" customWidth="1"/>
    <col min="3335" max="3335" width="16.6328125" style="2" customWidth="1"/>
    <col min="3336" max="3341" width="12.36328125" style="2" customWidth="1"/>
    <col min="3342" max="3585" width="24.453125" style="2"/>
    <col min="3586" max="3586" width="31.453125" style="2" customWidth="1"/>
    <col min="3587" max="3587" width="12.6328125" style="2" customWidth="1"/>
    <col min="3588" max="3588" width="9.26953125" style="2" customWidth="1"/>
    <col min="3589" max="3589" width="6.90625" style="2" customWidth="1"/>
    <col min="3590" max="3590" width="16" style="2" customWidth="1"/>
    <col min="3591" max="3591" width="16.6328125" style="2" customWidth="1"/>
    <col min="3592" max="3597" width="12.36328125" style="2" customWidth="1"/>
    <col min="3598" max="3841" width="24.453125" style="2"/>
    <col min="3842" max="3842" width="31.453125" style="2" customWidth="1"/>
    <col min="3843" max="3843" width="12.6328125" style="2" customWidth="1"/>
    <col min="3844" max="3844" width="9.26953125" style="2" customWidth="1"/>
    <col min="3845" max="3845" width="6.90625" style="2" customWidth="1"/>
    <col min="3846" max="3846" width="16" style="2" customWidth="1"/>
    <col min="3847" max="3847" width="16.6328125" style="2" customWidth="1"/>
    <col min="3848" max="3853" width="12.36328125" style="2" customWidth="1"/>
    <col min="3854" max="4097" width="24.453125" style="2"/>
    <col min="4098" max="4098" width="31.453125" style="2" customWidth="1"/>
    <col min="4099" max="4099" width="12.6328125" style="2" customWidth="1"/>
    <col min="4100" max="4100" width="9.26953125" style="2" customWidth="1"/>
    <col min="4101" max="4101" width="6.90625" style="2" customWidth="1"/>
    <col min="4102" max="4102" width="16" style="2" customWidth="1"/>
    <col min="4103" max="4103" width="16.6328125" style="2" customWidth="1"/>
    <col min="4104" max="4109" width="12.36328125" style="2" customWidth="1"/>
    <col min="4110" max="4353" width="24.453125" style="2"/>
    <col min="4354" max="4354" width="31.453125" style="2" customWidth="1"/>
    <col min="4355" max="4355" width="12.6328125" style="2" customWidth="1"/>
    <col min="4356" max="4356" width="9.26953125" style="2" customWidth="1"/>
    <col min="4357" max="4357" width="6.90625" style="2" customWidth="1"/>
    <col min="4358" max="4358" width="16" style="2" customWidth="1"/>
    <col min="4359" max="4359" width="16.6328125" style="2" customWidth="1"/>
    <col min="4360" max="4365" width="12.36328125" style="2" customWidth="1"/>
    <col min="4366" max="4609" width="24.453125" style="2"/>
    <col min="4610" max="4610" width="31.453125" style="2" customWidth="1"/>
    <col min="4611" max="4611" width="12.6328125" style="2" customWidth="1"/>
    <col min="4612" max="4612" width="9.26953125" style="2" customWidth="1"/>
    <col min="4613" max="4613" width="6.90625" style="2" customWidth="1"/>
    <col min="4614" max="4614" width="16" style="2" customWidth="1"/>
    <col min="4615" max="4615" width="16.6328125" style="2" customWidth="1"/>
    <col min="4616" max="4621" width="12.36328125" style="2" customWidth="1"/>
    <col min="4622" max="4865" width="24.453125" style="2"/>
    <col min="4866" max="4866" width="31.453125" style="2" customWidth="1"/>
    <col min="4867" max="4867" width="12.6328125" style="2" customWidth="1"/>
    <col min="4868" max="4868" width="9.26953125" style="2" customWidth="1"/>
    <col min="4869" max="4869" width="6.90625" style="2" customWidth="1"/>
    <col min="4870" max="4870" width="16" style="2" customWidth="1"/>
    <col min="4871" max="4871" width="16.6328125" style="2" customWidth="1"/>
    <col min="4872" max="4877" width="12.36328125" style="2" customWidth="1"/>
    <col min="4878" max="5121" width="24.453125" style="2"/>
    <col min="5122" max="5122" width="31.453125" style="2" customWidth="1"/>
    <col min="5123" max="5123" width="12.6328125" style="2" customWidth="1"/>
    <col min="5124" max="5124" width="9.26953125" style="2" customWidth="1"/>
    <col min="5125" max="5125" width="6.90625" style="2" customWidth="1"/>
    <col min="5126" max="5126" width="16" style="2" customWidth="1"/>
    <col min="5127" max="5127" width="16.6328125" style="2" customWidth="1"/>
    <col min="5128" max="5133" width="12.36328125" style="2" customWidth="1"/>
    <col min="5134" max="5377" width="24.453125" style="2"/>
    <col min="5378" max="5378" width="31.453125" style="2" customWidth="1"/>
    <col min="5379" max="5379" width="12.6328125" style="2" customWidth="1"/>
    <col min="5380" max="5380" width="9.26953125" style="2" customWidth="1"/>
    <col min="5381" max="5381" width="6.90625" style="2" customWidth="1"/>
    <col min="5382" max="5382" width="16" style="2" customWidth="1"/>
    <col min="5383" max="5383" width="16.6328125" style="2" customWidth="1"/>
    <col min="5384" max="5389" width="12.36328125" style="2" customWidth="1"/>
    <col min="5390" max="5633" width="24.453125" style="2"/>
    <col min="5634" max="5634" width="31.453125" style="2" customWidth="1"/>
    <col min="5635" max="5635" width="12.6328125" style="2" customWidth="1"/>
    <col min="5636" max="5636" width="9.26953125" style="2" customWidth="1"/>
    <col min="5637" max="5637" width="6.90625" style="2" customWidth="1"/>
    <col min="5638" max="5638" width="16" style="2" customWidth="1"/>
    <col min="5639" max="5639" width="16.6328125" style="2" customWidth="1"/>
    <col min="5640" max="5645" width="12.36328125" style="2" customWidth="1"/>
    <col min="5646" max="5889" width="24.453125" style="2"/>
    <col min="5890" max="5890" width="31.453125" style="2" customWidth="1"/>
    <col min="5891" max="5891" width="12.6328125" style="2" customWidth="1"/>
    <col min="5892" max="5892" width="9.26953125" style="2" customWidth="1"/>
    <col min="5893" max="5893" width="6.90625" style="2" customWidth="1"/>
    <col min="5894" max="5894" width="16" style="2" customWidth="1"/>
    <col min="5895" max="5895" width="16.6328125" style="2" customWidth="1"/>
    <col min="5896" max="5901" width="12.36328125" style="2" customWidth="1"/>
    <col min="5902" max="6145" width="24.453125" style="2"/>
    <col min="6146" max="6146" width="31.453125" style="2" customWidth="1"/>
    <col min="6147" max="6147" width="12.6328125" style="2" customWidth="1"/>
    <col min="6148" max="6148" width="9.26953125" style="2" customWidth="1"/>
    <col min="6149" max="6149" width="6.90625" style="2" customWidth="1"/>
    <col min="6150" max="6150" width="16" style="2" customWidth="1"/>
    <col min="6151" max="6151" width="16.6328125" style="2" customWidth="1"/>
    <col min="6152" max="6157" width="12.36328125" style="2" customWidth="1"/>
    <col min="6158" max="6401" width="24.453125" style="2"/>
    <col min="6402" max="6402" width="31.453125" style="2" customWidth="1"/>
    <col min="6403" max="6403" width="12.6328125" style="2" customWidth="1"/>
    <col min="6404" max="6404" width="9.26953125" style="2" customWidth="1"/>
    <col min="6405" max="6405" width="6.90625" style="2" customWidth="1"/>
    <col min="6406" max="6406" width="16" style="2" customWidth="1"/>
    <col min="6407" max="6407" width="16.6328125" style="2" customWidth="1"/>
    <col min="6408" max="6413" width="12.36328125" style="2" customWidth="1"/>
    <col min="6414" max="6657" width="24.453125" style="2"/>
    <col min="6658" max="6658" width="31.453125" style="2" customWidth="1"/>
    <col min="6659" max="6659" width="12.6328125" style="2" customWidth="1"/>
    <col min="6660" max="6660" width="9.26953125" style="2" customWidth="1"/>
    <col min="6661" max="6661" width="6.90625" style="2" customWidth="1"/>
    <col min="6662" max="6662" width="16" style="2" customWidth="1"/>
    <col min="6663" max="6663" width="16.6328125" style="2" customWidth="1"/>
    <col min="6664" max="6669" width="12.36328125" style="2" customWidth="1"/>
    <col min="6670" max="6913" width="24.453125" style="2"/>
    <col min="6914" max="6914" width="31.453125" style="2" customWidth="1"/>
    <col min="6915" max="6915" width="12.6328125" style="2" customWidth="1"/>
    <col min="6916" max="6916" width="9.26953125" style="2" customWidth="1"/>
    <col min="6917" max="6917" width="6.90625" style="2" customWidth="1"/>
    <col min="6918" max="6918" width="16" style="2" customWidth="1"/>
    <col min="6919" max="6919" width="16.6328125" style="2" customWidth="1"/>
    <col min="6920" max="6925" width="12.36328125" style="2" customWidth="1"/>
    <col min="6926" max="7169" width="24.453125" style="2"/>
    <col min="7170" max="7170" width="31.453125" style="2" customWidth="1"/>
    <col min="7171" max="7171" width="12.6328125" style="2" customWidth="1"/>
    <col min="7172" max="7172" width="9.26953125" style="2" customWidth="1"/>
    <col min="7173" max="7173" width="6.90625" style="2" customWidth="1"/>
    <col min="7174" max="7174" width="16" style="2" customWidth="1"/>
    <col min="7175" max="7175" width="16.6328125" style="2" customWidth="1"/>
    <col min="7176" max="7181" width="12.36328125" style="2" customWidth="1"/>
    <col min="7182" max="7425" width="24.453125" style="2"/>
    <col min="7426" max="7426" width="31.453125" style="2" customWidth="1"/>
    <col min="7427" max="7427" width="12.6328125" style="2" customWidth="1"/>
    <col min="7428" max="7428" width="9.26953125" style="2" customWidth="1"/>
    <col min="7429" max="7429" width="6.90625" style="2" customWidth="1"/>
    <col min="7430" max="7430" width="16" style="2" customWidth="1"/>
    <col min="7431" max="7431" width="16.6328125" style="2" customWidth="1"/>
    <col min="7432" max="7437" width="12.36328125" style="2" customWidth="1"/>
    <col min="7438" max="7681" width="24.453125" style="2"/>
    <col min="7682" max="7682" width="31.453125" style="2" customWidth="1"/>
    <col min="7683" max="7683" width="12.6328125" style="2" customWidth="1"/>
    <col min="7684" max="7684" width="9.26953125" style="2" customWidth="1"/>
    <col min="7685" max="7685" width="6.90625" style="2" customWidth="1"/>
    <col min="7686" max="7686" width="16" style="2" customWidth="1"/>
    <col min="7687" max="7687" width="16.6328125" style="2" customWidth="1"/>
    <col min="7688" max="7693" width="12.36328125" style="2" customWidth="1"/>
    <col min="7694" max="7937" width="24.453125" style="2"/>
    <col min="7938" max="7938" width="31.453125" style="2" customWidth="1"/>
    <col min="7939" max="7939" width="12.6328125" style="2" customWidth="1"/>
    <col min="7940" max="7940" width="9.26953125" style="2" customWidth="1"/>
    <col min="7941" max="7941" width="6.90625" style="2" customWidth="1"/>
    <col min="7942" max="7942" width="16" style="2" customWidth="1"/>
    <col min="7943" max="7943" width="16.6328125" style="2" customWidth="1"/>
    <col min="7944" max="7949" width="12.36328125" style="2" customWidth="1"/>
    <col min="7950" max="8193" width="24.453125" style="2"/>
    <col min="8194" max="8194" width="31.453125" style="2" customWidth="1"/>
    <col min="8195" max="8195" width="12.6328125" style="2" customWidth="1"/>
    <col min="8196" max="8196" width="9.26953125" style="2" customWidth="1"/>
    <col min="8197" max="8197" width="6.90625" style="2" customWidth="1"/>
    <col min="8198" max="8198" width="16" style="2" customWidth="1"/>
    <col min="8199" max="8199" width="16.6328125" style="2" customWidth="1"/>
    <col min="8200" max="8205" width="12.36328125" style="2" customWidth="1"/>
    <col min="8206" max="8449" width="24.453125" style="2"/>
    <col min="8450" max="8450" width="31.453125" style="2" customWidth="1"/>
    <col min="8451" max="8451" width="12.6328125" style="2" customWidth="1"/>
    <col min="8452" max="8452" width="9.26953125" style="2" customWidth="1"/>
    <col min="8453" max="8453" width="6.90625" style="2" customWidth="1"/>
    <col min="8454" max="8454" width="16" style="2" customWidth="1"/>
    <col min="8455" max="8455" width="16.6328125" style="2" customWidth="1"/>
    <col min="8456" max="8461" width="12.36328125" style="2" customWidth="1"/>
    <col min="8462" max="8705" width="24.453125" style="2"/>
    <col min="8706" max="8706" width="31.453125" style="2" customWidth="1"/>
    <col min="8707" max="8707" width="12.6328125" style="2" customWidth="1"/>
    <col min="8708" max="8708" width="9.26953125" style="2" customWidth="1"/>
    <col min="8709" max="8709" width="6.90625" style="2" customWidth="1"/>
    <col min="8710" max="8710" width="16" style="2" customWidth="1"/>
    <col min="8711" max="8711" width="16.6328125" style="2" customWidth="1"/>
    <col min="8712" max="8717" width="12.36328125" style="2" customWidth="1"/>
    <col min="8718" max="8961" width="24.453125" style="2"/>
    <col min="8962" max="8962" width="31.453125" style="2" customWidth="1"/>
    <col min="8963" max="8963" width="12.6328125" style="2" customWidth="1"/>
    <col min="8964" max="8964" width="9.26953125" style="2" customWidth="1"/>
    <col min="8965" max="8965" width="6.90625" style="2" customWidth="1"/>
    <col min="8966" max="8966" width="16" style="2" customWidth="1"/>
    <col min="8967" max="8967" width="16.6328125" style="2" customWidth="1"/>
    <col min="8968" max="8973" width="12.36328125" style="2" customWidth="1"/>
    <col min="8974" max="9217" width="24.453125" style="2"/>
    <col min="9218" max="9218" width="31.453125" style="2" customWidth="1"/>
    <col min="9219" max="9219" width="12.6328125" style="2" customWidth="1"/>
    <col min="9220" max="9220" width="9.26953125" style="2" customWidth="1"/>
    <col min="9221" max="9221" width="6.90625" style="2" customWidth="1"/>
    <col min="9222" max="9222" width="16" style="2" customWidth="1"/>
    <col min="9223" max="9223" width="16.6328125" style="2" customWidth="1"/>
    <col min="9224" max="9229" width="12.36328125" style="2" customWidth="1"/>
    <col min="9230" max="9473" width="24.453125" style="2"/>
    <col min="9474" max="9474" width="31.453125" style="2" customWidth="1"/>
    <col min="9475" max="9475" width="12.6328125" style="2" customWidth="1"/>
    <col min="9476" max="9476" width="9.26953125" style="2" customWidth="1"/>
    <col min="9477" max="9477" width="6.90625" style="2" customWidth="1"/>
    <col min="9478" max="9478" width="16" style="2" customWidth="1"/>
    <col min="9479" max="9479" width="16.6328125" style="2" customWidth="1"/>
    <col min="9480" max="9485" width="12.36328125" style="2" customWidth="1"/>
    <col min="9486" max="9729" width="24.453125" style="2"/>
    <col min="9730" max="9730" width="31.453125" style="2" customWidth="1"/>
    <col min="9731" max="9731" width="12.6328125" style="2" customWidth="1"/>
    <col min="9732" max="9732" width="9.26953125" style="2" customWidth="1"/>
    <col min="9733" max="9733" width="6.90625" style="2" customWidth="1"/>
    <col min="9734" max="9734" width="16" style="2" customWidth="1"/>
    <col min="9735" max="9735" width="16.6328125" style="2" customWidth="1"/>
    <col min="9736" max="9741" width="12.36328125" style="2" customWidth="1"/>
    <col min="9742" max="9985" width="24.453125" style="2"/>
    <col min="9986" max="9986" width="31.453125" style="2" customWidth="1"/>
    <col min="9987" max="9987" width="12.6328125" style="2" customWidth="1"/>
    <col min="9988" max="9988" width="9.26953125" style="2" customWidth="1"/>
    <col min="9989" max="9989" width="6.90625" style="2" customWidth="1"/>
    <col min="9990" max="9990" width="16" style="2" customWidth="1"/>
    <col min="9991" max="9991" width="16.6328125" style="2" customWidth="1"/>
    <col min="9992" max="9997" width="12.36328125" style="2" customWidth="1"/>
    <col min="9998" max="10241" width="24.453125" style="2"/>
    <col min="10242" max="10242" width="31.453125" style="2" customWidth="1"/>
    <col min="10243" max="10243" width="12.6328125" style="2" customWidth="1"/>
    <col min="10244" max="10244" width="9.26953125" style="2" customWidth="1"/>
    <col min="10245" max="10245" width="6.90625" style="2" customWidth="1"/>
    <col min="10246" max="10246" width="16" style="2" customWidth="1"/>
    <col min="10247" max="10247" width="16.6328125" style="2" customWidth="1"/>
    <col min="10248" max="10253" width="12.36328125" style="2" customWidth="1"/>
    <col min="10254" max="10497" width="24.453125" style="2"/>
    <col min="10498" max="10498" width="31.453125" style="2" customWidth="1"/>
    <col min="10499" max="10499" width="12.6328125" style="2" customWidth="1"/>
    <col min="10500" max="10500" width="9.26953125" style="2" customWidth="1"/>
    <col min="10501" max="10501" width="6.90625" style="2" customWidth="1"/>
    <col min="10502" max="10502" width="16" style="2" customWidth="1"/>
    <col min="10503" max="10503" width="16.6328125" style="2" customWidth="1"/>
    <col min="10504" max="10509" width="12.36328125" style="2" customWidth="1"/>
    <col min="10510" max="10753" width="24.453125" style="2"/>
    <col min="10754" max="10754" width="31.453125" style="2" customWidth="1"/>
    <col min="10755" max="10755" width="12.6328125" style="2" customWidth="1"/>
    <col min="10756" max="10756" width="9.26953125" style="2" customWidth="1"/>
    <col min="10757" max="10757" width="6.90625" style="2" customWidth="1"/>
    <col min="10758" max="10758" width="16" style="2" customWidth="1"/>
    <col min="10759" max="10759" width="16.6328125" style="2" customWidth="1"/>
    <col min="10760" max="10765" width="12.36328125" style="2" customWidth="1"/>
    <col min="10766" max="11009" width="24.453125" style="2"/>
    <col min="11010" max="11010" width="31.453125" style="2" customWidth="1"/>
    <col min="11011" max="11011" width="12.6328125" style="2" customWidth="1"/>
    <col min="11012" max="11012" width="9.26953125" style="2" customWidth="1"/>
    <col min="11013" max="11013" width="6.90625" style="2" customWidth="1"/>
    <col min="11014" max="11014" width="16" style="2" customWidth="1"/>
    <col min="11015" max="11015" width="16.6328125" style="2" customWidth="1"/>
    <col min="11016" max="11021" width="12.36328125" style="2" customWidth="1"/>
    <col min="11022" max="11265" width="24.453125" style="2"/>
    <col min="11266" max="11266" width="31.453125" style="2" customWidth="1"/>
    <col min="11267" max="11267" width="12.6328125" style="2" customWidth="1"/>
    <col min="11268" max="11268" width="9.26953125" style="2" customWidth="1"/>
    <col min="11269" max="11269" width="6.90625" style="2" customWidth="1"/>
    <col min="11270" max="11270" width="16" style="2" customWidth="1"/>
    <col min="11271" max="11271" width="16.6328125" style="2" customWidth="1"/>
    <col min="11272" max="11277" width="12.36328125" style="2" customWidth="1"/>
    <col min="11278" max="11521" width="24.453125" style="2"/>
    <col min="11522" max="11522" width="31.453125" style="2" customWidth="1"/>
    <col min="11523" max="11523" width="12.6328125" style="2" customWidth="1"/>
    <col min="11524" max="11524" width="9.26953125" style="2" customWidth="1"/>
    <col min="11525" max="11525" width="6.90625" style="2" customWidth="1"/>
    <col min="11526" max="11526" width="16" style="2" customWidth="1"/>
    <col min="11527" max="11527" width="16.6328125" style="2" customWidth="1"/>
    <col min="11528" max="11533" width="12.36328125" style="2" customWidth="1"/>
    <col min="11534" max="11777" width="24.453125" style="2"/>
    <col min="11778" max="11778" width="31.453125" style="2" customWidth="1"/>
    <col min="11779" max="11779" width="12.6328125" style="2" customWidth="1"/>
    <col min="11780" max="11780" width="9.26953125" style="2" customWidth="1"/>
    <col min="11781" max="11781" width="6.90625" style="2" customWidth="1"/>
    <col min="11782" max="11782" width="16" style="2" customWidth="1"/>
    <col min="11783" max="11783" width="16.6328125" style="2" customWidth="1"/>
    <col min="11784" max="11789" width="12.36328125" style="2" customWidth="1"/>
    <col min="11790" max="12033" width="24.453125" style="2"/>
    <col min="12034" max="12034" width="31.453125" style="2" customWidth="1"/>
    <col min="12035" max="12035" width="12.6328125" style="2" customWidth="1"/>
    <col min="12036" max="12036" width="9.26953125" style="2" customWidth="1"/>
    <col min="12037" max="12037" width="6.90625" style="2" customWidth="1"/>
    <col min="12038" max="12038" width="16" style="2" customWidth="1"/>
    <col min="12039" max="12039" width="16.6328125" style="2" customWidth="1"/>
    <col min="12040" max="12045" width="12.36328125" style="2" customWidth="1"/>
    <col min="12046" max="12289" width="24.453125" style="2"/>
    <col min="12290" max="12290" width="31.453125" style="2" customWidth="1"/>
    <col min="12291" max="12291" width="12.6328125" style="2" customWidth="1"/>
    <col min="12292" max="12292" width="9.26953125" style="2" customWidth="1"/>
    <col min="12293" max="12293" width="6.90625" style="2" customWidth="1"/>
    <col min="12294" max="12294" width="16" style="2" customWidth="1"/>
    <col min="12295" max="12295" width="16.6328125" style="2" customWidth="1"/>
    <col min="12296" max="12301" width="12.36328125" style="2" customWidth="1"/>
    <col min="12302" max="12545" width="24.453125" style="2"/>
    <col min="12546" max="12546" width="31.453125" style="2" customWidth="1"/>
    <col min="12547" max="12547" width="12.6328125" style="2" customWidth="1"/>
    <col min="12548" max="12548" width="9.26953125" style="2" customWidth="1"/>
    <col min="12549" max="12549" width="6.90625" style="2" customWidth="1"/>
    <col min="12550" max="12550" width="16" style="2" customWidth="1"/>
    <col min="12551" max="12551" width="16.6328125" style="2" customWidth="1"/>
    <col min="12552" max="12557" width="12.36328125" style="2" customWidth="1"/>
    <col min="12558" max="12801" width="24.453125" style="2"/>
    <col min="12802" max="12802" width="31.453125" style="2" customWidth="1"/>
    <col min="12803" max="12803" width="12.6328125" style="2" customWidth="1"/>
    <col min="12804" max="12804" width="9.26953125" style="2" customWidth="1"/>
    <col min="12805" max="12805" width="6.90625" style="2" customWidth="1"/>
    <col min="12806" max="12806" width="16" style="2" customWidth="1"/>
    <col min="12807" max="12807" width="16.6328125" style="2" customWidth="1"/>
    <col min="12808" max="12813" width="12.36328125" style="2" customWidth="1"/>
    <col min="12814" max="13057" width="24.453125" style="2"/>
    <col min="13058" max="13058" width="31.453125" style="2" customWidth="1"/>
    <col min="13059" max="13059" width="12.6328125" style="2" customWidth="1"/>
    <col min="13060" max="13060" width="9.26953125" style="2" customWidth="1"/>
    <col min="13061" max="13061" width="6.90625" style="2" customWidth="1"/>
    <col min="13062" max="13062" width="16" style="2" customWidth="1"/>
    <col min="13063" max="13063" width="16.6328125" style="2" customWidth="1"/>
    <col min="13064" max="13069" width="12.36328125" style="2" customWidth="1"/>
    <col min="13070" max="13313" width="24.453125" style="2"/>
    <col min="13314" max="13314" width="31.453125" style="2" customWidth="1"/>
    <col min="13315" max="13315" width="12.6328125" style="2" customWidth="1"/>
    <col min="13316" max="13316" width="9.26953125" style="2" customWidth="1"/>
    <col min="13317" max="13317" width="6.90625" style="2" customWidth="1"/>
    <col min="13318" max="13318" width="16" style="2" customWidth="1"/>
    <col min="13319" max="13319" width="16.6328125" style="2" customWidth="1"/>
    <col min="13320" max="13325" width="12.36328125" style="2" customWidth="1"/>
    <col min="13326" max="13569" width="24.453125" style="2"/>
    <col min="13570" max="13570" width="31.453125" style="2" customWidth="1"/>
    <col min="13571" max="13571" width="12.6328125" style="2" customWidth="1"/>
    <col min="13572" max="13572" width="9.26953125" style="2" customWidth="1"/>
    <col min="13573" max="13573" width="6.90625" style="2" customWidth="1"/>
    <col min="13574" max="13574" width="16" style="2" customWidth="1"/>
    <col min="13575" max="13575" width="16.6328125" style="2" customWidth="1"/>
    <col min="13576" max="13581" width="12.36328125" style="2" customWidth="1"/>
    <col min="13582" max="13825" width="24.453125" style="2"/>
    <col min="13826" max="13826" width="31.453125" style="2" customWidth="1"/>
    <col min="13827" max="13827" width="12.6328125" style="2" customWidth="1"/>
    <col min="13828" max="13828" width="9.26953125" style="2" customWidth="1"/>
    <col min="13829" max="13829" width="6.90625" style="2" customWidth="1"/>
    <col min="13830" max="13830" width="16" style="2" customWidth="1"/>
    <col min="13831" max="13831" width="16.6328125" style="2" customWidth="1"/>
    <col min="13832" max="13837" width="12.36328125" style="2" customWidth="1"/>
    <col min="13838" max="14081" width="24.453125" style="2"/>
    <col min="14082" max="14082" width="31.453125" style="2" customWidth="1"/>
    <col min="14083" max="14083" width="12.6328125" style="2" customWidth="1"/>
    <col min="14084" max="14084" width="9.26953125" style="2" customWidth="1"/>
    <col min="14085" max="14085" width="6.90625" style="2" customWidth="1"/>
    <col min="14086" max="14086" width="16" style="2" customWidth="1"/>
    <col min="14087" max="14087" width="16.6328125" style="2" customWidth="1"/>
    <col min="14088" max="14093" width="12.36328125" style="2" customWidth="1"/>
    <col min="14094" max="14337" width="24.453125" style="2"/>
    <col min="14338" max="14338" width="31.453125" style="2" customWidth="1"/>
    <col min="14339" max="14339" width="12.6328125" style="2" customWidth="1"/>
    <col min="14340" max="14340" width="9.26953125" style="2" customWidth="1"/>
    <col min="14341" max="14341" width="6.90625" style="2" customWidth="1"/>
    <col min="14342" max="14342" width="16" style="2" customWidth="1"/>
    <col min="14343" max="14343" width="16.6328125" style="2" customWidth="1"/>
    <col min="14344" max="14349" width="12.36328125" style="2" customWidth="1"/>
    <col min="14350" max="14593" width="24.453125" style="2"/>
    <col min="14594" max="14594" width="31.453125" style="2" customWidth="1"/>
    <col min="14595" max="14595" width="12.6328125" style="2" customWidth="1"/>
    <col min="14596" max="14596" width="9.26953125" style="2" customWidth="1"/>
    <col min="14597" max="14597" width="6.90625" style="2" customWidth="1"/>
    <col min="14598" max="14598" width="16" style="2" customWidth="1"/>
    <col min="14599" max="14599" width="16.6328125" style="2" customWidth="1"/>
    <col min="14600" max="14605" width="12.36328125" style="2" customWidth="1"/>
    <col min="14606" max="14849" width="24.453125" style="2"/>
    <col min="14850" max="14850" width="31.453125" style="2" customWidth="1"/>
    <col min="14851" max="14851" width="12.6328125" style="2" customWidth="1"/>
    <col min="14852" max="14852" width="9.26953125" style="2" customWidth="1"/>
    <col min="14853" max="14853" width="6.90625" style="2" customWidth="1"/>
    <col min="14854" max="14854" width="16" style="2" customWidth="1"/>
    <col min="14855" max="14855" width="16.6328125" style="2" customWidth="1"/>
    <col min="14856" max="14861" width="12.36328125" style="2" customWidth="1"/>
    <col min="14862" max="15105" width="24.453125" style="2"/>
    <col min="15106" max="15106" width="31.453125" style="2" customWidth="1"/>
    <col min="15107" max="15107" width="12.6328125" style="2" customWidth="1"/>
    <col min="15108" max="15108" width="9.26953125" style="2" customWidth="1"/>
    <col min="15109" max="15109" width="6.90625" style="2" customWidth="1"/>
    <col min="15110" max="15110" width="16" style="2" customWidth="1"/>
    <col min="15111" max="15111" width="16.6328125" style="2" customWidth="1"/>
    <col min="15112" max="15117" width="12.36328125" style="2" customWidth="1"/>
    <col min="15118" max="15361" width="24.453125" style="2"/>
    <col min="15362" max="15362" width="31.453125" style="2" customWidth="1"/>
    <col min="15363" max="15363" width="12.6328125" style="2" customWidth="1"/>
    <col min="15364" max="15364" width="9.26953125" style="2" customWidth="1"/>
    <col min="15365" max="15365" width="6.90625" style="2" customWidth="1"/>
    <col min="15366" max="15366" width="16" style="2" customWidth="1"/>
    <col min="15367" max="15367" width="16.6328125" style="2" customWidth="1"/>
    <col min="15368" max="15373" width="12.36328125" style="2" customWidth="1"/>
    <col min="15374" max="15617" width="24.453125" style="2"/>
    <col min="15618" max="15618" width="31.453125" style="2" customWidth="1"/>
    <col min="15619" max="15619" width="12.6328125" style="2" customWidth="1"/>
    <col min="15620" max="15620" width="9.26953125" style="2" customWidth="1"/>
    <col min="15621" max="15621" width="6.90625" style="2" customWidth="1"/>
    <col min="15622" max="15622" width="16" style="2" customWidth="1"/>
    <col min="15623" max="15623" width="16.6328125" style="2" customWidth="1"/>
    <col min="15624" max="15629" width="12.36328125" style="2" customWidth="1"/>
    <col min="15630" max="15873" width="24.453125" style="2"/>
    <col min="15874" max="15874" width="31.453125" style="2" customWidth="1"/>
    <col min="15875" max="15875" width="12.6328125" style="2" customWidth="1"/>
    <col min="15876" max="15876" width="9.26953125" style="2" customWidth="1"/>
    <col min="15877" max="15877" width="6.90625" style="2" customWidth="1"/>
    <col min="15878" max="15878" width="16" style="2" customWidth="1"/>
    <col min="15879" max="15879" width="16.6328125" style="2" customWidth="1"/>
    <col min="15880" max="15885" width="12.36328125" style="2" customWidth="1"/>
    <col min="15886" max="16129" width="24.453125" style="2"/>
    <col min="16130" max="16130" width="31.453125" style="2" customWidth="1"/>
    <col min="16131" max="16131" width="12.6328125" style="2" customWidth="1"/>
    <col min="16132" max="16132" width="9.26953125" style="2" customWidth="1"/>
    <col min="16133" max="16133" width="6.90625" style="2" customWidth="1"/>
    <col min="16134" max="16134" width="16" style="2" customWidth="1"/>
    <col min="16135" max="16135" width="16.6328125" style="2" customWidth="1"/>
    <col min="16136" max="16141" width="12.36328125" style="2" customWidth="1"/>
    <col min="16142" max="16384" width="24.453125" style="2"/>
  </cols>
  <sheetData>
    <row r="1" spans="1:255" ht="30">
      <c r="A1" s="782" t="s">
        <v>0</v>
      </c>
      <c r="B1" s="782"/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 ht="17" thickBot="1">
      <c r="A2" s="3"/>
      <c r="B2" s="3"/>
      <c r="C2" s="3"/>
      <c r="D2" s="3"/>
      <c r="E2" s="3"/>
      <c r="F2" s="3"/>
      <c r="G2" s="3"/>
      <c r="H2" s="3"/>
      <c r="I2" s="3"/>
      <c r="J2" s="3"/>
      <c r="K2" s="783" t="s">
        <v>255</v>
      </c>
      <c r="L2" s="78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pans="1:255" ht="31" customHeight="1">
      <c r="A3" s="785" t="s">
        <v>1</v>
      </c>
      <c r="B3" s="787" t="s">
        <v>2</v>
      </c>
      <c r="C3" s="788"/>
      <c r="D3" s="788"/>
      <c r="E3" s="788"/>
      <c r="F3" s="789"/>
      <c r="G3" s="793" t="s">
        <v>3</v>
      </c>
      <c r="H3" s="794"/>
      <c r="I3" s="794"/>
      <c r="J3" s="794"/>
      <c r="K3" s="794"/>
      <c r="L3" s="79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pans="1:255" ht="41.15" customHeight="1" thickBot="1">
      <c r="A4" s="786"/>
      <c r="B4" s="790"/>
      <c r="C4" s="791"/>
      <c r="D4" s="791"/>
      <c r="E4" s="791"/>
      <c r="F4" s="792"/>
      <c r="G4" s="4" t="s">
        <v>4</v>
      </c>
      <c r="H4" s="5" t="s">
        <v>5</v>
      </c>
      <c r="I4" s="5" t="s">
        <v>6</v>
      </c>
      <c r="J4" s="5" t="s">
        <v>7</v>
      </c>
      <c r="K4" s="5" t="s">
        <v>8</v>
      </c>
      <c r="L4" s="6" t="s">
        <v>9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pans="1:255" ht="31" customHeight="1">
      <c r="A5" s="7" t="s">
        <v>10</v>
      </c>
      <c r="B5" s="8" t="s">
        <v>11</v>
      </c>
      <c r="C5" s="9"/>
      <c r="D5" s="9"/>
      <c r="E5" s="9"/>
      <c r="F5" s="9"/>
      <c r="G5" s="60">
        <v>59750</v>
      </c>
      <c r="H5" s="61">
        <v>7500</v>
      </c>
      <c r="I5" s="61">
        <v>14016</v>
      </c>
      <c r="J5" s="61"/>
      <c r="K5" s="61">
        <v>250</v>
      </c>
      <c r="L5" s="62" t="s">
        <v>12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  <row r="6" spans="1:255" ht="31" customHeight="1">
      <c r="A6" s="10" t="s">
        <v>13</v>
      </c>
      <c r="B6" s="11" t="s">
        <v>14</v>
      </c>
      <c r="C6" s="12"/>
      <c r="D6" s="12"/>
      <c r="E6" s="12"/>
      <c r="F6" s="12"/>
      <c r="G6" s="63">
        <v>170000</v>
      </c>
      <c r="H6" s="64">
        <v>50040</v>
      </c>
      <c r="I6" s="64">
        <v>94008</v>
      </c>
      <c r="J6" s="64"/>
      <c r="K6" s="64">
        <v>250</v>
      </c>
      <c r="L6" s="65" t="s">
        <v>15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</row>
    <row r="7" spans="1:255" ht="31" customHeight="1">
      <c r="A7" s="10" t="s">
        <v>16</v>
      </c>
      <c r="B7" s="11" t="s">
        <v>17</v>
      </c>
      <c r="C7" s="12"/>
      <c r="D7" s="12"/>
      <c r="E7" s="12"/>
      <c r="F7" s="12"/>
      <c r="G7" s="63">
        <v>75750</v>
      </c>
      <c r="H7" s="64">
        <v>15840</v>
      </c>
      <c r="I7" s="64">
        <v>38688</v>
      </c>
      <c r="J7" s="64"/>
      <c r="K7" s="64">
        <v>250</v>
      </c>
      <c r="L7" s="65" t="s">
        <v>18</v>
      </c>
      <c r="M7" s="1"/>
      <c r="N7" s="1"/>
      <c r="O7" s="1"/>
      <c r="P7" s="321"/>
      <c r="Q7" s="32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spans="1:255" ht="31" customHeight="1">
      <c r="A8" s="10" t="s">
        <v>19</v>
      </c>
      <c r="B8" s="11" t="s">
        <v>20</v>
      </c>
      <c r="C8" s="12"/>
      <c r="D8" s="12"/>
      <c r="E8" s="12"/>
      <c r="F8" s="12"/>
      <c r="G8" s="63">
        <v>161700</v>
      </c>
      <c r="H8" s="64">
        <v>50010</v>
      </c>
      <c r="I8" s="64">
        <v>94008</v>
      </c>
      <c r="J8" s="64"/>
      <c r="K8" s="64">
        <v>250</v>
      </c>
      <c r="L8" s="65" t="s">
        <v>21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</row>
    <row r="9" spans="1:255" ht="31" customHeight="1">
      <c r="A9" s="10" t="s">
        <v>22</v>
      </c>
      <c r="B9" s="11" t="s">
        <v>23</v>
      </c>
      <c r="C9" s="12"/>
      <c r="D9" s="12"/>
      <c r="E9" s="12"/>
      <c r="F9" s="12"/>
      <c r="G9" s="63">
        <v>97850</v>
      </c>
      <c r="H9" s="64">
        <v>21540</v>
      </c>
      <c r="I9" s="64">
        <v>55320</v>
      </c>
      <c r="J9" s="64"/>
      <c r="K9" s="64">
        <v>250</v>
      </c>
      <c r="L9" s="65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</row>
    <row r="10" spans="1:255" ht="31" customHeight="1">
      <c r="A10" s="10" t="s">
        <v>24</v>
      </c>
      <c r="B10" s="11" t="s">
        <v>25</v>
      </c>
      <c r="C10" s="12"/>
      <c r="D10" s="12"/>
      <c r="E10" s="12"/>
      <c r="F10" s="12"/>
      <c r="G10" s="63">
        <v>72400</v>
      </c>
      <c r="H10" s="64"/>
      <c r="I10" s="64"/>
      <c r="J10" s="64"/>
      <c r="K10" s="64">
        <v>250</v>
      </c>
      <c r="L10" s="65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</row>
    <row r="11" spans="1:255" ht="31" customHeight="1">
      <c r="A11" s="10" t="s">
        <v>26</v>
      </c>
      <c r="B11" s="11" t="s">
        <v>27</v>
      </c>
      <c r="C11" s="12"/>
      <c r="D11" s="12"/>
      <c r="E11" s="12"/>
      <c r="F11" s="12"/>
      <c r="G11" s="63">
        <v>63100</v>
      </c>
      <c r="H11" s="64"/>
      <c r="I11" s="64"/>
      <c r="J11" s="64"/>
      <c r="K11" s="64">
        <v>250</v>
      </c>
      <c r="L11" s="65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</row>
    <row r="12" spans="1:255" ht="31" customHeight="1" thickBot="1">
      <c r="A12" s="10" t="s">
        <v>28</v>
      </c>
      <c r="B12" s="11" t="s">
        <v>29</v>
      </c>
      <c r="C12" s="12"/>
      <c r="D12" s="12"/>
      <c r="E12" s="12"/>
      <c r="F12" s="12"/>
      <c r="G12" s="13">
        <v>142500</v>
      </c>
      <c r="H12" s="14">
        <v>37620</v>
      </c>
      <c r="I12" s="14"/>
      <c r="J12" s="14">
        <v>125400</v>
      </c>
      <c r="K12" s="14"/>
      <c r="L12" s="15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</row>
    <row r="13" spans="1:255" ht="31" customHeight="1" thickBot="1">
      <c r="A13" s="779" t="s">
        <v>30</v>
      </c>
      <c r="B13" s="780"/>
      <c r="C13" s="780"/>
      <c r="D13" s="780"/>
      <c r="E13" s="780"/>
      <c r="F13" s="781"/>
      <c r="G13" s="16">
        <f>SUM(G5:G12)</f>
        <v>843050</v>
      </c>
      <c r="H13" s="17">
        <f>SUM(H5:H12)</f>
        <v>182550</v>
      </c>
      <c r="I13" s="18">
        <f>SUM(I5:I12)</f>
        <v>296040</v>
      </c>
      <c r="J13" s="18">
        <f>SUM(J5:J12)</f>
        <v>125400</v>
      </c>
      <c r="K13" s="18">
        <f>SUM(K5:K12)</f>
        <v>1750</v>
      </c>
      <c r="L13" s="19" t="s">
        <v>31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</row>
    <row r="14" spans="1:255" ht="114" customHeight="1">
      <c r="A14" s="20"/>
      <c r="B14" s="20"/>
      <c r="C14" s="20"/>
      <c r="D14" s="20"/>
      <c r="E14" s="20"/>
      <c r="F14" s="20"/>
      <c r="G14" s="21"/>
      <c r="H14" s="22"/>
      <c r="I14" s="22"/>
      <c r="J14" s="22"/>
      <c r="K14" s="2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</row>
    <row r="15" spans="1:255" ht="30">
      <c r="A15" s="782" t="s">
        <v>32</v>
      </c>
      <c r="B15" s="782"/>
      <c r="C15" s="782"/>
      <c r="D15" s="782"/>
      <c r="E15" s="782"/>
      <c r="F15" s="782"/>
      <c r="G15" s="782"/>
      <c r="H15" s="782"/>
      <c r="I15" s="782"/>
      <c r="J15" s="782"/>
      <c r="K15" s="782"/>
      <c r="L15" s="78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</row>
    <row r="16" spans="1:255" ht="25" customHeight="1" thickBot="1">
      <c r="A16" s="3"/>
      <c r="B16" s="3"/>
      <c r="C16" s="3"/>
      <c r="D16" s="3"/>
      <c r="E16" s="3"/>
      <c r="F16" s="3"/>
      <c r="G16" s="3"/>
      <c r="H16" s="3"/>
      <c r="I16" s="3"/>
      <c r="J16" s="799" t="s">
        <v>178</v>
      </c>
      <c r="K16" s="800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</row>
    <row r="17" spans="1:256" ht="29.15" customHeight="1">
      <c r="A17" s="785" t="s">
        <v>1</v>
      </c>
      <c r="B17" s="787" t="s">
        <v>2</v>
      </c>
      <c r="C17" s="788"/>
      <c r="D17" s="788"/>
      <c r="E17" s="788"/>
      <c r="F17" s="789"/>
      <c r="G17" s="801" t="s">
        <v>3</v>
      </c>
      <c r="H17" s="802"/>
      <c r="I17" s="802"/>
      <c r="J17" s="802"/>
      <c r="K17" s="803"/>
      <c r="L17" s="23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</row>
    <row r="18" spans="1:256" ht="42" customHeight="1" thickBot="1">
      <c r="A18" s="786"/>
      <c r="B18" s="790"/>
      <c r="C18" s="791"/>
      <c r="D18" s="791"/>
      <c r="E18" s="791"/>
      <c r="F18" s="792"/>
      <c r="G18" s="24" t="s">
        <v>33</v>
      </c>
      <c r="H18" s="5" t="s">
        <v>34</v>
      </c>
      <c r="I18" s="5" t="s">
        <v>35</v>
      </c>
      <c r="J18" s="5" t="s">
        <v>36</v>
      </c>
      <c r="K18" s="25" t="s">
        <v>37</v>
      </c>
      <c r="L18" s="23" t="s">
        <v>38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</row>
    <row r="19" spans="1:256" ht="29.15" customHeight="1">
      <c r="A19" s="7" t="s">
        <v>10</v>
      </c>
      <c r="B19" s="8" t="s">
        <v>11</v>
      </c>
      <c r="C19" s="9"/>
      <c r="D19" s="9"/>
      <c r="E19" s="9"/>
      <c r="F19" s="9"/>
      <c r="G19" s="66">
        <v>633</v>
      </c>
      <c r="H19" s="67">
        <v>542</v>
      </c>
      <c r="I19" s="67">
        <v>400</v>
      </c>
      <c r="J19" s="67">
        <v>2000</v>
      </c>
      <c r="K19" s="67">
        <v>21400</v>
      </c>
      <c r="L19" s="23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</row>
    <row r="20" spans="1:256" ht="29.15" customHeight="1">
      <c r="A20" s="10" t="s">
        <v>13</v>
      </c>
      <c r="B20" s="11" t="s">
        <v>14</v>
      </c>
      <c r="C20" s="12"/>
      <c r="D20" s="12"/>
      <c r="E20" s="12"/>
      <c r="F20" s="12"/>
      <c r="G20" s="68">
        <v>3668</v>
      </c>
      <c r="H20" s="69">
        <v>142</v>
      </c>
      <c r="I20" s="69">
        <v>400</v>
      </c>
      <c r="J20" s="69">
        <v>3984</v>
      </c>
      <c r="K20" s="69">
        <v>44900</v>
      </c>
      <c r="L20" s="23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spans="1:256" ht="29.15" customHeight="1">
      <c r="A21" s="10" t="s">
        <v>16</v>
      </c>
      <c r="B21" s="11" t="s">
        <v>17</v>
      </c>
      <c r="C21" s="12"/>
      <c r="D21" s="12"/>
      <c r="E21" s="12"/>
      <c r="F21" s="12"/>
      <c r="G21" s="68">
        <v>908</v>
      </c>
      <c r="H21" s="69">
        <v>142</v>
      </c>
      <c r="I21" s="69">
        <v>400</v>
      </c>
      <c r="J21" s="69">
        <v>400</v>
      </c>
      <c r="K21" s="69">
        <v>12500</v>
      </c>
      <c r="L21" s="23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</row>
    <row r="22" spans="1:256" ht="29.15" customHeight="1">
      <c r="A22" s="10" t="s">
        <v>19</v>
      </c>
      <c r="B22" s="11" t="s">
        <v>20</v>
      </c>
      <c r="C22" s="12"/>
      <c r="D22" s="12"/>
      <c r="E22" s="12"/>
      <c r="F22" s="12"/>
      <c r="G22" s="68">
        <v>1438</v>
      </c>
      <c r="H22" s="69">
        <v>142</v>
      </c>
      <c r="I22" s="69">
        <v>400</v>
      </c>
      <c r="J22" s="69">
        <v>2300</v>
      </c>
      <c r="K22" s="69">
        <v>64000</v>
      </c>
      <c r="L22" s="23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</row>
    <row r="23" spans="1:256" ht="29.15" customHeight="1">
      <c r="A23" s="10" t="s">
        <v>22</v>
      </c>
      <c r="B23" s="11" t="s">
        <v>23</v>
      </c>
      <c r="C23" s="12"/>
      <c r="D23" s="12"/>
      <c r="E23" s="12"/>
      <c r="F23" s="12"/>
      <c r="G23" s="68">
        <v>1546</v>
      </c>
      <c r="H23" s="69">
        <v>142</v>
      </c>
      <c r="I23" s="69"/>
      <c r="J23" s="69">
        <v>2000</v>
      </c>
      <c r="K23" s="69">
        <v>53800</v>
      </c>
      <c r="L23" s="23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</row>
    <row r="24" spans="1:256" ht="29.15" customHeight="1">
      <c r="A24" s="10" t="s">
        <v>24</v>
      </c>
      <c r="B24" s="11" t="s">
        <v>25</v>
      </c>
      <c r="C24" s="12"/>
      <c r="D24" s="12"/>
      <c r="E24" s="12"/>
      <c r="F24" s="12"/>
      <c r="G24" s="68">
        <v>1825</v>
      </c>
      <c r="H24" s="69">
        <v>144</v>
      </c>
      <c r="I24" s="69">
        <v>400</v>
      </c>
      <c r="J24" s="69">
        <v>1744</v>
      </c>
      <c r="K24" s="69">
        <v>70500</v>
      </c>
      <c r="L24" s="23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</row>
    <row r="25" spans="1:256" ht="29.15" customHeight="1">
      <c r="A25" s="10" t="s">
        <v>26</v>
      </c>
      <c r="B25" s="11" t="s">
        <v>27</v>
      </c>
      <c r="C25" s="12"/>
      <c r="D25" s="12"/>
      <c r="E25" s="12"/>
      <c r="F25" s="12"/>
      <c r="G25" s="68">
        <v>7200</v>
      </c>
      <c r="H25" s="69">
        <v>146</v>
      </c>
      <c r="I25" s="69">
        <v>3400</v>
      </c>
      <c r="J25" s="69"/>
      <c r="K25" s="69">
        <v>30000</v>
      </c>
      <c r="L25" s="23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</row>
    <row r="26" spans="1:256" ht="29.15" customHeight="1" thickBot="1">
      <c r="A26" s="10" t="s">
        <v>28</v>
      </c>
      <c r="B26" s="11" t="s">
        <v>29</v>
      </c>
      <c r="C26" s="12"/>
      <c r="D26" s="12"/>
      <c r="E26" s="12"/>
      <c r="F26" s="12"/>
      <c r="G26" s="28">
        <v>38079</v>
      </c>
      <c r="H26" s="29">
        <v>37590</v>
      </c>
      <c r="I26" s="29">
        <v>37603</v>
      </c>
      <c r="J26" s="29">
        <v>18972</v>
      </c>
      <c r="K26" s="29"/>
      <c r="L26" s="2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</row>
    <row r="27" spans="1:256" ht="29.15" customHeight="1" thickBot="1">
      <c r="A27" s="779" t="s">
        <v>39</v>
      </c>
      <c r="B27" s="780"/>
      <c r="C27" s="780"/>
      <c r="D27" s="780"/>
      <c r="E27" s="780"/>
      <c r="F27" s="804"/>
      <c r="G27" s="26">
        <f>SUM(G19:G26)</f>
        <v>55297</v>
      </c>
      <c r="H27" s="27">
        <f>SUM(H19:H26)</f>
        <v>38990</v>
      </c>
      <c r="I27" s="27">
        <f>SUM(I19:I26)</f>
        <v>43003</v>
      </c>
      <c r="J27" s="27">
        <f>SUM(J19:J26)</f>
        <v>31400</v>
      </c>
      <c r="K27" s="27">
        <f>SUM(K19:K26)</f>
        <v>297100</v>
      </c>
      <c r="L27" s="23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</row>
    <row r="28" spans="1:256" ht="91.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</row>
    <row r="29" spans="1:256" ht="30">
      <c r="A29" s="805" t="s">
        <v>40</v>
      </c>
      <c r="B29" s="805"/>
      <c r="C29" s="805"/>
      <c r="D29" s="805"/>
      <c r="E29" s="805"/>
      <c r="F29" s="805"/>
      <c r="G29" s="805"/>
      <c r="H29" s="805"/>
      <c r="I29" s="805"/>
      <c r="J29" s="805"/>
      <c r="K29" s="805"/>
      <c r="L29" s="805"/>
      <c r="M29" s="70"/>
      <c r="N29" s="70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</row>
    <row r="30" spans="1:256" ht="17" thickBot="1">
      <c r="A30" s="71"/>
      <c r="B30" s="71"/>
      <c r="C30" s="71"/>
      <c r="D30" s="71"/>
      <c r="E30" s="71"/>
      <c r="F30" s="71"/>
      <c r="G30" s="71"/>
      <c r="H30" s="71"/>
      <c r="I30" s="71"/>
      <c r="J30" s="72"/>
      <c r="K30" s="72"/>
      <c r="L30" s="817" t="s">
        <v>181</v>
      </c>
      <c r="M30" s="818"/>
      <c r="N30" s="77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</row>
    <row r="31" spans="1:256" ht="30" customHeight="1" thickBot="1">
      <c r="A31" s="806" t="s">
        <v>1</v>
      </c>
      <c r="B31" s="808" t="s">
        <v>2</v>
      </c>
      <c r="C31" s="809"/>
      <c r="D31" s="809"/>
      <c r="E31" s="810"/>
      <c r="F31" s="814" t="s">
        <v>41</v>
      </c>
      <c r="G31" s="815"/>
      <c r="H31" s="815"/>
      <c r="I31" s="815"/>
      <c r="J31" s="815"/>
      <c r="K31" s="815"/>
      <c r="L31" s="815"/>
      <c r="M31" s="816"/>
      <c r="N31" s="774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</row>
    <row r="32" spans="1:256" ht="64.5" customHeight="1" thickBot="1">
      <c r="A32" s="807"/>
      <c r="B32" s="811"/>
      <c r="C32" s="812"/>
      <c r="D32" s="812"/>
      <c r="E32" s="813"/>
      <c r="F32" s="73" t="s">
        <v>42</v>
      </c>
      <c r="G32" s="74" t="s">
        <v>43</v>
      </c>
      <c r="H32" s="74" t="s">
        <v>44</v>
      </c>
      <c r="I32" s="74" t="s">
        <v>45</v>
      </c>
      <c r="J32" s="74" t="s">
        <v>46</v>
      </c>
      <c r="K32" s="74" t="s">
        <v>47</v>
      </c>
      <c r="L32" s="74" t="s">
        <v>48</v>
      </c>
      <c r="M32" s="75" t="s">
        <v>180</v>
      </c>
      <c r="N32" s="73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ht="30" customHeight="1">
      <c r="A33" s="76" t="s">
        <v>10</v>
      </c>
      <c r="B33" s="77" t="s">
        <v>11</v>
      </c>
      <c r="C33" s="78"/>
      <c r="D33" s="79"/>
      <c r="E33" s="80"/>
      <c r="F33" s="81">
        <v>140</v>
      </c>
      <c r="G33" s="82">
        <v>140</v>
      </c>
      <c r="H33" s="82">
        <v>360</v>
      </c>
      <c r="I33" s="82">
        <v>800</v>
      </c>
      <c r="J33" s="82">
        <v>300</v>
      </c>
      <c r="K33" s="82">
        <v>600</v>
      </c>
      <c r="L33" s="82">
        <v>3200</v>
      </c>
      <c r="M33" s="83">
        <v>2</v>
      </c>
      <c r="N33" s="775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ht="30" customHeight="1">
      <c r="A34" s="84" t="s">
        <v>13</v>
      </c>
      <c r="B34" s="85" t="s">
        <v>14</v>
      </c>
      <c r="C34" s="86"/>
      <c r="D34" s="87"/>
      <c r="E34" s="88"/>
      <c r="F34" s="89">
        <v>300</v>
      </c>
      <c r="G34" s="90">
        <v>300</v>
      </c>
      <c r="H34" s="90">
        <v>1080</v>
      </c>
      <c r="I34" s="90">
        <v>2000</v>
      </c>
      <c r="J34" s="90">
        <v>900</v>
      </c>
      <c r="K34" s="90">
        <v>2700</v>
      </c>
      <c r="L34" s="90">
        <v>18800</v>
      </c>
      <c r="M34" s="91">
        <v>2</v>
      </c>
      <c r="N34" s="775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ht="30" customHeight="1">
      <c r="A35" s="84" t="s">
        <v>16</v>
      </c>
      <c r="B35" s="85" t="s">
        <v>17</v>
      </c>
      <c r="C35" s="86"/>
      <c r="D35" s="87"/>
      <c r="E35" s="88"/>
      <c r="F35" s="89">
        <v>100</v>
      </c>
      <c r="G35" s="90">
        <v>100</v>
      </c>
      <c r="H35" s="90">
        <v>360</v>
      </c>
      <c r="I35" s="90">
        <v>800</v>
      </c>
      <c r="J35" s="90">
        <v>300</v>
      </c>
      <c r="K35" s="90">
        <v>300</v>
      </c>
      <c r="L35" s="90">
        <v>1000</v>
      </c>
      <c r="M35" s="92"/>
      <c r="N35" s="775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ht="30" customHeight="1">
      <c r="A36" s="93" t="s">
        <v>19</v>
      </c>
      <c r="B36" s="85" t="s">
        <v>20</v>
      </c>
      <c r="C36" s="94"/>
      <c r="D36" s="87"/>
      <c r="E36" s="88"/>
      <c r="F36" s="89">
        <v>300</v>
      </c>
      <c r="G36" s="90">
        <v>300</v>
      </c>
      <c r="H36" s="90">
        <v>960</v>
      </c>
      <c r="I36" s="90">
        <v>2000</v>
      </c>
      <c r="J36" s="90">
        <v>900</v>
      </c>
      <c r="K36" s="90">
        <v>2400</v>
      </c>
      <c r="L36" s="90">
        <v>11000</v>
      </c>
      <c r="M36" s="91">
        <v>6</v>
      </c>
      <c r="N36" s="775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30" customHeight="1">
      <c r="A37" s="93" t="s">
        <v>22</v>
      </c>
      <c r="B37" s="85" t="s">
        <v>23</v>
      </c>
      <c r="C37" s="94"/>
      <c r="D37" s="87"/>
      <c r="E37" s="88"/>
      <c r="F37" s="89">
        <v>240</v>
      </c>
      <c r="G37" s="90">
        <v>240</v>
      </c>
      <c r="H37" s="90">
        <v>1080</v>
      </c>
      <c r="I37" s="90">
        <v>2000</v>
      </c>
      <c r="J37" s="90">
        <v>900</v>
      </c>
      <c r="K37" s="90">
        <v>2400</v>
      </c>
      <c r="L37" s="90">
        <v>10000</v>
      </c>
      <c r="M37" s="92"/>
      <c r="N37" s="775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  <row r="38" spans="1:256" ht="30" customHeight="1">
      <c r="A38" s="84" t="s">
        <v>24</v>
      </c>
      <c r="B38" s="85" t="s">
        <v>25</v>
      </c>
      <c r="C38" s="86"/>
      <c r="D38" s="87"/>
      <c r="E38" s="88"/>
      <c r="F38" s="89">
        <v>60</v>
      </c>
      <c r="G38" s="90">
        <v>60</v>
      </c>
      <c r="H38" s="90">
        <v>120</v>
      </c>
      <c r="I38" s="90">
        <v>200</v>
      </c>
      <c r="J38" s="90">
        <v>300</v>
      </c>
      <c r="K38" s="90">
        <v>300</v>
      </c>
      <c r="L38" s="90">
        <v>500</v>
      </c>
      <c r="M38" s="92"/>
      <c r="N38" s="775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</row>
    <row r="39" spans="1:256" ht="30" customHeight="1" thickBot="1">
      <c r="A39" s="84" t="s">
        <v>26</v>
      </c>
      <c r="B39" s="95" t="s">
        <v>27</v>
      </c>
      <c r="C39" s="96"/>
      <c r="D39" s="97"/>
      <c r="E39" s="98"/>
      <c r="F39" s="89">
        <v>60</v>
      </c>
      <c r="G39" s="90">
        <v>60</v>
      </c>
      <c r="H39" s="90">
        <v>120</v>
      </c>
      <c r="I39" s="90">
        <v>200</v>
      </c>
      <c r="J39" s="90">
        <v>300</v>
      </c>
      <c r="K39" s="90">
        <v>300</v>
      </c>
      <c r="L39" s="90">
        <v>500</v>
      </c>
      <c r="M39" s="99"/>
      <c r="N39" s="775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</row>
    <row r="40" spans="1:256" ht="30" customHeight="1" thickBot="1">
      <c r="A40" s="796" t="s">
        <v>30</v>
      </c>
      <c r="B40" s="797"/>
      <c r="C40" s="797"/>
      <c r="D40" s="797"/>
      <c r="E40" s="798"/>
      <c r="F40" s="777">
        <f t="shared" ref="F40:K40" si="0">SUM(F33:F39)</f>
        <v>1200</v>
      </c>
      <c r="G40" s="778">
        <f t="shared" si="0"/>
        <v>1200</v>
      </c>
      <c r="H40" s="778">
        <f t="shared" si="0"/>
        <v>4080</v>
      </c>
      <c r="I40" s="778">
        <f t="shared" si="0"/>
        <v>8000</v>
      </c>
      <c r="J40" s="778">
        <f t="shared" si="0"/>
        <v>3900</v>
      </c>
      <c r="K40" s="778">
        <f t="shared" si="0"/>
        <v>9000</v>
      </c>
      <c r="L40" s="778">
        <f t="shared" ref="L40" si="1">SUM(L33:L39)</f>
        <v>45000</v>
      </c>
      <c r="M40" s="100">
        <f t="shared" ref="M40" si="2">SUM(M33:M39)</f>
        <v>10</v>
      </c>
      <c r="N40" s="775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</row>
    <row r="41" spans="1:256">
      <c r="A41" s="776"/>
      <c r="B41" s="776"/>
      <c r="C41" s="776"/>
      <c r="D41" s="776"/>
      <c r="E41" s="776"/>
      <c r="F41" s="776"/>
      <c r="G41" s="776"/>
      <c r="H41" s="776"/>
      <c r="I41" s="776"/>
      <c r="J41" s="776"/>
      <c r="K41" s="776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</row>
    <row r="42" spans="1:256" s="1" customFormat="1"/>
    <row r="43" spans="1:256" s="1" customFormat="1"/>
    <row r="44" spans="1:256" s="1" customFormat="1"/>
    <row r="45" spans="1:256" s="1" customFormat="1"/>
    <row r="46" spans="1:256" s="1" customFormat="1"/>
    <row r="47" spans="1:256" s="1" customFormat="1"/>
    <row r="48" spans="1:256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</sheetData>
  <mergeCells count="18">
    <mergeCell ref="A40:E40"/>
    <mergeCell ref="A15:L15"/>
    <mergeCell ref="J16:K16"/>
    <mergeCell ref="A17:A18"/>
    <mergeCell ref="B17:F18"/>
    <mergeCell ref="G17:K17"/>
    <mergeCell ref="A27:F27"/>
    <mergeCell ref="A29:L29"/>
    <mergeCell ref="A31:A32"/>
    <mergeCell ref="B31:E32"/>
    <mergeCell ref="F31:M31"/>
    <mergeCell ref="L30:M30"/>
    <mergeCell ref="A13:F13"/>
    <mergeCell ref="A1:L1"/>
    <mergeCell ref="K2:L2"/>
    <mergeCell ref="A3:A4"/>
    <mergeCell ref="B3:F4"/>
    <mergeCell ref="G3:L3"/>
  </mergeCells>
  <phoneticPr fontId="3"/>
  <printOptions horizontalCentered="1"/>
  <pageMargins left="0.98425196850393704" right="0.78740157480314965" top="1.1811023622047245" bottom="0.98425196850393704" header="0" footer="0.39370078740157483"/>
  <pageSetup paperSize="9" scale="48" orientation="portrait" r:id="rId1"/>
  <headerFooter alignWithMargins="0">
    <oddFooter>&amp;C&amp;"ＭＳ ゴシック,標準"&amp;26 &amp;24 129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B3F40-DDDF-4825-A4E1-6DFBE1BAEF6B}">
  <dimension ref="B2:IU54"/>
  <sheetViews>
    <sheetView view="pageBreakPreview" zoomScale="85" zoomScaleNormal="75" zoomScaleSheetLayoutView="85" workbookViewId="0">
      <selection activeCell="G19" sqref="G19"/>
    </sheetView>
  </sheetViews>
  <sheetFormatPr defaultColWidth="12" defaultRowHeight="14"/>
  <cols>
    <col min="1" max="1" width="4.453125" style="770" customWidth="1"/>
    <col min="2" max="2" width="6.6328125" style="767" customWidth="1"/>
    <col min="3" max="3" width="20.7265625" style="770" customWidth="1"/>
    <col min="4" max="15" width="13.453125" style="770" customWidth="1"/>
    <col min="16" max="16" width="4.54296875" style="770" customWidth="1"/>
    <col min="17" max="17" width="2.6328125" style="770" customWidth="1"/>
    <col min="18" max="18" width="13.453125" style="770" customWidth="1"/>
    <col min="19" max="19" width="8.6328125" style="770" customWidth="1"/>
    <col min="20" max="257" width="12" style="770"/>
    <col min="258" max="258" width="6.6328125" style="770" customWidth="1"/>
    <col min="259" max="259" width="20.7265625" style="770" customWidth="1"/>
    <col min="260" max="274" width="13.453125" style="770" customWidth="1"/>
    <col min="275" max="275" width="8.6328125" style="770" customWidth="1"/>
    <col min="276" max="513" width="12" style="770"/>
    <col min="514" max="514" width="6.6328125" style="770" customWidth="1"/>
    <col min="515" max="515" width="20.7265625" style="770" customWidth="1"/>
    <col min="516" max="530" width="13.453125" style="770" customWidth="1"/>
    <col min="531" max="531" width="8.6328125" style="770" customWidth="1"/>
    <col min="532" max="769" width="12" style="770"/>
    <col min="770" max="770" width="6.6328125" style="770" customWidth="1"/>
    <col min="771" max="771" width="20.7265625" style="770" customWidth="1"/>
    <col min="772" max="786" width="13.453125" style="770" customWidth="1"/>
    <col min="787" max="787" width="8.6328125" style="770" customWidth="1"/>
    <col min="788" max="1025" width="12" style="770"/>
    <col min="1026" max="1026" width="6.6328125" style="770" customWidth="1"/>
    <col min="1027" max="1027" width="20.7265625" style="770" customWidth="1"/>
    <col min="1028" max="1042" width="13.453125" style="770" customWidth="1"/>
    <col min="1043" max="1043" width="8.6328125" style="770" customWidth="1"/>
    <col min="1044" max="1281" width="12" style="770"/>
    <col min="1282" max="1282" width="6.6328125" style="770" customWidth="1"/>
    <col min="1283" max="1283" width="20.7265625" style="770" customWidth="1"/>
    <col min="1284" max="1298" width="13.453125" style="770" customWidth="1"/>
    <col min="1299" max="1299" width="8.6328125" style="770" customWidth="1"/>
    <col min="1300" max="1537" width="12" style="770"/>
    <col min="1538" max="1538" width="6.6328125" style="770" customWidth="1"/>
    <col min="1539" max="1539" width="20.7265625" style="770" customWidth="1"/>
    <col min="1540" max="1554" width="13.453125" style="770" customWidth="1"/>
    <col min="1555" max="1555" width="8.6328125" style="770" customWidth="1"/>
    <col min="1556" max="1793" width="12" style="770"/>
    <col min="1794" max="1794" width="6.6328125" style="770" customWidth="1"/>
    <col min="1795" max="1795" width="20.7265625" style="770" customWidth="1"/>
    <col min="1796" max="1810" width="13.453125" style="770" customWidth="1"/>
    <col min="1811" max="1811" width="8.6328125" style="770" customWidth="1"/>
    <col min="1812" max="2049" width="12" style="770"/>
    <col min="2050" max="2050" width="6.6328125" style="770" customWidth="1"/>
    <col min="2051" max="2051" width="20.7265625" style="770" customWidth="1"/>
    <col min="2052" max="2066" width="13.453125" style="770" customWidth="1"/>
    <col min="2067" max="2067" width="8.6328125" style="770" customWidth="1"/>
    <col min="2068" max="2305" width="12" style="770"/>
    <col min="2306" max="2306" width="6.6328125" style="770" customWidth="1"/>
    <col min="2307" max="2307" width="20.7265625" style="770" customWidth="1"/>
    <col min="2308" max="2322" width="13.453125" style="770" customWidth="1"/>
    <col min="2323" max="2323" width="8.6328125" style="770" customWidth="1"/>
    <col min="2324" max="2561" width="12" style="770"/>
    <col min="2562" max="2562" width="6.6328125" style="770" customWidth="1"/>
    <col min="2563" max="2563" width="20.7265625" style="770" customWidth="1"/>
    <col min="2564" max="2578" width="13.453125" style="770" customWidth="1"/>
    <col min="2579" max="2579" width="8.6328125" style="770" customWidth="1"/>
    <col min="2580" max="2817" width="12" style="770"/>
    <col min="2818" max="2818" width="6.6328125" style="770" customWidth="1"/>
    <col min="2819" max="2819" width="20.7265625" style="770" customWidth="1"/>
    <col min="2820" max="2834" width="13.453125" style="770" customWidth="1"/>
    <col min="2835" max="2835" width="8.6328125" style="770" customWidth="1"/>
    <col min="2836" max="3073" width="12" style="770"/>
    <col min="3074" max="3074" width="6.6328125" style="770" customWidth="1"/>
    <col min="3075" max="3075" width="20.7265625" style="770" customWidth="1"/>
    <col min="3076" max="3090" width="13.453125" style="770" customWidth="1"/>
    <col min="3091" max="3091" width="8.6328125" style="770" customWidth="1"/>
    <col min="3092" max="3329" width="12" style="770"/>
    <col min="3330" max="3330" width="6.6328125" style="770" customWidth="1"/>
    <col min="3331" max="3331" width="20.7265625" style="770" customWidth="1"/>
    <col min="3332" max="3346" width="13.453125" style="770" customWidth="1"/>
    <col min="3347" max="3347" width="8.6328125" style="770" customWidth="1"/>
    <col min="3348" max="3585" width="12" style="770"/>
    <col min="3586" max="3586" width="6.6328125" style="770" customWidth="1"/>
    <col min="3587" max="3587" width="20.7265625" style="770" customWidth="1"/>
    <col min="3588" max="3602" width="13.453125" style="770" customWidth="1"/>
    <col min="3603" max="3603" width="8.6328125" style="770" customWidth="1"/>
    <col min="3604" max="3841" width="12" style="770"/>
    <col min="3842" max="3842" width="6.6328125" style="770" customWidth="1"/>
    <col min="3843" max="3843" width="20.7265625" style="770" customWidth="1"/>
    <col min="3844" max="3858" width="13.453125" style="770" customWidth="1"/>
    <col min="3859" max="3859" width="8.6328125" style="770" customWidth="1"/>
    <col min="3860" max="4097" width="12" style="770"/>
    <col min="4098" max="4098" width="6.6328125" style="770" customWidth="1"/>
    <col min="4099" max="4099" width="20.7265625" style="770" customWidth="1"/>
    <col min="4100" max="4114" width="13.453125" style="770" customWidth="1"/>
    <col min="4115" max="4115" width="8.6328125" style="770" customWidth="1"/>
    <col min="4116" max="4353" width="12" style="770"/>
    <col min="4354" max="4354" width="6.6328125" style="770" customWidth="1"/>
    <col min="4355" max="4355" width="20.7265625" style="770" customWidth="1"/>
    <col min="4356" max="4370" width="13.453125" style="770" customWidth="1"/>
    <col min="4371" max="4371" width="8.6328125" style="770" customWidth="1"/>
    <col min="4372" max="4609" width="12" style="770"/>
    <col min="4610" max="4610" width="6.6328125" style="770" customWidth="1"/>
    <col min="4611" max="4611" width="20.7265625" style="770" customWidth="1"/>
    <col min="4612" max="4626" width="13.453125" style="770" customWidth="1"/>
    <col min="4627" max="4627" width="8.6328125" style="770" customWidth="1"/>
    <col min="4628" max="4865" width="12" style="770"/>
    <col min="4866" max="4866" width="6.6328125" style="770" customWidth="1"/>
    <col min="4867" max="4867" width="20.7265625" style="770" customWidth="1"/>
    <col min="4868" max="4882" width="13.453125" style="770" customWidth="1"/>
    <col min="4883" max="4883" width="8.6328125" style="770" customWidth="1"/>
    <col min="4884" max="5121" width="12" style="770"/>
    <col min="5122" max="5122" width="6.6328125" style="770" customWidth="1"/>
    <col min="5123" max="5123" width="20.7265625" style="770" customWidth="1"/>
    <col min="5124" max="5138" width="13.453125" style="770" customWidth="1"/>
    <col min="5139" max="5139" width="8.6328125" style="770" customWidth="1"/>
    <col min="5140" max="5377" width="12" style="770"/>
    <col min="5378" max="5378" width="6.6328125" style="770" customWidth="1"/>
    <col min="5379" max="5379" width="20.7265625" style="770" customWidth="1"/>
    <col min="5380" max="5394" width="13.453125" style="770" customWidth="1"/>
    <col min="5395" max="5395" width="8.6328125" style="770" customWidth="1"/>
    <col min="5396" max="5633" width="12" style="770"/>
    <col min="5634" max="5634" width="6.6328125" style="770" customWidth="1"/>
    <col min="5635" max="5635" width="20.7265625" style="770" customWidth="1"/>
    <col min="5636" max="5650" width="13.453125" style="770" customWidth="1"/>
    <col min="5651" max="5651" width="8.6328125" style="770" customWidth="1"/>
    <col min="5652" max="5889" width="12" style="770"/>
    <col min="5890" max="5890" width="6.6328125" style="770" customWidth="1"/>
    <col min="5891" max="5891" width="20.7265625" style="770" customWidth="1"/>
    <col min="5892" max="5906" width="13.453125" style="770" customWidth="1"/>
    <col min="5907" max="5907" width="8.6328125" style="770" customWidth="1"/>
    <col min="5908" max="6145" width="12" style="770"/>
    <col min="6146" max="6146" width="6.6328125" style="770" customWidth="1"/>
    <col min="6147" max="6147" width="20.7265625" style="770" customWidth="1"/>
    <col min="6148" max="6162" width="13.453125" style="770" customWidth="1"/>
    <col min="6163" max="6163" width="8.6328125" style="770" customWidth="1"/>
    <col min="6164" max="6401" width="12" style="770"/>
    <col min="6402" max="6402" width="6.6328125" style="770" customWidth="1"/>
    <col min="6403" max="6403" width="20.7265625" style="770" customWidth="1"/>
    <col min="6404" max="6418" width="13.453125" style="770" customWidth="1"/>
    <col min="6419" max="6419" width="8.6328125" style="770" customWidth="1"/>
    <col min="6420" max="6657" width="12" style="770"/>
    <col min="6658" max="6658" width="6.6328125" style="770" customWidth="1"/>
    <col min="6659" max="6659" width="20.7265625" style="770" customWidth="1"/>
    <col min="6660" max="6674" width="13.453125" style="770" customWidth="1"/>
    <col min="6675" max="6675" width="8.6328125" style="770" customWidth="1"/>
    <col min="6676" max="6913" width="12" style="770"/>
    <col min="6914" max="6914" width="6.6328125" style="770" customWidth="1"/>
    <col min="6915" max="6915" width="20.7265625" style="770" customWidth="1"/>
    <col min="6916" max="6930" width="13.453125" style="770" customWidth="1"/>
    <col min="6931" max="6931" width="8.6328125" style="770" customWidth="1"/>
    <col min="6932" max="7169" width="12" style="770"/>
    <col min="7170" max="7170" width="6.6328125" style="770" customWidth="1"/>
    <col min="7171" max="7171" width="20.7265625" style="770" customWidth="1"/>
    <col min="7172" max="7186" width="13.453125" style="770" customWidth="1"/>
    <col min="7187" max="7187" width="8.6328125" style="770" customWidth="1"/>
    <col min="7188" max="7425" width="12" style="770"/>
    <col min="7426" max="7426" width="6.6328125" style="770" customWidth="1"/>
    <col min="7427" max="7427" width="20.7265625" style="770" customWidth="1"/>
    <col min="7428" max="7442" width="13.453125" style="770" customWidth="1"/>
    <col min="7443" max="7443" width="8.6328125" style="770" customWidth="1"/>
    <col min="7444" max="7681" width="12" style="770"/>
    <col min="7682" max="7682" width="6.6328125" style="770" customWidth="1"/>
    <col min="7683" max="7683" width="20.7265625" style="770" customWidth="1"/>
    <col min="7684" max="7698" width="13.453125" style="770" customWidth="1"/>
    <col min="7699" max="7699" width="8.6328125" style="770" customWidth="1"/>
    <col min="7700" max="7937" width="12" style="770"/>
    <col min="7938" max="7938" width="6.6328125" style="770" customWidth="1"/>
    <col min="7939" max="7939" width="20.7265625" style="770" customWidth="1"/>
    <col min="7940" max="7954" width="13.453125" style="770" customWidth="1"/>
    <col min="7955" max="7955" width="8.6328125" style="770" customWidth="1"/>
    <col min="7956" max="8193" width="12" style="770"/>
    <col min="8194" max="8194" width="6.6328125" style="770" customWidth="1"/>
    <col min="8195" max="8195" width="20.7265625" style="770" customWidth="1"/>
    <col min="8196" max="8210" width="13.453125" style="770" customWidth="1"/>
    <col min="8211" max="8211" width="8.6328125" style="770" customWidth="1"/>
    <col min="8212" max="8449" width="12" style="770"/>
    <col min="8450" max="8450" width="6.6328125" style="770" customWidth="1"/>
    <col min="8451" max="8451" width="20.7265625" style="770" customWidth="1"/>
    <col min="8452" max="8466" width="13.453125" style="770" customWidth="1"/>
    <col min="8467" max="8467" width="8.6328125" style="770" customWidth="1"/>
    <col min="8468" max="8705" width="12" style="770"/>
    <col min="8706" max="8706" width="6.6328125" style="770" customWidth="1"/>
    <col min="8707" max="8707" width="20.7265625" style="770" customWidth="1"/>
    <col min="8708" max="8722" width="13.453125" style="770" customWidth="1"/>
    <col min="8723" max="8723" width="8.6328125" style="770" customWidth="1"/>
    <col min="8724" max="8961" width="12" style="770"/>
    <col min="8962" max="8962" width="6.6328125" style="770" customWidth="1"/>
    <col min="8963" max="8963" width="20.7265625" style="770" customWidth="1"/>
    <col min="8964" max="8978" width="13.453125" style="770" customWidth="1"/>
    <col min="8979" max="8979" width="8.6328125" style="770" customWidth="1"/>
    <col min="8980" max="9217" width="12" style="770"/>
    <col min="9218" max="9218" width="6.6328125" style="770" customWidth="1"/>
    <col min="9219" max="9219" width="20.7265625" style="770" customWidth="1"/>
    <col min="9220" max="9234" width="13.453125" style="770" customWidth="1"/>
    <col min="9235" max="9235" width="8.6328125" style="770" customWidth="1"/>
    <col min="9236" max="9473" width="12" style="770"/>
    <col min="9474" max="9474" width="6.6328125" style="770" customWidth="1"/>
    <col min="9475" max="9475" width="20.7265625" style="770" customWidth="1"/>
    <col min="9476" max="9490" width="13.453125" style="770" customWidth="1"/>
    <col min="9491" max="9491" width="8.6328125" style="770" customWidth="1"/>
    <col min="9492" max="9729" width="12" style="770"/>
    <col min="9730" max="9730" width="6.6328125" style="770" customWidth="1"/>
    <col min="9731" max="9731" width="20.7265625" style="770" customWidth="1"/>
    <col min="9732" max="9746" width="13.453125" style="770" customWidth="1"/>
    <col min="9747" max="9747" width="8.6328125" style="770" customWidth="1"/>
    <col min="9748" max="9985" width="12" style="770"/>
    <col min="9986" max="9986" width="6.6328125" style="770" customWidth="1"/>
    <col min="9987" max="9987" width="20.7265625" style="770" customWidth="1"/>
    <col min="9988" max="10002" width="13.453125" style="770" customWidth="1"/>
    <col min="10003" max="10003" width="8.6328125" style="770" customWidth="1"/>
    <col min="10004" max="10241" width="12" style="770"/>
    <col min="10242" max="10242" width="6.6328125" style="770" customWidth="1"/>
    <col min="10243" max="10243" width="20.7265625" style="770" customWidth="1"/>
    <col min="10244" max="10258" width="13.453125" style="770" customWidth="1"/>
    <col min="10259" max="10259" width="8.6328125" style="770" customWidth="1"/>
    <col min="10260" max="10497" width="12" style="770"/>
    <col min="10498" max="10498" width="6.6328125" style="770" customWidth="1"/>
    <col min="10499" max="10499" width="20.7265625" style="770" customWidth="1"/>
    <col min="10500" max="10514" width="13.453125" style="770" customWidth="1"/>
    <col min="10515" max="10515" width="8.6328125" style="770" customWidth="1"/>
    <col min="10516" max="10753" width="12" style="770"/>
    <col min="10754" max="10754" width="6.6328125" style="770" customWidth="1"/>
    <col min="10755" max="10755" width="20.7265625" style="770" customWidth="1"/>
    <col min="10756" max="10770" width="13.453125" style="770" customWidth="1"/>
    <col min="10771" max="10771" width="8.6328125" style="770" customWidth="1"/>
    <col min="10772" max="11009" width="12" style="770"/>
    <col min="11010" max="11010" width="6.6328125" style="770" customWidth="1"/>
    <col min="11011" max="11011" width="20.7265625" style="770" customWidth="1"/>
    <col min="11012" max="11026" width="13.453125" style="770" customWidth="1"/>
    <col min="11027" max="11027" width="8.6328125" style="770" customWidth="1"/>
    <col min="11028" max="11265" width="12" style="770"/>
    <col min="11266" max="11266" width="6.6328125" style="770" customWidth="1"/>
    <col min="11267" max="11267" width="20.7265625" style="770" customWidth="1"/>
    <col min="11268" max="11282" width="13.453125" style="770" customWidth="1"/>
    <col min="11283" max="11283" width="8.6328125" style="770" customWidth="1"/>
    <col min="11284" max="11521" width="12" style="770"/>
    <col min="11522" max="11522" width="6.6328125" style="770" customWidth="1"/>
    <col min="11523" max="11523" width="20.7265625" style="770" customWidth="1"/>
    <col min="11524" max="11538" width="13.453125" style="770" customWidth="1"/>
    <col min="11539" max="11539" width="8.6328125" style="770" customWidth="1"/>
    <col min="11540" max="11777" width="12" style="770"/>
    <col min="11778" max="11778" width="6.6328125" style="770" customWidth="1"/>
    <col min="11779" max="11779" width="20.7265625" style="770" customWidth="1"/>
    <col min="11780" max="11794" width="13.453125" style="770" customWidth="1"/>
    <col min="11795" max="11795" width="8.6328125" style="770" customWidth="1"/>
    <col min="11796" max="12033" width="12" style="770"/>
    <col min="12034" max="12034" width="6.6328125" style="770" customWidth="1"/>
    <col min="12035" max="12035" width="20.7265625" style="770" customWidth="1"/>
    <col min="12036" max="12050" width="13.453125" style="770" customWidth="1"/>
    <col min="12051" max="12051" width="8.6328125" style="770" customWidth="1"/>
    <col min="12052" max="12289" width="12" style="770"/>
    <col min="12290" max="12290" width="6.6328125" style="770" customWidth="1"/>
    <col min="12291" max="12291" width="20.7265625" style="770" customWidth="1"/>
    <col min="12292" max="12306" width="13.453125" style="770" customWidth="1"/>
    <col min="12307" max="12307" width="8.6328125" style="770" customWidth="1"/>
    <col min="12308" max="12545" width="12" style="770"/>
    <col min="12546" max="12546" width="6.6328125" style="770" customWidth="1"/>
    <col min="12547" max="12547" width="20.7265625" style="770" customWidth="1"/>
    <col min="12548" max="12562" width="13.453125" style="770" customWidth="1"/>
    <col min="12563" max="12563" width="8.6328125" style="770" customWidth="1"/>
    <col min="12564" max="12801" width="12" style="770"/>
    <col min="12802" max="12802" width="6.6328125" style="770" customWidth="1"/>
    <col min="12803" max="12803" width="20.7265625" style="770" customWidth="1"/>
    <col min="12804" max="12818" width="13.453125" style="770" customWidth="1"/>
    <col min="12819" max="12819" width="8.6328125" style="770" customWidth="1"/>
    <col min="12820" max="13057" width="12" style="770"/>
    <col min="13058" max="13058" width="6.6328125" style="770" customWidth="1"/>
    <col min="13059" max="13059" width="20.7265625" style="770" customWidth="1"/>
    <col min="13060" max="13074" width="13.453125" style="770" customWidth="1"/>
    <col min="13075" max="13075" width="8.6328125" style="770" customWidth="1"/>
    <col min="13076" max="13313" width="12" style="770"/>
    <col min="13314" max="13314" width="6.6328125" style="770" customWidth="1"/>
    <col min="13315" max="13315" width="20.7265625" style="770" customWidth="1"/>
    <col min="13316" max="13330" width="13.453125" style="770" customWidth="1"/>
    <col min="13331" max="13331" width="8.6328125" style="770" customWidth="1"/>
    <col min="13332" max="13569" width="12" style="770"/>
    <col min="13570" max="13570" width="6.6328125" style="770" customWidth="1"/>
    <col min="13571" max="13571" width="20.7265625" style="770" customWidth="1"/>
    <col min="13572" max="13586" width="13.453125" style="770" customWidth="1"/>
    <col min="13587" max="13587" width="8.6328125" style="770" customWidth="1"/>
    <col min="13588" max="13825" width="12" style="770"/>
    <col min="13826" max="13826" width="6.6328125" style="770" customWidth="1"/>
    <col min="13827" max="13827" width="20.7265625" style="770" customWidth="1"/>
    <col min="13828" max="13842" width="13.453125" style="770" customWidth="1"/>
    <col min="13843" max="13843" width="8.6328125" style="770" customWidth="1"/>
    <col min="13844" max="14081" width="12" style="770"/>
    <col min="14082" max="14082" width="6.6328125" style="770" customWidth="1"/>
    <col min="14083" max="14083" width="20.7265625" style="770" customWidth="1"/>
    <col min="14084" max="14098" width="13.453125" style="770" customWidth="1"/>
    <col min="14099" max="14099" width="8.6328125" style="770" customWidth="1"/>
    <col min="14100" max="14337" width="12" style="770"/>
    <col min="14338" max="14338" width="6.6328125" style="770" customWidth="1"/>
    <col min="14339" max="14339" width="20.7265625" style="770" customWidth="1"/>
    <col min="14340" max="14354" width="13.453125" style="770" customWidth="1"/>
    <col min="14355" max="14355" width="8.6328125" style="770" customWidth="1"/>
    <col min="14356" max="14593" width="12" style="770"/>
    <col min="14594" max="14594" width="6.6328125" style="770" customWidth="1"/>
    <col min="14595" max="14595" width="20.7265625" style="770" customWidth="1"/>
    <col min="14596" max="14610" width="13.453125" style="770" customWidth="1"/>
    <col min="14611" max="14611" width="8.6328125" style="770" customWidth="1"/>
    <col min="14612" max="14849" width="12" style="770"/>
    <col min="14850" max="14850" width="6.6328125" style="770" customWidth="1"/>
    <col min="14851" max="14851" width="20.7265625" style="770" customWidth="1"/>
    <col min="14852" max="14866" width="13.453125" style="770" customWidth="1"/>
    <col min="14867" max="14867" width="8.6328125" style="770" customWidth="1"/>
    <col min="14868" max="15105" width="12" style="770"/>
    <col min="15106" max="15106" width="6.6328125" style="770" customWidth="1"/>
    <col min="15107" max="15107" width="20.7265625" style="770" customWidth="1"/>
    <col min="15108" max="15122" width="13.453125" style="770" customWidth="1"/>
    <col min="15123" max="15123" width="8.6328125" style="770" customWidth="1"/>
    <col min="15124" max="15361" width="12" style="770"/>
    <col min="15362" max="15362" width="6.6328125" style="770" customWidth="1"/>
    <col min="15363" max="15363" width="20.7265625" style="770" customWidth="1"/>
    <col min="15364" max="15378" width="13.453125" style="770" customWidth="1"/>
    <col min="15379" max="15379" width="8.6328125" style="770" customWidth="1"/>
    <col min="15380" max="15617" width="12" style="770"/>
    <col min="15618" max="15618" width="6.6328125" style="770" customWidth="1"/>
    <col min="15619" max="15619" width="20.7265625" style="770" customWidth="1"/>
    <col min="15620" max="15634" width="13.453125" style="770" customWidth="1"/>
    <col min="15635" max="15635" width="8.6328125" style="770" customWidth="1"/>
    <col min="15636" max="15873" width="12" style="770"/>
    <col min="15874" max="15874" width="6.6328125" style="770" customWidth="1"/>
    <col min="15875" max="15875" width="20.7265625" style="770" customWidth="1"/>
    <col min="15876" max="15890" width="13.453125" style="770" customWidth="1"/>
    <col min="15891" max="15891" width="8.6328125" style="770" customWidth="1"/>
    <col min="15892" max="16129" width="12" style="770"/>
    <col min="16130" max="16130" width="6.6328125" style="770" customWidth="1"/>
    <col min="16131" max="16131" width="20.7265625" style="770" customWidth="1"/>
    <col min="16132" max="16146" width="13.453125" style="770" customWidth="1"/>
    <col min="16147" max="16147" width="8.6328125" style="770" customWidth="1"/>
    <col min="16148" max="16384" width="12" style="770"/>
  </cols>
  <sheetData>
    <row r="2" spans="2:255" s="682" customFormat="1" ht="24.75" customHeight="1">
      <c r="B2" s="931" t="s">
        <v>339</v>
      </c>
      <c r="C2" s="932"/>
      <c r="D2" s="932"/>
      <c r="E2" s="932"/>
      <c r="F2" s="932"/>
      <c r="G2" s="932"/>
      <c r="H2" s="932"/>
      <c r="I2" s="931" t="s">
        <v>340</v>
      </c>
      <c r="J2" s="932"/>
      <c r="K2" s="932"/>
      <c r="L2" s="932"/>
      <c r="M2" s="932"/>
      <c r="N2" s="932"/>
      <c r="O2" s="932"/>
      <c r="P2" s="681"/>
      <c r="Q2" s="681"/>
      <c r="T2" s="683"/>
      <c r="U2" s="683"/>
      <c r="V2" s="683"/>
      <c r="W2" s="683"/>
      <c r="X2" s="683"/>
      <c r="Y2" s="683"/>
      <c r="Z2" s="683"/>
      <c r="AA2" s="683"/>
      <c r="AB2" s="683"/>
      <c r="AC2" s="683"/>
      <c r="AD2" s="683"/>
      <c r="AE2" s="683"/>
      <c r="AF2" s="683"/>
      <c r="AG2" s="683"/>
      <c r="AH2" s="683"/>
      <c r="AI2" s="683"/>
      <c r="AJ2" s="683"/>
      <c r="AK2" s="683"/>
      <c r="AL2" s="683"/>
      <c r="AM2" s="683"/>
      <c r="AN2" s="683"/>
      <c r="AO2" s="683"/>
      <c r="AP2" s="683"/>
      <c r="AQ2" s="683"/>
      <c r="AR2" s="683"/>
      <c r="AS2" s="683"/>
      <c r="AT2" s="683"/>
      <c r="AU2" s="683"/>
      <c r="AV2" s="683"/>
      <c r="AW2" s="683"/>
      <c r="AX2" s="683"/>
      <c r="AY2" s="683"/>
      <c r="AZ2" s="683"/>
      <c r="BA2" s="683"/>
      <c r="BB2" s="683"/>
      <c r="BC2" s="683"/>
      <c r="BD2" s="683"/>
      <c r="BE2" s="683"/>
      <c r="BF2" s="683"/>
      <c r="BG2" s="683"/>
      <c r="BH2" s="683"/>
      <c r="BI2" s="683"/>
      <c r="BJ2" s="683"/>
      <c r="BK2" s="683"/>
      <c r="BL2" s="683"/>
      <c r="BM2" s="683"/>
      <c r="BN2" s="683"/>
      <c r="BO2" s="683"/>
      <c r="BP2" s="683"/>
      <c r="BQ2" s="683"/>
      <c r="BR2" s="683"/>
      <c r="BS2" s="683"/>
      <c r="BT2" s="683"/>
      <c r="BU2" s="683"/>
      <c r="BV2" s="683"/>
      <c r="BW2" s="683"/>
      <c r="BX2" s="683"/>
      <c r="BY2" s="683"/>
      <c r="BZ2" s="683"/>
      <c r="CA2" s="683"/>
      <c r="CB2" s="683"/>
      <c r="CC2" s="683"/>
      <c r="CD2" s="683"/>
      <c r="CE2" s="683"/>
      <c r="CF2" s="683"/>
      <c r="CG2" s="683"/>
      <c r="CH2" s="683"/>
      <c r="CI2" s="683"/>
      <c r="CJ2" s="683"/>
      <c r="CK2" s="683"/>
      <c r="CL2" s="683"/>
      <c r="CM2" s="683"/>
      <c r="CN2" s="683"/>
      <c r="CO2" s="683"/>
      <c r="CP2" s="683"/>
      <c r="CQ2" s="683"/>
      <c r="CR2" s="683"/>
      <c r="CS2" s="683"/>
      <c r="CT2" s="683"/>
      <c r="CU2" s="683"/>
      <c r="CV2" s="683"/>
      <c r="CW2" s="683"/>
      <c r="CX2" s="683"/>
      <c r="CY2" s="683"/>
      <c r="CZ2" s="683"/>
      <c r="DA2" s="683"/>
      <c r="DB2" s="683"/>
      <c r="DC2" s="683"/>
      <c r="DD2" s="683"/>
      <c r="DE2" s="683"/>
      <c r="DF2" s="683"/>
      <c r="DG2" s="683"/>
      <c r="DH2" s="683"/>
      <c r="DI2" s="683"/>
      <c r="DJ2" s="683"/>
      <c r="DK2" s="683"/>
      <c r="DL2" s="683"/>
      <c r="DM2" s="683"/>
      <c r="DN2" s="683"/>
      <c r="DO2" s="683"/>
      <c r="DP2" s="683"/>
      <c r="DQ2" s="683"/>
      <c r="DR2" s="683"/>
      <c r="DS2" s="683"/>
      <c r="DT2" s="683"/>
      <c r="DU2" s="683"/>
      <c r="DV2" s="683"/>
      <c r="DW2" s="683"/>
      <c r="DX2" s="683"/>
      <c r="DY2" s="683"/>
      <c r="DZ2" s="683"/>
      <c r="EA2" s="683"/>
      <c r="EB2" s="683"/>
      <c r="EC2" s="683"/>
      <c r="ED2" s="683"/>
      <c r="EE2" s="683"/>
      <c r="EF2" s="683"/>
      <c r="EG2" s="683"/>
      <c r="EH2" s="683"/>
      <c r="EI2" s="683"/>
      <c r="EJ2" s="683"/>
      <c r="EK2" s="683"/>
      <c r="EL2" s="683"/>
      <c r="EM2" s="683"/>
      <c r="EN2" s="683"/>
      <c r="EO2" s="683"/>
      <c r="EP2" s="683"/>
      <c r="EQ2" s="683"/>
      <c r="ER2" s="683"/>
      <c r="ES2" s="683"/>
      <c r="ET2" s="683"/>
      <c r="EU2" s="683"/>
      <c r="EV2" s="683"/>
      <c r="EW2" s="683"/>
      <c r="EX2" s="683"/>
      <c r="EY2" s="683"/>
      <c r="EZ2" s="683"/>
      <c r="FA2" s="683"/>
      <c r="FB2" s="683"/>
      <c r="FC2" s="683"/>
      <c r="FD2" s="683"/>
      <c r="FE2" s="683"/>
      <c r="FF2" s="683"/>
      <c r="FG2" s="683"/>
      <c r="FH2" s="683"/>
      <c r="FI2" s="683"/>
      <c r="FJ2" s="683"/>
      <c r="FK2" s="683"/>
      <c r="FL2" s="683"/>
      <c r="FM2" s="683"/>
      <c r="FN2" s="683"/>
      <c r="FO2" s="683"/>
      <c r="FP2" s="683"/>
      <c r="FQ2" s="683"/>
      <c r="FR2" s="683"/>
      <c r="FS2" s="683"/>
      <c r="FT2" s="683"/>
      <c r="FU2" s="683"/>
      <c r="FV2" s="683"/>
      <c r="FW2" s="683"/>
      <c r="FX2" s="683"/>
      <c r="FY2" s="683"/>
      <c r="FZ2" s="683"/>
      <c r="GA2" s="683"/>
      <c r="GB2" s="683"/>
      <c r="GC2" s="683"/>
      <c r="GD2" s="683"/>
      <c r="GE2" s="683"/>
      <c r="GF2" s="683"/>
      <c r="GG2" s="683"/>
      <c r="GH2" s="683"/>
      <c r="GI2" s="683"/>
      <c r="GJ2" s="683"/>
      <c r="GK2" s="683"/>
      <c r="GL2" s="683"/>
      <c r="GM2" s="683"/>
      <c r="GN2" s="683"/>
      <c r="GO2" s="683"/>
      <c r="GP2" s="683"/>
      <c r="GQ2" s="683"/>
      <c r="GR2" s="683"/>
      <c r="GS2" s="683"/>
      <c r="GT2" s="683"/>
      <c r="GU2" s="683"/>
      <c r="GV2" s="683"/>
      <c r="GW2" s="683"/>
      <c r="GX2" s="683"/>
      <c r="GY2" s="683"/>
      <c r="GZ2" s="683"/>
      <c r="HA2" s="683"/>
      <c r="HB2" s="683"/>
      <c r="HC2" s="683"/>
      <c r="HD2" s="683"/>
      <c r="HE2" s="683"/>
      <c r="HF2" s="683"/>
      <c r="HG2" s="683"/>
      <c r="HH2" s="683"/>
      <c r="HI2" s="683"/>
      <c r="HJ2" s="683"/>
      <c r="HK2" s="683"/>
      <c r="HL2" s="683"/>
      <c r="HM2" s="683"/>
      <c r="HN2" s="683"/>
      <c r="HO2" s="683"/>
      <c r="HP2" s="683"/>
      <c r="HQ2" s="683"/>
      <c r="HR2" s="683"/>
      <c r="HS2" s="683"/>
      <c r="HT2" s="683"/>
      <c r="HU2" s="683"/>
      <c r="HV2" s="683"/>
      <c r="HW2" s="683"/>
      <c r="HX2" s="683"/>
      <c r="HY2" s="683"/>
      <c r="HZ2" s="683"/>
      <c r="IA2" s="683"/>
      <c r="IB2" s="683"/>
      <c r="IC2" s="683"/>
      <c r="ID2" s="683"/>
      <c r="IE2" s="683"/>
      <c r="IF2" s="683"/>
      <c r="IG2" s="683"/>
      <c r="IH2" s="683"/>
      <c r="II2" s="683"/>
      <c r="IJ2" s="683"/>
      <c r="IK2" s="683"/>
      <c r="IL2" s="683"/>
      <c r="IM2" s="683"/>
      <c r="IN2" s="683"/>
      <c r="IO2" s="683"/>
      <c r="IP2" s="683"/>
      <c r="IQ2" s="683"/>
      <c r="IR2" s="683"/>
      <c r="IS2" s="683"/>
      <c r="IT2" s="683"/>
      <c r="IU2" s="683"/>
    </row>
    <row r="3" spans="2:255" s="682" customFormat="1" ht="27" customHeight="1" thickBot="1">
      <c r="B3" s="684"/>
      <c r="C3" s="685"/>
      <c r="D3" s="685"/>
      <c r="E3" s="685"/>
      <c r="F3" s="685"/>
      <c r="G3" s="933" t="s">
        <v>275</v>
      </c>
      <c r="H3" s="933"/>
      <c r="I3" s="685"/>
      <c r="J3" s="685"/>
      <c r="K3" s="685"/>
      <c r="L3" s="685"/>
      <c r="M3" s="685"/>
      <c r="N3" s="933" t="s">
        <v>275</v>
      </c>
      <c r="O3" s="933"/>
      <c r="P3" s="686"/>
      <c r="T3" s="686"/>
      <c r="U3" s="686"/>
      <c r="V3" s="686"/>
      <c r="W3" s="686"/>
      <c r="X3" s="686"/>
      <c r="Y3" s="686"/>
      <c r="Z3" s="686"/>
      <c r="AA3" s="686"/>
      <c r="AB3" s="686"/>
      <c r="AC3" s="686"/>
      <c r="AD3" s="686"/>
      <c r="AE3" s="686"/>
      <c r="AF3" s="686"/>
      <c r="AG3" s="686"/>
      <c r="AH3" s="686"/>
      <c r="AI3" s="686"/>
      <c r="AJ3" s="686"/>
      <c r="AK3" s="686"/>
      <c r="AL3" s="686"/>
      <c r="AM3" s="686"/>
      <c r="AN3" s="686"/>
      <c r="AO3" s="686"/>
      <c r="AP3" s="686"/>
      <c r="AQ3" s="686"/>
      <c r="AR3" s="686"/>
      <c r="AS3" s="686"/>
      <c r="AT3" s="686"/>
      <c r="AU3" s="686"/>
      <c r="AV3" s="686"/>
      <c r="AW3" s="686"/>
      <c r="AX3" s="686"/>
      <c r="AY3" s="686"/>
      <c r="AZ3" s="686"/>
      <c r="BA3" s="686"/>
      <c r="BB3" s="686"/>
      <c r="BC3" s="686"/>
      <c r="BD3" s="686"/>
      <c r="BE3" s="686"/>
      <c r="BF3" s="686"/>
      <c r="BG3" s="686"/>
      <c r="BH3" s="686"/>
      <c r="BI3" s="686"/>
      <c r="BJ3" s="686"/>
      <c r="BK3" s="686"/>
      <c r="BL3" s="686"/>
      <c r="BM3" s="686"/>
      <c r="BN3" s="686"/>
      <c r="BO3" s="686"/>
      <c r="BP3" s="686"/>
      <c r="BQ3" s="686"/>
      <c r="BR3" s="686"/>
      <c r="BS3" s="686"/>
      <c r="BT3" s="686"/>
      <c r="BU3" s="686"/>
      <c r="BV3" s="686"/>
      <c r="BW3" s="686"/>
      <c r="BX3" s="686"/>
      <c r="BY3" s="686"/>
      <c r="BZ3" s="686"/>
      <c r="CA3" s="686"/>
      <c r="CB3" s="686"/>
      <c r="CC3" s="686"/>
      <c r="CD3" s="686"/>
      <c r="CE3" s="686"/>
      <c r="CF3" s="686"/>
      <c r="CG3" s="686"/>
      <c r="CH3" s="686"/>
      <c r="CI3" s="686"/>
      <c r="CJ3" s="686"/>
      <c r="CK3" s="686"/>
      <c r="CL3" s="686"/>
      <c r="CM3" s="686"/>
      <c r="CN3" s="686"/>
      <c r="CO3" s="686"/>
      <c r="CP3" s="686"/>
      <c r="CQ3" s="686"/>
      <c r="CR3" s="686"/>
      <c r="CS3" s="686"/>
      <c r="CT3" s="686"/>
      <c r="CU3" s="686"/>
      <c r="CV3" s="686"/>
      <c r="CW3" s="686"/>
      <c r="CX3" s="686"/>
      <c r="CY3" s="686"/>
      <c r="CZ3" s="686"/>
      <c r="DA3" s="686"/>
      <c r="DB3" s="686"/>
      <c r="DC3" s="686"/>
      <c r="DD3" s="686"/>
      <c r="DE3" s="686"/>
      <c r="DF3" s="686"/>
      <c r="DG3" s="686"/>
      <c r="DH3" s="686"/>
      <c r="DI3" s="686"/>
      <c r="DJ3" s="686"/>
      <c r="DK3" s="686"/>
      <c r="DL3" s="686"/>
      <c r="DM3" s="686"/>
      <c r="DN3" s="686"/>
      <c r="DO3" s="686"/>
      <c r="DP3" s="686"/>
      <c r="DQ3" s="686"/>
      <c r="DR3" s="686"/>
      <c r="DS3" s="686"/>
      <c r="DT3" s="686"/>
      <c r="DU3" s="686"/>
      <c r="DV3" s="686"/>
      <c r="DW3" s="686"/>
      <c r="DX3" s="686"/>
      <c r="DY3" s="686"/>
      <c r="DZ3" s="686"/>
      <c r="EA3" s="686"/>
      <c r="EB3" s="686"/>
      <c r="EC3" s="686"/>
      <c r="ED3" s="686"/>
      <c r="EE3" s="686"/>
      <c r="EF3" s="686"/>
      <c r="EG3" s="686"/>
      <c r="EH3" s="686"/>
      <c r="EI3" s="686"/>
      <c r="EJ3" s="686"/>
      <c r="EK3" s="686"/>
      <c r="EL3" s="686"/>
      <c r="EM3" s="686"/>
      <c r="EN3" s="686"/>
      <c r="EO3" s="686"/>
      <c r="EP3" s="686"/>
      <c r="EQ3" s="686"/>
      <c r="ER3" s="686"/>
      <c r="ES3" s="686"/>
      <c r="ET3" s="686"/>
      <c r="EU3" s="686"/>
      <c r="EV3" s="686"/>
      <c r="EW3" s="686"/>
      <c r="EX3" s="686"/>
      <c r="EY3" s="686"/>
      <c r="EZ3" s="686"/>
      <c r="FA3" s="686"/>
      <c r="FB3" s="686"/>
      <c r="FC3" s="686"/>
      <c r="FD3" s="686"/>
      <c r="FE3" s="686"/>
      <c r="FF3" s="686"/>
      <c r="FG3" s="686"/>
      <c r="FH3" s="686"/>
      <c r="FI3" s="686"/>
      <c r="FJ3" s="686"/>
      <c r="FK3" s="686"/>
      <c r="FL3" s="686"/>
      <c r="FM3" s="686"/>
      <c r="FN3" s="686"/>
      <c r="FO3" s="686"/>
      <c r="FP3" s="686"/>
      <c r="FQ3" s="686"/>
      <c r="FR3" s="686"/>
      <c r="FS3" s="686"/>
      <c r="FT3" s="686"/>
      <c r="FU3" s="686"/>
      <c r="FV3" s="686"/>
      <c r="FW3" s="686"/>
      <c r="FX3" s="686"/>
      <c r="FY3" s="686"/>
      <c r="FZ3" s="686"/>
      <c r="GA3" s="686"/>
      <c r="GB3" s="686"/>
      <c r="GC3" s="686"/>
      <c r="GD3" s="686"/>
      <c r="GE3" s="686"/>
      <c r="GF3" s="686"/>
      <c r="GG3" s="686"/>
      <c r="GH3" s="686"/>
      <c r="GI3" s="686"/>
      <c r="GJ3" s="686"/>
      <c r="GK3" s="686"/>
      <c r="GL3" s="686"/>
      <c r="GM3" s="686"/>
      <c r="GN3" s="686"/>
      <c r="GO3" s="686"/>
      <c r="GP3" s="686"/>
      <c r="GQ3" s="686"/>
      <c r="GR3" s="686"/>
      <c r="GS3" s="686"/>
      <c r="GT3" s="686"/>
      <c r="GU3" s="686"/>
      <c r="GV3" s="686"/>
      <c r="GW3" s="686"/>
      <c r="GX3" s="686"/>
      <c r="GY3" s="686"/>
      <c r="GZ3" s="686"/>
      <c r="HA3" s="686"/>
      <c r="HB3" s="686"/>
      <c r="HC3" s="686"/>
      <c r="HD3" s="686"/>
      <c r="HE3" s="686"/>
      <c r="HF3" s="686"/>
      <c r="HG3" s="686"/>
      <c r="HH3" s="686"/>
      <c r="HI3" s="686"/>
      <c r="HJ3" s="686"/>
      <c r="HK3" s="686"/>
      <c r="HL3" s="686"/>
      <c r="HM3" s="686"/>
      <c r="HN3" s="686"/>
      <c r="HO3" s="686"/>
      <c r="HP3" s="686"/>
      <c r="HQ3" s="686"/>
      <c r="HR3" s="686"/>
      <c r="HS3" s="686"/>
      <c r="HT3" s="686"/>
      <c r="HU3" s="686"/>
      <c r="HV3" s="686"/>
      <c r="HW3" s="686"/>
      <c r="HX3" s="686"/>
      <c r="HY3" s="686"/>
      <c r="HZ3" s="686"/>
      <c r="IA3" s="686"/>
      <c r="IB3" s="686"/>
      <c r="IC3" s="686"/>
      <c r="ID3" s="686"/>
      <c r="IE3" s="686"/>
      <c r="IF3" s="686"/>
      <c r="IG3" s="686"/>
      <c r="IH3" s="686"/>
      <c r="II3" s="686"/>
      <c r="IJ3" s="686"/>
      <c r="IK3" s="686"/>
      <c r="IL3" s="686"/>
      <c r="IM3" s="686"/>
      <c r="IN3" s="686"/>
      <c r="IO3" s="686"/>
      <c r="IP3" s="686"/>
      <c r="IQ3" s="686"/>
      <c r="IR3" s="686"/>
      <c r="IS3" s="686"/>
      <c r="IT3" s="686"/>
      <c r="IU3" s="686"/>
    </row>
    <row r="4" spans="2:255" s="682" customFormat="1" ht="27" customHeight="1">
      <c r="B4" s="934" t="s">
        <v>183</v>
      </c>
      <c r="C4" s="935"/>
      <c r="D4" s="938" t="s">
        <v>341</v>
      </c>
      <c r="E4" s="939"/>
      <c r="F4" s="939"/>
      <c r="G4" s="939"/>
      <c r="H4" s="940"/>
      <c r="I4" s="934" t="s">
        <v>183</v>
      </c>
      <c r="J4" s="935"/>
      <c r="K4" s="941" t="s">
        <v>341</v>
      </c>
      <c r="L4" s="939"/>
      <c r="M4" s="939"/>
      <c r="N4" s="939"/>
      <c r="O4" s="940"/>
      <c r="P4" s="683"/>
      <c r="Q4" s="683"/>
      <c r="R4" s="683"/>
      <c r="S4" s="683"/>
      <c r="T4" s="683"/>
      <c r="U4" s="683"/>
      <c r="V4" s="683"/>
      <c r="W4" s="683"/>
      <c r="X4" s="683"/>
      <c r="Y4" s="683"/>
      <c r="Z4" s="683"/>
      <c r="AA4" s="683"/>
      <c r="AB4" s="683"/>
      <c r="AC4" s="683"/>
      <c r="AD4" s="683"/>
      <c r="AE4" s="683"/>
      <c r="AF4" s="683"/>
      <c r="AG4" s="683"/>
      <c r="AH4" s="683"/>
      <c r="AI4" s="683"/>
      <c r="AJ4" s="683"/>
      <c r="AK4" s="683"/>
      <c r="AL4" s="683"/>
      <c r="AM4" s="683"/>
      <c r="AN4" s="683"/>
      <c r="AO4" s="683"/>
      <c r="AP4" s="683"/>
      <c r="AQ4" s="683"/>
      <c r="AR4" s="683"/>
      <c r="AS4" s="683"/>
      <c r="AT4" s="683"/>
      <c r="AU4" s="683"/>
      <c r="AV4" s="683"/>
      <c r="AW4" s="683"/>
      <c r="AX4" s="683"/>
      <c r="AY4" s="683"/>
      <c r="AZ4" s="683"/>
      <c r="BA4" s="683"/>
      <c r="BB4" s="683"/>
      <c r="BC4" s="683"/>
      <c r="BD4" s="683"/>
      <c r="BE4" s="683"/>
      <c r="BF4" s="683"/>
      <c r="BG4" s="683"/>
      <c r="BH4" s="683"/>
      <c r="BI4" s="683"/>
      <c r="BJ4" s="683"/>
      <c r="BK4" s="683"/>
      <c r="BL4" s="683"/>
      <c r="BM4" s="683"/>
      <c r="BN4" s="683"/>
      <c r="BO4" s="683"/>
      <c r="BP4" s="683"/>
      <c r="BQ4" s="683"/>
      <c r="BR4" s="683"/>
      <c r="BS4" s="683"/>
      <c r="BT4" s="683"/>
      <c r="BU4" s="683"/>
      <c r="BV4" s="683"/>
      <c r="BW4" s="683"/>
      <c r="BX4" s="683"/>
      <c r="BY4" s="683"/>
      <c r="BZ4" s="683"/>
      <c r="CA4" s="683"/>
      <c r="CB4" s="683"/>
      <c r="CC4" s="683"/>
      <c r="CD4" s="683"/>
      <c r="CE4" s="683"/>
      <c r="CF4" s="683"/>
      <c r="CG4" s="683"/>
      <c r="CH4" s="683"/>
      <c r="CI4" s="683"/>
      <c r="CJ4" s="683"/>
      <c r="CK4" s="683"/>
      <c r="CL4" s="683"/>
      <c r="CM4" s="683"/>
      <c r="CN4" s="683"/>
      <c r="CO4" s="683"/>
      <c r="CP4" s="683"/>
      <c r="CQ4" s="683"/>
      <c r="CR4" s="683"/>
      <c r="CS4" s="683"/>
      <c r="CT4" s="683"/>
      <c r="CU4" s="683"/>
      <c r="CV4" s="683"/>
      <c r="CW4" s="683"/>
      <c r="CX4" s="683"/>
      <c r="CY4" s="683"/>
      <c r="CZ4" s="683"/>
      <c r="DA4" s="683"/>
      <c r="DB4" s="683"/>
      <c r="DC4" s="683"/>
      <c r="DD4" s="683"/>
      <c r="DE4" s="683"/>
      <c r="DF4" s="683"/>
      <c r="DG4" s="683"/>
      <c r="DH4" s="683"/>
      <c r="DI4" s="683"/>
      <c r="DJ4" s="683"/>
      <c r="DK4" s="683"/>
      <c r="DL4" s="683"/>
      <c r="DM4" s="683"/>
      <c r="DN4" s="683"/>
      <c r="DO4" s="683"/>
      <c r="DP4" s="683"/>
      <c r="DQ4" s="683"/>
      <c r="DR4" s="683"/>
      <c r="DS4" s="683"/>
      <c r="DT4" s="683"/>
      <c r="DU4" s="683"/>
      <c r="DV4" s="683"/>
      <c r="DW4" s="683"/>
      <c r="DX4" s="683"/>
      <c r="DY4" s="683"/>
      <c r="DZ4" s="683"/>
      <c r="EA4" s="683"/>
      <c r="EB4" s="683"/>
      <c r="EC4" s="683"/>
      <c r="ED4" s="683"/>
      <c r="EE4" s="683"/>
      <c r="EF4" s="683"/>
      <c r="EG4" s="683"/>
      <c r="EH4" s="683"/>
      <c r="EI4" s="683"/>
      <c r="EJ4" s="683"/>
      <c r="EK4" s="683"/>
      <c r="EL4" s="683"/>
      <c r="EM4" s="683"/>
      <c r="EN4" s="683"/>
      <c r="EO4" s="683"/>
      <c r="EP4" s="683"/>
      <c r="EQ4" s="683"/>
      <c r="ER4" s="683"/>
      <c r="ES4" s="683"/>
      <c r="ET4" s="683"/>
      <c r="EU4" s="683"/>
      <c r="EV4" s="683"/>
      <c r="EW4" s="683"/>
      <c r="EX4" s="683"/>
      <c r="EY4" s="683"/>
      <c r="EZ4" s="683"/>
      <c r="FA4" s="683"/>
      <c r="FB4" s="683"/>
      <c r="FC4" s="683"/>
      <c r="FD4" s="683"/>
      <c r="FE4" s="683"/>
      <c r="FF4" s="683"/>
      <c r="FG4" s="683"/>
      <c r="FH4" s="683"/>
      <c r="FI4" s="683"/>
      <c r="FJ4" s="683"/>
      <c r="FK4" s="683"/>
      <c r="FL4" s="683"/>
      <c r="FM4" s="683"/>
      <c r="FN4" s="683"/>
      <c r="FO4" s="683"/>
      <c r="FP4" s="683"/>
      <c r="FQ4" s="683"/>
      <c r="FR4" s="683"/>
      <c r="FS4" s="683"/>
      <c r="FT4" s="683"/>
      <c r="FU4" s="683"/>
      <c r="FV4" s="683"/>
      <c r="FW4" s="683"/>
      <c r="FX4" s="683"/>
      <c r="FY4" s="683"/>
      <c r="FZ4" s="683"/>
      <c r="GA4" s="683"/>
      <c r="GB4" s="683"/>
      <c r="GC4" s="683"/>
      <c r="GD4" s="683"/>
      <c r="GE4" s="683"/>
      <c r="GF4" s="683"/>
      <c r="GG4" s="683"/>
      <c r="GH4" s="683"/>
      <c r="GI4" s="683"/>
      <c r="GJ4" s="683"/>
      <c r="GK4" s="683"/>
      <c r="GL4" s="683"/>
      <c r="GM4" s="683"/>
      <c r="GN4" s="683"/>
      <c r="GO4" s="683"/>
      <c r="GP4" s="683"/>
      <c r="GQ4" s="683"/>
      <c r="GR4" s="683"/>
      <c r="GS4" s="683"/>
      <c r="GT4" s="683"/>
      <c r="GU4" s="683"/>
      <c r="GV4" s="683"/>
      <c r="GW4" s="683"/>
      <c r="GX4" s="683"/>
      <c r="GY4" s="683"/>
      <c r="GZ4" s="683"/>
      <c r="HA4" s="683"/>
      <c r="HB4" s="683"/>
      <c r="HC4" s="683"/>
      <c r="HD4" s="683"/>
      <c r="HE4" s="683"/>
      <c r="HF4" s="683"/>
      <c r="HG4" s="683"/>
      <c r="HH4" s="683"/>
      <c r="HI4" s="683"/>
      <c r="HJ4" s="683"/>
      <c r="HK4" s="683"/>
      <c r="HL4" s="683"/>
      <c r="HM4" s="683"/>
      <c r="HN4" s="683"/>
      <c r="HO4" s="683"/>
      <c r="HP4" s="683"/>
      <c r="HQ4" s="683"/>
      <c r="HR4" s="683"/>
      <c r="HS4" s="683"/>
      <c r="HT4" s="683"/>
      <c r="HU4" s="683"/>
      <c r="HV4" s="683"/>
      <c r="HW4" s="683"/>
      <c r="HX4" s="683"/>
      <c r="HY4" s="683"/>
      <c r="HZ4" s="683"/>
      <c r="IA4" s="683"/>
      <c r="IB4" s="683"/>
      <c r="IC4" s="683"/>
      <c r="ID4" s="683"/>
      <c r="IE4" s="683"/>
      <c r="IF4" s="683"/>
      <c r="IG4" s="683"/>
      <c r="IH4" s="683"/>
      <c r="II4" s="683"/>
      <c r="IJ4" s="683"/>
      <c r="IK4" s="683"/>
    </row>
    <row r="5" spans="2:255" s="682" customFormat="1" ht="54.75" customHeight="1" thickBot="1">
      <c r="B5" s="936"/>
      <c r="C5" s="937"/>
      <c r="D5" s="687" t="s">
        <v>342</v>
      </c>
      <c r="E5" s="688" t="s">
        <v>343</v>
      </c>
      <c r="F5" s="689" t="s">
        <v>344</v>
      </c>
      <c r="G5" s="688" t="s">
        <v>345</v>
      </c>
      <c r="H5" s="690" t="s">
        <v>65</v>
      </c>
      <c r="I5" s="936"/>
      <c r="J5" s="937"/>
      <c r="K5" s="691" t="s">
        <v>342</v>
      </c>
      <c r="L5" s="692" t="s">
        <v>343</v>
      </c>
      <c r="M5" s="692" t="s">
        <v>344</v>
      </c>
      <c r="N5" s="692" t="s">
        <v>345</v>
      </c>
      <c r="O5" s="693" t="s">
        <v>65</v>
      </c>
      <c r="P5" s="683"/>
      <c r="Q5" s="683"/>
      <c r="R5" s="683"/>
      <c r="S5" s="683"/>
      <c r="T5" s="683"/>
      <c r="U5" s="683"/>
      <c r="V5" s="683"/>
      <c r="W5" s="683"/>
      <c r="X5" s="683"/>
      <c r="Y5" s="683"/>
      <c r="Z5" s="683"/>
      <c r="AA5" s="683"/>
      <c r="AB5" s="683"/>
      <c r="AC5" s="683"/>
      <c r="AD5" s="683"/>
      <c r="AE5" s="683"/>
      <c r="AF5" s="683"/>
      <c r="AG5" s="683"/>
      <c r="AH5" s="683"/>
      <c r="AI5" s="683"/>
      <c r="AJ5" s="683"/>
      <c r="AK5" s="683"/>
      <c r="AL5" s="683"/>
      <c r="AM5" s="683"/>
      <c r="AN5" s="683"/>
      <c r="AO5" s="683"/>
      <c r="AP5" s="683"/>
      <c r="AQ5" s="683"/>
      <c r="AR5" s="683"/>
      <c r="AS5" s="683"/>
      <c r="AT5" s="683"/>
      <c r="AU5" s="683"/>
      <c r="AV5" s="683"/>
      <c r="AW5" s="683"/>
      <c r="AX5" s="683"/>
      <c r="AY5" s="683"/>
      <c r="AZ5" s="683"/>
      <c r="BA5" s="683"/>
      <c r="BB5" s="683"/>
      <c r="BC5" s="683"/>
      <c r="BD5" s="683"/>
      <c r="BE5" s="683"/>
      <c r="BF5" s="683"/>
      <c r="BG5" s="683"/>
      <c r="BH5" s="683"/>
      <c r="BI5" s="683"/>
      <c r="BJ5" s="683"/>
      <c r="BK5" s="683"/>
      <c r="BL5" s="683"/>
      <c r="BM5" s="683"/>
      <c r="BN5" s="683"/>
      <c r="BO5" s="683"/>
      <c r="BP5" s="683"/>
      <c r="BQ5" s="683"/>
      <c r="BR5" s="683"/>
      <c r="BS5" s="683"/>
      <c r="BT5" s="683"/>
      <c r="BU5" s="683"/>
      <c r="BV5" s="683"/>
      <c r="BW5" s="683"/>
      <c r="BX5" s="683"/>
      <c r="BY5" s="683"/>
      <c r="BZ5" s="683"/>
      <c r="CA5" s="683"/>
      <c r="CB5" s="683"/>
      <c r="CC5" s="683"/>
      <c r="CD5" s="683"/>
      <c r="CE5" s="683"/>
      <c r="CF5" s="683"/>
      <c r="CG5" s="683"/>
      <c r="CH5" s="683"/>
      <c r="CI5" s="683"/>
      <c r="CJ5" s="683"/>
      <c r="CK5" s="683"/>
      <c r="CL5" s="683"/>
      <c r="CM5" s="683"/>
      <c r="CN5" s="683"/>
      <c r="CO5" s="683"/>
      <c r="CP5" s="683"/>
      <c r="CQ5" s="683"/>
      <c r="CR5" s="683"/>
      <c r="CS5" s="683"/>
      <c r="CT5" s="683"/>
      <c r="CU5" s="683"/>
      <c r="CV5" s="683"/>
      <c r="CW5" s="683"/>
      <c r="CX5" s="683"/>
      <c r="CY5" s="683"/>
      <c r="CZ5" s="683"/>
      <c r="DA5" s="683"/>
      <c r="DB5" s="683"/>
      <c r="DC5" s="683"/>
      <c r="DD5" s="683"/>
      <c r="DE5" s="683"/>
      <c r="DF5" s="683"/>
      <c r="DG5" s="683"/>
      <c r="DH5" s="683"/>
      <c r="DI5" s="683"/>
      <c r="DJ5" s="683"/>
      <c r="DK5" s="683"/>
      <c r="DL5" s="683"/>
      <c r="DM5" s="683"/>
      <c r="DN5" s="683"/>
      <c r="DO5" s="683"/>
      <c r="DP5" s="683"/>
      <c r="DQ5" s="683"/>
      <c r="DR5" s="683"/>
      <c r="DS5" s="683"/>
      <c r="DT5" s="683"/>
      <c r="DU5" s="683"/>
      <c r="DV5" s="683"/>
      <c r="DW5" s="683"/>
      <c r="DX5" s="683"/>
      <c r="DY5" s="683"/>
      <c r="DZ5" s="683"/>
      <c r="EA5" s="683"/>
      <c r="EB5" s="683"/>
      <c r="EC5" s="683"/>
      <c r="ED5" s="683"/>
      <c r="EE5" s="683"/>
      <c r="EF5" s="683"/>
      <c r="EG5" s="683"/>
      <c r="EH5" s="683"/>
      <c r="EI5" s="683"/>
      <c r="EJ5" s="683"/>
      <c r="EK5" s="683"/>
      <c r="EL5" s="683"/>
      <c r="EM5" s="683"/>
      <c r="EN5" s="683"/>
      <c r="EO5" s="683"/>
      <c r="EP5" s="683"/>
      <c r="EQ5" s="683"/>
      <c r="ER5" s="683"/>
      <c r="ES5" s="683"/>
      <c r="ET5" s="683"/>
      <c r="EU5" s="683"/>
      <c r="EV5" s="683"/>
      <c r="EW5" s="683"/>
      <c r="EX5" s="683"/>
      <c r="EY5" s="683"/>
      <c r="EZ5" s="683"/>
      <c r="FA5" s="683"/>
      <c r="FB5" s="683"/>
      <c r="FC5" s="683"/>
      <c r="FD5" s="683"/>
      <c r="FE5" s="683"/>
      <c r="FF5" s="683"/>
      <c r="FG5" s="683"/>
      <c r="FH5" s="683"/>
      <c r="FI5" s="683"/>
      <c r="FJ5" s="683"/>
      <c r="FK5" s="683"/>
      <c r="FL5" s="683"/>
      <c r="FM5" s="683"/>
      <c r="FN5" s="683"/>
      <c r="FO5" s="683"/>
      <c r="FP5" s="683"/>
      <c r="FQ5" s="683"/>
      <c r="FR5" s="683"/>
      <c r="FS5" s="683"/>
      <c r="FT5" s="683"/>
      <c r="FU5" s="683"/>
      <c r="FV5" s="683"/>
      <c r="FW5" s="683"/>
      <c r="FX5" s="683"/>
      <c r="FY5" s="683"/>
      <c r="FZ5" s="683"/>
      <c r="GA5" s="683"/>
      <c r="GB5" s="683"/>
      <c r="GC5" s="683"/>
      <c r="GD5" s="683"/>
      <c r="GE5" s="683"/>
      <c r="GF5" s="683"/>
      <c r="GG5" s="683"/>
      <c r="GH5" s="683"/>
      <c r="GI5" s="683"/>
      <c r="GJ5" s="683"/>
      <c r="GK5" s="683"/>
      <c r="GL5" s="683"/>
      <c r="GM5" s="683"/>
      <c r="GN5" s="683"/>
      <c r="GO5" s="683"/>
      <c r="GP5" s="683"/>
      <c r="GQ5" s="683"/>
      <c r="GR5" s="683"/>
      <c r="GS5" s="683"/>
      <c r="GT5" s="683"/>
      <c r="GU5" s="683"/>
      <c r="GV5" s="683"/>
      <c r="GW5" s="683"/>
      <c r="GX5" s="683"/>
      <c r="GY5" s="683"/>
      <c r="GZ5" s="683"/>
      <c r="HA5" s="683"/>
      <c r="HB5" s="683"/>
      <c r="HC5" s="683"/>
      <c r="HD5" s="683"/>
      <c r="HE5" s="683"/>
      <c r="HF5" s="683"/>
      <c r="HG5" s="683"/>
      <c r="HH5" s="683"/>
      <c r="HI5" s="683"/>
      <c r="HJ5" s="683"/>
      <c r="HK5" s="683"/>
      <c r="HL5" s="683"/>
      <c r="HM5" s="683"/>
      <c r="HN5" s="683"/>
      <c r="HO5" s="683"/>
      <c r="HP5" s="683"/>
      <c r="HQ5" s="683"/>
      <c r="HR5" s="683"/>
      <c r="HS5" s="683"/>
      <c r="HT5" s="683"/>
      <c r="HU5" s="683"/>
      <c r="HV5" s="683"/>
      <c r="HW5" s="683"/>
      <c r="HX5" s="683"/>
      <c r="HY5" s="683"/>
      <c r="HZ5" s="683"/>
      <c r="IA5" s="683"/>
      <c r="IB5" s="683"/>
      <c r="IC5" s="683"/>
      <c r="ID5" s="683"/>
      <c r="IE5" s="683"/>
      <c r="IF5" s="683"/>
      <c r="IG5" s="683"/>
      <c r="IH5" s="683"/>
      <c r="II5" s="683"/>
      <c r="IJ5" s="683"/>
      <c r="IK5" s="683"/>
    </row>
    <row r="6" spans="2:255" s="682" customFormat="1" ht="27" customHeight="1" thickBot="1">
      <c r="B6" s="880" t="s">
        <v>195</v>
      </c>
      <c r="C6" s="881"/>
      <c r="D6" s="694">
        <f>D7+K11</f>
        <v>22</v>
      </c>
      <c r="E6" s="695">
        <f>E7+L11</f>
        <v>16</v>
      </c>
      <c r="F6" s="696">
        <f>F7+M11</f>
        <v>45</v>
      </c>
      <c r="G6" s="695">
        <f>G7+N11</f>
        <v>38</v>
      </c>
      <c r="H6" s="697">
        <f>H7+O11</f>
        <v>5</v>
      </c>
      <c r="I6" s="698">
        <v>36</v>
      </c>
      <c r="J6" s="699" t="s">
        <v>81</v>
      </c>
      <c r="K6" s="700"/>
      <c r="L6" s="701"/>
      <c r="M6" s="700">
        <v>1</v>
      </c>
      <c r="N6" s="701">
        <v>1</v>
      </c>
      <c r="O6" s="702"/>
      <c r="P6" s="683"/>
      <c r="Q6" s="683"/>
      <c r="R6" s="683"/>
      <c r="S6" s="683"/>
      <c r="T6" s="683"/>
      <c r="U6" s="683"/>
      <c r="V6" s="683"/>
      <c r="W6" s="683"/>
      <c r="X6" s="683"/>
      <c r="Y6" s="683"/>
      <c r="Z6" s="683"/>
      <c r="AA6" s="683"/>
      <c r="AB6" s="683"/>
      <c r="AC6" s="683"/>
      <c r="AD6" s="683"/>
      <c r="AE6" s="683"/>
      <c r="AF6" s="683"/>
      <c r="AG6" s="683"/>
      <c r="AH6" s="683"/>
      <c r="AI6" s="683"/>
      <c r="AJ6" s="683"/>
      <c r="AK6" s="683"/>
      <c r="AL6" s="683"/>
      <c r="AM6" s="683"/>
      <c r="AN6" s="683"/>
      <c r="AO6" s="683"/>
      <c r="AP6" s="683"/>
      <c r="AQ6" s="683"/>
      <c r="AR6" s="683"/>
      <c r="AS6" s="683"/>
      <c r="AT6" s="683"/>
      <c r="AU6" s="683"/>
      <c r="AV6" s="683"/>
      <c r="AW6" s="683"/>
      <c r="AX6" s="683"/>
      <c r="AY6" s="683"/>
      <c r="AZ6" s="683"/>
      <c r="BA6" s="683"/>
      <c r="BB6" s="683"/>
      <c r="BC6" s="683"/>
      <c r="BD6" s="683"/>
      <c r="BE6" s="683"/>
      <c r="BF6" s="683"/>
      <c r="BG6" s="683"/>
      <c r="BH6" s="683"/>
      <c r="BI6" s="683"/>
      <c r="BJ6" s="683"/>
      <c r="BK6" s="683"/>
      <c r="BL6" s="683"/>
      <c r="BM6" s="683"/>
      <c r="BN6" s="683"/>
      <c r="BO6" s="683"/>
      <c r="BP6" s="683"/>
      <c r="BQ6" s="683"/>
      <c r="BR6" s="683"/>
      <c r="BS6" s="683"/>
      <c r="BT6" s="683"/>
      <c r="BU6" s="683"/>
      <c r="BV6" s="683"/>
      <c r="BW6" s="683"/>
      <c r="BX6" s="683"/>
      <c r="BY6" s="683"/>
      <c r="BZ6" s="683"/>
      <c r="CA6" s="683"/>
      <c r="CB6" s="683"/>
      <c r="CC6" s="683"/>
      <c r="CD6" s="683"/>
      <c r="CE6" s="683"/>
      <c r="CF6" s="683"/>
      <c r="CG6" s="683"/>
      <c r="CH6" s="683"/>
      <c r="CI6" s="683"/>
      <c r="CJ6" s="683"/>
      <c r="CK6" s="683"/>
      <c r="CL6" s="683"/>
      <c r="CM6" s="683"/>
      <c r="CN6" s="683"/>
      <c r="CO6" s="683"/>
      <c r="CP6" s="683"/>
      <c r="CQ6" s="683"/>
      <c r="CR6" s="683"/>
      <c r="CS6" s="683"/>
      <c r="CT6" s="683"/>
      <c r="CU6" s="683"/>
      <c r="CV6" s="683"/>
      <c r="CW6" s="683"/>
      <c r="CX6" s="683"/>
      <c r="CY6" s="683"/>
      <c r="CZ6" s="683"/>
      <c r="DA6" s="683"/>
      <c r="DB6" s="683"/>
      <c r="DC6" s="683"/>
      <c r="DD6" s="683"/>
      <c r="DE6" s="683"/>
      <c r="DF6" s="683"/>
      <c r="DG6" s="683"/>
      <c r="DH6" s="683"/>
      <c r="DI6" s="683"/>
      <c r="DJ6" s="683"/>
      <c r="DK6" s="683"/>
      <c r="DL6" s="683"/>
      <c r="DM6" s="683"/>
      <c r="DN6" s="683"/>
      <c r="DO6" s="683"/>
      <c r="DP6" s="683"/>
      <c r="DQ6" s="683"/>
      <c r="DR6" s="683"/>
      <c r="DS6" s="683"/>
      <c r="DT6" s="683"/>
      <c r="DU6" s="683"/>
      <c r="DV6" s="683"/>
      <c r="DW6" s="683"/>
      <c r="DX6" s="683"/>
      <c r="DY6" s="683"/>
      <c r="DZ6" s="683"/>
      <c r="EA6" s="683"/>
      <c r="EB6" s="683"/>
      <c r="EC6" s="683"/>
      <c r="ED6" s="683"/>
      <c r="EE6" s="683"/>
      <c r="EF6" s="683"/>
      <c r="EG6" s="683"/>
      <c r="EH6" s="683"/>
      <c r="EI6" s="683"/>
      <c r="EJ6" s="683"/>
      <c r="EK6" s="683"/>
      <c r="EL6" s="683"/>
      <c r="EM6" s="683"/>
      <c r="EN6" s="683"/>
      <c r="EO6" s="683"/>
      <c r="EP6" s="683"/>
      <c r="EQ6" s="683"/>
      <c r="ER6" s="683"/>
      <c r="ES6" s="683"/>
      <c r="ET6" s="683"/>
      <c r="EU6" s="683"/>
      <c r="EV6" s="683"/>
      <c r="EW6" s="683"/>
      <c r="EX6" s="683"/>
      <c r="EY6" s="683"/>
      <c r="EZ6" s="683"/>
      <c r="FA6" s="683"/>
      <c r="FB6" s="683"/>
      <c r="FC6" s="683"/>
      <c r="FD6" s="683"/>
      <c r="FE6" s="683"/>
      <c r="FF6" s="683"/>
      <c r="FG6" s="683"/>
      <c r="FH6" s="683"/>
      <c r="FI6" s="683"/>
      <c r="FJ6" s="683"/>
      <c r="FK6" s="683"/>
      <c r="FL6" s="683"/>
      <c r="FM6" s="683"/>
      <c r="FN6" s="683"/>
      <c r="FO6" s="683"/>
      <c r="FP6" s="683"/>
      <c r="FQ6" s="683"/>
      <c r="FR6" s="683"/>
      <c r="FS6" s="683"/>
      <c r="FT6" s="683"/>
      <c r="FU6" s="683"/>
      <c r="FV6" s="683"/>
      <c r="FW6" s="683"/>
      <c r="FX6" s="683"/>
      <c r="FY6" s="683"/>
      <c r="FZ6" s="683"/>
      <c r="GA6" s="683"/>
      <c r="GB6" s="683"/>
      <c r="GC6" s="683"/>
      <c r="GD6" s="683"/>
      <c r="GE6" s="683"/>
      <c r="GF6" s="683"/>
      <c r="GG6" s="683"/>
      <c r="GH6" s="683"/>
      <c r="GI6" s="683"/>
      <c r="GJ6" s="683"/>
      <c r="GK6" s="683"/>
      <c r="GL6" s="683"/>
      <c r="GM6" s="683"/>
      <c r="GN6" s="683"/>
      <c r="GO6" s="683"/>
      <c r="GP6" s="683"/>
      <c r="GQ6" s="683"/>
      <c r="GR6" s="683"/>
      <c r="GS6" s="683"/>
      <c r="GT6" s="683"/>
      <c r="GU6" s="683"/>
      <c r="GV6" s="683"/>
      <c r="GW6" s="683"/>
      <c r="GX6" s="683"/>
      <c r="GY6" s="683"/>
      <c r="GZ6" s="683"/>
      <c r="HA6" s="683"/>
      <c r="HB6" s="683"/>
      <c r="HC6" s="683"/>
      <c r="HD6" s="683"/>
      <c r="HE6" s="683"/>
      <c r="HF6" s="683"/>
      <c r="HG6" s="683"/>
      <c r="HH6" s="683"/>
      <c r="HI6" s="683"/>
      <c r="HJ6" s="683"/>
      <c r="HK6" s="683"/>
      <c r="HL6" s="683"/>
      <c r="HM6" s="683"/>
      <c r="HN6" s="683"/>
      <c r="HO6" s="683"/>
      <c r="HP6" s="683"/>
      <c r="HQ6" s="683"/>
      <c r="HR6" s="683"/>
      <c r="HS6" s="683"/>
      <c r="HT6" s="683"/>
      <c r="HU6" s="683"/>
      <c r="HV6" s="683"/>
      <c r="HW6" s="683"/>
      <c r="HX6" s="683"/>
      <c r="HY6" s="683"/>
      <c r="HZ6" s="683"/>
      <c r="IA6" s="683"/>
      <c r="IB6" s="683"/>
      <c r="IC6" s="683"/>
      <c r="ID6" s="683"/>
      <c r="IE6" s="683"/>
      <c r="IF6" s="683"/>
      <c r="IG6" s="683"/>
      <c r="IH6" s="683"/>
      <c r="II6" s="683"/>
      <c r="IJ6" s="683"/>
      <c r="IK6" s="683"/>
    </row>
    <row r="7" spans="2:255" s="682" customFormat="1" ht="27" customHeight="1">
      <c r="B7" s="882" t="s">
        <v>196</v>
      </c>
      <c r="C7" s="883"/>
      <c r="D7" s="703">
        <f>SUM(D8:D42)+SUM(K6:K10)</f>
        <v>8</v>
      </c>
      <c r="E7" s="704">
        <f>SUM(E8:E42)+SUM(L6:L10)</f>
        <v>13</v>
      </c>
      <c r="F7" s="705">
        <f>SUM(F8:F42)+SUM(M6:M10)</f>
        <v>28</v>
      </c>
      <c r="G7" s="704">
        <f>SUM(G8:G42)+SUM(N6:N10)</f>
        <v>24</v>
      </c>
      <c r="H7" s="706">
        <f>SUM(H8:H42)+SUM(O6:O10)</f>
        <v>5</v>
      </c>
      <c r="I7" s="707">
        <v>37</v>
      </c>
      <c r="J7" s="708" t="s">
        <v>197</v>
      </c>
      <c r="K7" s="709">
        <v>1</v>
      </c>
      <c r="L7" s="710"/>
      <c r="M7" s="709">
        <v>1</v>
      </c>
      <c r="N7" s="710">
        <v>1</v>
      </c>
      <c r="O7" s="711"/>
      <c r="P7" s="683"/>
      <c r="Q7" s="683"/>
      <c r="R7" s="683"/>
      <c r="S7" s="683"/>
      <c r="T7" s="683"/>
      <c r="U7" s="683"/>
      <c r="V7" s="683"/>
      <c r="W7" s="683"/>
      <c r="X7" s="683"/>
      <c r="Y7" s="683"/>
      <c r="Z7" s="683"/>
      <c r="AA7" s="683"/>
      <c r="AB7" s="683"/>
      <c r="AC7" s="683"/>
      <c r="AD7" s="683"/>
      <c r="AE7" s="683"/>
      <c r="AF7" s="683"/>
      <c r="AG7" s="683"/>
      <c r="AH7" s="683"/>
      <c r="AI7" s="683"/>
      <c r="AJ7" s="683"/>
      <c r="AK7" s="683"/>
      <c r="AL7" s="683"/>
      <c r="AM7" s="683"/>
      <c r="AN7" s="683"/>
      <c r="AO7" s="683"/>
      <c r="AP7" s="683"/>
      <c r="AQ7" s="683"/>
      <c r="AR7" s="683"/>
      <c r="AS7" s="683"/>
      <c r="AT7" s="683"/>
      <c r="AU7" s="683"/>
      <c r="AV7" s="683"/>
      <c r="AW7" s="683"/>
      <c r="AX7" s="683"/>
      <c r="AY7" s="683"/>
      <c r="AZ7" s="683"/>
      <c r="BA7" s="683"/>
      <c r="BB7" s="683"/>
      <c r="BC7" s="683"/>
      <c r="BD7" s="683"/>
      <c r="BE7" s="683"/>
      <c r="BF7" s="683"/>
      <c r="BG7" s="683"/>
      <c r="BH7" s="683"/>
      <c r="BI7" s="683"/>
      <c r="BJ7" s="683"/>
      <c r="BK7" s="683"/>
      <c r="BL7" s="683"/>
      <c r="BM7" s="683"/>
      <c r="BN7" s="683"/>
      <c r="BO7" s="683"/>
      <c r="BP7" s="683"/>
      <c r="BQ7" s="683"/>
      <c r="BR7" s="683"/>
      <c r="BS7" s="683"/>
      <c r="BT7" s="683"/>
      <c r="BU7" s="683"/>
      <c r="BV7" s="683"/>
      <c r="BW7" s="683"/>
      <c r="BX7" s="683"/>
      <c r="BY7" s="683"/>
      <c r="BZ7" s="683"/>
      <c r="CA7" s="683"/>
      <c r="CB7" s="683"/>
      <c r="CC7" s="683"/>
      <c r="CD7" s="683"/>
      <c r="CE7" s="683"/>
      <c r="CF7" s="683"/>
      <c r="CG7" s="683"/>
      <c r="CH7" s="683"/>
      <c r="CI7" s="683"/>
      <c r="CJ7" s="683"/>
      <c r="CK7" s="683"/>
      <c r="CL7" s="683"/>
      <c r="CM7" s="683"/>
      <c r="CN7" s="683"/>
      <c r="CO7" s="683"/>
      <c r="CP7" s="683"/>
      <c r="CQ7" s="683"/>
      <c r="CR7" s="683"/>
      <c r="CS7" s="683"/>
      <c r="CT7" s="683"/>
      <c r="CU7" s="683"/>
      <c r="CV7" s="683"/>
      <c r="CW7" s="683"/>
      <c r="CX7" s="683"/>
      <c r="CY7" s="683"/>
      <c r="CZ7" s="683"/>
      <c r="DA7" s="683"/>
      <c r="DB7" s="683"/>
      <c r="DC7" s="683"/>
      <c r="DD7" s="683"/>
      <c r="DE7" s="683"/>
      <c r="DF7" s="683"/>
      <c r="DG7" s="683"/>
      <c r="DH7" s="683"/>
      <c r="DI7" s="683"/>
      <c r="DJ7" s="683"/>
      <c r="DK7" s="683"/>
      <c r="DL7" s="683"/>
      <c r="DM7" s="683"/>
      <c r="DN7" s="683"/>
      <c r="DO7" s="683"/>
      <c r="DP7" s="683"/>
      <c r="DQ7" s="683"/>
      <c r="DR7" s="683"/>
      <c r="DS7" s="683"/>
      <c r="DT7" s="683"/>
      <c r="DU7" s="683"/>
      <c r="DV7" s="683"/>
      <c r="DW7" s="683"/>
      <c r="DX7" s="683"/>
      <c r="DY7" s="683"/>
      <c r="DZ7" s="683"/>
      <c r="EA7" s="683"/>
      <c r="EB7" s="683"/>
      <c r="EC7" s="683"/>
      <c r="ED7" s="683"/>
      <c r="EE7" s="683"/>
      <c r="EF7" s="683"/>
      <c r="EG7" s="683"/>
      <c r="EH7" s="683"/>
      <c r="EI7" s="683"/>
      <c r="EJ7" s="683"/>
      <c r="EK7" s="683"/>
      <c r="EL7" s="683"/>
      <c r="EM7" s="683"/>
      <c r="EN7" s="683"/>
      <c r="EO7" s="683"/>
      <c r="EP7" s="683"/>
      <c r="EQ7" s="683"/>
      <c r="ER7" s="683"/>
      <c r="ES7" s="683"/>
      <c r="ET7" s="683"/>
      <c r="EU7" s="683"/>
      <c r="EV7" s="683"/>
      <c r="EW7" s="683"/>
      <c r="EX7" s="683"/>
      <c r="EY7" s="683"/>
      <c r="EZ7" s="683"/>
      <c r="FA7" s="683"/>
      <c r="FB7" s="683"/>
      <c r="FC7" s="683"/>
      <c r="FD7" s="683"/>
      <c r="FE7" s="683"/>
      <c r="FF7" s="683"/>
      <c r="FG7" s="683"/>
      <c r="FH7" s="683"/>
      <c r="FI7" s="683"/>
      <c r="FJ7" s="683"/>
      <c r="FK7" s="683"/>
      <c r="FL7" s="683"/>
      <c r="FM7" s="683"/>
      <c r="FN7" s="683"/>
      <c r="FO7" s="683"/>
      <c r="FP7" s="683"/>
      <c r="FQ7" s="683"/>
      <c r="FR7" s="683"/>
      <c r="FS7" s="683"/>
      <c r="FT7" s="683"/>
      <c r="FU7" s="683"/>
      <c r="FV7" s="683"/>
      <c r="FW7" s="683"/>
      <c r="FX7" s="683"/>
      <c r="FY7" s="683"/>
      <c r="FZ7" s="683"/>
      <c r="GA7" s="683"/>
      <c r="GB7" s="683"/>
      <c r="GC7" s="683"/>
      <c r="GD7" s="683"/>
      <c r="GE7" s="683"/>
      <c r="GF7" s="683"/>
      <c r="GG7" s="683"/>
      <c r="GH7" s="683"/>
      <c r="GI7" s="683"/>
      <c r="GJ7" s="683"/>
      <c r="GK7" s="683"/>
      <c r="GL7" s="683"/>
      <c r="GM7" s="683"/>
      <c r="GN7" s="683"/>
      <c r="GO7" s="683"/>
      <c r="GP7" s="683"/>
      <c r="GQ7" s="683"/>
      <c r="GR7" s="683"/>
      <c r="GS7" s="683"/>
      <c r="GT7" s="683"/>
      <c r="GU7" s="683"/>
      <c r="GV7" s="683"/>
      <c r="GW7" s="683"/>
      <c r="GX7" s="683"/>
      <c r="GY7" s="683"/>
      <c r="GZ7" s="683"/>
      <c r="HA7" s="683"/>
      <c r="HB7" s="683"/>
      <c r="HC7" s="683"/>
      <c r="HD7" s="683"/>
      <c r="HE7" s="683"/>
      <c r="HF7" s="683"/>
      <c r="HG7" s="683"/>
      <c r="HH7" s="683"/>
      <c r="HI7" s="683"/>
      <c r="HJ7" s="683"/>
      <c r="HK7" s="683"/>
      <c r="HL7" s="683"/>
      <c r="HM7" s="683"/>
      <c r="HN7" s="683"/>
      <c r="HO7" s="683"/>
      <c r="HP7" s="683"/>
      <c r="HQ7" s="683"/>
      <c r="HR7" s="683"/>
      <c r="HS7" s="683"/>
      <c r="HT7" s="683"/>
      <c r="HU7" s="683"/>
      <c r="HV7" s="683"/>
      <c r="HW7" s="683"/>
      <c r="HX7" s="683"/>
      <c r="HY7" s="683"/>
      <c r="HZ7" s="683"/>
      <c r="IA7" s="683"/>
      <c r="IB7" s="683"/>
      <c r="IC7" s="683"/>
      <c r="ID7" s="683"/>
      <c r="IE7" s="683"/>
      <c r="IF7" s="683"/>
      <c r="IG7" s="683"/>
      <c r="IH7" s="683"/>
      <c r="II7" s="683"/>
      <c r="IJ7" s="683"/>
      <c r="IK7" s="683"/>
    </row>
    <row r="8" spans="2:255" s="682" customFormat="1" ht="27" customHeight="1">
      <c r="B8" s="368">
        <v>1</v>
      </c>
      <c r="C8" s="712" t="s">
        <v>74</v>
      </c>
      <c r="D8" s="713">
        <v>1</v>
      </c>
      <c r="E8" s="714"/>
      <c r="F8" s="715"/>
      <c r="G8" s="714"/>
      <c r="H8" s="716"/>
      <c r="I8" s="707">
        <v>38</v>
      </c>
      <c r="J8" s="708" t="s">
        <v>198</v>
      </c>
      <c r="K8" s="709"/>
      <c r="L8" s="710">
        <v>1</v>
      </c>
      <c r="M8" s="709"/>
      <c r="N8" s="710">
        <v>1</v>
      </c>
      <c r="O8" s="711"/>
      <c r="P8" s="683"/>
      <c r="Q8" s="683"/>
      <c r="R8" s="683"/>
      <c r="S8" s="683"/>
      <c r="T8" s="683"/>
      <c r="U8" s="683"/>
      <c r="V8" s="683"/>
      <c r="W8" s="683"/>
      <c r="X8" s="683"/>
      <c r="Y8" s="683"/>
      <c r="Z8" s="683"/>
      <c r="AA8" s="683"/>
      <c r="AB8" s="683"/>
      <c r="AC8" s="683"/>
      <c r="AD8" s="683"/>
      <c r="AE8" s="683"/>
      <c r="AF8" s="683"/>
      <c r="AG8" s="683"/>
      <c r="AH8" s="683"/>
      <c r="AI8" s="683"/>
      <c r="AJ8" s="683"/>
      <c r="AK8" s="683"/>
      <c r="AL8" s="683"/>
      <c r="AM8" s="683"/>
      <c r="AN8" s="683"/>
      <c r="AO8" s="683"/>
      <c r="AP8" s="683"/>
      <c r="AQ8" s="683"/>
      <c r="AR8" s="683"/>
      <c r="AS8" s="683"/>
      <c r="AT8" s="683"/>
      <c r="AU8" s="683"/>
      <c r="AV8" s="683"/>
      <c r="AW8" s="683"/>
      <c r="AX8" s="683"/>
      <c r="AY8" s="683"/>
      <c r="AZ8" s="683"/>
      <c r="BA8" s="683"/>
      <c r="BB8" s="683"/>
      <c r="BC8" s="683"/>
      <c r="BD8" s="683"/>
      <c r="BE8" s="683"/>
      <c r="BF8" s="683"/>
      <c r="BG8" s="683"/>
      <c r="BH8" s="683"/>
      <c r="BI8" s="683"/>
      <c r="BJ8" s="683"/>
      <c r="BK8" s="683"/>
      <c r="BL8" s="683"/>
      <c r="BM8" s="683"/>
      <c r="BN8" s="683"/>
      <c r="BO8" s="683"/>
      <c r="BP8" s="683"/>
      <c r="BQ8" s="683"/>
      <c r="BR8" s="683"/>
      <c r="BS8" s="683"/>
      <c r="BT8" s="683"/>
      <c r="BU8" s="683"/>
      <c r="BV8" s="683"/>
      <c r="BW8" s="683"/>
      <c r="BX8" s="683"/>
      <c r="BY8" s="683"/>
      <c r="BZ8" s="683"/>
      <c r="CA8" s="683"/>
      <c r="CB8" s="683"/>
      <c r="CC8" s="683"/>
      <c r="CD8" s="683"/>
      <c r="CE8" s="683"/>
      <c r="CF8" s="683"/>
      <c r="CG8" s="683"/>
      <c r="CH8" s="683"/>
      <c r="CI8" s="683"/>
      <c r="CJ8" s="683"/>
      <c r="CK8" s="683"/>
      <c r="CL8" s="683"/>
      <c r="CM8" s="683"/>
      <c r="CN8" s="683"/>
      <c r="CO8" s="683"/>
      <c r="CP8" s="683"/>
      <c r="CQ8" s="683"/>
      <c r="CR8" s="683"/>
      <c r="CS8" s="683"/>
      <c r="CT8" s="683"/>
      <c r="CU8" s="683"/>
      <c r="CV8" s="683"/>
      <c r="CW8" s="683"/>
      <c r="CX8" s="683"/>
      <c r="CY8" s="683"/>
      <c r="CZ8" s="683"/>
      <c r="DA8" s="683"/>
      <c r="DB8" s="683"/>
      <c r="DC8" s="683"/>
      <c r="DD8" s="683"/>
      <c r="DE8" s="683"/>
      <c r="DF8" s="683"/>
      <c r="DG8" s="683"/>
      <c r="DH8" s="683"/>
      <c r="DI8" s="683"/>
      <c r="DJ8" s="683"/>
      <c r="DK8" s="683"/>
      <c r="DL8" s="683"/>
      <c r="DM8" s="683"/>
      <c r="DN8" s="683"/>
      <c r="DO8" s="683"/>
      <c r="DP8" s="683"/>
      <c r="DQ8" s="683"/>
      <c r="DR8" s="683"/>
      <c r="DS8" s="683"/>
      <c r="DT8" s="683"/>
      <c r="DU8" s="683"/>
      <c r="DV8" s="683"/>
      <c r="DW8" s="683"/>
      <c r="DX8" s="683"/>
      <c r="DY8" s="683"/>
      <c r="DZ8" s="683"/>
      <c r="EA8" s="683"/>
      <c r="EB8" s="683"/>
      <c r="EC8" s="683"/>
      <c r="ED8" s="683"/>
      <c r="EE8" s="683"/>
      <c r="EF8" s="683"/>
      <c r="EG8" s="683"/>
      <c r="EH8" s="683"/>
      <c r="EI8" s="683"/>
      <c r="EJ8" s="683"/>
      <c r="EK8" s="683"/>
      <c r="EL8" s="683"/>
      <c r="EM8" s="683"/>
      <c r="EN8" s="683"/>
      <c r="EO8" s="683"/>
      <c r="EP8" s="683"/>
      <c r="EQ8" s="683"/>
      <c r="ER8" s="683"/>
      <c r="ES8" s="683"/>
      <c r="ET8" s="683"/>
      <c r="EU8" s="683"/>
      <c r="EV8" s="683"/>
      <c r="EW8" s="683"/>
      <c r="EX8" s="683"/>
      <c r="EY8" s="683"/>
      <c r="EZ8" s="683"/>
      <c r="FA8" s="683"/>
      <c r="FB8" s="683"/>
      <c r="FC8" s="683"/>
      <c r="FD8" s="683"/>
      <c r="FE8" s="683"/>
      <c r="FF8" s="683"/>
      <c r="FG8" s="683"/>
      <c r="FH8" s="683"/>
      <c r="FI8" s="683"/>
      <c r="FJ8" s="683"/>
      <c r="FK8" s="683"/>
      <c r="FL8" s="683"/>
      <c r="FM8" s="683"/>
      <c r="FN8" s="683"/>
      <c r="FO8" s="683"/>
      <c r="FP8" s="683"/>
      <c r="FQ8" s="683"/>
      <c r="FR8" s="683"/>
      <c r="FS8" s="683"/>
      <c r="FT8" s="683"/>
      <c r="FU8" s="683"/>
      <c r="FV8" s="683"/>
      <c r="FW8" s="683"/>
      <c r="FX8" s="683"/>
      <c r="FY8" s="683"/>
      <c r="FZ8" s="683"/>
      <c r="GA8" s="683"/>
      <c r="GB8" s="683"/>
      <c r="GC8" s="683"/>
      <c r="GD8" s="683"/>
      <c r="GE8" s="683"/>
      <c r="GF8" s="683"/>
      <c r="GG8" s="683"/>
      <c r="GH8" s="683"/>
      <c r="GI8" s="683"/>
      <c r="GJ8" s="683"/>
      <c r="GK8" s="683"/>
      <c r="GL8" s="683"/>
      <c r="GM8" s="683"/>
      <c r="GN8" s="683"/>
      <c r="GO8" s="683"/>
      <c r="GP8" s="683"/>
      <c r="GQ8" s="683"/>
      <c r="GR8" s="683"/>
      <c r="GS8" s="683"/>
      <c r="GT8" s="683"/>
      <c r="GU8" s="683"/>
      <c r="GV8" s="683"/>
      <c r="GW8" s="683"/>
      <c r="GX8" s="683"/>
      <c r="GY8" s="683"/>
      <c r="GZ8" s="683"/>
      <c r="HA8" s="683"/>
      <c r="HB8" s="683"/>
      <c r="HC8" s="683"/>
      <c r="HD8" s="683"/>
      <c r="HE8" s="683"/>
      <c r="HF8" s="683"/>
      <c r="HG8" s="683"/>
      <c r="HH8" s="683"/>
      <c r="HI8" s="683"/>
      <c r="HJ8" s="683"/>
      <c r="HK8" s="683"/>
      <c r="HL8" s="683"/>
      <c r="HM8" s="683"/>
      <c r="HN8" s="683"/>
      <c r="HO8" s="683"/>
      <c r="HP8" s="683"/>
      <c r="HQ8" s="683"/>
      <c r="HR8" s="683"/>
      <c r="HS8" s="683"/>
      <c r="HT8" s="683"/>
      <c r="HU8" s="683"/>
      <c r="HV8" s="683"/>
      <c r="HW8" s="683"/>
      <c r="HX8" s="683"/>
      <c r="HY8" s="683"/>
      <c r="HZ8" s="683"/>
      <c r="IA8" s="683"/>
      <c r="IB8" s="683"/>
      <c r="IC8" s="683"/>
      <c r="ID8" s="683"/>
      <c r="IE8" s="683"/>
      <c r="IF8" s="683"/>
      <c r="IG8" s="683"/>
      <c r="IH8" s="683"/>
      <c r="II8" s="683"/>
      <c r="IJ8" s="683"/>
      <c r="IK8" s="683"/>
    </row>
    <row r="9" spans="2:255" s="682" customFormat="1" ht="27" customHeight="1">
      <c r="B9" s="376">
        <v>2</v>
      </c>
      <c r="C9" s="717" t="s">
        <v>199</v>
      </c>
      <c r="D9" s="718"/>
      <c r="E9" s="719">
        <v>1</v>
      </c>
      <c r="F9" s="720"/>
      <c r="G9" s="719">
        <v>1</v>
      </c>
      <c r="H9" s="721"/>
      <c r="I9" s="707">
        <v>39</v>
      </c>
      <c r="J9" s="708" t="s">
        <v>200</v>
      </c>
      <c r="K9" s="709"/>
      <c r="L9" s="710">
        <v>1</v>
      </c>
      <c r="M9" s="709"/>
      <c r="N9" s="710"/>
      <c r="O9" s="711"/>
      <c r="P9" s="683"/>
      <c r="Q9" s="683"/>
      <c r="R9" s="683"/>
      <c r="S9" s="683"/>
      <c r="T9" s="683"/>
      <c r="U9" s="683"/>
      <c r="V9" s="683"/>
      <c r="W9" s="683"/>
      <c r="X9" s="683"/>
      <c r="Y9" s="683"/>
      <c r="Z9" s="683"/>
      <c r="AA9" s="683"/>
      <c r="AB9" s="683"/>
      <c r="AC9" s="683"/>
      <c r="AD9" s="683"/>
      <c r="AE9" s="683"/>
      <c r="AF9" s="683"/>
      <c r="AG9" s="683"/>
      <c r="AH9" s="683"/>
      <c r="AI9" s="683"/>
      <c r="AJ9" s="683"/>
      <c r="AK9" s="683"/>
      <c r="AL9" s="683"/>
      <c r="AM9" s="683"/>
      <c r="AN9" s="683"/>
      <c r="AO9" s="683"/>
      <c r="AP9" s="683"/>
      <c r="AQ9" s="683"/>
      <c r="AR9" s="683"/>
      <c r="AS9" s="683"/>
      <c r="AT9" s="683"/>
      <c r="AU9" s="683"/>
      <c r="AV9" s="683"/>
      <c r="AW9" s="683"/>
      <c r="AX9" s="683"/>
      <c r="AY9" s="683"/>
      <c r="AZ9" s="683"/>
      <c r="BA9" s="683"/>
      <c r="BB9" s="683"/>
      <c r="BC9" s="683"/>
      <c r="BD9" s="683"/>
      <c r="BE9" s="683"/>
      <c r="BF9" s="683"/>
      <c r="BG9" s="683"/>
      <c r="BH9" s="683"/>
      <c r="BI9" s="683"/>
      <c r="BJ9" s="683"/>
      <c r="BK9" s="683"/>
      <c r="BL9" s="683"/>
      <c r="BM9" s="683"/>
      <c r="BN9" s="683"/>
      <c r="BO9" s="683"/>
      <c r="BP9" s="683"/>
      <c r="BQ9" s="683"/>
      <c r="BR9" s="683"/>
      <c r="BS9" s="683"/>
      <c r="BT9" s="683"/>
      <c r="BU9" s="683"/>
      <c r="BV9" s="683"/>
      <c r="BW9" s="683"/>
      <c r="BX9" s="683"/>
      <c r="BY9" s="683"/>
      <c r="BZ9" s="683"/>
      <c r="CA9" s="683"/>
      <c r="CB9" s="683"/>
      <c r="CC9" s="683"/>
      <c r="CD9" s="683"/>
      <c r="CE9" s="683"/>
      <c r="CF9" s="683"/>
      <c r="CG9" s="683"/>
      <c r="CH9" s="683"/>
      <c r="CI9" s="683"/>
      <c r="CJ9" s="683"/>
      <c r="CK9" s="683"/>
      <c r="CL9" s="683"/>
      <c r="CM9" s="683"/>
      <c r="CN9" s="683"/>
      <c r="CO9" s="683"/>
      <c r="CP9" s="683"/>
      <c r="CQ9" s="683"/>
      <c r="CR9" s="683"/>
      <c r="CS9" s="683"/>
      <c r="CT9" s="683"/>
      <c r="CU9" s="683"/>
      <c r="CV9" s="683"/>
      <c r="CW9" s="683"/>
      <c r="CX9" s="683"/>
      <c r="CY9" s="683"/>
      <c r="CZ9" s="683"/>
      <c r="DA9" s="683"/>
      <c r="DB9" s="683"/>
      <c r="DC9" s="683"/>
      <c r="DD9" s="683"/>
      <c r="DE9" s="683"/>
      <c r="DF9" s="683"/>
      <c r="DG9" s="683"/>
      <c r="DH9" s="683"/>
      <c r="DI9" s="683"/>
      <c r="DJ9" s="683"/>
      <c r="DK9" s="683"/>
      <c r="DL9" s="683"/>
      <c r="DM9" s="683"/>
      <c r="DN9" s="683"/>
      <c r="DO9" s="683"/>
      <c r="DP9" s="683"/>
      <c r="DQ9" s="683"/>
      <c r="DR9" s="683"/>
      <c r="DS9" s="683"/>
      <c r="DT9" s="683"/>
      <c r="DU9" s="683"/>
      <c r="DV9" s="683"/>
      <c r="DW9" s="683"/>
      <c r="DX9" s="683"/>
      <c r="DY9" s="683"/>
      <c r="DZ9" s="683"/>
      <c r="EA9" s="683"/>
      <c r="EB9" s="683"/>
      <c r="EC9" s="683"/>
      <c r="ED9" s="683"/>
      <c r="EE9" s="683"/>
      <c r="EF9" s="683"/>
      <c r="EG9" s="683"/>
      <c r="EH9" s="683"/>
      <c r="EI9" s="683"/>
      <c r="EJ9" s="683"/>
      <c r="EK9" s="683"/>
      <c r="EL9" s="683"/>
      <c r="EM9" s="683"/>
      <c r="EN9" s="683"/>
      <c r="EO9" s="683"/>
      <c r="EP9" s="683"/>
      <c r="EQ9" s="683"/>
      <c r="ER9" s="683"/>
      <c r="ES9" s="683"/>
      <c r="ET9" s="683"/>
      <c r="EU9" s="683"/>
      <c r="EV9" s="683"/>
      <c r="EW9" s="683"/>
      <c r="EX9" s="683"/>
      <c r="EY9" s="683"/>
      <c r="EZ9" s="683"/>
      <c r="FA9" s="683"/>
      <c r="FB9" s="683"/>
      <c r="FC9" s="683"/>
      <c r="FD9" s="683"/>
      <c r="FE9" s="683"/>
      <c r="FF9" s="683"/>
      <c r="FG9" s="683"/>
      <c r="FH9" s="683"/>
      <c r="FI9" s="683"/>
      <c r="FJ9" s="683"/>
      <c r="FK9" s="683"/>
      <c r="FL9" s="683"/>
      <c r="FM9" s="683"/>
      <c r="FN9" s="683"/>
      <c r="FO9" s="683"/>
      <c r="FP9" s="683"/>
      <c r="FQ9" s="683"/>
      <c r="FR9" s="683"/>
      <c r="FS9" s="683"/>
      <c r="FT9" s="683"/>
      <c r="FU9" s="683"/>
      <c r="FV9" s="683"/>
      <c r="FW9" s="683"/>
      <c r="FX9" s="683"/>
      <c r="FY9" s="683"/>
      <c r="FZ9" s="683"/>
      <c r="GA9" s="683"/>
      <c r="GB9" s="683"/>
      <c r="GC9" s="683"/>
      <c r="GD9" s="683"/>
      <c r="GE9" s="683"/>
      <c r="GF9" s="683"/>
      <c r="GG9" s="683"/>
      <c r="GH9" s="683"/>
      <c r="GI9" s="683"/>
      <c r="GJ9" s="683"/>
      <c r="GK9" s="683"/>
      <c r="GL9" s="683"/>
      <c r="GM9" s="683"/>
      <c r="GN9" s="683"/>
      <c r="GO9" s="683"/>
      <c r="GP9" s="683"/>
      <c r="GQ9" s="683"/>
      <c r="GR9" s="683"/>
      <c r="GS9" s="683"/>
      <c r="GT9" s="683"/>
      <c r="GU9" s="683"/>
      <c r="GV9" s="683"/>
      <c r="GW9" s="683"/>
      <c r="GX9" s="683"/>
      <c r="GY9" s="683"/>
      <c r="GZ9" s="683"/>
      <c r="HA9" s="683"/>
      <c r="HB9" s="683"/>
      <c r="HC9" s="683"/>
      <c r="HD9" s="683"/>
      <c r="HE9" s="683"/>
      <c r="HF9" s="683"/>
      <c r="HG9" s="683"/>
      <c r="HH9" s="683"/>
      <c r="HI9" s="683"/>
      <c r="HJ9" s="683"/>
      <c r="HK9" s="683"/>
      <c r="HL9" s="683"/>
      <c r="HM9" s="683"/>
      <c r="HN9" s="683"/>
      <c r="HO9" s="683"/>
      <c r="HP9" s="683"/>
      <c r="HQ9" s="683"/>
      <c r="HR9" s="683"/>
      <c r="HS9" s="683"/>
      <c r="HT9" s="683"/>
      <c r="HU9" s="683"/>
      <c r="HV9" s="683"/>
      <c r="HW9" s="683"/>
      <c r="HX9" s="683"/>
      <c r="HY9" s="683"/>
      <c r="HZ9" s="683"/>
      <c r="IA9" s="683"/>
      <c r="IB9" s="683"/>
      <c r="IC9" s="683"/>
      <c r="ID9" s="683"/>
      <c r="IE9" s="683"/>
      <c r="IF9" s="683"/>
      <c r="IG9" s="683"/>
      <c r="IH9" s="683"/>
      <c r="II9" s="683"/>
      <c r="IJ9" s="683"/>
      <c r="IK9" s="683"/>
    </row>
    <row r="10" spans="2:255" s="682" customFormat="1" ht="27" customHeight="1">
      <c r="B10" s="376">
        <v>3</v>
      </c>
      <c r="C10" s="717" t="s">
        <v>201</v>
      </c>
      <c r="D10" s="718"/>
      <c r="E10" s="719"/>
      <c r="F10" s="720">
        <v>1</v>
      </c>
      <c r="G10" s="719">
        <v>1</v>
      </c>
      <c r="H10" s="721">
        <v>1</v>
      </c>
      <c r="I10" s="722">
        <v>40</v>
      </c>
      <c r="J10" s="723" t="s">
        <v>346</v>
      </c>
      <c r="K10" s="724"/>
      <c r="L10" s="725"/>
      <c r="M10" s="724">
        <v>1</v>
      </c>
      <c r="N10" s="725">
        <v>1</v>
      </c>
      <c r="O10" s="726"/>
      <c r="P10" s="683"/>
      <c r="Q10" s="683"/>
      <c r="R10" s="683"/>
      <c r="S10" s="683"/>
      <c r="T10" s="683"/>
      <c r="U10" s="683"/>
      <c r="V10" s="683"/>
      <c r="W10" s="683"/>
      <c r="X10" s="683"/>
      <c r="Y10" s="683"/>
      <c r="Z10" s="683"/>
      <c r="AA10" s="683"/>
      <c r="AB10" s="683"/>
      <c r="AC10" s="683"/>
      <c r="AD10" s="683"/>
      <c r="AE10" s="683"/>
      <c r="AF10" s="683"/>
      <c r="AG10" s="683"/>
      <c r="AH10" s="683"/>
      <c r="AI10" s="683"/>
      <c r="AJ10" s="683"/>
      <c r="AK10" s="683"/>
      <c r="AL10" s="683"/>
      <c r="AM10" s="683"/>
      <c r="AN10" s="683"/>
      <c r="AO10" s="683"/>
      <c r="AP10" s="683"/>
      <c r="AQ10" s="683"/>
      <c r="AR10" s="683"/>
      <c r="AS10" s="683"/>
      <c r="AT10" s="683"/>
      <c r="AU10" s="683"/>
      <c r="AV10" s="683"/>
      <c r="AW10" s="683"/>
      <c r="AX10" s="683"/>
      <c r="AY10" s="683"/>
      <c r="AZ10" s="683"/>
      <c r="BA10" s="683"/>
      <c r="BB10" s="683"/>
      <c r="BC10" s="683"/>
      <c r="BD10" s="683"/>
      <c r="BE10" s="683"/>
      <c r="BF10" s="683"/>
      <c r="BG10" s="683"/>
      <c r="BH10" s="683"/>
      <c r="BI10" s="683"/>
      <c r="BJ10" s="683"/>
      <c r="BK10" s="683"/>
      <c r="BL10" s="683"/>
      <c r="BM10" s="683"/>
      <c r="BN10" s="683"/>
      <c r="BO10" s="683"/>
      <c r="BP10" s="683"/>
      <c r="BQ10" s="683"/>
      <c r="BR10" s="683"/>
      <c r="BS10" s="683"/>
      <c r="BT10" s="683"/>
      <c r="BU10" s="683"/>
      <c r="BV10" s="683"/>
      <c r="BW10" s="683"/>
      <c r="BX10" s="683"/>
      <c r="BY10" s="683"/>
      <c r="BZ10" s="683"/>
      <c r="CA10" s="683"/>
      <c r="CB10" s="683"/>
      <c r="CC10" s="683"/>
      <c r="CD10" s="683"/>
      <c r="CE10" s="683"/>
      <c r="CF10" s="683"/>
      <c r="CG10" s="683"/>
      <c r="CH10" s="683"/>
      <c r="CI10" s="683"/>
      <c r="CJ10" s="683"/>
      <c r="CK10" s="683"/>
      <c r="CL10" s="683"/>
      <c r="CM10" s="683"/>
      <c r="CN10" s="683"/>
      <c r="CO10" s="683"/>
      <c r="CP10" s="683"/>
      <c r="CQ10" s="683"/>
      <c r="CR10" s="683"/>
      <c r="CS10" s="683"/>
      <c r="CT10" s="683"/>
      <c r="CU10" s="683"/>
      <c r="CV10" s="683"/>
      <c r="CW10" s="683"/>
      <c r="CX10" s="683"/>
      <c r="CY10" s="683"/>
      <c r="CZ10" s="683"/>
      <c r="DA10" s="683"/>
      <c r="DB10" s="683"/>
      <c r="DC10" s="683"/>
      <c r="DD10" s="683"/>
      <c r="DE10" s="683"/>
      <c r="DF10" s="683"/>
      <c r="DG10" s="683"/>
      <c r="DH10" s="683"/>
      <c r="DI10" s="683"/>
      <c r="DJ10" s="683"/>
      <c r="DK10" s="683"/>
      <c r="DL10" s="683"/>
      <c r="DM10" s="683"/>
      <c r="DN10" s="683"/>
      <c r="DO10" s="683"/>
      <c r="DP10" s="683"/>
      <c r="DQ10" s="683"/>
      <c r="DR10" s="683"/>
      <c r="DS10" s="683"/>
      <c r="DT10" s="683"/>
      <c r="DU10" s="683"/>
      <c r="DV10" s="683"/>
      <c r="DW10" s="683"/>
      <c r="DX10" s="683"/>
      <c r="DY10" s="683"/>
      <c r="DZ10" s="683"/>
      <c r="EA10" s="683"/>
      <c r="EB10" s="683"/>
      <c r="EC10" s="683"/>
      <c r="ED10" s="683"/>
      <c r="EE10" s="683"/>
      <c r="EF10" s="683"/>
      <c r="EG10" s="683"/>
      <c r="EH10" s="683"/>
      <c r="EI10" s="683"/>
      <c r="EJ10" s="683"/>
      <c r="EK10" s="683"/>
      <c r="EL10" s="683"/>
      <c r="EM10" s="683"/>
      <c r="EN10" s="683"/>
      <c r="EO10" s="683"/>
      <c r="EP10" s="683"/>
      <c r="EQ10" s="683"/>
      <c r="ER10" s="683"/>
      <c r="ES10" s="683"/>
      <c r="ET10" s="683"/>
      <c r="EU10" s="683"/>
      <c r="EV10" s="683"/>
      <c r="EW10" s="683"/>
      <c r="EX10" s="683"/>
      <c r="EY10" s="683"/>
      <c r="EZ10" s="683"/>
      <c r="FA10" s="683"/>
      <c r="FB10" s="683"/>
      <c r="FC10" s="683"/>
      <c r="FD10" s="683"/>
      <c r="FE10" s="683"/>
      <c r="FF10" s="683"/>
      <c r="FG10" s="683"/>
      <c r="FH10" s="683"/>
      <c r="FI10" s="683"/>
      <c r="FJ10" s="683"/>
      <c r="FK10" s="683"/>
      <c r="FL10" s="683"/>
      <c r="FM10" s="683"/>
      <c r="FN10" s="683"/>
      <c r="FO10" s="683"/>
      <c r="FP10" s="683"/>
      <c r="FQ10" s="683"/>
      <c r="FR10" s="683"/>
      <c r="FS10" s="683"/>
      <c r="FT10" s="683"/>
      <c r="FU10" s="683"/>
      <c r="FV10" s="683"/>
      <c r="FW10" s="683"/>
      <c r="FX10" s="683"/>
      <c r="FY10" s="683"/>
      <c r="FZ10" s="683"/>
      <c r="GA10" s="683"/>
      <c r="GB10" s="683"/>
      <c r="GC10" s="683"/>
      <c r="GD10" s="683"/>
      <c r="GE10" s="683"/>
      <c r="GF10" s="683"/>
      <c r="GG10" s="683"/>
      <c r="GH10" s="683"/>
      <c r="GI10" s="683"/>
      <c r="GJ10" s="683"/>
      <c r="GK10" s="683"/>
      <c r="GL10" s="683"/>
      <c r="GM10" s="683"/>
      <c r="GN10" s="683"/>
      <c r="GO10" s="683"/>
      <c r="GP10" s="683"/>
      <c r="GQ10" s="683"/>
      <c r="GR10" s="683"/>
      <c r="GS10" s="683"/>
      <c r="GT10" s="683"/>
      <c r="GU10" s="683"/>
      <c r="GV10" s="683"/>
      <c r="GW10" s="683"/>
      <c r="GX10" s="683"/>
      <c r="GY10" s="683"/>
      <c r="GZ10" s="683"/>
      <c r="HA10" s="683"/>
      <c r="HB10" s="683"/>
      <c r="HC10" s="683"/>
      <c r="HD10" s="683"/>
      <c r="HE10" s="683"/>
      <c r="HF10" s="683"/>
      <c r="HG10" s="683"/>
      <c r="HH10" s="683"/>
      <c r="HI10" s="683"/>
      <c r="HJ10" s="683"/>
      <c r="HK10" s="683"/>
      <c r="HL10" s="683"/>
      <c r="HM10" s="683"/>
      <c r="HN10" s="683"/>
      <c r="HO10" s="683"/>
      <c r="HP10" s="683"/>
      <c r="HQ10" s="683"/>
      <c r="HR10" s="683"/>
      <c r="HS10" s="683"/>
      <c r="HT10" s="683"/>
      <c r="HU10" s="683"/>
      <c r="HV10" s="683"/>
      <c r="HW10" s="683"/>
      <c r="HX10" s="683"/>
      <c r="HY10" s="683"/>
      <c r="HZ10" s="683"/>
      <c r="IA10" s="683"/>
      <c r="IB10" s="683"/>
      <c r="IC10" s="683"/>
      <c r="ID10" s="683"/>
      <c r="IE10" s="683"/>
      <c r="IF10" s="683"/>
      <c r="IG10" s="683"/>
      <c r="IH10" s="683"/>
      <c r="II10" s="683"/>
      <c r="IJ10" s="683"/>
      <c r="IK10" s="683"/>
    </row>
    <row r="11" spans="2:255" s="682" customFormat="1" ht="27" customHeight="1">
      <c r="B11" s="376">
        <v>4</v>
      </c>
      <c r="C11" s="717" t="s">
        <v>203</v>
      </c>
      <c r="D11" s="718"/>
      <c r="E11" s="719">
        <v>1</v>
      </c>
      <c r="F11" s="720">
        <v>1</v>
      </c>
      <c r="G11" s="719">
        <v>1</v>
      </c>
      <c r="H11" s="721"/>
      <c r="I11" s="942" t="s">
        <v>347</v>
      </c>
      <c r="J11" s="943"/>
      <c r="K11" s="727">
        <f t="shared" ref="K11:O11" si="0">SUM(K12:K34)</f>
        <v>14</v>
      </c>
      <c r="L11" s="728">
        <f t="shared" si="0"/>
        <v>3</v>
      </c>
      <c r="M11" s="727">
        <f t="shared" si="0"/>
        <v>17</v>
      </c>
      <c r="N11" s="728">
        <f t="shared" si="0"/>
        <v>14</v>
      </c>
      <c r="O11" s="729">
        <f t="shared" si="0"/>
        <v>0</v>
      </c>
      <c r="P11" s="683"/>
      <c r="Q11" s="683"/>
      <c r="R11" s="683"/>
      <c r="S11" s="683"/>
      <c r="T11" s="683"/>
      <c r="U11" s="683"/>
      <c r="V11" s="683"/>
      <c r="W11" s="683"/>
      <c r="X11" s="683"/>
      <c r="Y11" s="683"/>
      <c r="Z11" s="683"/>
      <c r="AA11" s="683"/>
      <c r="AB11" s="683"/>
      <c r="AC11" s="683"/>
      <c r="AD11" s="683"/>
      <c r="AE11" s="683"/>
      <c r="AF11" s="683"/>
      <c r="AG11" s="683"/>
      <c r="AH11" s="683"/>
      <c r="AI11" s="683"/>
      <c r="AJ11" s="683"/>
      <c r="AK11" s="683"/>
      <c r="AL11" s="683"/>
      <c r="AM11" s="683"/>
      <c r="AN11" s="683"/>
      <c r="AO11" s="683"/>
      <c r="AP11" s="683"/>
      <c r="AQ11" s="683"/>
      <c r="AR11" s="683"/>
      <c r="AS11" s="683"/>
      <c r="AT11" s="683"/>
      <c r="AU11" s="683"/>
      <c r="AV11" s="683"/>
      <c r="AW11" s="683"/>
      <c r="AX11" s="683"/>
      <c r="AY11" s="683"/>
      <c r="AZ11" s="683"/>
      <c r="BA11" s="683"/>
      <c r="BB11" s="683"/>
      <c r="BC11" s="683"/>
      <c r="BD11" s="683"/>
      <c r="BE11" s="683"/>
      <c r="BF11" s="683"/>
      <c r="BG11" s="683"/>
      <c r="BH11" s="683"/>
      <c r="BI11" s="683"/>
      <c r="BJ11" s="683"/>
      <c r="BK11" s="683"/>
      <c r="BL11" s="683"/>
      <c r="BM11" s="683"/>
      <c r="BN11" s="683"/>
      <c r="BO11" s="683"/>
      <c r="BP11" s="683"/>
      <c r="BQ11" s="683"/>
      <c r="BR11" s="683"/>
      <c r="BS11" s="683"/>
      <c r="BT11" s="683"/>
      <c r="BU11" s="683"/>
      <c r="BV11" s="683"/>
      <c r="BW11" s="683"/>
      <c r="BX11" s="683"/>
      <c r="BY11" s="683"/>
      <c r="BZ11" s="683"/>
      <c r="CA11" s="683"/>
      <c r="CB11" s="683"/>
      <c r="CC11" s="683"/>
      <c r="CD11" s="683"/>
      <c r="CE11" s="683"/>
      <c r="CF11" s="683"/>
      <c r="CG11" s="683"/>
      <c r="CH11" s="683"/>
      <c r="CI11" s="683"/>
      <c r="CJ11" s="683"/>
      <c r="CK11" s="683"/>
      <c r="CL11" s="683"/>
      <c r="CM11" s="683"/>
      <c r="CN11" s="683"/>
      <c r="CO11" s="683"/>
      <c r="CP11" s="683"/>
      <c r="CQ11" s="683"/>
      <c r="CR11" s="683"/>
      <c r="CS11" s="683"/>
      <c r="CT11" s="683"/>
      <c r="CU11" s="683"/>
      <c r="CV11" s="683"/>
      <c r="CW11" s="683"/>
      <c r="CX11" s="683"/>
      <c r="CY11" s="683"/>
      <c r="CZ11" s="683"/>
      <c r="DA11" s="683"/>
      <c r="DB11" s="683"/>
      <c r="DC11" s="683"/>
      <c r="DD11" s="683"/>
      <c r="DE11" s="683"/>
      <c r="DF11" s="683"/>
      <c r="DG11" s="683"/>
      <c r="DH11" s="683"/>
      <c r="DI11" s="683"/>
      <c r="DJ11" s="683"/>
      <c r="DK11" s="683"/>
      <c r="DL11" s="683"/>
      <c r="DM11" s="683"/>
      <c r="DN11" s="683"/>
      <c r="DO11" s="683"/>
      <c r="DP11" s="683"/>
      <c r="DQ11" s="683"/>
      <c r="DR11" s="683"/>
      <c r="DS11" s="683"/>
      <c r="DT11" s="683"/>
      <c r="DU11" s="683"/>
      <c r="DV11" s="683"/>
      <c r="DW11" s="683"/>
      <c r="DX11" s="683"/>
      <c r="DY11" s="683"/>
      <c r="DZ11" s="683"/>
      <c r="EA11" s="683"/>
      <c r="EB11" s="683"/>
      <c r="EC11" s="683"/>
      <c r="ED11" s="683"/>
      <c r="EE11" s="683"/>
      <c r="EF11" s="683"/>
      <c r="EG11" s="683"/>
      <c r="EH11" s="683"/>
      <c r="EI11" s="683"/>
      <c r="EJ11" s="683"/>
      <c r="EK11" s="683"/>
      <c r="EL11" s="683"/>
      <c r="EM11" s="683"/>
      <c r="EN11" s="683"/>
      <c r="EO11" s="683"/>
      <c r="EP11" s="683"/>
      <c r="EQ11" s="683"/>
      <c r="ER11" s="683"/>
      <c r="ES11" s="683"/>
      <c r="ET11" s="683"/>
      <c r="EU11" s="683"/>
      <c r="EV11" s="683"/>
      <c r="EW11" s="683"/>
      <c r="EX11" s="683"/>
      <c r="EY11" s="683"/>
      <c r="EZ11" s="683"/>
      <c r="FA11" s="683"/>
      <c r="FB11" s="683"/>
      <c r="FC11" s="683"/>
      <c r="FD11" s="683"/>
      <c r="FE11" s="683"/>
      <c r="FF11" s="683"/>
      <c r="FG11" s="683"/>
      <c r="FH11" s="683"/>
      <c r="FI11" s="683"/>
      <c r="FJ11" s="683"/>
      <c r="FK11" s="683"/>
      <c r="FL11" s="683"/>
      <c r="FM11" s="683"/>
      <c r="FN11" s="683"/>
      <c r="FO11" s="683"/>
      <c r="FP11" s="683"/>
      <c r="FQ11" s="683"/>
      <c r="FR11" s="683"/>
      <c r="FS11" s="683"/>
      <c r="FT11" s="683"/>
      <c r="FU11" s="683"/>
      <c r="FV11" s="683"/>
      <c r="FW11" s="683"/>
      <c r="FX11" s="683"/>
      <c r="FY11" s="683"/>
      <c r="FZ11" s="683"/>
      <c r="GA11" s="683"/>
      <c r="GB11" s="683"/>
      <c r="GC11" s="683"/>
      <c r="GD11" s="683"/>
      <c r="GE11" s="683"/>
      <c r="GF11" s="683"/>
      <c r="GG11" s="683"/>
      <c r="GH11" s="683"/>
      <c r="GI11" s="683"/>
      <c r="GJ11" s="683"/>
      <c r="GK11" s="683"/>
      <c r="GL11" s="683"/>
      <c r="GM11" s="683"/>
      <c r="GN11" s="683"/>
      <c r="GO11" s="683"/>
      <c r="GP11" s="683"/>
      <c r="GQ11" s="683"/>
      <c r="GR11" s="683"/>
      <c r="GS11" s="683"/>
      <c r="GT11" s="683"/>
      <c r="GU11" s="683"/>
      <c r="GV11" s="683"/>
      <c r="GW11" s="683"/>
      <c r="GX11" s="683"/>
      <c r="GY11" s="683"/>
      <c r="GZ11" s="683"/>
      <c r="HA11" s="683"/>
      <c r="HB11" s="683"/>
      <c r="HC11" s="683"/>
      <c r="HD11" s="683"/>
      <c r="HE11" s="683"/>
      <c r="HF11" s="683"/>
      <c r="HG11" s="683"/>
      <c r="HH11" s="683"/>
      <c r="HI11" s="683"/>
      <c r="HJ11" s="683"/>
      <c r="HK11" s="683"/>
      <c r="HL11" s="683"/>
      <c r="HM11" s="683"/>
      <c r="HN11" s="683"/>
      <c r="HO11" s="683"/>
      <c r="HP11" s="683"/>
      <c r="HQ11" s="683"/>
      <c r="HR11" s="683"/>
      <c r="HS11" s="683"/>
      <c r="HT11" s="683"/>
      <c r="HU11" s="683"/>
      <c r="HV11" s="683"/>
      <c r="HW11" s="683"/>
      <c r="HX11" s="683"/>
      <c r="HY11" s="683"/>
      <c r="HZ11" s="683"/>
      <c r="IA11" s="683"/>
      <c r="IB11" s="683"/>
      <c r="IC11" s="683"/>
      <c r="ID11" s="683"/>
      <c r="IE11" s="683"/>
      <c r="IF11" s="683"/>
      <c r="IG11" s="683"/>
      <c r="IH11" s="683"/>
      <c r="II11" s="683"/>
      <c r="IJ11" s="683"/>
      <c r="IK11" s="683"/>
    </row>
    <row r="12" spans="2:255" s="682" customFormat="1" ht="27" customHeight="1">
      <c r="B12" s="398">
        <v>5</v>
      </c>
      <c r="C12" s="730" t="s">
        <v>205</v>
      </c>
      <c r="D12" s="731"/>
      <c r="E12" s="732">
        <v>1</v>
      </c>
      <c r="F12" s="733">
        <v>1</v>
      </c>
      <c r="G12" s="732">
        <v>1</v>
      </c>
      <c r="H12" s="734"/>
      <c r="I12" s="735">
        <v>41</v>
      </c>
      <c r="J12" s="736" t="s">
        <v>206</v>
      </c>
      <c r="K12" s="737"/>
      <c r="L12" s="738">
        <v>1</v>
      </c>
      <c r="M12" s="737"/>
      <c r="N12" s="738">
        <v>1</v>
      </c>
      <c r="O12" s="739"/>
      <c r="P12" s="683"/>
      <c r="Q12" s="683"/>
      <c r="R12" s="683"/>
      <c r="S12" s="683"/>
      <c r="T12" s="683"/>
      <c r="U12" s="683"/>
      <c r="V12" s="683"/>
      <c r="W12" s="683"/>
      <c r="X12" s="683"/>
      <c r="Y12" s="683"/>
      <c r="Z12" s="683"/>
      <c r="AA12" s="683"/>
      <c r="AB12" s="683"/>
      <c r="AC12" s="683"/>
      <c r="AD12" s="683"/>
      <c r="AE12" s="683"/>
      <c r="AF12" s="683"/>
      <c r="AG12" s="683"/>
      <c r="AH12" s="683"/>
      <c r="AI12" s="683"/>
      <c r="AJ12" s="683"/>
      <c r="AK12" s="683"/>
      <c r="AL12" s="683"/>
      <c r="AM12" s="683"/>
      <c r="AN12" s="683"/>
      <c r="AO12" s="683"/>
      <c r="AP12" s="683"/>
      <c r="AQ12" s="683"/>
      <c r="AR12" s="683"/>
      <c r="AS12" s="683"/>
      <c r="AT12" s="683"/>
      <c r="AU12" s="683"/>
      <c r="AV12" s="683"/>
      <c r="AW12" s="683"/>
      <c r="AX12" s="683"/>
      <c r="AY12" s="683"/>
      <c r="AZ12" s="683"/>
      <c r="BA12" s="683"/>
      <c r="BB12" s="683"/>
      <c r="BC12" s="683"/>
      <c r="BD12" s="683"/>
      <c r="BE12" s="683"/>
      <c r="BF12" s="683"/>
      <c r="BG12" s="683"/>
      <c r="BH12" s="683"/>
      <c r="BI12" s="683"/>
      <c r="BJ12" s="683"/>
      <c r="BK12" s="683"/>
      <c r="BL12" s="683"/>
      <c r="BM12" s="683"/>
      <c r="BN12" s="683"/>
      <c r="BO12" s="683"/>
      <c r="BP12" s="683"/>
      <c r="BQ12" s="683"/>
      <c r="BR12" s="683"/>
      <c r="BS12" s="683"/>
      <c r="BT12" s="683"/>
      <c r="BU12" s="683"/>
      <c r="BV12" s="683"/>
      <c r="BW12" s="683"/>
      <c r="BX12" s="683"/>
      <c r="BY12" s="683"/>
      <c r="BZ12" s="683"/>
      <c r="CA12" s="683"/>
      <c r="CB12" s="683"/>
      <c r="CC12" s="683"/>
      <c r="CD12" s="683"/>
      <c r="CE12" s="683"/>
      <c r="CF12" s="683"/>
      <c r="CG12" s="683"/>
      <c r="CH12" s="683"/>
      <c r="CI12" s="683"/>
      <c r="CJ12" s="683"/>
      <c r="CK12" s="683"/>
      <c r="CL12" s="683"/>
      <c r="CM12" s="683"/>
      <c r="CN12" s="683"/>
      <c r="CO12" s="683"/>
      <c r="CP12" s="683"/>
      <c r="CQ12" s="683"/>
      <c r="CR12" s="683"/>
      <c r="CS12" s="683"/>
      <c r="CT12" s="683"/>
      <c r="CU12" s="683"/>
      <c r="CV12" s="683"/>
      <c r="CW12" s="683"/>
      <c r="CX12" s="683"/>
      <c r="CY12" s="683"/>
      <c r="CZ12" s="683"/>
      <c r="DA12" s="683"/>
      <c r="DB12" s="683"/>
      <c r="DC12" s="683"/>
      <c r="DD12" s="683"/>
      <c r="DE12" s="683"/>
      <c r="DF12" s="683"/>
      <c r="DG12" s="683"/>
      <c r="DH12" s="683"/>
      <c r="DI12" s="683"/>
      <c r="DJ12" s="683"/>
      <c r="DK12" s="683"/>
      <c r="DL12" s="683"/>
      <c r="DM12" s="683"/>
      <c r="DN12" s="683"/>
      <c r="DO12" s="683"/>
      <c r="DP12" s="683"/>
      <c r="DQ12" s="683"/>
      <c r="DR12" s="683"/>
      <c r="DS12" s="683"/>
      <c r="DT12" s="683"/>
      <c r="DU12" s="683"/>
      <c r="DV12" s="683"/>
      <c r="DW12" s="683"/>
      <c r="DX12" s="683"/>
      <c r="DY12" s="683"/>
      <c r="DZ12" s="683"/>
      <c r="EA12" s="683"/>
      <c r="EB12" s="683"/>
      <c r="EC12" s="683"/>
      <c r="ED12" s="683"/>
      <c r="EE12" s="683"/>
      <c r="EF12" s="683"/>
      <c r="EG12" s="683"/>
      <c r="EH12" s="683"/>
      <c r="EI12" s="683"/>
      <c r="EJ12" s="683"/>
      <c r="EK12" s="683"/>
      <c r="EL12" s="683"/>
      <c r="EM12" s="683"/>
      <c r="EN12" s="683"/>
      <c r="EO12" s="683"/>
      <c r="EP12" s="683"/>
      <c r="EQ12" s="683"/>
      <c r="ER12" s="683"/>
      <c r="ES12" s="683"/>
      <c r="ET12" s="683"/>
      <c r="EU12" s="683"/>
      <c r="EV12" s="683"/>
      <c r="EW12" s="683"/>
      <c r="EX12" s="683"/>
      <c r="EY12" s="683"/>
      <c r="EZ12" s="683"/>
      <c r="FA12" s="683"/>
      <c r="FB12" s="683"/>
      <c r="FC12" s="683"/>
      <c r="FD12" s="683"/>
      <c r="FE12" s="683"/>
      <c r="FF12" s="683"/>
      <c r="FG12" s="683"/>
      <c r="FH12" s="683"/>
      <c r="FI12" s="683"/>
      <c r="FJ12" s="683"/>
      <c r="FK12" s="683"/>
      <c r="FL12" s="683"/>
      <c r="FM12" s="683"/>
      <c r="FN12" s="683"/>
      <c r="FO12" s="683"/>
      <c r="FP12" s="683"/>
      <c r="FQ12" s="683"/>
      <c r="FR12" s="683"/>
      <c r="FS12" s="683"/>
      <c r="FT12" s="683"/>
      <c r="FU12" s="683"/>
      <c r="FV12" s="683"/>
      <c r="FW12" s="683"/>
      <c r="FX12" s="683"/>
      <c r="FY12" s="683"/>
      <c r="FZ12" s="683"/>
      <c r="GA12" s="683"/>
      <c r="GB12" s="683"/>
      <c r="GC12" s="683"/>
      <c r="GD12" s="683"/>
      <c r="GE12" s="683"/>
      <c r="GF12" s="683"/>
      <c r="GG12" s="683"/>
      <c r="GH12" s="683"/>
      <c r="GI12" s="683"/>
      <c r="GJ12" s="683"/>
      <c r="GK12" s="683"/>
      <c r="GL12" s="683"/>
      <c r="GM12" s="683"/>
      <c r="GN12" s="683"/>
      <c r="GO12" s="683"/>
      <c r="GP12" s="683"/>
      <c r="GQ12" s="683"/>
      <c r="GR12" s="683"/>
      <c r="GS12" s="683"/>
      <c r="GT12" s="683"/>
      <c r="GU12" s="683"/>
      <c r="GV12" s="683"/>
      <c r="GW12" s="683"/>
      <c r="GX12" s="683"/>
      <c r="GY12" s="683"/>
      <c r="GZ12" s="683"/>
      <c r="HA12" s="683"/>
      <c r="HB12" s="683"/>
      <c r="HC12" s="683"/>
      <c r="HD12" s="683"/>
      <c r="HE12" s="683"/>
      <c r="HF12" s="683"/>
      <c r="HG12" s="683"/>
      <c r="HH12" s="683"/>
      <c r="HI12" s="683"/>
      <c r="HJ12" s="683"/>
      <c r="HK12" s="683"/>
      <c r="HL12" s="683"/>
      <c r="HM12" s="683"/>
      <c r="HN12" s="683"/>
      <c r="HO12" s="683"/>
      <c r="HP12" s="683"/>
      <c r="HQ12" s="683"/>
      <c r="HR12" s="683"/>
      <c r="HS12" s="683"/>
      <c r="HT12" s="683"/>
      <c r="HU12" s="683"/>
      <c r="HV12" s="683"/>
      <c r="HW12" s="683"/>
      <c r="HX12" s="683"/>
      <c r="HY12" s="683"/>
      <c r="HZ12" s="683"/>
      <c r="IA12" s="683"/>
      <c r="IB12" s="683"/>
      <c r="IC12" s="683"/>
      <c r="ID12" s="683"/>
      <c r="IE12" s="683"/>
      <c r="IF12" s="683"/>
      <c r="IG12" s="683"/>
      <c r="IH12" s="683"/>
      <c r="II12" s="683"/>
      <c r="IJ12" s="683"/>
      <c r="IK12" s="683"/>
    </row>
    <row r="13" spans="2:255" s="682" customFormat="1" ht="27" customHeight="1">
      <c r="B13" s="368">
        <v>6</v>
      </c>
      <c r="C13" s="712" t="s">
        <v>207</v>
      </c>
      <c r="D13" s="713"/>
      <c r="E13" s="714"/>
      <c r="F13" s="715">
        <v>1</v>
      </c>
      <c r="G13" s="714"/>
      <c r="H13" s="716"/>
      <c r="I13" s="707">
        <v>42</v>
      </c>
      <c r="J13" s="708" t="s">
        <v>208</v>
      </c>
      <c r="K13" s="709">
        <v>1</v>
      </c>
      <c r="L13" s="710"/>
      <c r="M13" s="709">
        <v>1</v>
      </c>
      <c r="N13" s="710"/>
      <c r="O13" s="711"/>
      <c r="P13" s="683"/>
      <c r="Q13" s="683"/>
      <c r="R13" s="683"/>
      <c r="S13" s="683"/>
      <c r="T13" s="683"/>
      <c r="U13" s="683"/>
      <c r="V13" s="683"/>
      <c r="W13" s="683"/>
      <c r="X13" s="683"/>
      <c r="Y13" s="683"/>
      <c r="Z13" s="683"/>
      <c r="AA13" s="683"/>
      <c r="AB13" s="683"/>
      <c r="AC13" s="683"/>
      <c r="AD13" s="683"/>
      <c r="AE13" s="683"/>
      <c r="AF13" s="683"/>
      <c r="AG13" s="683"/>
      <c r="AH13" s="683"/>
      <c r="AI13" s="683"/>
      <c r="AJ13" s="683"/>
      <c r="AK13" s="683"/>
      <c r="AL13" s="683"/>
      <c r="AM13" s="683"/>
      <c r="AN13" s="683"/>
      <c r="AO13" s="683"/>
      <c r="AP13" s="683"/>
      <c r="AQ13" s="683"/>
      <c r="AR13" s="683"/>
      <c r="AS13" s="683"/>
      <c r="AT13" s="683"/>
      <c r="AU13" s="683"/>
      <c r="AV13" s="683"/>
      <c r="AW13" s="683"/>
      <c r="AX13" s="683"/>
      <c r="AY13" s="683"/>
      <c r="AZ13" s="683"/>
      <c r="BA13" s="683"/>
      <c r="BB13" s="683"/>
      <c r="BC13" s="683"/>
      <c r="BD13" s="683"/>
      <c r="BE13" s="683"/>
      <c r="BF13" s="683"/>
      <c r="BG13" s="683"/>
      <c r="BH13" s="683"/>
      <c r="BI13" s="683"/>
      <c r="BJ13" s="683"/>
      <c r="BK13" s="683"/>
      <c r="BL13" s="683"/>
      <c r="BM13" s="683"/>
      <c r="BN13" s="683"/>
      <c r="BO13" s="683"/>
      <c r="BP13" s="683"/>
      <c r="BQ13" s="683"/>
      <c r="BR13" s="683"/>
      <c r="BS13" s="683"/>
      <c r="BT13" s="683"/>
      <c r="BU13" s="683"/>
      <c r="BV13" s="683"/>
      <c r="BW13" s="683"/>
      <c r="BX13" s="683"/>
      <c r="BY13" s="683"/>
      <c r="BZ13" s="683"/>
      <c r="CA13" s="683"/>
      <c r="CB13" s="683"/>
      <c r="CC13" s="683"/>
      <c r="CD13" s="683"/>
      <c r="CE13" s="683"/>
      <c r="CF13" s="683"/>
      <c r="CG13" s="683"/>
      <c r="CH13" s="683"/>
      <c r="CI13" s="683"/>
      <c r="CJ13" s="683"/>
      <c r="CK13" s="683"/>
      <c r="CL13" s="683"/>
      <c r="CM13" s="683"/>
      <c r="CN13" s="683"/>
      <c r="CO13" s="683"/>
      <c r="CP13" s="683"/>
      <c r="CQ13" s="683"/>
      <c r="CR13" s="683"/>
      <c r="CS13" s="683"/>
      <c r="CT13" s="683"/>
      <c r="CU13" s="683"/>
      <c r="CV13" s="683"/>
      <c r="CW13" s="683"/>
      <c r="CX13" s="683"/>
      <c r="CY13" s="683"/>
      <c r="CZ13" s="683"/>
      <c r="DA13" s="683"/>
      <c r="DB13" s="683"/>
      <c r="DC13" s="683"/>
      <c r="DD13" s="683"/>
      <c r="DE13" s="683"/>
      <c r="DF13" s="683"/>
      <c r="DG13" s="683"/>
      <c r="DH13" s="683"/>
      <c r="DI13" s="683"/>
      <c r="DJ13" s="683"/>
      <c r="DK13" s="683"/>
      <c r="DL13" s="683"/>
      <c r="DM13" s="683"/>
      <c r="DN13" s="683"/>
      <c r="DO13" s="683"/>
      <c r="DP13" s="683"/>
      <c r="DQ13" s="683"/>
      <c r="DR13" s="683"/>
      <c r="DS13" s="683"/>
      <c r="DT13" s="683"/>
      <c r="DU13" s="683"/>
      <c r="DV13" s="683"/>
      <c r="DW13" s="683"/>
      <c r="DX13" s="683"/>
      <c r="DY13" s="683"/>
      <c r="DZ13" s="683"/>
      <c r="EA13" s="683"/>
      <c r="EB13" s="683"/>
      <c r="EC13" s="683"/>
      <c r="ED13" s="683"/>
      <c r="EE13" s="683"/>
      <c r="EF13" s="683"/>
      <c r="EG13" s="683"/>
      <c r="EH13" s="683"/>
      <c r="EI13" s="683"/>
      <c r="EJ13" s="683"/>
      <c r="EK13" s="683"/>
      <c r="EL13" s="683"/>
      <c r="EM13" s="683"/>
      <c r="EN13" s="683"/>
      <c r="EO13" s="683"/>
      <c r="EP13" s="683"/>
      <c r="EQ13" s="683"/>
      <c r="ER13" s="683"/>
      <c r="ES13" s="683"/>
      <c r="ET13" s="683"/>
      <c r="EU13" s="683"/>
      <c r="EV13" s="683"/>
      <c r="EW13" s="683"/>
      <c r="EX13" s="683"/>
      <c r="EY13" s="683"/>
      <c r="EZ13" s="683"/>
      <c r="FA13" s="683"/>
      <c r="FB13" s="683"/>
      <c r="FC13" s="683"/>
      <c r="FD13" s="683"/>
      <c r="FE13" s="683"/>
      <c r="FF13" s="683"/>
      <c r="FG13" s="683"/>
      <c r="FH13" s="683"/>
      <c r="FI13" s="683"/>
      <c r="FJ13" s="683"/>
      <c r="FK13" s="683"/>
      <c r="FL13" s="683"/>
      <c r="FM13" s="683"/>
      <c r="FN13" s="683"/>
      <c r="FO13" s="683"/>
      <c r="FP13" s="683"/>
      <c r="FQ13" s="683"/>
      <c r="FR13" s="683"/>
      <c r="FS13" s="683"/>
      <c r="FT13" s="683"/>
      <c r="FU13" s="683"/>
      <c r="FV13" s="683"/>
      <c r="FW13" s="683"/>
      <c r="FX13" s="683"/>
      <c r="FY13" s="683"/>
      <c r="FZ13" s="683"/>
      <c r="GA13" s="683"/>
      <c r="GB13" s="683"/>
      <c r="GC13" s="683"/>
      <c r="GD13" s="683"/>
      <c r="GE13" s="683"/>
      <c r="GF13" s="683"/>
      <c r="GG13" s="683"/>
      <c r="GH13" s="683"/>
      <c r="GI13" s="683"/>
      <c r="GJ13" s="683"/>
      <c r="GK13" s="683"/>
      <c r="GL13" s="683"/>
      <c r="GM13" s="683"/>
      <c r="GN13" s="683"/>
      <c r="GO13" s="683"/>
      <c r="GP13" s="683"/>
      <c r="GQ13" s="683"/>
      <c r="GR13" s="683"/>
      <c r="GS13" s="683"/>
      <c r="GT13" s="683"/>
      <c r="GU13" s="683"/>
      <c r="GV13" s="683"/>
      <c r="GW13" s="683"/>
      <c r="GX13" s="683"/>
      <c r="GY13" s="683"/>
      <c r="GZ13" s="683"/>
      <c r="HA13" s="683"/>
      <c r="HB13" s="683"/>
      <c r="HC13" s="683"/>
      <c r="HD13" s="683"/>
      <c r="HE13" s="683"/>
      <c r="HF13" s="683"/>
      <c r="HG13" s="683"/>
      <c r="HH13" s="683"/>
      <c r="HI13" s="683"/>
      <c r="HJ13" s="683"/>
      <c r="HK13" s="683"/>
      <c r="HL13" s="683"/>
      <c r="HM13" s="683"/>
      <c r="HN13" s="683"/>
      <c r="HO13" s="683"/>
      <c r="HP13" s="683"/>
      <c r="HQ13" s="683"/>
      <c r="HR13" s="683"/>
      <c r="HS13" s="683"/>
      <c r="HT13" s="683"/>
      <c r="HU13" s="683"/>
      <c r="HV13" s="683"/>
      <c r="HW13" s="683"/>
      <c r="HX13" s="683"/>
      <c r="HY13" s="683"/>
      <c r="HZ13" s="683"/>
      <c r="IA13" s="683"/>
      <c r="IB13" s="683"/>
      <c r="IC13" s="683"/>
      <c r="ID13" s="683"/>
      <c r="IE13" s="683"/>
      <c r="IF13" s="683"/>
      <c r="IG13" s="683"/>
      <c r="IH13" s="683"/>
      <c r="II13" s="683"/>
      <c r="IJ13" s="683"/>
      <c r="IK13" s="683"/>
    </row>
    <row r="14" spans="2:255" s="682" customFormat="1" ht="27" customHeight="1">
      <c r="B14" s="376">
        <v>7</v>
      </c>
      <c r="C14" s="717" t="s">
        <v>209</v>
      </c>
      <c r="D14" s="718">
        <v>1</v>
      </c>
      <c r="E14" s="719">
        <v>1</v>
      </c>
      <c r="F14" s="720"/>
      <c r="G14" s="719">
        <v>1</v>
      </c>
      <c r="H14" s="721"/>
      <c r="I14" s="707">
        <v>43</v>
      </c>
      <c r="J14" s="708" t="s">
        <v>95</v>
      </c>
      <c r="K14" s="709">
        <v>1</v>
      </c>
      <c r="L14" s="710"/>
      <c r="M14" s="709">
        <v>1</v>
      </c>
      <c r="N14" s="710"/>
      <c r="O14" s="711"/>
      <c r="P14" s="683"/>
      <c r="Q14" s="683"/>
      <c r="R14" s="683"/>
      <c r="S14" s="683"/>
      <c r="T14" s="683"/>
      <c r="U14" s="683"/>
      <c r="V14" s="683"/>
      <c r="W14" s="683"/>
      <c r="X14" s="683"/>
      <c r="Y14" s="683"/>
      <c r="Z14" s="683"/>
      <c r="AA14" s="683"/>
      <c r="AB14" s="683"/>
      <c r="AC14" s="683"/>
      <c r="AD14" s="683"/>
      <c r="AE14" s="683"/>
      <c r="AF14" s="683"/>
      <c r="AG14" s="683"/>
      <c r="AH14" s="683"/>
      <c r="AI14" s="683"/>
      <c r="AJ14" s="683"/>
      <c r="AK14" s="683"/>
      <c r="AL14" s="683"/>
      <c r="AM14" s="683"/>
      <c r="AN14" s="683"/>
      <c r="AO14" s="683"/>
      <c r="AP14" s="683"/>
      <c r="AQ14" s="683"/>
      <c r="AR14" s="683"/>
      <c r="AS14" s="683"/>
      <c r="AT14" s="683"/>
      <c r="AU14" s="683"/>
      <c r="AV14" s="683"/>
      <c r="AW14" s="683"/>
      <c r="AX14" s="683"/>
      <c r="AY14" s="683"/>
      <c r="AZ14" s="683"/>
      <c r="BA14" s="683"/>
      <c r="BB14" s="683"/>
      <c r="BC14" s="683"/>
      <c r="BD14" s="683"/>
      <c r="BE14" s="683"/>
      <c r="BF14" s="683"/>
      <c r="BG14" s="683"/>
      <c r="BH14" s="683"/>
      <c r="BI14" s="683"/>
      <c r="BJ14" s="683"/>
      <c r="BK14" s="683"/>
      <c r="BL14" s="683"/>
      <c r="BM14" s="683"/>
      <c r="BN14" s="683"/>
      <c r="BO14" s="683"/>
      <c r="BP14" s="683"/>
      <c r="BQ14" s="683"/>
      <c r="BR14" s="683"/>
      <c r="BS14" s="683"/>
      <c r="BT14" s="683"/>
      <c r="BU14" s="683"/>
      <c r="BV14" s="683"/>
      <c r="BW14" s="683"/>
      <c r="BX14" s="683"/>
      <c r="BY14" s="683"/>
      <c r="BZ14" s="683"/>
      <c r="CA14" s="683"/>
      <c r="CB14" s="683"/>
      <c r="CC14" s="683"/>
      <c r="CD14" s="683"/>
      <c r="CE14" s="683"/>
      <c r="CF14" s="683"/>
      <c r="CG14" s="683"/>
      <c r="CH14" s="683"/>
      <c r="CI14" s="683"/>
      <c r="CJ14" s="683"/>
      <c r="CK14" s="683"/>
      <c r="CL14" s="683"/>
      <c r="CM14" s="683"/>
      <c r="CN14" s="683"/>
      <c r="CO14" s="683"/>
      <c r="CP14" s="683"/>
      <c r="CQ14" s="683"/>
      <c r="CR14" s="683"/>
      <c r="CS14" s="683"/>
      <c r="CT14" s="683"/>
      <c r="CU14" s="683"/>
      <c r="CV14" s="683"/>
      <c r="CW14" s="683"/>
      <c r="CX14" s="683"/>
      <c r="CY14" s="683"/>
      <c r="CZ14" s="683"/>
      <c r="DA14" s="683"/>
      <c r="DB14" s="683"/>
      <c r="DC14" s="683"/>
      <c r="DD14" s="683"/>
      <c r="DE14" s="683"/>
      <c r="DF14" s="683"/>
      <c r="DG14" s="683"/>
      <c r="DH14" s="683"/>
      <c r="DI14" s="683"/>
      <c r="DJ14" s="683"/>
      <c r="DK14" s="683"/>
      <c r="DL14" s="683"/>
      <c r="DM14" s="683"/>
      <c r="DN14" s="683"/>
      <c r="DO14" s="683"/>
      <c r="DP14" s="683"/>
      <c r="DQ14" s="683"/>
      <c r="DR14" s="683"/>
      <c r="DS14" s="683"/>
      <c r="DT14" s="683"/>
      <c r="DU14" s="683"/>
      <c r="DV14" s="683"/>
      <c r="DW14" s="683"/>
      <c r="DX14" s="683"/>
      <c r="DY14" s="683"/>
      <c r="DZ14" s="683"/>
      <c r="EA14" s="683"/>
      <c r="EB14" s="683"/>
      <c r="EC14" s="683"/>
      <c r="ED14" s="683"/>
      <c r="EE14" s="683"/>
      <c r="EF14" s="683"/>
      <c r="EG14" s="683"/>
      <c r="EH14" s="683"/>
      <c r="EI14" s="683"/>
      <c r="EJ14" s="683"/>
      <c r="EK14" s="683"/>
      <c r="EL14" s="683"/>
      <c r="EM14" s="683"/>
      <c r="EN14" s="683"/>
      <c r="EO14" s="683"/>
      <c r="EP14" s="683"/>
      <c r="EQ14" s="683"/>
      <c r="ER14" s="683"/>
      <c r="ES14" s="683"/>
      <c r="ET14" s="683"/>
      <c r="EU14" s="683"/>
      <c r="EV14" s="683"/>
      <c r="EW14" s="683"/>
      <c r="EX14" s="683"/>
      <c r="EY14" s="683"/>
      <c r="EZ14" s="683"/>
      <c r="FA14" s="683"/>
      <c r="FB14" s="683"/>
      <c r="FC14" s="683"/>
      <c r="FD14" s="683"/>
      <c r="FE14" s="683"/>
      <c r="FF14" s="683"/>
      <c r="FG14" s="683"/>
      <c r="FH14" s="683"/>
      <c r="FI14" s="683"/>
      <c r="FJ14" s="683"/>
      <c r="FK14" s="683"/>
      <c r="FL14" s="683"/>
      <c r="FM14" s="683"/>
      <c r="FN14" s="683"/>
      <c r="FO14" s="683"/>
      <c r="FP14" s="683"/>
      <c r="FQ14" s="683"/>
      <c r="FR14" s="683"/>
      <c r="FS14" s="683"/>
      <c r="FT14" s="683"/>
      <c r="FU14" s="683"/>
      <c r="FV14" s="683"/>
      <c r="FW14" s="683"/>
      <c r="FX14" s="683"/>
      <c r="FY14" s="683"/>
      <c r="FZ14" s="683"/>
      <c r="GA14" s="683"/>
      <c r="GB14" s="683"/>
      <c r="GC14" s="683"/>
      <c r="GD14" s="683"/>
      <c r="GE14" s="683"/>
      <c r="GF14" s="683"/>
      <c r="GG14" s="683"/>
      <c r="GH14" s="683"/>
      <c r="GI14" s="683"/>
      <c r="GJ14" s="683"/>
      <c r="GK14" s="683"/>
      <c r="GL14" s="683"/>
      <c r="GM14" s="683"/>
      <c r="GN14" s="683"/>
      <c r="GO14" s="683"/>
      <c r="GP14" s="683"/>
      <c r="GQ14" s="683"/>
      <c r="GR14" s="683"/>
      <c r="GS14" s="683"/>
      <c r="GT14" s="683"/>
      <c r="GU14" s="683"/>
      <c r="GV14" s="683"/>
      <c r="GW14" s="683"/>
      <c r="GX14" s="683"/>
      <c r="GY14" s="683"/>
      <c r="GZ14" s="683"/>
      <c r="HA14" s="683"/>
      <c r="HB14" s="683"/>
      <c r="HC14" s="683"/>
      <c r="HD14" s="683"/>
      <c r="HE14" s="683"/>
      <c r="HF14" s="683"/>
      <c r="HG14" s="683"/>
      <c r="HH14" s="683"/>
      <c r="HI14" s="683"/>
      <c r="HJ14" s="683"/>
      <c r="HK14" s="683"/>
      <c r="HL14" s="683"/>
      <c r="HM14" s="683"/>
      <c r="HN14" s="683"/>
      <c r="HO14" s="683"/>
      <c r="HP14" s="683"/>
      <c r="HQ14" s="683"/>
      <c r="HR14" s="683"/>
      <c r="HS14" s="683"/>
      <c r="HT14" s="683"/>
      <c r="HU14" s="683"/>
      <c r="HV14" s="683"/>
      <c r="HW14" s="683"/>
      <c r="HX14" s="683"/>
      <c r="HY14" s="683"/>
      <c r="HZ14" s="683"/>
      <c r="IA14" s="683"/>
      <c r="IB14" s="683"/>
      <c r="IC14" s="683"/>
      <c r="ID14" s="683"/>
      <c r="IE14" s="683"/>
      <c r="IF14" s="683"/>
      <c r="IG14" s="683"/>
      <c r="IH14" s="683"/>
      <c r="II14" s="683"/>
      <c r="IJ14" s="683"/>
      <c r="IK14" s="683"/>
    </row>
    <row r="15" spans="2:255" s="682" customFormat="1" ht="27" customHeight="1">
      <c r="B15" s="376">
        <v>8</v>
      </c>
      <c r="C15" s="717" t="s">
        <v>210</v>
      </c>
      <c r="D15" s="718">
        <v>1</v>
      </c>
      <c r="E15" s="719"/>
      <c r="F15" s="720">
        <v>1</v>
      </c>
      <c r="G15" s="719">
        <v>1</v>
      </c>
      <c r="H15" s="721"/>
      <c r="I15" s="707">
        <v>44</v>
      </c>
      <c r="J15" s="708" t="s">
        <v>211</v>
      </c>
      <c r="K15" s="709">
        <v>1</v>
      </c>
      <c r="L15" s="710"/>
      <c r="M15" s="709">
        <v>1</v>
      </c>
      <c r="N15" s="710">
        <v>1</v>
      </c>
      <c r="O15" s="711"/>
      <c r="P15" s="683"/>
      <c r="Q15" s="683"/>
      <c r="R15" s="683"/>
      <c r="S15" s="683"/>
      <c r="T15" s="683"/>
      <c r="U15" s="683"/>
      <c r="V15" s="683"/>
      <c r="W15" s="683"/>
      <c r="X15" s="683"/>
      <c r="Y15" s="683"/>
      <c r="Z15" s="683"/>
      <c r="AA15" s="683"/>
      <c r="AB15" s="683"/>
      <c r="AC15" s="683"/>
      <c r="AD15" s="683"/>
      <c r="AE15" s="683"/>
      <c r="AF15" s="683"/>
      <c r="AG15" s="683"/>
      <c r="AH15" s="683"/>
      <c r="AI15" s="683"/>
      <c r="AJ15" s="683"/>
      <c r="AK15" s="683"/>
      <c r="AL15" s="683"/>
      <c r="AM15" s="683"/>
      <c r="AN15" s="683"/>
      <c r="AO15" s="683"/>
      <c r="AP15" s="683"/>
      <c r="AQ15" s="683"/>
      <c r="AR15" s="683"/>
      <c r="AS15" s="683"/>
      <c r="AT15" s="683"/>
      <c r="AU15" s="683"/>
      <c r="AV15" s="683"/>
      <c r="AW15" s="683"/>
      <c r="AX15" s="683"/>
      <c r="AY15" s="683"/>
      <c r="AZ15" s="683"/>
      <c r="BA15" s="683"/>
      <c r="BB15" s="683"/>
      <c r="BC15" s="683"/>
      <c r="BD15" s="683"/>
      <c r="BE15" s="683"/>
      <c r="BF15" s="683"/>
      <c r="BG15" s="683"/>
      <c r="BH15" s="683"/>
      <c r="BI15" s="683"/>
      <c r="BJ15" s="683"/>
      <c r="BK15" s="683"/>
      <c r="BL15" s="683"/>
      <c r="BM15" s="683"/>
      <c r="BN15" s="683"/>
      <c r="BO15" s="683"/>
      <c r="BP15" s="683"/>
      <c r="BQ15" s="683"/>
      <c r="BR15" s="683"/>
      <c r="BS15" s="683"/>
      <c r="BT15" s="683"/>
      <c r="BU15" s="683"/>
      <c r="BV15" s="683"/>
      <c r="BW15" s="683"/>
      <c r="BX15" s="683"/>
      <c r="BY15" s="683"/>
      <c r="BZ15" s="683"/>
      <c r="CA15" s="683"/>
      <c r="CB15" s="683"/>
      <c r="CC15" s="683"/>
      <c r="CD15" s="683"/>
      <c r="CE15" s="683"/>
      <c r="CF15" s="683"/>
      <c r="CG15" s="683"/>
      <c r="CH15" s="683"/>
      <c r="CI15" s="683"/>
      <c r="CJ15" s="683"/>
      <c r="CK15" s="683"/>
      <c r="CL15" s="683"/>
      <c r="CM15" s="683"/>
      <c r="CN15" s="683"/>
      <c r="CO15" s="683"/>
      <c r="CP15" s="683"/>
      <c r="CQ15" s="683"/>
      <c r="CR15" s="683"/>
      <c r="CS15" s="683"/>
      <c r="CT15" s="683"/>
      <c r="CU15" s="683"/>
      <c r="CV15" s="683"/>
      <c r="CW15" s="683"/>
      <c r="CX15" s="683"/>
      <c r="CY15" s="683"/>
      <c r="CZ15" s="683"/>
      <c r="DA15" s="683"/>
      <c r="DB15" s="683"/>
      <c r="DC15" s="683"/>
      <c r="DD15" s="683"/>
      <c r="DE15" s="683"/>
      <c r="DF15" s="683"/>
      <c r="DG15" s="683"/>
      <c r="DH15" s="683"/>
      <c r="DI15" s="683"/>
      <c r="DJ15" s="683"/>
      <c r="DK15" s="683"/>
      <c r="DL15" s="683"/>
      <c r="DM15" s="683"/>
      <c r="DN15" s="683"/>
      <c r="DO15" s="683"/>
      <c r="DP15" s="683"/>
      <c r="DQ15" s="683"/>
      <c r="DR15" s="683"/>
      <c r="DS15" s="683"/>
      <c r="DT15" s="683"/>
      <c r="DU15" s="683"/>
      <c r="DV15" s="683"/>
      <c r="DW15" s="683"/>
      <c r="DX15" s="683"/>
      <c r="DY15" s="683"/>
      <c r="DZ15" s="683"/>
      <c r="EA15" s="683"/>
      <c r="EB15" s="683"/>
      <c r="EC15" s="683"/>
      <c r="ED15" s="683"/>
      <c r="EE15" s="683"/>
      <c r="EF15" s="683"/>
      <c r="EG15" s="683"/>
      <c r="EH15" s="683"/>
      <c r="EI15" s="683"/>
      <c r="EJ15" s="683"/>
      <c r="EK15" s="683"/>
      <c r="EL15" s="683"/>
      <c r="EM15" s="683"/>
      <c r="EN15" s="683"/>
      <c r="EO15" s="683"/>
      <c r="EP15" s="683"/>
      <c r="EQ15" s="683"/>
      <c r="ER15" s="683"/>
      <c r="ES15" s="683"/>
      <c r="ET15" s="683"/>
      <c r="EU15" s="683"/>
      <c r="EV15" s="683"/>
      <c r="EW15" s="683"/>
      <c r="EX15" s="683"/>
      <c r="EY15" s="683"/>
      <c r="EZ15" s="683"/>
      <c r="FA15" s="683"/>
      <c r="FB15" s="683"/>
      <c r="FC15" s="683"/>
      <c r="FD15" s="683"/>
      <c r="FE15" s="683"/>
      <c r="FF15" s="683"/>
      <c r="FG15" s="683"/>
      <c r="FH15" s="683"/>
      <c r="FI15" s="683"/>
      <c r="FJ15" s="683"/>
      <c r="FK15" s="683"/>
      <c r="FL15" s="683"/>
      <c r="FM15" s="683"/>
      <c r="FN15" s="683"/>
      <c r="FO15" s="683"/>
      <c r="FP15" s="683"/>
      <c r="FQ15" s="683"/>
      <c r="FR15" s="683"/>
      <c r="FS15" s="683"/>
      <c r="FT15" s="683"/>
      <c r="FU15" s="683"/>
      <c r="FV15" s="683"/>
      <c r="FW15" s="683"/>
      <c r="FX15" s="683"/>
      <c r="FY15" s="683"/>
      <c r="FZ15" s="683"/>
      <c r="GA15" s="683"/>
      <c r="GB15" s="683"/>
      <c r="GC15" s="683"/>
      <c r="GD15" s="683"/>
      <c r="GE15" s="683"/>
      <c r="GF15" s="683"/>
      <c r="GG15" s="683"/>
      <c r="GH15" s="683"/>
      <c r="GI15" s="683"/>
      <c r="GJ15" s="683"/>
      <c r="GK15" s="683"/>
      <c r="GL15" s="683"/>
      <c r="GM15" s="683"/>
      <c r="GN15" s="683"/>
      <c r="GO15" s="683"/>
      <c r="GP15" s="683"/>
      <c r="GQ15" s="683"/>
      <c r="GR15" s="683"/>
      <c r="GS15" s="683"/>
      <c r="GT15" s="683"/>
      <c r="GU15" s="683"/>
      <c r="GV15" s="683"/>
      <c r="GW15" s="683"/>
      <c r="GX15" s="683"/>
      <c r="GY15" s="683"/>
      <c r="GZ15" s="683"/>
      <c r="HA15" s="683"/>
      <c r="HB15" s="683"/>
      <c r="HC15" s="683"/>
      <c r="HD15" s="683"/>
      <c r="HE15" s="683"/>
      <c r="HF15" s="683"/>
      <c r="HG15" s="683"/>
      <c r="HH15" s="683"/>
      <c r="HI15" s="683"/>
      <c r="HJ15" s="683"/>
      <c r="HK15" s="683"/>
      <c r="HL15" s="683"/>
      <c r="HM15" s="683"/>
      <c r="HN15" s="683"/>
      <c r="HO15" s="683"/>
      <c r="HP15" s="683"/>
      <c r="HQ15" s="683"/>
      <c r="HR15" s="683"/>
      <c r="HS15" s="683"/>
      <c r="HT15" s="683"/>
      <c r="HU15" s="683"/>
      <c r="HV15" s="683"/>
      <c r="HW15" s="683"/>
      <c r="HX15" s="683"/>
      <c r="HY15" s="683"/>
      <c r="HZ15" s="683"/>
      <c r="IA15" s="683"/>
      <c r="IB15" s="683"/>
      <c r="IC15" s="683"/>
      <c r="ID15" s="683"/>
      <c r="IE15" s="683"/>
      <c r="IF15" s="683"/>
      <c r="IG15" s="683"/>
      <c r="IH15" s="683"/>
      <c r="II15" s="683"/>
      <c r="IJ15" s="683"/>
      <c r="IK15" s="683"/>
    </row>
    <row r="16" spans="2:255" s="682" customFormat="1" ht="27" customHeight="1">
      <c r="B16" s="376">
        <v>9</v>
      </c>
      <c r="C16" s="717" t="s">
        <v>212</v>
      </c>
      <c r="D16" s="718"/>
      <c r="E16" s="719">
        <v>1</v>
      </c>
      <c r="F16" s="720">
        <v>1</v>
      </c>
      <c r="G16" s="719">
        <v>1</v>
      </c>
      <c r="H16" s="721"/>
      <c r="I16" s="722">
        <v>45</v>
      </c>
      <c r="J16" s="723" t="s">
        <v>213</v>
      </c>
      <c r="K16" s="724">
        <v>1</v>
      </c>
      <c r="L16" s="725"/>
      <c r="M16" s="724">
        <v>1</v>
      </c>
      <c r="N16" s="725">
        <v>1</v>
      </c>
      <c r="O16" s="726"/>
      <c r="P16" s="683"/>
      <c r="Q16" s="683"/>
      <c r="R16" s="683"/>
      <c r="S16" s="683"/>
      <c r="T16" s="683"/>
      <c r="U16" s="683"/>
      <c r="V16" s="683"/>
      <c r="W16" s="683"/>
      <c r="X16" s="683"/>
      <c r="Y16" s="683"/>
      <c r="Z16" s="683"/>
      <c r="AA16" s="683"/>
      <c r="AB16" s="683"/>
      <c r="AC16" s="683"/>
      <c r="AD16" s="683"/>
      <c r="AE16" s="683"/>
      <c r="AF16" s="683"/>
      <c r="AG16" s="683"/>
      <c r="AH16" s="683"/>
      <c r="AI16" s="683"/>
      <c r="AJ16" s="683"/>
      <c r="AK16" s="683"/>
      <c r="AL16" s="683"/>
      <c r="AM16" s="683"/>
      <c r="AN16" s="683"/>
      <c r="AO16" s="683"/>
      <c r="AP16" s="683"/>
      <c r="AQ16" s="683"/>
      <c r="AR16" s="683"/>
      <c r="AS16" s="683"/>
      <c r="AT16" s="683"/>
      <c r="AU16" s="683"/>
      <c r="AV16" s="683"/>
      <c r="AW16" s="683"/>
      <c r="AX16" s="683"/>
      <c r="AY16" s="683"/>
      <c r="AZ16" s="683"/>
      <c r="BA16" s="683"/>
      <c r="BB16" s="683"/>
      <c r="BC16" s="683"/>
      <c r="BD16" s="683"/>
      <c r="BE16" s="683"/>
      <c r="BF16" s="683"/>
      <c r="BG16" s="683"/>
      <c r="BH16" s="683"/>
      <c r="BI16" s="683"/>
      <c r="BJ16" s="683"/>
      <c r="BK16" s="683"/>
      <c r="BL16" s="683"/>
      <c r="BM16" s="683"/>
      <c r="BN16" s="683"/>
      <c r="BO16" s="683"/>
      <c r="BP16" s="683"/>
      <c r="BQ16" s="683"/>
      <c r="BR16" s="683"/>
      <c r="BS16" s="683"/>
      <c r="BT16" s="683"/>
      <c r="BU16" s="683"/>
      <c r="BV16" s="683"/>
      <c r="BW16" s="683"/>
      <c r="BX16" s="683"/>
      <c r="BY16" s="683"/>
      <c r="BZ16" s="683"/>
      <c r="CA16" s="683"/>
      <c r="CB16" s="683"/>
      <c r="CC16" s="683"/>
      <c r="CD16" s="683"/>
      <c r="CE16" s="683"/>
      <c r="CF16" s="683"/>
      <c r="CG16" s="683"/>
      <c r="CH16" s="683"/>
      <c r="CI16" s="683"/>
      <c r="CJ16" s="683"/>
      <c r="CK16" s="683"/>
      <c r="CL16" s="683"/>
      <c r="CM16" s="683"/>
      <c r="CN16" s="683"/>
      <c r="CO16" s="683"/>
      <c r="CP16" s="683"/>
      <c r="CQ16" s="683"/>
      <c r="CR16" s="683"/>
      <c r="CS16" s="683"/>
      <c r="CT16" s="683"/>
      <c r="CU16" s="683"/>
      <c r="CV16" s="683"/>
      <c r="CW16" s="683"/>
      <c r="CX16" s="683"/>
      <c r="CY16" s="683"/>
      <c r="CZ16" s="683"/>
      <c r="DA16" s="683"/>
      <c r="DB16" s="683"/>
      <c r="DC16" s="683"/>
      <c r="DD16" s="683"/>
      <c r="DE16" s="683"/>
      <c r="DF16" s="683"/>
      <c r="DG16" s="683"/>
      <c r="DH16" s="683"/>
      <c r="DI16" s="683"/>
      <c r="DJ16" s="683"/>
      <c r="DK16" s="683"/>
      <c r="DL16" s="683"/>
      <c r="DM16" s="683"/>
      <c r="DN16" s="683"/>
      <c r="DO16" s="683"/>
      <c r="DP16" s="683"/>
      <c r="DQ16" s="683"/>
      <c r="DR16" s="683"/>
      <c r="DS16" s="683"/>
      <c r="DT16" s="683"/>
      <c r="DU16" s="683"/>
      <c r="DV16" s="683"/>
      <c r="DW16" s="683"/>
      <c r="DX16" s="683"/>
      <c r="DY16" s="683"/>
      <c r="DZ16" s="683"/>
      <c r="EA16" s="683"/>
      <c r="EB16" s="683"/>
      <c r="EC16" s="683"/>
      <c r="ED16" s="683"/>
      <c r="EE16" s="683"/>
      <c r="EF16" s="683"/>
      <c r="EG16" s="683"/>
      <c r="EH16" s="683"/>
      <c r="EI16" s="683"/>
      <c r="EJ16" s="683"/>
      <c r="EK16" s="683"/>
      <c r="EL16" s="683"/>
      <c r="EM16" s="683"/>
      <c r="EN16" s="683"/>
      <c r="EO16" s="683"/>
      <c r="EP16" s="683"/>
      <c r="EQ16" s="683"/>
      <c r="ER16" s="683"/>
      <c r="ES16" s="683"/>
      <c r="ET16" s="683"/>
      <c r="EU16" s="683"/>
      <c r="EV16" s="683"/>
      <c r="EW16" s="683"/>
      <c r="EX16" s="683"/>
      <c r="EY16" s="683"/>
      <c r="EZ16" s="683"/>
      <c r="FA16" s="683"/>
      <c r="FB16" s="683"/>
      <c r="FC16" s="683"/>
      <c r="FD16" s="683"/>
      <c r="FE16" s="683"/>
      <c r="FF16" s="683"/>
      <c r="FG16" s="683"/>
      <c r="FH16" s="683"/>
      <c r="FI16" s="683"/>
      <c r="FJ16" s="683"/>
      <c r="FK16" s="683"/>
      <c r="FL16" s="683"/>
      <c r="FM16" s="683"/>
      <c r="FN16" s="683"/>
      <c r="FO16" s="683"/>
      <c r="FP16" s="683"/>
      <c r="FQ16" s="683"/>
      <c r="FR16" s="683"/>
      <c r="FS16" s="683"/>
      <c r="FT16" s="683"/>
      <c r="FU16" s="683"/>
      <c r="FV16" s="683"/>
      <c r="FW16" s="683"/>
      <c r="FX16" s="683"/>
      <c r="FY16" s="683"/>
      <c r="FZ16" s="683"/>
      <c r="GA16" s="683"/>
      <c r="GB16" s="683"/>
      <c r="GC16" s="683"/>
      <c r="GD16" s="683"/>
      <c r="GE16" s="683"/>
      <c r="GF16" s="683"/>
      <c r="GG16" s="683"/>
      <c r="GH16" s="683"/>
      <c r="GI16" s="683"/>
      <c r="GJ16" s="683"/>
      <c r="GK16" s="683"/>
      <c r="GL16" s="683"/>
      <c r="GM16" s="683"/>
      <c r="GN16" s="683"/>
      <c r="GO16" s="683"/>
      <c r="GP16" s="683"/>
      <c r="GQ16" s="683"/>
      <c r="GR16" s="683"/>
      <c r="GS16" s="683"/>
      <c r="GT16" s="683"/>
      <c r="GU16" s="683"/>
      <c r="GV16" s="683"/>
      <c r="GW16" s="683"/>
      <c r="GX16" s="683"/>
      <c r="GY16" s="683"/>
      <c r="GZ16" s="683"/>
      <c r="HA16" s="683"/>
      <c r="HB16" s="683"/>
      <c r="HC16" s="683"/>
      <c r="HD16" s="683"/>
      <c r="HE16" s="683"/>
      <c r="HF16" s="683"/>
      <c r="HG16" s="683"/>
      <c r="HH16" s="683"/>
      <c r="HI16" s="683"/>
      <c r="HJ16" s="683"/>
      <c r="HK16" s="683"/>
      <c r="HL16" s="683"/>
      <c r="HM16" s="683"/>
      <c r="HN16" s="683"/>
      <c r="HO16" s="683"/>
      <c r="HP16" s="683"/>
      <c r="HQ16" s="683"/>
      <c r="HR16" s="683"/>
      <c r="HS16" s="683"/>
      <c r="HT16" s="683"/>
      <c r="HU16" s="683"/>
      <c r="HV16" s="683"/>
      <c r="HW16" s="683"/>
      <c r="HX16" s="683"/>
      <c r="HY16" s="683"/>
      <c r="HZ16" s="683"/>
      <c r="IA16" s="683"/>
      <c r="IB16" s="683"/>
      <c r="IC16" s="683"/>
      <c r="ID16" s="683"/>
      <c r="IE16" s="683"/>
      <c r="IF16" s="683"/>
      <c r="IG16" s="683"/>
      <c r="IH16" s="683"/>
      <c r="II16" s="683"/>
      <c r="IJ16" s="683"/>
      <c r="IK16" s="683"/>
    </row>
    <row r="17" spans="2:245" s="682" customFormat="1" ht="27" customHeight="1">
      <c r="B17" s="740">
        <v>10</v>
      </c>
      <c r="C17" s="730" t="s">
        <v>214</v>
      </c>
      <c r="D17" s="731"/>
      <c r="E17" s="732"/>
      <c r="F17" s="733">
        <v>1</v>
      </c>
      <c r="G17" s="732"/>
      <c r="H17" s="734"/>
      <c r="I17" s="735">
        <v>46</v>
      </c>
      <c r="J17" s="736" t="s">
        <v>215</v>
      </c>
      <c r="K17" s="737">
        <v>1</v>
      </c>
      <c r="L17" s="738"/>
      <c r="M17" s="737">
        <v>1</v>
      </c>
      <c r="N17" s="738"/>
      <c r="O17" s="739"/>
      <c r="P17" s="683"/>
      <c r="Q17" s="683"/>
      <c r="R17" s="683"/>
      <c r="S17" s="683"/>
      <c r="T17" s="683"/>
      <c r="U17" s="683"/>
      <c r="V17" s="683"/>
      <c r="W17" s="683"/>
      <c r="X17" s="683"/>
      <c r="Y17" s="683"/>
      <c r="Z17" s="683"/>
      <c r="AA17" s="683"/>
      <c r="AB17" s="683"/>
      <c r="AC17" s="683"/>
      <c r="AD17" s="683"/>
      <c r="AE17" s="683"/>
      <c r="AF17" s="683"/>
      <c r="AG17" s="683"/>
      <c r="AH17" s="683"/>
      <c r="AI17" s="683"/>
      <c r="AJ17" s="683"/>
      <c r="AK17" s="683"/>
      <c r="AL17" s="683"/>
      <c r="AM17" s="683"/>
      <c r="AN17" s="683"/>
      <c r="AO17" s="683"/>
      <c r="AP17" s="683"/>
      <c r="AQ17" s="683"/>
      <c r="AR17" s="683"/>
      <c r="AS17" s="683"/>
      <c r="AT17" s="683"/>
      <c r="AU17" s="683"/>
      <c r="AV17" s="683"/>
      <c r="AW17" s="683"/>
      <c r="AX17" s="683"/>
      <c r="AY17" s="683"/>
      <c r="AZ17" s="683"/>
      <c r="BA17" s="683"/>
      <c r="BB17" s="683"/>
      <c r="BC17" s="683"/>
      <c r="BD17" s="683"/>
      <c r="BE17" s="683"/>
      <c r="BF17" s="683"/>
      <c r="BG17" s="683"/>
      <c r="BH17" s="683"/>
      <c r="BI17" s="683"/>
      <c r="BJ17" s="683"/>
      <c r="BK17" s="683"/>
      <c r="BL17" s="683"/>
      <c r="BM17" s="683"/>
      <c r="BN17" s="683"/>
      <c r="BO17" s="683"/>
      <c r="BP17" s="683"/>
      <c r="BQ17" s="683"/>
      <c r="BR17" s="683"/>
      <c r="BS17" s="683"/>
      <c r="BT17" s="683"/>
      <c r="BU17" s="683"/>
      <c r="BV17" s="683"/>
      <c r="BW17" s="683"/>
      <c r="BX17" s="683"/>
      <c r="BY17" s="683"/>
      <c r="BZ17" s="683"/>
      <c r="CA17" s="683"/>
      <c r="CB17" s="683"/>
      <c r="CC17" s="683"/>
      <c r="CD17" s="683"/>
      <c r="CE17" s="683"/>
      <c r="CF17" s="683"/>
      <c r="CG17" s="683"/>
      <c r="CH17" s="683"/>
      <c r="CI17" s="683"/>
      <c r="CJ17" s="683"/>
      <c r="CK17" s="683"/>
      <c r="CL17" s="683"/>
      <c r="CM17" s="683"/>
      <c r="CN17" s="683"/>
      <c r="CO17" s="683"/>
      <c r="CP17" s="683"/>
      <c r="CQ17" s="683"/>
      <c r="CR17" s="683"/>
      <c r="CS17" s="683"/>
      <c r="CT17" s="683"/>
      <c r="CU17" s="683"/>
      <c r="CV17" s="683"/>
      <c r="CW17" s="683"/>
      <c r="CX17" s="683"/>
      <c r="CY17" s="683"/>
      <c r="CZ17" s="683"/>
      <c r="DA17" s="683"/>
      <c r="DB17" s="683"/>
      <c r="DC17" s="683"/>
      <c r="DD17" s="683"/>
      <c r="DE17" s="683"/>
      <c r="DF17" s="683"/>
      <c r="DG17" s="683"/>
      <c r="DH17" s="683"/>
      <c r="DI17" s="683"/>
      <c r="DJ17" s="683"/>
      <c r="DK17" s="683"/>
      <c r="DL17" s="683"/>
      <c r="DM17" s="683"/>
      <c r="DN17" s="683"/>
      <c r="DO17" s="683"/>
      <c r="DP17" s="683"/>
      <c r="DQ17" s="683"/>
      <c r="DR17" s="683"/>
      <c r="DS17" s="683"/>
      <c r="DT17" s="683"/>
      <c r="DU17" s="683"/>
      <c r="DV17" s="683"/>
      <c r="DW17" s="683"/>
      <c r="DX17" s="683"/>
      <c r="DY17" s="683"/>
      <c r="DZ17" s="683"/>
      <c r="EA17" s="683"/>
      <c r="EB17" s="683"/>
      <c r="EC17" s="683"/>
      <c r="ED17" s="683"/>
      <c r="EE17" s="683"/>
      <c r="EF17" s="683"/>
      <c r="EG17" s="683"/>
      <c r="EH17" s="683"/>
      <c r="EI17" s="683"/>
      <c r="EJ17" s="683"/>
      <c r="EK17" s="683"/>
      <c r="EL17" s="683"/>
      <c r="EM17" s="683"/>
      <c r="EN17" s="683"/>
      <c r="EO17" s="683"/>
      <c r="EP17" s="683"/>
      <c r="EQ17" s="683"/>
      <c r="ER17" s="683"/>
      <c r="ES17" s="683"/>
      <c r="ET17" s="683"/>
      <c r="EU17" s="683"/>
      <c r="EV17" s="683"/>
      <c r="EW17" s="683"/>
      <c r="EX17" s="683"/>
      <c r="EY17" s="683"/>
      <c r="EZ17" s="683"/>
      <c r="FA17" s="683"/>
      <c r="FB17" s="683"/>
      <c r="FC17" s="683"/>
      <c r="FD17" s="683"/>
      <c r="FE17" s="683"/>
      <c r="FF17" s="683"/>
      <c r="FG17" s="683"/>
      <c r="FH17" s="683"/>
      <c r="FI17" s="683"/>
      <c r="FJ17" s="683"/>
      <c r="FK17" s="683"/>
      <c r="FL17" s="683"/>
      <c r="FM17" s="683"/>
      <c r="FN17" s="683"/>
      <c r="FO17" s="683"/>
      <c r="FP17" s="683"/>
      <c r="FQ17" s="683"/>
      <c r="FR17" s="683"/>
      <c r="FS17" s="683"/>
      <c r="FT17" s="683"/>
      <c r="FU17" s="683"/>
      <c r="FV17" s="683"/>
      <c r="FW17" s="683"/>
      <c r="FX17" s="683"/>
      <c r="FY17" s="683"/>
      <c r="FZ17" s="683"/>
      <c r="GA17" s="683"/>
      <c r="GB17" s="683"/>
      <c r="GC17" s="683"/>
      <c r="GD17" s="683"/>
      <c r="GE17" s="683"/>
      <c r="GF17" s="683"/>
      <c r="GG17" s="683"/>
      <c r="GH17" s="683"/>
      <c r="GI17" s="683"/>
      <c r="GJ17" s="683"/>
      <c r="GK17" s="683"/>
      <c r="GL17" s="683"/>
      <c r="GM17" s="683"/>
      <c r="GN17" s="683"/>
      <c r="GO17" s="683"/>
      <c r="GP17" s="683"/>
      <c r="GQ17" s="683"/>
      <c r="GR17" s="683"/>
      <c r="GS17" s="683"/>
      <c r="GT17" s="683"/>
      <c r="GU17" s="683"/>
      <c r="GV17" s="683"/>
      <c r="GW17" s="683"/>
      <c r="GX17" s="683"/>
      <c r="GY17" s="683"/>
      <c r="GZ17" s="683"/>
      <c r="HA17" s="683"/>
      <c r="HB17" s="683"/>
      <c r="HC17" s="683"/>
      <c r="HD17" s="683"/>
      <c r="HE17" s="683"/>
      <c r="HF17" s="683"/>
      <c r="HG17" s="683"/>
      <c r="HH17" s="683"/>
      <c r="HI17" s="683"/>
      <c r="HJ17" s="683"/>
      <c r="HK17" s="683"/>
      <c r="HL17" s="683"/>
      <c r="HM17" s="683"/>
      <c r="HN17" s="683"/>
      <c r="HO17" s="683"/>
      <c r="HP17" s="683"/>
      <c r="HQ17" s="683"/>
      <c r="HR17" s="683"/>
      <c r="HS17" s="683"/>
      <c r="HT17" s="683"/>
      <c r="HU17" s="683"/>
      <c r="HV17" s="683"/>
      <c r="HW17" s="683"/>
      <c r="HX17" s="683"/>
      <c r="HY17" s="683"/>
      <c r="HZ17" s="683"/>
      <c r="IA17" s="683"/>
      <c r="IB17" s="683"/>
      <c r="IC17" s="683"/>
      <c r="ID17" s="683"/>
      <c r="IE17" s="683"/>
      <c r="IF17" s="683"/>
      <c r="IG17" s="683"/>
      <c r="IH17" s="683"/>
      <c r="II17" s="683"/>
      <c r="IJ17" s="683"/>
      <c r="IK17" s="683"/>
    </row>
    <row r="18" spans="2:245" s="682" customFormat="1" ht="27" customHeight="1">
      <c r="B18" s="741">
        <v>11</v>
      </c>
      <c r="C18" s="712" t="s">
        <v>94</v>
      </c>
      <c r="D18" s="713">
        <v>1</v>
      </c>
      <c r="E18" s="714"/>
      <c r="F18" s="715">
        <v>1</v>
      </c>
      <c r="G18" s="714"/>
      <c r="H18" s="716"/>
      <c r="I18" s="707">
        <v>47</v>
      </c>
      <c r="J18" s="708" t="s">
        <v>216</v>
      </c>
      <c r="K18" s="709"/>
      <c r="L18" s="710"/>
      <c r="M18" s="709">
        <v>1</v>
      </c>
      <c r="N18" s="710"/>
      <c r="O18" s="711"/>
      <c r="P18" s="683"/>
      <c r="Q18" s="683"/>
      <c r="R18" s="683"/>
      <c r="S18" s="683"/>
      <c r="T18" s="683"/>
      <c r="U18" s="683"/>
      <c r="V18" s="683"/>
      <c r="W18" s="683"/>
      <c r="X18" s="683"/>
      <c r="Y18" s="683"/>
      <c r="Z18" s="683"/>
      <c r="AA18" s="683"/>
      <c r="AB18" s="683"/>
      <c r="AC18" s="683"/>
      <c r="AD18" s="683"/>
      <c r="AE18" s="683"/>
      <c r="AF18" s="683"/>
      <c r="AG18" s="683"/>
      <c r="AH18" s="683"/>
      <c r="AI18" s="683"/>
      <c r="AJ18" s="683"/>
      <c r="AK18" s="683"/>
      <c r="AL18" s="683"/>
      <c r="AM18" s="683"/>
      <c r="AN18" s="683"/>
      <c r="AO18" s="683"/>
      <c r="AP18" s="683"/>
      <c r="AQ18" s="683"/>
      <c r="AR18" s="683"/>
      <c r="AS18" s="683"/>
      <c r="AT18" s="683"/>
      <c r="AU18" s="683"/>
      <c r="AV18" s="683"/>
      <c r="AW18" s="683"/>
      <c r="AX18" s="683"/>
      <c r="AY18" s="683"/>
      <c r="AZ18" s="683"/>
      <c r="BA18" s="683"/>
      <c r="BB18" s="683"/>
      <c r="BC18" s="683"/>
      <c r="BD18" s="683"/>
      <c r="BE18" s="683"/>
      <c r="BF18" s="683"/>
      <c r="BG18" s="683"/>
      <c r="BH18" s="683"/>
      <c r="BI18" s="683"/>
      <c r="BJ18" s="683"/>
      <c r="BK18" s="683"/>
      <c r="BL18" s="683"/>
      <c r="BM18" s="683"/>
      <c r="BN18" s="683"/>
      <c r="BO18" s="683"/>
      <c r="BP18" s="683"/>
      <c r="BQ18" s="683"/>
      <c r="BR18" s="683"/>
      <c r="BS18" s="683"/>
      <c r="BT18" s="683"/>
      <c r="BU18" s="683"/>
      <c r="BV18" s="683"/>
      <c r="BW18" s="683"/>
      <c r="BX18" s="683"/>
      <c r="BY18" s="683"/>
      <c r="BZ18" s="683"/>
      <c r="CA18" s="683"/>
      <c r="CB18" s="683"/>
      <c r="CC18" s="683"/>
      <c r="CD18" s="683"/>
      <c r="CE18" s="683"/>
      <c r="CF18" s="683"/>
      <c r="CG18" s="683"/>
      <c r="CH18" s="683"/>
      <c r="CI18" s="683"/>
      <c r="CJ18" s="683"/>
      <c r="CK18" s="683"/>
      <c r="CL18" s="683"/>
      <c r="CM18" s="683"/>
      <c r="CN18" s="683"/>
      <c r="CO18" s="683"/>
      <c r="CP18" s="683"/>
      <c r="CQ18" s="683"/>
      <c r="CR18" s="683"/>
      <c r="CS18" s="683"/>
      <c r="CT18" s="683"/>
      <c r="CU18" s="683"/>
      <c r="CV18" s="683"/>
      <c r="CW18" s="683"/>
      <c r="CX18" s="683"/>
      <c r="CY18" s="683"/>
      <c r="CZ18" s="683"/>
      <c r="DA18" s="683"/>
      <c r="DB18" s="683"/>
      <c r="DC18" s="683"/>
      <c r="DD18" s="683"/>
      <c r="DE18" s="683"/>
      <c r="DF18" s="683"/>
      <c r="DG18" s="683"/>
      <c r="DH18" s="683"/>
      <c r="DI18" s="683"/>
      <c r="DJ18" s="683"/>
      <c r="DK18" s="683"/>
      <c r="DL18" s="683"/>
      <c r="DM18" s="683"/>
      <c r="DN18" s="683"/>
      <c r="DO18" s="683"/>
      <c r="DP18" s="683"/>
      <c r="DQ18" s="683"/>
      <c r="DR18" s="683"/>
      <c r="DS18" s="683"/>
      <c r="DT18" s="683"/>
      <c r="DU18" s="683"/>
      <c r="DV18" s="683"/>
      <c r="DW18" s="683"/>
      <c r="DX18" s="683"/>
      <c r="DY18" s="683"/>
      <c r="DZ18" s="683"/>
      <c r="EA18" s="683"/>
      <c r="EB18" s="683"/>
      <c r="EC18" s="683"/>
      <c r="ED18" s="683"/>
      <c r="EE18" s="683"/>
      <c r="EF18" s="683"/>
      <c r="EG18" s="683"/>
      <c r="EH18" s="683"/>
      <c r="EI18" s="683"/>
      <c r="EJ18" s="683"/>
      <c r="EK18" s="683"/>
      <c r="EL18" s="683"/>
      <c r="EM18" s="683"/>
      <c r="EN18" s="683"/>
      <c r="EO18" s="683"/>
      <c r="EP18" s="683"/>
      <c r="EQ18" s="683"/>
      <c r="ER18" s="683"/>
      <c r="ES18" s="683"/>
      <c r="ET18" s="683"/>
      <c r="EU18" s="683"/>
      <c r="EV18" s="683"/>
      <c r="EW18" s="683"/>
      <c r="EX18" s="683"/>
      <c r="EY18" s="683"/>
      <c r="EZ18" s="683"/>
      <c r="FA18" s="683"/>
      <c r="FB18" s="683"/>
      <c r="FC18" s="683"/>
      <c r="FD18" s="683"/>
      <c r="FE18" s="683"/>
      <c r="FF18" s="683"/>
      <c r="FG18" s="683"/>
      <c r="FH18" s="683"/>
      <c r="FI18" s="683"/>
      <c r="FJ18" s="683"/>
      <c r="FK18" s="683"/>
      <c r="FL18" s="683"/>
      <c r="FM18" s="683"/>
      <c r="FN18" s="683"/>
      <c r="FO18" s="683"/>
      <c r="FP18" s="683"/>
      <c r="FQ18" s="683"/>
      <c r="FR18" s="683"/>
      <c r="FS18" s="683"/>
      <c r="FT18" s="683"/>
      <c r="FU18" s="683"/>
      <c r="FV18" s="683"/>
      <c r="FW18" s="683"/>
      <c r="FX18" s="683"/>
      <c r="FY18" s="683"/>
      <c r="FZ18" s="683"/>
      <c r="GA18" s="683"/>
      <c r="GB18" s="683"/>
      <c r="GC18" s="683"/>
      <c r="GD18" s="683"/>
      <c r="GE18" s="683"/>
      <c r="GF18" s="683"/>
      <c r="GG18" s="683"/>
      <c r="GH18" s="683"/>
      <c r="GI18" s="683"/>
      <c r="GJ18" s="683"/>
      <c r="GK18" s="683"/>
      <c r="GL18" s="683"/>
      <c r="GM18" s="683"/>
      <c r="GN18" s="683"/>
      <c r="GO18" s="683"/>
      <c r="GP18" s="683"/>
      <c r="GQ18" s="683"/>
      <c r="GR18" s="683"/>
      <c r="GS18" s="683"/>
      <c r="GT18" s="683"/>
      <c r="GU18" s="683"/>
      <c r="GV18" s="683"/>
      <c r="GW18" s="683"/>
      <c r="GX18" s="683"/>
      <c r="GY18" s="683"/>
      <c r="GZ18" s="683"/>
      <c r="HA18" s="683"/>
      <c r="HB18" s="683"/>
      <c r="HC18" s="683"/>
      <c r="HD18" s="683"/>
      <c r="HE18" s="683"/>
      <c r="HF18" s="683"/>
      <c r="HG18" s="683"/>
      <c r="HH18" s="683"/>
      <c r="HI18" s="683"/>
      <c r="HJ18" s="683"/>
      <c r="HK18" s="683"/>
      <c r="HL18" s="683"/>
      <c r="HM18" s="683"/>
      <c r="HN18" s="683"/>
      <c r="HO18" s="683"/>
      <c r="HP18" s="683"/>
      <c r="HQ18" s="683"/>
      <c r="HR18" s="683"/>
      <c r="HS18" s="683"/>
      <c r="HT18" s="683"/>
      <c r="HU18" s="683"/>
      <c r="HV18" s="683"/>
      <c r="HW18" s="683"/>
      <c r="HX18" s="683"/>
      <c r="HY18" s="683"/>
      <c r="HZ18" s="683"/>
      <c r="IA18" s="683"/>
      <c r="IB18" s="683"/>
      <c r="IC18" s="683"/>
      <c r="ID18" s="683"/>
      <c r="IE18" s="683"/>
      <c r="IF18" s="683"/>
      <c r="IG18" s="683"/>
      <c r="IH18" s="683"/>
      <c r="II18" s="683"/>
      <c r="IJ18" s="683"/>
      <c r="IK18" s="683"/>
    </row>
    <row r="19" spans="2:245" s="682" customFormat="1" ht="27" customHeight="1">
      <c r="B19" s="742">
        <v>12</v>
      </c>
      <c r="C19" s="717" t="s">
        <v>96</v>
      </c>
      <c r="D19" s="718"/>
      <c r="E19" s="719"/>
      <c r="F19" s="720">
        <v>1</v>
      </c>
      <c r="G19" s="719">
        <v>1</v>
      </c>
      <c r="H19" s="721">
        <v>1</v>
      </c>
      <c r="I19" s="707">
        <v>48</v>
      </c>
      <c r="J19" s="708" t="s">
        <v>217</v>
      </c>
      <c r="K19" s="709"/>
      <c r="L19" s="710"/>
      <c r="M19" s="709">
        <v>1</v>
      </c>
      <c r="N19" s="710">
        <v>1</v>
      </c>
      <c r="O19" s="711"/>
      <c r="P19" s="683"/>
      <c r="Q19" s="683"/>
      <c r="R19" s="683"/>
      <c r="S19" s="683"/>
      <c r="T19" s="683"/>
      <c r="U19" s="683"/>
      <c r="V19" s="683"/>
      <c r="W19" s="683"/>
      <c r="X19" s="683"/>
      <c r="Y19" s="683"/>
      <c r="Z19" s="683"/>
      <c r="AA19" s="683"/>
      <c r="AB19" s="683"/>
      <c r="AC19" s="683"/>
      <c r="AD19" s="683"/>
      <c r="AE19" s="683"/>
      <c r="AF19" s="683"/>
      <c r="AG19" s="683"/>
      <c r="AH19" s="683"/>
      <c r="AI19" s="683"/>
      <c r="AJ19" s="683"/>
      <c r="AK19" s="683"/>
      <c r="AL19" s="683"/>
      <c r="AM19" s="683"/>
      <c r="AN19" s="683"/>
      <c r="AO19" s="683"/>
      <c r="AP19" s="683"/>
      <c r="AQ19" s="683"/>
      <c r="AR19" s="683"/>
      <c r="AS19" s="683"/>
      <c r="AT19" s="683"/>
      <c r="AU19" s="683"/>
      <c r="AV19" s="683"/>
      <c r="AW19" s="683"/>
      <c r="AX19" s="683"/>
      <c r="AY19" s="683"/>
      <c r="AZ19" s="683"/>
      <c r="BA19" s="683"/>
      <c r="BB19" s="683"/>
      <c r="BC19" s="683"/>
      <c r="BD19" s="683"/>
      <c r="BE19" s="683"/>
      <c r="BF19" s="683"/>
      <c r="BG19" s="683"/>
      <c r="BH19" s="683"/>
      <c r="BI19" s="683"/>
      <c r="BJ19" s="683"/>
      <c r="BK19" s="683"/>
      <c r="BL19" s="683"/>
      <c r="BM19" s="683"/>
      <c r="BN19" s="683"/>
      <c r="BO19" s="683"/>
      <c r="BP19" s="683"/>
      <c r="BQ19" s="683"/>
      <c r="BR19" s="683"/>
      <c r="BS19" s="683"/>
      <c r="BT19" s="683"/>
      <c r="BU19" s="683"/>
      <c r="BV19" s="683"/>
      <c r="BW19" s="683"/>
      <c r="BX19" s="683"/>
      <c r="BY19" s="683"/>
      <c r="BZ19" s="683"/>
      <c r="CA19" s="683"/>
      <c r="CB19" s="683"/>
      <c r="CC19" s="683"/>
      <c r="CD19" s="683"/>
      <c r="CE19" s="683"/>
      <c r="CF19" s="683"/>
      <c r="CG19" s="683"/>
      <c r="CH19" s="683"/>
      <c r="CI19" s="683"/>
      <c r="CJ19" s="683"/>
      <c r="CK19" s="683"/>
      <c r="CL19" s="683"/>
      <c r="CM19" s="683"/>
      <c r="CN19" s="683"/>
      <c r="CO19" s="683"/>
      <c r="CP19" s="683"/>
      <c r="CQ19" s="683"/>
      <c r="CR19" s="683"/>
      <c r="CS19" s="683"/>
      <c r="CT19" s="683"/>
      <c r="CU19" s="683"/>
      <c r="CV19" s="683"/>
      <c r="CW19" s="683"/>
      <c r="CX19" s="683"/>
      <c r="CY19" s="683"/>
      <c r="CZ19" s="683"/>
      <c r="DA19" s="683"/>
      <c r="DB19" s="683"/>
      <c r="DC19" s="683"/>
      <c r="DD19" s="683"/>
      <c r="DE19" s="683"/>
      <c r="DF19" s="683"/>
      <c r="DG19" s="683"/>
      <c r="DH19" s="683"/>
      <c r="DI19" s="683"/>
      <c r="DJ19" s="683"/>
      <c r="DK19" s="683"/>
      <c r="DL19" s="683"/>
      <c r="DM19" s="683"/>
      <c r="DN19" s="683"/>
      <c r="DO19" s="683"/>
      <c r="DP19" s="683"/>
      <c r="DQ19" s="683"/>
      <c r="DR19" s="683"/>
      <c r="DS19" s="683"/>
      <c r="DT19" s="683"/>
      <c r="DU19" s="683"/>
      <c r="DV19" s="683"/>
      <c r="DW19" s="683"/>
      <c r="DX19" s="683"/>
      <c r="DY19" s="683"/>
      <c r="DZ19" s="683"/>
      <c r="EA19" s="683"/>
      <c r="EB19" s="683"/>
      <c r="EC19" s="683"/>
      <c r="ED19" s="683"/>
      <c r="EE19" s="683"/>
      <c r="EF19" s="683"/>
      <c r="EG19" s="683"/>
      <c r="EH19" s="683"/>
      <c r="EI19" s="683"/>
      <c r="EJ19" s="683"/>
      <c r="EK19" s="683"/>
      <c r="EL19" s="683"/>
      <c r="EM19" s="683"/>
      <c r="EN19" s="683"/>
      <c r="EO19" s="683"/>
      <c r="EP19" s="683"/>
      <c r="EQ19" s="683"/>
      <c r="ER19" s="683"/>
      <c r="ES19" s="683"/>
      <c r="ET19" s="683"/>
      <c r="EU19" s="683"/>
      <c r="EV19" s="683"/>
      <c r="EW19" s="683"/>
      <c r="EX19" s="683"/>
      <c r="EY19" s="683"/>
      <c r="EZ19" s="683"/>
      <c r="FA19" s="683"/>
      <c r="FB19" s="683"/>
      <c r="FC19" s="683"/>
      <c r="FD19" s="683"/>
      <c r="FE19" s="683"/>
      <c r="FF19" s="683"/>
      <c r="FG19" s="683"/>
      <c r="FH19" s="683"/>
      <c r="FI19" s="683"/>
      <c r="FJ19" s="683"/>
      <c r="FK19" s="683"/>
      <c r="FL19" s="683"/>
      <c r="FM19" s="683"/>
      <c r="FN19" s="683"/>
      <c r="FO19" s="683"/>
      <c r="FP19" s="683"/>
      <c r="FQ19" s="683"/>
      <c r="FR19" s="683"/>
      <c r="FS19" s="683"/>
      <c r="FT19" s="683"/>
      <c r="FU19" s="683"/>
      <c r="FV19" s="683"/>
      <c r="FW19" s="683"/>
      <c r="FX19" s="683"/>
      <c r="FY19" s="683"/>
      <c r="FZ19" s="683"/>
      <c r="GA19" s="683"/>
      <c r="GB19" s="683"/>
      <c r="GC19" s="683"/>
      <c r="GD19" s="683"/>
      <c r="GE19" s="683"/>
      <c r="GF19" s="683"/>
      <c r="GG19" s="683"/>
      <c r="GH19" s="683"/>
      <c r="GI19" s="683"/>
      <c r="GJ19" s="683"/>
      <c r="GK19" s="683"/>
      <c r="GL19" s="683"/>
      <c r="GM19" s="683"/>
      <c r="GN19" s="683"/>
      <c r="GO19" s="683"/>
      <c r="GP19" s="683"/>
      <c r="GQ19" s="683"/>
      <c r="GR19" s="683"/>
      <c r="GS19" s="683"/>
      <c r="GT19" s="683"/>
      <c r="GU19" s="683"/>
      <c r="GV19" s="683"/>
      <c r="GW19" s="683"/>
      <c r="GX19" s="683"/>
      <c r="GY19" s="683"/>
      <c r="GZ19" s="683"/>
      <c r="HA19" s="683"/>
      <c r="HB19" s="683"/>
      <c r="HC19" s="683"/>
      <c r="HD19" s="683"/>
      <c r="HE19" s="683"/>
      <c r="HF19" s="683"/>
      <c r="HG19" s="683"/>
      <c r="HH19" s="683"/>
      <c r="HI19" s="683"/>
      <c r="HJ19" s="683"/>
      <c r="HK19" s="683"/>
      <c r="HL19" s="683"/>
      <c r="HM19" s="683"/>
      <c r="HN19" s="683"/>
      <c r="HO19" s="683"/>
      <c r="HP19" s="683"/>
      <c r="HQ19" s="683"/>
      <c r="HR19" s="683"/>
      <c r="HS19" s="683"/>
      <c r="HT19" s="683"/>
      <c r="HU19" s="683"/>
      <c r="HV19" s="683"/>
      <c r="HW19" s="683"/>
      <c r="HX19" s="683"/>
      <c r="HY19" s="683"/>
      <c r="HZ19" s="683"/>
      <c r="IA19" s="683"/>
      <c r="IB19" s="683"/>
      <c r="IC19" s="683"/>
      <c r="ID19" s="683"/>
      <c r="IE19" s="683"/>
      <c r="IF19" s="683"/>
      <c r="IG19" s="683"/>
      <c r="IH19" s="683"/>
      <c r="II19" s="683"/>
      <c r="IJ19" s="683"/>
      <c r="IK19" s="683"/>
    </row>
    <row r="20" spans="2:245" s="682" customFormat="1" ht="27" customHeight="1">
      <c r="B20" s="742">
        <v>13</v>
      </c>
      <c r="C20" s="717" t="s">
        <v>348</v>
      </c>
      <c r="D20" s="718"/>
      <c r="E20" s="719"/>
      <c r="F20" s="720">
        <v>1</v>
      </c>
      <c r="G20" s="719"/>
      <c r="H20" s="721"/>
      <c r="I20" s="707">
        <v>49</v>
      </c>
      <c r="J20" s="708" t="s">
        <v>219</v>
      </c>
      <c r="K20" s="709">
        <v>1</v>
      </c>
      <c r="L20" s="710">
        <v>1</v>
      </c>
      <c r="M20" s="709"/>
      <c r="N20" s="710">
        <v>1</v>
      </c>
      <c r="O20" s="711"/>
      <c r="P20" s="683"/>
      <c r="Q20" s="683"/>
      <c r="R20" s="683"/>
      <c r="S20" s="683"/>
      <c r="T20" s="683"/>
      <c r="U20" s="683"/>
      <c r="V20" s="683"/>
      <c r="W20" s="683"/>
      <c r="X20" s="683"/>
      <c r="Y20" s="683"/>
      <c r="Z20" s="683"/>
      <c r="AA20" s="683"/>
      <c r="AB20" s="683"/>
      <c r="AC20" s="683"/>
      <c r="AD20" s="683"/>
      <c r="AE20" s="683"/>
      <c r="AF20" s="683"/>
      <c r="AG20" s="683"/>
      <c r="AH20" s="683"/>
      <c r="AI20" s="683"/>
      <c r="AJ20" s="683"/>
      <c r="AK20" s="683"/>
      <c r="AL20" s="683"/>
      <c r="AM20" s="683"/>
      <c r="AN20" s="683"/>
      <c r="AO20" s="683"/>
      <c r="AP20" s="683"/>
      <c r="AQ20" s="683"/>
      <c r="AR20" s="683"/>
      <c r="AS20" s="683"/>
      <c r="AT20" s="683"/>
      <c r="AU20" s="683"/>
      <c r="AV20" s="683"/>
      <c r="AW20" s="683"/>
      <c r="AX20" s="683"/>
      <c r="AY20" s="683"/>
      <c r="AZ20" s="683"/>
      <c r="BA20" s="683"/>
      <c r="BB20" s="683"/>
      <c r="BC20" s="683"/>
      <c r="BD20" s="683"/>
      <c r="BE20" s="683"/>
      <c r="BF20" s="683"/>
      <c r="BG20" s="683"/>
      <c r="BH20" s="683"/>
      <c r="BI20" s="683"/>
      <c r="BJ20" s="683"/>
      <c r="BK20" s="683"/>
      <c r="BL20" s="683"/>
      <c r="BM20" s="683"/>
      <c r="BN20" s="683"/>
      <c r="BO20" s="683"/>
      <c r="BP20" s="683"/>
      <c r="BQ20" s="683"/>
      <c r="BR20" s="683"/>
      <c r="BS20" s="683"/>
      <c r="BT20" s="683"/>
      <c r="BU20" s="683"/>
      <c r="BV20" s="683"/>
      <c r="BW20" s="683"/>
      <c r="BX20" s="683"/>
      <c r="BY20" s="683"/>
      <c r="BZ20" s="683"/>
      <c r="CA20" s="683"/>
      <c r="CB20" s="683"/>
      <c r="CC20" s="683"/>
      <c r="CD20" s="683"/>
      <c r="CE20" s="683"/>
      <c r="CF20" s="683"/>
      <c r="CG20" s="683"/>
      <c r="CH20" s="683"/>
      <c r="CI20" s="683"/>
      <c r="CJ20" s="683"/>
      <c r="CK20" s="683"/>
      <c r="CL20" s="683"/>
      <c r="CM20" s="683"/>
      <c r="CN20" s="683"/>
      <c r="CO20" s="683"/>
      <c r="CP20" s="683"/>
      <c r="CQ20" s="683"/>
      <c r="CR20" s="683"/>
      <c r="CS20" s="683"/>
      <c r="CT20" s="683"/>
      <c r="CU20" s="683"/>
      <c r="CV20" s="683"/>
      <c r="CW20" s="683"/>
      <c r="CX20" s="683"/>
      <c r="CY20" s="683"/>
      <c r="CZ20" s="683"/>
      <c r="DA20" s="683"/>
      <c r="DB20" s="683"/>
      <c r="DC20" s="683"/>
      <c r="DD20" s="683"/>
      <c r="DE20" s="683"/>
      <c r="DF20" s="683"/>
      <c r="DG20" s="683"/>
      <c r="DH20" s="683"/>
      <c r="DI20" s="683"/>
      <c r="DJ20" s="683"/>
      <c r="DK20" s="683"/>
      <c r="DL20" s="683"/>
      <c r="DM20" s="683"/>
      <c r="DN20" s="683"/>
      <c r="DO20" s="683"/>
      <c r="DP20" s="683"/>
      <c r="DQ20" s="683"/>
      <c r="DR20" s="683"/>
      <c r="DS20" s="683"/>
      <c r="DT20" s="683"/>
      <c r="DU20" s="683"/>
      <c r="DV20" s="683"/>
      <c r="DW20" s="683"/>
      <c r="DX20" s="683"/>
      <c r="DY20" s="683"/>
      <c r="DZ20" s="683"/>
      <c r="EA20" s="683"/>
      <c r="EB20" s="683"/>
      <c r="EC20" s="683"/>
      <c r="ED20" s="683"/>
      <c r="EE20" s="683"/>
      <c r="EF20" s="683"/>
      <c r="EG20" s="683"/>
      <c r="EH20" s="683"/>
      <c r="EI20" s="683"/>
      <c r="EJ20" s="683"/>
      <c r="EK20" s="683"/>
      <c r="EL20" s="683"/>
      <c r="EM20" s="683"/>
      <c r="EN20" s="683"/>
      <c r="EO20" s="683"/>
      <c r="EP20" s="683"/>
      <c r="EQ20" s="683"/>
      <c r="ER20" s="683"/>
      <c r="ES20" s="683"/>
      <c r="ET20" s="683"/>
      <c r="EU20" s="683"/>
      <c r="EV20" s="683"/>
      <c r="EW20" s="683"/>
      <c r="EX20" s="683"/>
      <c r="EY20" s="683"/>
      <c r="EZ20" s="683"/>
      <c r="FA20" s="683"/>
      <c r="FB20" s="683"/>
      <c r="FC20" s="683"/>
      <c r="FD20" s="683"/>
      <c r="FE20" s="683"/>
      <c r="FF20" s="683"/>
      <c r="FG20" s="683"/>
      <c r="FH20" s="683"/>
      <c r="FI20" s="683"/>
      <c r="FJ20" s="683"/>
      <c r="FK20" s="683"/>
      <c r="FL20" s="683"/>
      <c r="FM20" s="683"/>
      <c r="FN20" s="683"/>
      <c r="FO20" s="683"/>
      <c r="FP20" s="683"/>
      <c r="FQ20" s="683"/>
      <c r="FR20" s="683"/>
      <c r="FS20" s="683"/>
      <c r="FT20" s="683"/>
      <c r="FU20" s="683"/>
      <c r="FV20" s="683"/>
      <c r="FW20" s="683"/>
      <c r="FX20" s="683"/>
      <c r="FY20" s="683"/>
      <c r="FZ20" s="683"/>
      <c r="GA20" s="683"/>
      <c r="GB20" s="683"/>
      <c r="GC20" s="683"/>
      <c r="GD20" s="683"/>
      <c r="GE20" s="683"/>
      <c r="GF20" s="683"/>
      <c r="GG20" s="683"/>
      <c r="GH20" s="683"/>
      <c r="GI20" s="683"/>
      <c r="GJ20" s="683"/>
      <c r="GK20" s="683"/>
      <c r="GL20" s="683"/>
      <c r="GM20" s="683"/>
      <c r="GN20" s="683"/>
      <c r="GO20" s="683"/>
      <c r="GP20" s="683"/>
      <c r="GQ20" s="683"/>
      <c r="GR20" s="683"/>
      <c r="GS20" s="683"/>
      <c r="GT20" s="683"/>
      <c r="GU20" s="683"/>
      <c r="GV20" s="683"/>
      <c r="GW20" s="683"/>
      <c r="GX20" s="683"/>
      <c r="GY20" s="683"/>
      <c r="GZ20" s="683"/>
      <c r="HA20" s="683"/>
      <c r="HB20" s="683"/>
      <c r="HC20" s="683"/>
      <c r="HD20" s="683"/>
      <c r="HE20" s="683"/>
      <c r="HF20" s="683"/>
      <c r="HG20" s="683"/>
      <c r="HH20" s="683"/>
      <c r="HI20" s="683"/>
      <c r="HJ20" s="683"/>
      <c r="HK20" s="683"/>
      <c r="HL20" s="683"/>
      <c r="HM20" s="683"/>
      <c r="HN20" s="683"/>
      <c r="HO20" s="683"/>
      <c r="HP20" s="683"/>
      <c r="HQ20" s="683"/>
      <c r="HR20" s="683"/>
      <c r="HS20" s="683"/>
      <c r="HT20" s="683"/>
      <c r="HU20" s="683"/>
      <c r="HV20" s="683"/>
      <c r="HW20" s="683"/>
      <c r="HX20" s="683"/>
      <c r="HY20" s="683"/>
      <c r="HZ20" s="683"/>
      <c r="IA20" s="683"/>
      <c r="IB20" s="683"/>
      <c r="IC20" s="683"/>
      <c r="ID20" s="683"/>
      <c r="IE20" s="683"/>
      <c r="IF20" s="683"/>
      <c r="IG20" s="683"/>
      <c r="IH20" s="683"/>
      <c r="II20" s="683"/>
      <c r="IJ20" s="683"/>
      <c r="IK20" s="683"/>
    </row>
    <row r="21" spans="2:245" s="682" customFormat="1" ht="27" customHeight="1">
      <c r="B21" s="742">
        <v>14</v>
      </c>
      <c r="C21" s="717" t="s">
        <v>220</v>
      </c>
      <c r="D21" s="718"/>
      <c r="E21" s="719"/>
      <c r="F21" s="720"/>
      <c r="G21" s="719">
        <v>1</v>
      </c>
      <c r="H21" s="721">
        <v>1</v>
      </c>
      <c r="I21" s="722">
        <v>50</v>
      </c>
      <c r="J21" s="723" t="s">
        <v>221</v>
      </c>
      <c r="K21" s="724">
        <v>1</v>
      </c>
      <c r="L21" s="725"/>
      <c r="M21" s="724">
        <v>1</v>
      </c>
      <c r="N21" s="725"/>
      <c r="O21" s="726"/>
      <c r="P21" s="683"/>
      <c r="Q21" s="683"/>
      <c r="R21" s="683"/>
      <c r="S21" s="683"/>
      <c r="T21" s="683"/>
      <c r="U21" s="683"/>
      <c r="V21" s="683"/>
      <c r="W21" s="683"/>
      <c r="X21" s="683"/>
      <c r="Y21" s="683"/>
      <c r="Z21" s="683"/>
      <c r="AA21" s="683"/>
      <c r="AB21" s="683"/>
      <c r="AC21" s="683"/>
      <c r="AD21" s="683"/>
      <c r="AE21" s="683"/>
      <c r="AF21" s="683"/>
      <c r="AG21" s="683"/>
      <c r="AH21" s="683"/>
      <c r="AI21" s="683"/>
      <c r="AJ21" s="683"/>
      <c r="AK21" s="683"/>
      <c r="AL21" s="683"/>
      <c r="AM21" s="683"/>
      <c r="AN21" s="683"/>
      <c r="AO21" s="683"/>
      <c r="AP21" s="683"/>
      <c r="AQ21" s="683"/>
      <c r="AR21" s="683"/>
      <c r="AS21" s="683"/>
      <c r="AT21" s="683"/>
      <c r="AU21" s="683"/>
      <c r="AV21" s="683"/>
      <c r="AW21" s="683"/>
      <c r="AX21" s="683"/>
      <c r="AY21" s="683"/>
      <c r="AZ21" s="683"/>
      <c r="BA21" s="683"/>
      <c r="BB21" s="683"/>
      <c r="BC21" s="683"/>
      <c r="BD21" s="683"/>
      <c r="BE21" s="683"/>
      <c r="BF21" s="683"/>
      <c r="BG21" s="683"/>
      <c r="BH21" s="683"/>
      <c r="BI21" s="683"/>
      <c r="BJ21" s="683"/>
      <c r="BK21" s="683"/>
      <c r="BL21" s="683"/>
      <c r="BM21" s="683"/>
      <c r="BN21" s="683"/>
      <c r="BO21" s="683"/>
      <c r="BP21" s="683"/>
      <c r="BQ21" s="683"/>
      <c r="BR21" s="683"/>
      <c r="BS21" s="683"/>
      <c r="BT21" s="683"/>
      <c r="BU21" s="683"/>
      <c r="BV21" s="683"/>
      <c r="BW21" s="683"/>
      <c r="BX21" s="683"/>
      <c r="BY21" s="683"/>
      <c r="BZ21" s="683"/>
      <c r="CA21" s="683"/>
      <c r="CB21" s="683"/>
      <c r="CC21" s="683"/>
      <c r="CD21" s="683"/>
      <c r="CE21" s="683"/>
      <c r="CF21" s="683"/>
      <c r="CG21" s="683"/>
      <c r="CH21" s="683"/>
      <c r="CI21" s="683"/>
      <c r="CJ21" s="683"/>
      <c r="CK21" s="683"/>
      <c r="CL21" s="683"/>
      <c r="CM21" s="683"/>
      <c r="CN21" s="683"/>
      <c r="CO21" s="683"/>
      <c r="CP21" s="683"/>
      <c r="CQ21" s="683"/>
      <c r="CR21" s="683"/>
      <c r="CS21" s="683"/>
      <c r="CT21" s="683"/>
      <c r="CU21" s="683"/>
      <c r="CV21" s="683"/>
      <c r="CW21" s="683"/>
      <c r="CX21" s="683"/>
      <c r="CY21" s="683"/>
      <c r="CZ21" s="683"/>
      <c r="DA21" s="683"/>
      <c r="DB21" s="683"/>
      <c r="DC21" s="683"/>
      <c r="DD21" s="683"/>
      <c r="DE21" s="683"/>
      <c r="DF21" s="683"/>
      <c r="DG21" s="683"/>
      <c r="DH21" s="683"/>
      <c r="DI21" s="683"/>
      <c r="DJ21" s="683"/>
      <c r="DK21" s="683"/>
      <c r="DL21" s="683"/>
      <c r="DM21" s="683"/>
      <c r="DN21" s="683"/>
      <c r="DO21" s="683"/>
      <c r="DP21" s="683"/>
      <c r="DQ21" s="683"/>
      <c r="DR21" s="683"/>
      <c r="DS21" s="683"/>
      <c r="DT21" s="683"/>
      <c r="DU21" s="683"/>
      <c r="DV21" s="683"/>
      <c r="DW21" s="683"/>
      <c r="DX21" s="683"/>
      <c r="DY21" s="683"/>
      <c r="DZ21" s="683"/>
      <c r="EA21" s="683"/>
      <c r="EB21" s="683"/>
      <c r="EC21" s="683"/>
      <c r="ED21" s="683"/>
      <c r="EE21" s="683"/>
      <c r="EF21" s="683"/>
      <c r="EG21" s="683"/>
      <c r="EH21" s="683"/>
      <c r="EI21" s="683"/>
      <c r="EJ21" s="683"/>
      <c r="EK21" s="683"/>
      <c r="EL21" s="683"/>
      <c r="EM21" s="683"/>
      <c r="EN21" s="683"/>
      <c r="EO21" s="683"/>
      <c r="EP21" s="683"/>
      <c r="EQ21" s="683"/>
      <c r="ER21" s="683"/>
      <c r="ES21" s="683"/>
      <c r="ET21" s="683"/>
      <c r="EU21" s="683"/>
      <c r="EV21" s="683"/>
      <c r="EW21" s="683"/>
      <c r="EX21" s="683"/>
      <c r="EY21" s="683"/>
      <c r="EZ21" s="683"/>
      <c r="FA21" s="683"/>
      <c r="FB21" s="683"/>
      <c r="FC21" s="683"/>
      <c r="FD21" s="683"/>
      <c r="FE21" s="683"/>
      <c r="FF21" s="683"/>
      <c r="FG21" s="683"/>
      <c r="FH21" s="683"/>
      <c r="FI21" s="683"/>
      <c r="FJ21" s="683"/>
      <c r="FK21" s="683"/>
      <c r="FL21" s="683"/>
      <c r="FM21" s="683"/>
      <c r="FN21" s="683"/>
      <c r="FO21" s="683"/>
      <c r="FP21" s="683"/>
      <c r="FQ21" s="683"/>
      <c r="FR21" s="683"/>
      <c r="FS21" s="683"/>
      <c r="FT21" s="683"/>
      <c r="FU21" s="683"/>
      <c r="FV21" s="683"/>
      <c r="FW21" s="683"/>
      <c r="FX21" s="683"/>
      <c r="FY21" s="683"/>
      <c r="FZ21" s="683"/>
      <c r="GA21" s="683"/>
      <c r="GB21" s="683"/>
      <c r="GC21" s="683"/>
      <c r="GD21" s="683"/>
      <c r="GE21" s="683"/>
      <c r="GF21" s="683"/>
      <c r="GG21" s="683"/>
      <c r="GH21" s="683"/>
      <c r="GI21" s="683"/>
      <c r="GJ21" s="683"/>
      <c r="GK21" s="683"/>
      <c r="GL21" s="683"/>
      <c r="GM21" s="683"/>
      <c r="GN21" s="683"/>
      <c r="GO21" s="683"/>
      <c r="GP21" s="683"/>
      <c r="GQ21" s="683"/>
      <c r="GR21" s="683"/>
      <c r="GS21" s="683"/>
      <c r="GT21" s="683"/>
      <c r="GU21" s="683"/>
      <c r="GV21" s="683"/>
      <c r="GW21" s="683"/>
      <c r="GX21" s="683"/>
      <c r="GY21" s="683"/>
      <c r="GZ21" s="683"/>
      <c r="HA21" s="683"/>
      <c r="HB21" s="683"/>
      <c r="HC21" s="683"/>
      <c r="HD21" s="683"/>
      <c r="HE21" s="683"/>
      <c r="HF21" s="683"/>
      <c r="HG21" s="683"/>
      <c r="HH21" s="683"/>
      <c r="HI21" s="683"/>
      <c r="HJ21" s="683"/>
      <c r="HK21" s="683"/>
      <c r="HL21" s="683"/>
      <c r="HM21" s="683"/>
      <c r="HN21" s="683"/>
      <c r="HO21" s="683"/>
      <c r="HP21" s="683"/>
      <c r="HQ21" s="683"/>
      <c r="HR21" s="683"/>
      <c r="HS21" s="683"/>
      <c r="HT21" s="683"/>
      <c r="HU21" s="683"/>
      <c r="HV21" s="683"/>
      <c r="HW21" s="683"/>
      <c r="HX21" s="683"/>
      <c r="HY21" s="683"/>
      <c r="HZ21" s="683"/>
      <c r="IA21" s="683"/>
      <c r="IB21" s="683"/>
      <c r="IC21" s="683"/>
      <c r="ID21" s="683"/>
      <c r="IE21" s="683"/>
      <c r="IF21" s="683"/>
      <c r="IG21" s="683"/>
      <c r="IH21" s="683"/>
      <c r="II21" s="683"/>
      <c r="IJ21" s="683"/>
      <c r="IK21" s="683"/>
    </row>
    <row r="22" spans="2:245" s="682" customFormat="1" ht="27" customHeight="1">
      <c r="B22" s="740">
        <v>15</v>
      </c>
      <c r="C22" s="730" t="s">
        <v>222</v>
      </c>
      <c r="D22" s="731"/>
      <c r="E22" s="732">
        <v>1</v>
      </c>
      <c r="F22" s="733"/>
      <c r="G22" s="732">
        <v>1</v>
      </c>
      <c r="H22" s="734"/>
      <c r="I22" s="735">
        <v>51</v>
      </c>
      <c r="J22" s="736" t="s">
        <v>111</v>
      </c>
      <c r="K22" s="737">
        <v>1</v>
      </c>
      <c r="L22" s="738"/>
      <c r="M22" s="737">
        <v>1</v>
      </c>
      <c r="N22" s="738">
        <v>1</v>
      </c>
      <c r="O22" s="739"/>
      <c r="P22" s="683"/>
      <c r="Q22" s="683"/>
      <c r="R22" s="683"/>
      <c r="S22" s="683"/>
      <c r="T22" s="683"/>
      <c r="U22" s="683"/>
      <c r="V22" s="683"/>
      <c r="W22" s="683"/>
      <c r="X22" s="683"/>
      <c r="Y22" s="683"/>
      <c r="Z22" s="683"/>
      <c r="AA22" s="683"/>
      <c r="AB22" s="683"/>
      <c r="AC22" s="683"/>
      <c r="AD22" s="683"/>
      <c r="AE22" s="683"/>
      <c r="AF22" s="683"/>
      <c r="AG22" s="683"/>
      <c r="AH22" s="683"/>
      <c r="AI22" s="683"/>
      <c r="AJ22" s="683"/>
      <c r="AK22" s="683"/>
      <c r="AL22" s="683"/>
      <c r="AM22" s="683"/>
      <c r="AN22" s="683"/>
      <c r="AO22" s="683"/>
      <c r="AP22" s="683"/>
      <c r="AQ22" s="683"/>
      <c r="AR22" s="683"/>
      <c r="AS22" s="683"/>
      <c r="AT22" s="683"/>
      <c r="AU22" s="683"/>
      <c r="AV22" s="683"/>
      <c r="AW22" s="683"/>
      <c r="AX22" s="683"/>
      <c r="AY22" s="683"/>
      <c r="AZ22" s="683"/>
      <c r="BA22" s="683"/>
      <c r="BB22" s="683"/>
      <c r="BC22" s="683"/>
      <c r="BD22" s="683"/>
      <c r="BE22" s="683"/>
      <c r="BF22" s="683"/>
      <c r="BG22" s="683"/>
      <c r="BH22" s="683"/>
      <c r="BI22" s="683"/>
      <c r="BJ22" s="683"/>
      <c r="BK22" s="683"/>
      <c r="BL22" s="683"/>
      <c r="BM22" s="683"/>
      <c r="BN22" s="683"/>
      <c r="BO22" s="683"/>
      <c r="BP22" s="683"/>
      <c r="BQ22" s="683"/>
      <c r="BR22" s="683"/>
      <c r="BS22" s="683"/>
      <c r="BT22" s="683"/>
      <c r="BU22" s="683"/>
      <c r="BV22" s="683"/>
      <c r="BW22" s="683"/>
      <c r="BX22" s="683"/>
      <c r="BY22" s="683"/>
      <c r="BZ22" s="683"/>
      <c r="CA22" s="683"/>
      <c r="CB22" s="683"/>
      <c r="CC22" s="683"/>
      <c r="CD22" s="683"/>
      <c r="CE22" s="683"/>
      <c r="CF22" s="683"/>
      <c r="CG22" s="683"/>
      <c r="CH22" s="683"/>
      <c r="CI22" s="683"/>
      <c r="CJ22" s="683"/>
      <c r="CK22" s="683"/>
      <c r="CL22" s="683"/>
      <c r="CM22" s="683"/>
      <c r="CN22" s="683"/>
      <c r="CO22" s="683"/>
      <c r="CP22" s="683"/>
      <c r="CQ22" s="683"/>
      <c r="CR22" s="683"/>
      <c r="CS22" s="683"/>
      <c r="CT22" s="683"/>
      <c r="CU22" s="683"/>
      <c r="CV22" s="683"/>
      <c r="CW22" s="683"/>
      <c r="CX22" s="683"/>
      <c r="CY22" s="683"/>
      <c r="CZ22" s="683"/>
      <c r="DA22" s="683"/>
      <c r="DB22" s="683"/>
      <c r="DC22" s="683"/>
      <c r="DD22" s="683"/>
      <c r="DE22" s="683"/>
      <c r="DF22" s="683"/>
      <c r="DG22" s="683"/>
      <c r="DH22" s="683"/>
      <c r="DI22" s="683"/>
      <c r="DJ22" s="683"/>
      <c r="DK22" s="683"/>
      <c r="DL22" s="683"/>
      <c r="DM22" s="683"/>
      <c r="DN22" s="683"/>
      <c r="DO22" s="683"/>
      <c r="DP22" s="683"/>
      <c r="DQ22" s="683"/>
      <c r="DR22" s="683"/>
      <c r="DS22" s="683"/>
      <c r="DT22" s="683"/>
      <c r="DU22" s="683"/>
      <c r="DV22" s="683"/>
      <c r="DW22" s="683"/>
      <c r="DX22" s="683"/>
      <c r="DY22" s="683"/>
      <c r="DZ22" s="683"/>
      <c r="EA22" s="683"/>
      <c r="EB22" s="683"/>
      <c r="EC22" s="683"/>
      <c r="ED22" s="683"/>
      <c r="EE22" s="683"/>
      <c r="EF22" s="683"/>
      <c r="EG22" s="683"/>
      <c r="EH22" s="683"/>
      <c r="EI22" s="683"/>
      <c r="EJ22" s="683"/>
      <c r="EK22" s="683"/>
      <c r="EL22" s="683"/>
      <c r="EM22" s="683"/>
      <c r="EN22" s="683"/>
      <c r="EO22" s="683"/>
      <c r="EP22" s="683"/>
      <c r="EQ22" s="683"/>
      <c r="ER22" s="683"/>
      <c r="ES22" s="683"/>
      <c r="ET22" s="683"/>
      <c r="EU22" s="683"/>
      <c r="EV22" s="683"/>
      <c r="EW22" s="683"/>
      <c r="EX22" s="683"/>
      <c r="EY22" s="683"/>
      <c r="EZ22" s="683"/>
      <c r="FA22" s="683"/>
      <c r="FB22" s="683"/>
      <c r="FC22" s="683"/>
      <c r="FD22" s="683"/>
      <c r="FE22" s="683"/>
      <c r="FF22" s="683"/>
      <c r="FG22" s="683"/>
      <c r="FH22" s="683"/>
      <c r="FI22" s="683"/>
      <c r="FJ22" s="683"/>
      <c r="FK22" s="683"/>
      <c r="FL22" s="683"/>
      <c r="FM22" s="683"/>
      <c r="FN22" s="683"/>
      <c r="FO22" s="683"/>
      <c r="FP22" s="683"/>
      <c r="FQ22" s="683"/>
      <c r="FR22" s="683"/>
      <c r="FS22" s="683"/>
      <c r="FT22" s="683"/>
      <c r="FU22" s="683"/>
      <c r="FV22" s="683"/>
      <c r="FW22" s="683"/>
      <c r="FX22" s="683"/>
      <c r="FY22" s="683"/>
      <c r="FZ22" s="683"/>
      <c r="GA22" s="683"/>
      <c r="GB22" s="683"/>
      <c r="GC22" s="683"/>
      <c r="GD22" s="683"/>
      <c r="GE22" s="683"/>
      <c r="GF22" s="683"/>
      <c r="GG22" s="683"/>
      <c r="GH22" s="683"/>
      <c r="GI22" s="683"/>
      <c r="GJ22" s="683"/>
      <c r="GK22" s="683"/>
      <c r="GL22" s="683"/>
      <c r="GM22" s="683"/>
      <c r="GN22" s="683"/>
      <c r="GO22" s="683"/>
      <c r="GP22" s="683"/>
      <c r="GQ22" s="683"/>
      <c r="GR22" s="683"/>
      <c r="GS22" s="683"/>
      <c r="GT22" s="683"/>
      <c r="GU22" s="683"/>
      <c r="GV22" s="683"/>
      <c r="GW22" s="683"/>
      <c r="GX22" s="683"/>
      <c r="GY22" s="683"/>
      <c r="GZ22" s="683"/>
      <c r="HA22" s="683"/>
      <c r="HB22" s="683"/>
      <c r="HC22" s="683"/>
      <c r="HD22" s="683"/>
      <c r="HE22" s="683"/>
      <c r="HF22" s="683"/>
      <c r="HG22" s="683"/>
      <c r="HH22" s="683"/>
      <c r="HI22" s="683"/>
      <c r="HJ22" s="683"/>
      <c r="HK22" s="683"/>
      <c r="HL22" s="683"/>
      <c r="HM22" s="683"/>
      <c r="HN22" s="683"/>
      <c r="HO22" s="683"/>
      <c r="HP22" s="683"/>
      <c r="HQ22" s="683"/>
      <c r="HR22" s="683"/>
      <c r="HS22" s="683"/>
      <c r="HT22" s="683"/>
      <c r="HU22" s="683"/>
      <c r="HV22" s="683"/>
      <c r="HW22" s="683"/>
      <c r="HX22" s="683"/>
      <c r="HY22" s="683"/>
      <c r="HZ22" s="683"/>
      <c r="IA22" s="683"/>
      <c r="IB22" s="683"/>
      <c r="IC22" s="683"/>
      <c r="ID22" s="683"/>
      <c r="IE22" s="683"/>
      <c r="IF22" s="683"/>
      <c r="IG22" s="683"/>
      <c r="IH22" s="683"/>
      <c r="II22" s="683"/>
      <c r="IJ22" s="683"/>
      <c r="IK22" s="683"/>
    </row>
    <row r="23" spans="2:245" s="682" customFormat="1" ht="27" customHeight="1">
      <c r="B23" s="741">
        <v>16</v>
      </c>
      <c r="C23" s="712" t="s">
        <v>223</v>
      </c>
      <c r="D23" s="713"/>
      <c r="E23" s="714">
        <v>1</v>
      </c>
      <c r="F23" s="715">
        <v>1</v>
      </c>
      <c r="G23" s="714">
        <v>1</v>
      </c>
      <c r="H23" s="716"/>
      <c r="I23" s="707">
        <v>52</v>
      </c>
      <c r="J23" s="708" t="s">
        <v>224</v>
      </c>
      <c r="K23" s="709">
        <v>1</v>
      </c>
      <c r="L23" s="710"/>
      <c r="M23" s="709"/>
      <c r="N23" s="710">
        <v>1</v>
      </c>
      <c r="O23" s="711"/>
      <c r="P23" s="683"/>
      <c r="Q23" s="683"/>
      <c r="R23" s="683"/>
      <c r="S23" s="683"/>
      <c r="T23" s="683"/>
      <c r="U23" s="683"/>
      <c r="V23" s="683"/>
      <c r="W23" s="683"/>
      <c r="X23" s="683"/>
      <c r="Y23" s="683"/>
      <c r="Z23" s="683"/>
      <c r="AA23" s="683"/>
      <c r="AB23" s="683"/>
      <c r="AC23" s="683"/>
      <c r="AD23" s="683"/>
      <c r="AE23" s="683"/>
      <c r="AF23" s="683"/>
      <c r="AG23" s="683"/>
      <c r="AH23" s="683"/>
      <c r="AI23" s="683"/>
      <c r="AJ23" s="683"/>
      <c r="AK23" s="683"/>
      <c r="AL23" s="683"/>
      <c r="AM23" s="683"/>
      <c r="AN23" s="683"/>
      <c r="AO23" s="683"/>
      <c r="AP23" s="683"/>
      <c r="AQ23" s="683"/>
      <c r="AR23" s="683"/>
      <c r="AS23" s="683"/>
      <c r="AT23" s="683"/>
      <c r="AU23" s="683"/>
      <c r="AV23" s="683"/>
      <c r="AW23" s="683"/>
      <c r="AX23" s="683"/>
      <c r="AY23" s="683"/>
      <c r="AZ23" s="683"/>
      <c r="BA23" s="683"/>
      <c r="BB23" s="683"/>
      <c r="BC23" s="683"/>
      <c r="BD23" s="683"/>
      <c r="BE23" s="683"/>
      <c r="BF23" s="683"/>
      <c r="BG23" s="683"/>
      <c r="BH23" s="683"/>
      <c r="BI23" s="683"/>
      <c r="BJ23" s="683"/>
      <c r="BK23" s="683"/>
      <c r="BL23" s="683"/>
      <c r="BM23" s="683"/>
      <c r="BN23" s="683"/>
      <c r="BO23" s="683"/>
      <c r="BP23" s="683"/>
      <c r="BQ23" s="683"/>
      <c r="BR23" s="683"/>
      <c r="BS23" s="683"/>
      <c r="BT23" s="683"/>
      <c r="BU23" s="683"/>
      <c r="BV23" s="683"/>
      <c r="BW23" s="683"/>
      <c r="BX23" s="683"/>
      <c r="BY23" s="683"/>
      <c r="BZ23" s="683"/>
      <c r="CA23" s="683"/>
      <c r="CB23" s="683"/>
      <c r="CC23" s="683"/>
      <c r="CD23" s="683"/>
      <c r="CE23" s="683"/>
      <c r="CF23" s="683"/>
      <c r="CG23" s="683"/>
      <c r="CH23" s="683"/>
      <c r="CI23" s="683"/>
      <c r="CJ23" s="683"/>
      <c r="CK23" s="683"/>
      <c r="CL23" s="683"/>
      <c r="CM23" s="683"/>
      <c r="CN23" s="683"/>
      <c r="CO23" s="683"/>
      <c r="CP23" s="683"/>
      <c r="CQ23" s="683"/>
      <c r="CR23" s="683"/>
      <c r="CS23" s="683"/>
      <c r="CT23" s="683"/>
      <c r="CU23" s="683"/>
      <c r="CV23" s="683"/>
      <c r="CW23" s="683"/>
      <c r="CX23" s="683"/>
      <c r="CY23" s="683"/>
      <c r="CZ23" s="683"/>
      <c r="DA23" s="683"/>
      <c r="DB23" s="683"/>
      <c r="DC23" s="683"/>
      <c r="DD23" s="683"/>
      <c r="DE23" s="683"/>
      <c r="DF23" s="683"/>
      <c r="DG23" s="683"/>
      <c r="DH23" s="683"/>
      <c r="DI23" s="683"/>
      <c r="DJ23" s="683"/>
      <c r="DK23" s="683"/>
      <c r="DL23" s="683"/>
      <c r="DM23" s="683"/>
      <c r="DN23" s="683"/>
      <c r="DO23" s="683"/>
      <c r="DP23" s="683"/>
      <c r="DQ23" s="683"/>
      <c r="DR23" s="683"/>
      <c r="DS23" s="683"/>
      <c r="DT23" s="683"/>
      <c r="DU23" s="683"/>
      <c r="DV23" s="683"/>
      <c r="DW23" s="683"/>
      <c r="DX23" s="683"/>
      <c r="DY23" s="683"/>
      <c r="DZ23" s="683"/>
      <c r="EA23" s="683"/>
      <c r="EB23" s="683"/>
      <c r="EC23" s="683"/>
      <c r="ED23" s="683"/>
      <c r="EE23" s="683"/>
      <c r="EF23" s="683"/>
      <c r="EG23" s="683"/>
      <c r="EH23" s="683"/>
      <c r="EI23" s="683"/>
      <c r="EJ23" s="683"/>
      <c r="EK23" s="683"/>
      <c r="EL23" s="683"/>
      <c r="EM23" s="683"/>
      <c r="EN23" s="683"/>
      <c r="EO23" s="683"/>
      <c r="EP23" s="683"/>
      <c r="EQ23" s="683"/>
      <c r="ER23" s="683"/>
      <c r="ES23" s="683"/>
      <c r="ET23" s="683"/>
      <c r="EU23" s="683"/>
      <c r="EV23" s="683"/>
      <c r="EW23" s="683"/>
      <c r="EX23" s="683"/>
      <c r="EY23" s="683"/>
      <c r="EZ23" s="683"/>
      <c r="FA23" s="683"/>
      <c r="FB23" s="683"/>
      <c r="FC23" s="683"/>
      <c r="FD23" s="683"/>
      <c r="FE23" s="683"/>
      <c r="FF23" s="683"/>
      <c r="FG23" s="683"/>
      <c r="FH23" s="683"/>
      <c r="FI23" s="683"/>
      <c r="FJ23" s="683"/>
      <c r="FK23" s="683"/>
      <c r="FL23" s="683"/>
      <c r="FM23" s="683"/>
      <c r="FN23" s="683"/>
      <c r="FO23" s="683"/>
      <c r="FP23" s="683"/>
      <c r="FQ23" s="683"/>
      <c r="FR23" s="683"/>
      <c r="FS23" s="683"/>
      <c r="FT23" s="683"/>
      <c r="FU23" s="683"/>
      <c r="FV23" s="683"/>
      <c r="FW23" s="683"/>
      <c r="FX23" s="683"/>
      <c r="FY23" s="683"/>
      <c r="FZ23" s="683"/>
      <c r="GA23" s="683"/>
      <c r="GB23" s="683"/>
      <c r="GC23" s="683"/>
      <c r="GD23" s="683"/>
      <c r="GE23" s="683"/>
      <c r="GF23" s="683"/>
      <c r="GG23" s="683"/>
      <c r="GH23" s="683"/>
      <c r="GI23" s="683"/>
      <c r="GJ23" s="683"/>
      <c r="GK23" s="683"/>
      <c r="GL23" s="683"/>
      <c r="GM23" s="683"/>
      <c r="GN23" s="683"/>
      <c r="GO23" s="683"/>
      <c r="GP23" s="683"/>
      <c r="GQ23" s="683"/>
      <c r="GR23" s="683"/>
      <c r="GS23" s="683"/>
      <c r="GT23" s="683"/>
      <c r="GU23" s="683"/>
      <c r="GV23" s="683"/>
      <c r="GW23" s="683"/>
      <c r="GX23" s="683"/>
      <c r="GY23" s="683"/>
      <c r="GZ23" s="683"/>
      <c r="HA23" s="683"/>
      <c r="HB23" s="683"/>
      <c r="HC23" s="683"/>
      <c r="HD23" s="683"/>
      <c r="HE23" s="683"/>
      <c r="HF23" s="683"/>
      <c r="HG23" s="683"/>
      <c r="HH23" s="683"/>
      <c r="HI23" s="683"/>
      <c r="HJ23" s="683"/>
      <c r="HK23" s="683"/>
      <c r="HL23" s="683"/>
      <c r="HM23" s="683"/>
      <c r="HN23" s="683"/>
      <c r="HO23" s="683"/>
      <c r="HP23" s="683"/>
      <c r="HQ23" s="683"/>
      <c r="HR23" s="683"/>
      <c r="HS23" s="683"/>
      <c r="HT23" s="683"/>
      <c r="HU23" s="683"/>
      <c r="HV23" s="683"/>
      <c r="HW23" s="683"/>
      <c r="HX23" s="683"/>
      <c r="HY23" s="683"/>
      <c r="HZ23" s="683"/>
      <c r="IA23" s="683"/>
      <c r="IB23" s="683"/>
      <c r="IC23" s="683"/>
      <c r="ID23" s="683"/>
      <c r="IE23" s="683"/>
      <c r="IF23" s="683"/>
      <c r="IG23" s="683"/>
      <c r="IH23" s="683"/>
      <c r="II23" s="683"/>
      <c r="IJ23" s="683"/>
      <c r="IK23" s="683"/>
    </row>
    <row r="24" spans="2:245" s="682" customFormat="1" ht="27" customHeight="1">
      <c r="B24" s="742">
        <v>17</v>
      </c>
      <c r="C24" s="717" t="s">
        <v>225</v>
      </c>
      <c r="D24" s="718"/>
      <c r="E24" s="719"/>
      <c r="F24" s="720">
        <v>1</v>
      </c>
      <c r="G24" s="719">
        <v>1</v>
      </c>
      <c r="H24" s="721"/>
      <c r="I24" s="707">
        <v>53</v>
      </c>
      <c r="J24" s="708" t="s">
        <v>226</v>
      </c>
      <c r="K24" s="709">
        <v>1</v>
      </c>
      <c r="L24" s="710"/>
      <c r="M24" s="709">
        <v>1</v>
      </c>
      <c r="N24" s="710">
        <v>1</v>
      </c>
      <c r="O24" s="711"/>
      <c r="P24" s="683"/>
      <c r="Q24" s="683"/>
      <c r="R24" s="683"/>
      <c r="S24" s="683"/>
      <c r="T24" s="683"/>
      <c r="U24" s="683"/>
      <c r="V24" s="683"/>
      <c r="W24" s="683"/>
      <c r="X24" s="683"/>
      <c r="Y24" s="683"/>
      <c r="Z24" s="683"/>
      <c r="AA24" s="683"/>
      <c r="AB24" s="683"/>
      <c r="AC24" s="683"/>
      <c r="AD24" s="683"/>
      <c r="AE24" s="683"/>
      <c r="AF24" s="683"/>
      <c r="AG24" s="683"/>
      <c r="AH24" s="683"/>
      <c r="AI24" s="683"/>
      <c r="AJ24" s="683"/>
      <c r="AK24" s="683"/>
      <c r="AL24" s="683"/>
      <c r="AM24" s="683"/>
      <c r="AN24" s="683"/>
      <c r="AO24" s="683"/>
      <c r="AP24" s="683"/>
      <c r="AQ24" s="683"/>
      <c r="AR24" s="683"/>
      <c r="AS24" s="683"/>
      <c r="AT24" s="683"/>
      <c r="AU24" s="683"/>
      <c r="AV24" s="683"/>
      <c r="AW24" s="683"/>
      <c r="AX24" s="683"/>
      <c r="AY24" s="683"/>
      <c r="AZ24" s="683"/>
      <c r="BA24" s="683"/>
      <c r="BB24" s="683"/>
      <c r="BC24" s="683"/>
      <c r="BD24" s="683"/>
      <c r="BE24" s="683"/>
      <c r="BF24" s="683"/>
      <c r="BG24" s="683"/>
      <c r="BH24" s="683"/>
      <c r="BI24" s="683"/>
      <c r="BJ24" s="683"/>
      <c r="BK24" s="683"/>
      <c r="BL24" s="683"/>
      <c r="BM24" s="683"/>
      <c r="BN24" s="683"/>
      <c r="BO24" s="683"/>
      <c r="BP24" s="683"/>
      <c r="BQ24" s="683"/>
      <c r="BR24" s="683"/>
      <c r="BS24" s="683"/>
      <c r="BT24" s="683"/>
      <c r="BU24" s="683"/>
      <c r="BV24" s="683"/>
      <c r="BW24" s="683"/>
      <c r="BX24" s="683"/>
      <c r="BY24" s="683"/>
      <c r="BZ24" s="683"/>
      <c r="CA24" s="683"/>
      <c r="CB24" s="683"/>
      <c r="CC24" s="683"/>
      <c r="CD24" s="683"/>
      <c r="CE24" s="683"/>
      <c r="CF24" s="683"/>
      <c r="CG24" s="683"/>
      <c r="CH24" s="683"/>
      <c r="CI24" s="683"/>
      <c r="CJ24" s="683"/>
      <c r="CK24" s="683"/>
      <c r="CL24" s="683"/>
      <c r="CM24" s="683"/>
      <c r="CN24" s="683"/>
      <c r="CO24" s="683"/>
      <c r="CP24" s="683"/>
      <c r="CQ24" s="683"/>
      <c r="CR24" s="683"/>
      <c r="CS24" s="683"/>
      <c r="CT24" s="683"/>
      <c r="CU24" s="683"/>
      <c r="CV24" s="683"/>
      <c r="CW24" s="683"/>
      <c r="CX24" s="683"/>
      <c r="CY24" s="683"/>
      <c r="CZ24" s="683"/>
      <c r="DA24" s="683"/>
      <c r="DB24" s="683"/>
      <c r="DC24" s="683"/>
      <c r="DD24" s="683"/>
      <c r="DE24" s="683"/>
      <c r="DF24" s="683"/>
      <c r="DG24" s="683"/>
      <c r="DH24" s="683"/>
      <c r="DI24" s="683"/>
      <c r="DJ24" s="683"/>
      <c r="DK24" s="683"/>
      <c r="DL24" s="683"/>
      <c r="DM24" s="683"/>
      <c r="DN24" s="683"/>
      <c r="DO24" s="683"/>
      <c r="DP24" s="683"/>
      <c r="DQ24" s="683"/>
      <c r="DR24" s="683"/>
      <c r="DS24" s="683"/>
      <c r="DT24" s="683"/>
      <c r="DU24" s="683"/>
      <c r="DV24" s="683"/>
      <c r="DW24" s="683"/>
      <c r="DX24" s="683"/>
      <c r="DY24" s="683"/>
      <c r="DZ24" s="683"/>
      <c r="EA24" s="683"/>
      <c r="EB24" s="683"/>
      <c r="EC24" s="683"/>
      <c r="ED24" s="683"/>
      <c r="EE24" s="683"/>
      <c r="EF24" s="683"/>
      <c r="EG24" s="683"/>
      <c r="EH24" s="683"/>
      <c r="EI24" s="683"/>
      <c r="EJ24" s="683"/>
      <c r="EK24" s="683"/>
      <c r="EL24" s="683"/>
      <c r="EM24" s="683"/>
      <c r="EN24" s="683"/>
      <c r="EO24" s="683"/>
      <c r="EP24" s="683"/>
      <c r="EQ24" s="683"/>
      <c r="ER24" s="683"/>
      <c r="ES24" s="683"/>
      <c r="ET24" s="683"/>
      <c r="EU24" s="683"/>
      <c r="EV24" s="683"/>
      <c r="EW24" s="683"/>
      <c r="EX24" s="683"/>
      <c r="EY24" s="683"/>
      <c r="EZ24" s="683"/>
      <c r="FA24" s="683"/>
      <c r="FB24" s="683"/>
      <c r="FC24" s="683"/>
      <c r="FD24" s="683"/>
      <c r="FE24" s="683"/>
      <c r="FF24" s="683"/>
      <c r="FG24" s="683"/>
      <c r="FH24" s="683"/>
      <c r="FI24" s="683"/>
      <c r="FJ24" s="683"/>
      <c r="FK24" s="683"/>
      <c r="FL24" s="683"/>
      <c r="FM24" s="683"/>
      <c r="FN24" s="683"/>
      <c r="FO24" s="683"/>
      <c r="FP24" s="683"/>
      <c r="FQ24" s="683"/>
      <c r="FR24" s="683"/>
      <c r="FS24" s="683"/>
      <c r="FT24" s="683"/>
      <c r="FU24" s="683"/>
      <c r="FV24" s="683"/>
      <c r="FW24" s="683"/>
      <c r="FX24" s="683"/>
      <c r="FY24" s="683"/>
      <c r="FZ24" s="683"/>
      <c r="GA24" s="683"/>
      <c r="GB24" s="683"/>
      <c r="GC24" s="683"/>
      <c r="GD24" s="683"/>
      <c r="GE24" s="683"/>
      <c r="GF24" s="683"/>
      <c r="GG24" s="683"/>
      <c r="GH24" s="683"/>
      <c r="GI24" s="683"/>
      <c r="GJ24" s="683"/>
      <c r="GK24" s="683"/>
      <c r="GL24" s="683"/>
      <c r="GM24" s="683"/>
      <c r="GN24" s="683"/>
      <c r="GO24" s="683"/>
      <c r="GP24" s="683"/>
      <c r="GQ24" s="683"/>
      <c r="GR24" s="683"/>
      <c r="GS24" s="683"/>
      <c r="GT24" s="683"/>
      <c r="GU24" s="683"/>
      <c r="GV24" s="683"/>
      <c r="GW24" s="683"/>
      <c r="GX24" s="683"/>
      <c r="GY24" s="683"/>
      <c r="GZ24" s="683"/>
      <c r="HA24" s="683"/>
      <c r="HB24" s="683"/>
      <c r="HC24" s="683"/>
      <c r="HD24" s="683"/>
      <c r="HE24" s="683"/>
      <c r="HF24" s="683"/>
      <c r="HG24" s="683"/>
      <c r="HH24" s="683"/>
      <c r="HI24" s="683"/>
      <c r="HJ24" s="683"/>
      <c r="HK24" s="683"/>
      <c r="HL24" s="683"/>
      <c r="HM24" s="683"/>
      <c r="HN24" s="683"/>
      <c r="HO24" s="683"/>
      <c r="HP24" s="683"/>
      <c r="HQ24" s="683"/>
      <c r="HR24" s="683"/>
      <c r="HS24" s="683"/>
      <c r="HT24" s="683"/>
      <c r="HU24" s="683"/>
      <c r="HV24" s="683"/>
      <c r="HW24" s="683"/>
      <c r="HX24" s="683"/>
      <c r="HY24" s="683"/>
      <c r="HZ24" s="683"/>
      <c r="IA24" s="683"/>
      <c r="IB24" s="683"/>
      <c r="IC24" s="683"/>
      <c r="ID24" s="683"/>
      <c r="IE24" s="683"/>
      <c r="IF24" s="683"/>
      <c r="IG24" s="683"/>
      <c r="IH24" s="683"/>
      <c r="II24" s="683"/>
      <c r="IJ24" s="683"/>
      <c r="IK24" s="683"/>
    </row>
    <row r="25" spans="2:245" s="682" customFormat="1" ht="27" customHeight="1">
      <c r="B25" s="742">
        <v>18</v>
      </c>
      <c r="C25" s="717" t="s">
        <v>227</v>
      </c>
      <c r="D25" s="718">
        <v>1</v>
      </c>
      <c r="E25" s="719">
        <v>1</v>
      </c>
      <c r="F25" s="720"/>
      <c r="G25" s="719">
        <v>1</v>
      </c>
      <c r="H25" s="721"/>
      <c r="I25" s="707">
        <v>54</v>
      </c>
      <c r="J25" s="708" t="s">
        <v>228</v>
      </c>
      <c r="K25" s="709">
        <v>1</v>
      </c>
      <c r="L25" s="710"/>
      <c r="M25" s="709"/>
      <c r="N25" s="710">
        <v>1</v>
      </c>
      <c r="O25" s="711"/>
      <c r="P25" s="683"/>
      <c r="Q25" s="683"/>
      <c r="R25" s="683"/>
      <c r="S25" s="683"/>
      <c r="T25" s="683"/>
      <c r="U25" s="683"/>
      <c r="V25" s="683"/>
      <c r="W25" s="683"/>
      <c r="X25" s="683"/>
      <c r="Y25" s="683"/>
      <c r="Z25" s="683"/>
      <c r="AA25" s="683"/>
      <c r="AB25" s="683"/>
      <c r="AC25" s="683"/>
      <c r="AD25" s="683"/>
      <c r="AE25" s="683"/>
      <c r="AF25" s="683"/>
      <c r="AG25" s="683"/>
      <c r="AH25" s="683"/>
      <c r="AI25" s="683"/>
      <c r="AJ25" s="683"/>
      <c r="AK25" s="683"/>
      <c r="AL25" s="683"/>
      <c r="AM25" s="683"/>
      <c r="AN25" s="683"/>
      <c r="AO25" s="683"/>
      <c r="AP25" s="683"/>
      <c r="AQ25" s="683"/>
      <c r="AR25" s="683"/>
      <c r="AS25" s="683"/>
      <c r="AT25" s="683"/>
      <c r="AU25" s="683"/>
      <c r="AV25" s="683"/>
      <c r="AW25" s="683"/>
      <c r="AX25" s="683"/>
      <c r="AY25" s="683"/>
      <c r="AZ25" s="683"/>
      <c r="BA25" s="683"/>
      <c r="BB25" s="683"/>
      <c r="BC25" s="683"/>
      <c r="BD25" s="683"/>
      <c r="BE25" s="683"/>
      <c r="BF25" s="683"/>
      <c r="BG25" s="683"/>
      <c r="BH25" s="683"/>
      <c r="BI25" s="683"/>
      <c r="BJ25" s="683"/>
      <c r="BK25" s="683"/>
      <c r="BL25" s="683"/>
      <c r="BM25" s="683"/>
      <c r="BN25" s="683"/>
      <c r="BO25" s="683"/>
      <c r="BP25" s="683"/>
      <c r="BQ25" s="683"/>
      <c r="BR25" s="683"/>
      <c r="BS25" s="683"/>
      <c r="BT25" s="683"/>
      <c r="BU25" s="683"/>
      <c r="BV25" s="683"/>
      <c r="BW25" s="683"/>
      <c r="BX25" s="683"/>
      <c r="BY25" s="683"/>
      <c r="BZ25" s="683"/>
      <c r="CA25" s="683"/>
      <c r="CB25" s="683"/>
      <c r="CC25" s="683"/>
      <c r="CD25" s="683"/>
      <c r="CE25" s="683"/>
      <c r="CF25" s="683"/>
      <c r="CG25" s="683"/>
      <c r="CH25" s="683"/>
      <c r="CI25" s="683"/>
      <c r="CJ25" s="683"/>
      <c r="CK25" s="683"/>
      <c r="CL25" s="683"/>
      <c r="CM25" s="683"/>
      <c r="CN25" s="683"/>
      <c r="CO25" s="683"/>
      <c r="CP25" s="683"/>
      <c r="CQ25" s="683"/>
      <c r="CR25" s="683"/>
      <c r="CS25" s="683"/>
      <c r="CT25" s="683"/>
      <c r="CU25" s="683"/>
      <c r="CV25" s="683"/>
      <c r="CW25" s="683"/>
      <c r="CX25" s="683"/>
      <c r="CY25" s="683"/>
      <c r="CZ25" s="683"/>
      <c r="DA25" s="683"/>
      <c r="DB25" s="683"/>
      <c r="DC25" s="683"/>
      <c r="DD25" s="683"/>
      <c r="DE25" s="683"/>
      <c r="DF25" s="683"/>
      <c r="DG25" s="683"/>
      <c r="DH25" s="683"/>
      <c r="DI25" s="683"/>
      <c r="DJ25" s="683"/>
      <c r="DK25" s="683"/>
      <c r="DL25" s="683"/>
      <c r="DM25" s="683"/>
      <c r="DN25" s="683"/>
      <c r="DO25" s="683"/>
      <c r="DP25" s="683"/>
      <c r="DQ25" s="683"/>
      <c r="DR25" s="683"/>
      <c r="DS25" s="683"/>
      <c r="DT25" s="683"/>
      <c r="DU25" s="683"/>
      <c r="DV25" s="683"/>
      <c r="DW25" s="683"/>
      <c r="DX25" s="683"/>
      <c r="DY25" s="683"/>
      <c r="DZ25" s="683"/>
      <c r="EA25" s="683"/>
      <c r="EB25" s="683"/>
      <c r="EC25" s="683"/>
      <c r="ED25" s="683"/>
      <c r="EE25" s="683"/>
      <c r="EF25" s="683"/>
      <c r="EG25" s="683"/>
      <c r="EH25" s="683"/>
      <c r="EI25" s="683"/>
      <c r="EJ25" s="683"/>
      <c r="EK25" s="683"/>
      <c r="EL25" s="683"/>
      <c r="EM25" s="683"/>
      <c r="EN25" s="683"/>
      <c r="EO25" s="683"/>
      <c r="EP25" s="683"/>
      <c r="EQ25" s="683"/>
      <c r="ER25" s="683"/>
      <c r="ES25" s="683"/>
      <c r="ET25" s="683"/>
      <c r="EU25" s="683"/>
      <c r="EV25" s="683"/>
      <c r="EW25" s="683"/>
      <c r="EX25" s="683"/>
      <c r="EY25" s="683"/>
      <c r="EZ25" s="683"/>
      <c r="FA25" s="683"/>
      <c r="FB25" s="683"/>
      <c r="FC25" s="683"/>
      <c r="FD25" s="683"/>
      <c r="FE25" s="683"/>
      <c r="FF25" s="683"/>
      <c r="FG25" s="683"/>
      <c r="FH25" s="683"/>
      <c r="FI25" s="683"/>
      <c r="FJ25" s="683"/>
      <c r="FK25" s="683"/>
      <c r="FL25" s="683"/>
      <c r="FM25" s="683"/>
      <c r="FN25" s="683"/>
      <c r="FO25" s="683"/>
      <c r="FP25" s="683"/>
      <c r="FQ25" s="683"/>
      <c r="FR25" s="683"/>
      <c r="FS25" s="683"/>
      <c r="FT25" s="683"/>
      <c r="FU25" s="683"/>
      <c r="FV25" s="683"/>
      <c r="FW25" s="683"/>
      <c r="FX25" s="683"/>
      <c r="FY25" s="683"/>
      <c r="FZ25" s="683"/>
      <c r="GA25" s="683"/>
      <c r="GB25" s="683"/>
      <c r="GC25" s="683"/>
      <c r="GD25" s="683"/>
      <c r="GE25" s="683"/>
      <c r="GF25" s="683"/>
      <c r="GG25" s="683"/>
      <c r="GH25" s="683"/>
      <c r="GI25" s="683"/>
      <c r="GJ25" s="683"/>
      <c r="GK25" s="683"/>
      <c r="GL25" s="683"/>
      <c r="GM25" s="683"/>
      <c r="GN25" s="683"/>
      <c r="GO25" s="683"/>
      <c r="GP25" s="683"/>
      <c r="GQ25" s="683"/>
      <c r="GR25" s="683"/>
      <c r="GS25" s="683"/>
      <c r="GT25" s="683"/>
      <c r="GU25" s="683"/>
      <c r="GV25" s="683"/>
      <c r="GW25" s="683"/>
      <c r="GX25" s="683"/>
      <c r="GY25" s="683"/>
      <c r="GZ25" s="683"/>
      <c r="HA25" s="683"/>
      <c r="HB25" s="683"/>
      <c r="HC25" s="683"/>
      <c r="HD25" s="683"/>
      <c r="HE25" s="683"/>
      <c r="HF25" s="683"/>
      <c r="HG25" s="683"/>
      <c r="HH25" s="683"/>
      <c r="HI25" s="683"/>
      <c r="HJ25" s="683"/>
      <c r="HK25" s="683"/>
      <c r="HL25" s="683"/>
      <c r="HM25" s="683"/>
      <c r="HN25" s="683"/>
      <c r="HO25" s="683"/>
      <c r="HP25" s="683"/>
      <c r="HQ25" s="683"/>
      <c r="HR25" s="683"/>
      <c r="HS25" s="683"/>
      <c r="HT25" s="683"/>
      <c r="HU25" s="683"/>
      <c r="HV25" s="683"/>
      <c r="HW25" s="683"/>
      <c r="HX25" s="683"/>
      <c r="HY25" s="683"/>
      <c r="HZ25" s="683"/>
      <c r="IA25" s="683"/>
      <c r="IB25" s="683"/>
      <c r="IC25" s="683"/>
      <c r="ID25" s="683"/>
      <c r="IE25" s="683"/>
      <c r="IF25" s="683"/>
      <c r="IG25" s="683"/>
      <c r="IH25" s="683"/>
      <c r="II25" s="683"/>
      <c r="IJ25" s="683"/>
      <c r="IK25" s="683"/>
    </row>
    <row r="26" spans="2:245" s="682" customFormat="1" ht="27" customHeight="1">
      <c r="B26" s="742">
        <v>19</v>
      </c>
      <c r="C26" s="717" t="s">
        <v>229</v>
      </c>
      <c r="D26" s="718"/>
      <c r="E26" s="719"/>
      <c r="F26" s="720"/>
      <c r="G26" s="719">
        <v>1</v>
      </c>
      <c r="H26" s="721"/>
      <c r="I26" s="722">
        <v>55</v>
      </c>
      <c r="J26" s="723" t="s">
        <v>119</v>
      </c>
      <c r="K26" s="724"/>
      <c r="L26" s="725"/>
      <c r="M26" s="724">
        <v>1</v>
      </c>
      <c r="N26" s="725"/>
      <c r="O26" s="726"/>
      <c r="P26" s="683"/>
      <c r="Q26" s="683"/>
      <c r="R26" s="683"/>
      <c r="S26" s="683"/>
      <c r="T26" s="683"/>
      <c r="U26" s="683"/>
      <c r="V26" s="683"/>
      <c r="W26" s="683"/>
      <c r="X26" s="683"/>
      <c r="Y26" s="683"/>
      <c r="Z26" s="683"/>
      <c r="AA26" s="683"/>
      <c r="AB26" s="683"/>
      <c r="AC26" s="683"/>
      <c r="AD26" s="683"/>
      <c r="AE26" s="683"/>
      <c r="AF26" s="683"/>
      <c r="AG26" s="683"/>
      <c r="AH26" s="683"/>
      <c r="AI26" s="683"/>
      <c r="AJ26" s="683"/>
      <c r="AK26" s="683"/>
      <c r="AL26" s="683"/>
      <c r="AM26" s="683"/>
      <c r="AN26" s="683"/>
      <c r="AO26" s="683"/>
      <c r="AP26" s="683"/>
      <c r="AQ26" s="683"/>
      <c r="AR26" s="683"/>
      <c r="AS26" s="683"/>
      <c r="AT26" s="683"/>
      <c r="AU26" s="683"/>
      <c r="AV26" s="683"/>
      <c r="AW26" s="683"/>
      <c r="AX26" s="683"/>
      <c r="AY26" s="683"/>
      <c r="AZ26" s="683"/>
      <c r="BA26" s="683"/>
      <c r="BB26" s="683"/>
      <c r="BC26" s="683"/>
      <c r="BD26" s="683"/>
      <c r="BE26" s="683"/>
      <c r="BF26" s="683"/>
      <c r="BG26" s="683"/>
      <c r="BH26" s="683"/>
      <c r="BI26" s="683"/>
      <c r="BJ26" s="683"/>
      <c r="BK26" s="683"/>
      <c r="BL26" s="683"/>
      <c r="BM26" s="683"/>
      <c r="BN26" s="683"/>
      <c r="BO26" s="683"/>
      <c r="BP26" s="683"/>
      <c r="BQ26" s="683"/>
      <c r="BR26" s="683"/>
      <c r="BS26" s="683"/>
      <c r="BT26" s="683"/>
      <c r="BU26" s="683"/>
      <c r="BV26" s="683"/>
      <c r="BW26" s="683"/>
      <c r="BX26" s="683"/>
      <c r="BY26" s="683"/>
      <c r="BZ26" s="683"/>
      <c r="CA26" s="683"/>
      <c r="CB26" s="683"/>
      <c r="CC26" s="683"/>
      <c r="CD26" s="683"/>
      <c r="CE26" s="683"/>
      <c r="CF26" s="683"/>
      <c r="CG26" s="683"/>
      <c r="CH26" s="683"/>
      <c r="CI26" s="683"/>
      <c r="CJ26" s="683"/>
      <c r="CK26" s="683"/>
      <c r="CL26" s="683"/>
      <c r="CM26" s="683"/>
      <c r="CN26" s="683"/>
      <c r="CO26" s="683"/>
      <c r="CP26" s="683"/>
      <c r="CQ26" s="683"/>
      <c r="CR26" s="683"/>
      <c r="CS26" s="683"/>
      <c r="CT26" s="683"/>
      <c r="CU26" s="683"/>
      <c r="CV26" s="683"/>
      <c r="CW26" s="683"/>
      <c r="CX26" s="683"/>
      <c r="CY26" s="683"/>
      <c r="CZ26" s="683"/>
      <c r="DA26" s="683"/>
      <c r="DB26" s="683"/>
      <c r="DC26" s="683"/>
      <c r="DD26" s="683"/>
      <c r="DE26" s="683"/>
      <c r="DF26" s="683"/>
      <c r="DG26" s="683"/>
      <c r="DH26" s="683"/>
      <c r="DI26" s="683"/>
      <c r="DJ26" s="683"/>
      <c r="DK26" s="683"/>
      <c r="DL26" s="683"/>
      <c r="DM26" s="683"/>
      <c r="DN26" s="683"/>
      <c r="DO26" s="683"/>
      <c r="DP26" s="683"/>
      <c r="DQ26" s="683"/>
      <c r="DR26" s="683"/>
      <c r="DS26" s="683"/>
      <c r="DT26" s="683"/>
      <c r="DU26" s="683"/>
      <c r="DV26" s="683"/>
      <c r="DW26" s="683"/>
      <c r="DX26" s="683"/>
      <c r="DY26" s="683"/>
      <c r="DZ26" s="683"/>
      <c r="EA26" s="683"/>
      <c r="EB26" s="683"/>
      <c r="EC26" s="683"/>
      <c r="ED26" s="683"/>
      <c r="EE26" s="683"/>
      <c r="EF26" s="683"/>
      <c r="EG26" s="683"/>
      <c r="EH26" s="683"/>
      <c r="EI26" s="683"/>
      <c r="EJ26" s="683"/>
      <c r="EK26" s="683"/>
      <c r="EL26" s="683"/>
      <c r="EM26" s="683"/>
      <c r="EN26" s="683"/>
      <c r="EO26" s="683"/>
      <c r="EP26" s="683"/>
      <c r="EQ26" s="683"/>
      <c r="ER26" s="683"/>
      <c r="ES26" s="683"/>
      <c r="ET26" s="683"/>
      <c r="EU26" s="683"/>
      <c r="EV26" s="683"/>
      <c r="EW26" s="683"/>
      <c r="EX26" s="683"/>
      <c r="EY26" s="683"/>
      <c r="EZ26" s="683"/>
      <c r="FA26" s="683"/>
      <c r="FB26" s="683"/>
      <c r="FC26" s="683"/>
      <c r="FD26" s="683"/>
      <c r="FE26" s="683"/>
      <c r="FF26" s="683"/>
      <c r="FG26" s="683"/>
      <c r="FH26" s="683"/>
      <c r="FI26" s="683"/>
      <c r="FJ26" s="683"/>
      <c r="FK26" s="683"/>
      <c r="FL26" s="683"/>
      <c r="FM26" s="683"/>
      <c r="FN26" s="683"/>
      <c r="FO26" s="683"/>
      <c r="FP26" s="683"/>
      <c r="FQ26" s="683"/>
      <c r="FR26" s="683"/>
      <c r="FS26" s="683"/>
      <c r="FT26" s="683"/>
      <c r="FU26" s="683"/>
      <c r="FV26" s="683"/>
      <c r="FW26" s="683"/>
      <c r="FX26" s="683"/>
      <c r="FY26" s="683"/>
      <c r="FZ26" s="683"/>
      <c r="GA26" s="683"/>
      <c r="GB26" s="683"/>
      <c r="GC26" s="683"/>
      <c r="GD26" s="683"/>
      <c r="GE26" s="683"/>
      <c r="GF26" s="683"/>
      <c r="GG26" s="683"/>
      <c r="GH26" s="683"/>
      <c r="GI26" s="683"/>
      <c r="GJ26" s="683"/>
      <c r="GK26" s="683"/>
      <c r="GL26" s="683"/>
      <c r="GM26" s="683"/>
      <c r="GN26" s="683"/>
      <c r="GO26" s="683"/>
      <c r="GP26" s="683"/>
      <c r="GQ26" s="683"/>
      <c r="GR26" s="683"/>
      <c r="GS26" s="683"/>
      <c r="GT26" s="683"/>
      <c r="GU26" s="683"/>
      <c r="GV26" s="683"/>
      <c r="GW26" s="683"/>
      <c r="GX26" s="683"/>
      <c r="GY26" s="683"/>
      <c r="GZ26" s="683"/>
      <c r="HA26" s="683"/>
      <c r="HB26" s="683"/>
      <c r="HC26" s="683"/>
      <c r="HD26" s="683"/>
      <c r="HE26" s="683"/>
      <c r="HF26" s="683"/>
      <c r="HG26" s="683"/>
      <c r="HH26" s="683"/>
      <c r="HI26" s="683"/>
      <c r="HJ26" s="683"/>
      <c r="HK26" s="683"/>
      <c r="HL26" s="683"/>
      <c r="HM26" s="683"/>
      <c r="HN26" s="683"/>
      <c r="HO26" s="683"/>
      <c r="HP26" s="683"/>
      <c r="HQ26" s="683"/>
      <c r="HR26" s="683"/>
      <c r="HS26" s="683"/>
      <c r="HT26" s="683"/>
      <c r="HU26" s="683"/>
      <c r="HV26" s="683"/>
      <c r="HW26" s="683"/>
      <c r="HX26" s="683"/>
      <c r="HY26" s="683"/>
      <c r="HZ26" s="683"/>
      <c r="IA26" s="683"/>
      <c r="IB26" s="683"/>
      <c r="IC26" s="683"/>
      <c r="ID26" s="683"/>
      <c r="IE26" s="683"/>
      <c r="IF26" s="683"/>
      <c r="IG26" s="683"/>
      <c r="IH26" s="683"/>
      <c r="II26" s="683"/>
      <c r="IJ26" s="683"/>
      <c r="IK26" s="683"/>
    </row>
    <row r="27" spans="2:245" s="682" customFormat="1" ht="27" customHeight="1">
      <c r="B27" s="740">
        <v>20</v>
      </c>
      <c r="C27" s="730" t="s">
        <v>230</v>
      </c>
      <c r="D27" s="731"/>
      <c r="E27" s="732">
        <v>1</v>
      </c>
      <c r="F27" s="733">
        <v>1</v>
      </c>
      <c r="G27" s="732"/>
      <c r="H27" s="734"/>
      <c r="I27" s="743">
        <v>56</v>
      </c>
      <c r="J27" s="744" t="s">
        <v>121</v>
      </c>
      <c r="K27" s="745">
        <v>1</v>
      </c>
      <c r="L27" s="746"/>
      <c r="M27" s="745">
        <v>1</v>
      </c>
      <c r="N27" s="746">
        <v>1</v>
      </c>
      <c r="O27" s="747"/>
      <c r="P27" s="683"/>
      <c r="Q27" s="683"/>
      <c r="R27" s="683"/>
      <c r="S27" s="683"/>
      <c r="T27" s="683"/>
      <c r="U27" s="683"/>
      <c r="V27" s="683"/>
      <c r="W27" s="683"/>
      <c r="X27" s="683"/>
      <c r="Y27" s="683"/>
      <c r="Z27" s="683"/>
      <c r="AA27" s="683"/>
      <c r="AB27" s="683"/>
      <c r="AC27" s="683"/>
      <c r="AD27" s="683"/>
      <c r="AE27" s="683"/>
      <c r="AF27" s="683"/>
      <c r="AG27" s="683"/>
      <c r="AH27" s="683"/>
      <c r="AI27" s="683"/>
      <c r="AJ27" s="683"/>
      <c r="AK27" s="683"/>
      <c r="AL27" s="683"/>
      <c r="AM27" s="683"/>
      <c r="AN27" s="683"/>
      <c r="AO27" s="683"/>
      <c r="AP27" s="683"/>
      <c r="AQ27" s="683"/>
      <c r="AR27" s="683"/>
      <c r="AS27" s="683"/>
      <c r="AT27" s="683"/>
      <c r="AU27" s="683"/>
      <c r="AV27" s="683"/>
      <c r="AW27" s="683"/>
      <c r="AX27" s="683"/>
      <c r="AY27" s="683"/>
      <c r="AZ27" s="683"/>
      <c r="BA27" s="683"/>
      <c r="BB27" s="683"/>
      <c r="BC27" s="683"/>
      <c r="BD27" s="683"/>
      <c r="BE27" s="683"/>
      <c r="BF27" s="683"/>
      <c r="BG27" s="683"/>
      <c r="BH27" s="683"/>
      <c r="BI27" s="683"/>
      <c r="BJ27" s="683"/>
      <c r="BK27" s="683"/>
      <c r="BL27" s="683"/>
      <c r="BM27" s="683"/>
      <c r="BN27" s="683"/>
      <c r="BO27" s="683"/>
      <c r="BP27" s="683"/>
      <c r="BQ27" s="683"/>
      <c r="BR27" s="683"/>
      <c r="BS27" s="683"/>
      <c r="BT27" s="683"/>
      <c r="BU27" s="683"/>
      <c r="BV27" s="683"/>
      <c r="BW27" s="683"/>
      <c r="BX27" s="683"/>
      <c r="BY27" s="683"/>
      <c r="BZ27" s="683"/>
      <c r="CA27" s="683"/>
      <c r="CB27" s="683"/>
      <c r="CC27" s="683"/>
      <c r="CD27" s="683"/>
      <c r="CE27" s="683"/>
      <c r="CF27" s="683"/>
      <c r="CG27" s="683"/>
      <c r="CH27" s="683"/>
      <c r="CI27" s="683"/>
      <c r="CJ27" s="683"/>
      <c r="CK27" s="683"/>
      <c r="CL27" s="683"/>
      <c r="CM27" s="683"/>
      <c r="CN27" s="683"/>
      <c r="CO27" s="683"/>
      <c r="CP27" s="683"/>
      <c r="CQ27" s="683"/>
      <c r="CR27" s="683"/>
      <c r="CS27" s="683"/>
      <c r="CT27" s="683"/>
      <c r="CU27" s="683"/>
      <c r="CV27" s="683"/>
      <c r="CW27" s="683"/>
      <c r="CX27" s="683"/>
      <c r="CY27" s="683"/>
      <c r="CZ27" s="683"/>
      <c r="DA27" s="683"/>
      <c r="DB27" s="683"/>
      <c r="DC27" s="683"/>
      <c r="DD27" s="683"/>
      <c r="DE27" s="683"/>
      <c r="DF27" s="683"/>
      <c r="DG27" s="683"/>
      <c r="DH27" s="683"/>
      <c r="DI27" s="683"/>
      <c r="DJ27" s="683"/>
      <c r="DK27" s="683"/>
      <c r="DL27" s="683"/>
      <c r="DM27" s="683"/>
      <c r="DN27" s="683"/>
      <c r="DO27" s="683"/>
      <c r="DP27" s="683"/>
      <c r="DQ27" s="683"/>
      <c r="DR27" s="683"/>
      <c r="DS27" s="683"/>
      <c r="DT27" s="683"/>
      <c r="DU27" s="683"/>
      <c r="DV27" s="683"/>
      <c r="DW27" s="683"/>
      <c r="DX27" s="683"/>
      <c r="DY27" s="683"/>
      <c r="DZ27" s="683"/>
      <c r="EA27" s="683"/>
      <c r="EB27" s="683"/>
      <c r="EC27" s="683"/>
      <c r="ED27" s="683"/>
      <c r="EE27" s="683"/>
      <c r="EF27" s="683"/>
      <c r="EG27" s="683"/>
      <c r="EH27" s="683"/>
      <c r="EI27" s="683"/>
      <c r="EJ27" s="683"/>
      <c r="EK27" s="683"/>
      <c r="EL27" s="683"/>
      <c r="EM27" s="683"/>
      <c r="EN27" s="683"/>
      <c r="EO27" s="683"/>
      <c r="EP27" s="683"/>
      <c r="EQ27" s="683"/>
      <c r="ER27" s="683"/>
      <c r="ES27" s="683"/>
      <c r="ET27" s="683"/>
      <c r="EU27" s="683"/>
      <c r="EV27" s="683"/>
      <c r="EW27" s="683"/>
      <c r="EX27" s="683"/>
      <c r="EY27" s="683"/>
      <c r="EZ27" s="683"/>
      <c r="FA27" s="683"/>
      <c r="FB27" s="683"/>
      <c r="FC27" s="683"/>
      <c r="FD27" s="683"/>
      <c r="FE27" s="683"/>
      <c r="FF27" s="683"/>
      <c r="FG27" s="683"/>
      <c r="FH27" s="683"/>
      <c r="FI27" s="683"/>
      <c r="FJ27" s="683"/>
      <c r="FK27" s="683"/>
      <c r="FL27" s="683"/>
      <c r="FM27" s="683"/>
      <c r="FN27" s="683"/>
      <c r="FO27" s="683"/>
      <c r="FP27" s="683"/>
      <c r="FQ27" s="683"/>
      <c r="FR27" s="683"/>
      <c r="FS27" s="683"/>
      <c r="FT27" s="683"/>
      <c r="FU27" s="683"/>
      <c r="FV27" s="683"/>
      <c r="FW27" s="683"/>
      <c r="FX27" s="683"/>
      <c r="FY27" s="683"/>
      <c r="FZ27" s="683"/>
      <c r="GA27" s="683"/>
      <c r="GB27" s="683"/>
      <c r="GC27" s="683"/>
      <c r="GD27" s="683"/>
      <c r="GE27" s="683"/>
      <c r="GF27" s="683"/>
      <c r="GG27" s="683"/>
      <c r="GH27" s="683"/>
      <c r="GI27" s="683"/>
      <c r="GJ27" s="683"/>
      <c r="GK27" s="683"/>
      <c r="GL27" s="683"/>
      <c r="GM27" s="683"/>
      <c r="GN27" s="683"/>
      <c r="GO27" s="683"/>
      <c r="GP27" s="683"/>
      <c r="GQ27" s="683"/>
      <c r="GR27" s="683"/>
      <c r="GS27" s="683"/>
      <c r="GT27" s="683"/>
      <c r="GU27" s="683"/>
      <c r="GV27" s="683"/>
      <c r="GW27" s="683"/>
      <c r="GX27" s="683"/>
      <c r="GY27" s="683"/>
      <c r="GZ27" s="683"/>
      <c r="HA27" s="683"/>
      <c r="HB27" s="683"/>
      <c r="HC27" s="683"/>
      <c r="HD27" s="683"/>
      <c r="HE27" s="683"/>
      <c r="HF27" s="683"/>
      <c r="HG27" s="683"/>
      <c r="HH27" s="683"/>
      <c r="HI27" s="683"/>
      <c r="HJ27" s="683"/>
      <c r="HK27" s="683"/>
      <c r="HL27" s="683"/>
      <c r="HM27" s="683"/>
      <c r="HN27" s="683"/>
      <c r="HO27" s="683"/>
      <c r="HP27" s="683"/>
      <c r="HQ27" s="683"/>
      <c r="HR27" s="683"/>
      <c r="HS27" s="683"/>
      <c r="HT27" s="683"/>
      <c r="HU27" s="683"/>
      <c r="HV27" s="683"/>
      <c r="HW27" s="683"/>
      <c r="HX27" s="683"/>
      <c r="HY27" s="683"/>
      <c r="HZ27" s="683"/>
      <c r="IA27" s="683"/>
      <c r="IB27" s="683"/>
      <c r="IC27" s="683"/>
      <c r="ID27" s="683"/>
      <c r="IE27" s="683"/>
      <c r="IF27" s="683"/>
      <c r="IG27" s="683"/>
      <c r="IH27" s="683"/>
      <c r="II27" s="683"/>
      <c r="IJ27" s="683"/>
      <c r="IK27" s="683"/>
    </row>
    <row r="28" spans="2:245" s="682" customFormat="1" ht="27" customHeight="1">
      <c r="B28" s="741">
        <v>21</v>
      </c>
      <c r="C28" s="712" t="s">
        <v>231</v>
      </c>
      <c r="D28" s="713"/>
      <c r="E28" s="714"/>
      <c r="F28" s="715">
        <v>1</v>
      </c>
      <c r="G28" s="714">
        <v>1</v>
      </c>
      <c r="H28" s="716"/>
      <c r="I28" s="707">
        <v>57</v>
      </c>
      <c r="J28" s="708" t="s">
        <v>232</v>
      </c>
      <c r="K28" s="709"/>
      <c r="L28" s="710"/>
      <c r="M28" s="709">
        <v>1</v>
      </c>
      <c r="N28" s="710">
        <v>1</v>
      </c>
      <c r="O28" s="711"/>
      <c r="P28" s="683"/>
      <c r="Q28" s="683"/>
      <c r="R28" s="683"/>
      <c r="S28" s="683"/>
      <c r="T28" s="683"/>
      <c r="U28" s="683"/>
      <c r="V28" s="683"/>
      <c r="W28" s="683"/>
      <c r="X28" s="683"/>
      <c r="Y28" s="683"/>
      <c r="Z28" s="683"/>
      <c r="AA28" s="683"/>
      <c r="AB28" s="683"/>
      <c r="AC28" s="683"/>
      <c r="AD28" s="683"/>
      <c r="AE28" s="683"/>
      <c r="AF28" s="683"/>
      <c r="AG28" s="683"/>
      <c r="AH28" s="683"/>
      <c r="AI28" s="683"/>
      <c r="AJ28" s="683"/>
      <c r="AK28" s="683"/>
      <c r="AL28" s="683"/>
      <c r="AM28" s="683"/>
      <c r="AN28" s="683"/>
      <c r="AO28" s="683"/>
      <c r="AP28" s="683"/>
      <c r="AQ28" s="683"/>
      <c r="AR28" s="683"/>
      <c r="AS28" s="683"/>
      <c r="AT28" s="683"/>
      <c r="AU28" s="683"/>
      <c r="AV28" s="683"/>
      <c r="AW28" s="683"/>
      <c r="AX28" s="683"/>
      <c r="AY28" s="683"/>
      <c r="AZ28" s="683"/>
      <c r="BA28" s="683"/>
      <c r="BB28" s="683"/>
      <c r="BC28" s="683"/>
      <c r="BD28" s="683"/>
      <c r="BE28" s="683"/>
      <c r="BF28" s="683"/>
      <c r="BG28" s="683"/>
      <c r="BH28" s="683"/>
      <c r="BI28" s="683"/>
      <c r="BJ28" s="683"/>
      <c r="BK28" s="683"/>
      <c r="BL28" s="683"/>
      <c r="BM28" s="683"/>
      <c r="BN28" s="683"/>
      <c r="BO28" s="683"/>
      <c r="BP28" s="683"/>
      <c r="BQ28" s="683"/>
      <c r="BR28" s="683"/>
      <c r="BS28" s="683"/>
      <c r="BT28" s="683"/>
      <c r="BU28" s="683"/>
      <c r="BV28" s="683"/>
      <c r="BW28" s="683"/>
      <c r="BX28" s="683"/>
      <c r="BY28" s="683"/>
      <c r="BZ28" s="683"/>
      <c r="CA28" s="683"/>
      <c r="CB28" s="683"/>
      <c r="CC28" s="683"/>
      <c r="CD28" s="683"/>
      <c r="CE28" s="683"/>
      <c r="CF28" s="683"/>
      <c r="CG28" s="683"/>
      <c r="CH28" s="683"/>
      <c r="CI28" s="683"/>
      <c r="CJ28" s="683"/>
      <c r="CK28" s="683"/>
      <c r="CL28" s="683"/>
      <c r="CM28" s="683"/>
      <c r="CN28" s="683"/>
      <c r="CO28" s="683"/>
      <c r="CP28" s="683"/>
      <c r="CQ28" s="683"/>
      <c r="CR28" s="683"/>
      <c r="CS28" s="683"/>
      <c r="CT28" s="683"/>
      <c r="CU28" s="683"/>
      <c r="CV28" s="683"/>
      <c r="CW28" s="683"/>
      <c r="CX28" s="683"/>
      <c r="CY28" s="683"/>
      <c r="CZ28" s="683"/>
      <c r="DA28" s="683"/>
      <c r="DB28" s="683"/>
      <c r="DC28" s="683"/>
      <c r="DD28" s="683"/>
      <c r="DE28" s="683"/>
      <c r="DF28" s="683"/>
      <c r="DG28" s="683"/>
      <c r="DH28" s="683"/>
      <c r="DI28" s="683"/>
      <c r="DJ28" s="683"/>
      <c r="DK28" s="683"/>
      <c r="DL28" s="683"/>
      <c r="DM28" s="683"/>
      <c r="DN28" s="683"/>
      <c r="DO28" s="683"/>
      <c r="DP28" s="683"/>
      <c r="DQ28" s="683"/>
      <c r="DR28" s="683"/>
      <c r="DS28" s="683"/>
      <c r="DT28" s="683"/>
      <c r="DU28" s="683"/>
      <c r="DV28" s="683"/>
      <c r="DW28" s="683"/>
      <c r="DX28" s="683"/>
      <c r="DY28" s="683"/>
      <c r="DZ28" s="683"/>
      <c r="EA28" s="683"/>
      <c r="EB28" s="683"/>
      <c r="EC28" s="683"/>
      <c r="ED28" s="683"/>
      <c r="EE28" s="683"/>
      <c r="EF28" s="683"/>
      <c r="EG28" s="683"/>
      <c r="EH28" s="683"/>
      <c r="EI28" s="683"/>
      <c r="EJ28" s="683"/>
      <c r="EK28" s="683"/>
      <c r="EL28" s="683"/>
      <c r="EM28" s="683"/>
      <c r="EN28" s="683"/>
      <c r="EO28" s="683"/>
      <c r="EP28" s="683"/>
      <c r="EQ28" s="683"/>
      <c r="ER28" s="683"/>
      <c r="ES28" s="683"/>
      <c r="ET28" s="683"/>
      <c r="EU28" s="683"/>
      <c r="EV28" s="683"/>
      <c r="EW28" s="683"/>
      <c r="EX28" s="683"/>
      <c r="EY28" s="683"/>
      <c r="EZ28" s="683"/>
      <c r="FA28" s="683"/>
      <c r="FB28" s="683"/>
      <c r="FC28" s="683"/>
      <c r="FD28" s="683"/>
      <c r="FE28" s="683"/>
      <c r="FF28" s="683"/>
      <c r="FG28" s="683"/>
      <c r="FH28" s="683"/>
      <c r="FI28" s="683"/>
      <c r="FJ28" s="683"/>
      <c r="FK28" s="683"/>
      <c r="FL28" s="683"/>
      <c r="FM28" s="683"/>
      <c r="FN28" s="683"/>
      <c r="FO28" s="683"/>
      <c r="FP28" s="683"/>
      <c r="FQ28" s="683"/>
      <c r="FR28" s="683"/>
      <c r="FS28" s="683"/>
      <c r="FT28" s="683"/>
      <c r="FU28" s="683"/>
      <c r="FV28" s="683"/>
      <c r="FW28" s="683"/>
      <c r="FX28" s="683"/>
      <c r="FY28" s="683"/>
      <c r="FZ28" s="683"/>
      <c r="GA28" s="683"/>
      <c r="GB28" s="683"/>
      <c r="GC28" s="683"/>
      <c r="GD28" s="683"/>
      <c r="GE28" s="683"/>
      <c r="GF28" s="683"/>
      <c r="GG28" s="683"/>
      <c r="GH28" s="683"/>
      <c r="GI28" s="683"/>
      <c r="GJ28" s="683"/>
      <c r="GK28" s="683"/>
      <c r="GL28" s="683"/>
      <c r="GM28" s="683"/>
      <c r="GN28" s="683"/>
      <c r="GO28" s="683"/>
      <c r="GP28" s="683"/>
      <c r="GQ28" s="683"/>
      <c r="GR28" s="683"/>
      <c r="GS28" s="683"/>
      <c r="GT28" s="683"/>
      <c r="GU28" s="683"/>
      <c r="GV28" s="683"/>
      <c r="GW28" s="683"/>
      <c r="GX28" s="683"/>
      <c r="GY28" s="683"/>
      <c r="GZ28" s="683"/>
      <c r="HA28" s="683"/>
      <c r="HB28" s="683"/>
      <c r="HC28" s="683"/>
      <c r="HD28" s="683"/>
      <c r="HE28" s="683"/>
      <c r="HF28" s="683"/>
      <c r="HG28" s="683"/>
      <c r="HH28" s="683"/>
      <c r="HI28" s="683"/>
      <c r="HJ28" s="683"/>
      <c r="HK28" s="683"/>
      <c r="HL28" s="683"/>
      <c r="HM28" s="683"/>
      <c r="HN28" s="683"/>
      <c r="HO28" s="683"/>
      <c r="HP28" s="683"/>
      <c r="HQ28" s="683"/>
      <c r="HR28" s="683"/>
      <c r="HS28" s="683"/>
      <c r="HT28" s="683"/>
      <c r="HU28" s="683"/>
      <c r="HV28" s="683"/>
      <c r="HW28" s="683"/>
      <c r="HX28" s="683"/>
      <c r="HY28" s="683"/>
      <c r="HZ28" s="683"/>
      <c r="IA28" s="683"/>
      <c r="IB28" s="683"/>
      <c r="IC28" s="683"/>
      <c r="ID28" s="683"/>
      <c r="IE28" s="683"/>
      <c r="IF28" s="683"/>
      <c r="IG28" s="683"/>
      <c r="IH28" s="683"/>
      <c r="II28" s="683"/>
      <c r="IJ28" s="683"/>
      <c r="IK28" s="683"/>
    </row>
    <row r="29" spans="2:245" s="682" customFormat="1" ht="27" customHeight="1">
      <c r="B29" s="742">
        <v>22</v>
      </c>
      <c r="C29" s="717" t="s">
        <v>233</v>
      </c>
      <c r="D29" s="718"/>
      <c r="E29" s="719"/>
      <c r="F29" s="720">
        <v>1</v>
      </c>
      <c r="G29" s="719">
        <v>1</v>
      </c>
      <c r="H29" s="721"/>
      <c r="I29" s="707">
        <v>58</v>
      </c>
      <c r="J29" s="708" t="s">
        <v>234</v>
      </c>
      <c r="K29" s="709"/>
      <c r="L29" s="710"/>
      <c r="M29" s="709"/>
      <c r="N29" s="710">
        <v>1</v>
      </c>
      <c r="O29" s="711"/>
      <c r="P29" s="683"/>
      <c r="Q29" s="683"/>
      <c r="R29" s="683"/>
      <c r="S29" s="683"/>
      <c r="T29" s="683"/>
      <c r="U29" s="683"/>
      <c r="V29" s="683"/>
      <c r="W29" s="683"/>
      <c r="X29" s="683"/>
      <c r="Y29" s="683"/>
      <c r="Z29" s="683"/>
      <c r="AA29" s="683"/>
      <c r="AB29" s="683"/>
      <c r="AC29" s="683"/>
      <c r="AD29" s="683"/>
      <c r="AE29" s="683"/>
      <c r="AF29" s="683"/>
      <c r="AG29" s="683"/>
      <c r="AH29" s="683"/>
      <c r="AI29" s="683"/>
      <c r="AJ29" s="683"/>
      <c r="AK29" s="683"/>
      <c r="AL29" s="683"/>
      <c r="AM29" s="683"/>
      <c r="AN29" s="683"/>
      <c r="AO29" s="683"/>
      <c r="AP29" s="683"/>
      <c r="AQ29" s="683"/>
      <c r="AR29" s="683"/>
      <c r="AS29" s="683"/>
      <c r="AT29" s="683"/>
      <c r="AU29" s="683"/>
      <c r="AV29" s="683"/>
      <c r="AW29" s="683"/>
      <c r="AX29" s="683"/>
      <c r="AY29" s="683"/>
      <c r="AZ29" s="683"/>
      <c r="BA29" s="683"/>
      <c r="BB29" s="683"/>
      <c r="BC29" s="683"/>
      <c r="BD29" s="683"/>
      <c r="BE29" s="683"/>
      <c r="BF29" s="683"/>
      <c r="BG29" s="683"/>
      <c r="BH29" s="683"/>
      <c r="BI29" s="683"/>
      <c r="BJ29" s="683"/>
      <c r="BK29" s="683"/>
      <c r="BL29" s="683"/>
      <c r="BM29" s="683"/>
      <c r="BN29" s="683"/>
      <c r="BO29" s="683"/>
      <c r="BP29" s="683"/>
      <c r="BQ29" s="683"/>
      <c r="BR29" s="683"/>
      <c r="BS29" s="683"/>
      <c r="BT29" s="683"/>
      <c r="BU29" s="683"/>
      <c r="BV29" s="683"/>
      <c r="BW29" s="683"/>
      <c r="BX29" s="683"/>
      <c r="BY29" s="683"/>
      <c r="BZ29" s="683"/>
      <c r="CA29" s="683"/>
      <c r="CB29" s="683"/>
      <c r="CC29" s="683"/>
      <c r="CD29" s="683"/>
      <c r="CE29" s="683"/>
      <c r="CF29" s="683"/>
      <c r="CG29" s="683"/>
      <c r="CH29" s="683"/>
      <c r="CI29" s="683"/>
      <c r="CJ29" s="683"/>
      <c r="CK29" s="683"/>
      <c r="CL29" s="683"/>
      <c r="CM29" s="683"/>
      <c r="CN29" s="683"/>
      <c r="CO29" s="683"/>
      <c r="CP29" s="683"/>
      <c r="CQ29" s="683"/>
      <c r="CR29" s="683"/>
      <c r="CS29" s="683"/>
      <c r="CT29" s="683"/>
      <c r="CU29" s="683"/>
      <c r="CV29" s="683"/>
      <c r="CW29" s="683"/>
      <c r="CX29" s="683"/>
      <c r="CY29" s="683"/>
      <c r="CZ29" s="683"/>
      <c r="DA29" s="683"/>
      <c r="DB29" s="683"/>
      <c r="DC29" s="683"/>
      <c r="DD29" s="683"/>
      <c r="DE29" s="683"/>
      <c r="DF29" s="683"/>
      <c r="DG29" s="683"/>
      <c r="DH29" s="683"/>
      <c r="DI29" s="683"/>
      <c r="DJ29" s="683"/>
      <c r="DK29" s="683"/>
      <c r="DL29" s="683"/>
      <c r="DM29" s="683"/>
      <c r="DN29" s="683"/>
      <c r="DO29" s="683"/>
      <c r="DP29" s="683"/>
      <c r="DQ29" s="683"/>
      <c r="DR29" s="683"/>
      <c r="DS29" s="683"/>
      <c r="DT29" s="683"/>
      <c r="DU29" s="683"/>
      <c r="DV29" s="683"/>
      <c r="DW29" s="683"/>
      <c r="DX29" s="683"/>
      <c r="DY29" s="683"/>
      <c r="DZ29" s="683"/>
      <c r="EA29" s="683"/>
      <c r="EB29" s="683"/>
      <c r="EC29" s="683"/>
      <c r="ED29" s="683"/>
      <c r="EE29" s="683"/>
      <c r="EF29" s="683"/>
      <c r="EG29" s="683"/>
      <c r="EH29" s="683"/>
      <c r="EI29" s="683"/>
      <c r="EJ29" s="683"/>
      <c r="EK29" s="683"/>
      <c r="EL29" s="683"/>
      <c r="EM29" s="683"/>
      <c r="EN29" s="683"/>
      <c r="EO29" s="683"/>
      <c r="EP29" s="683"/>
      <c r="EQ29" s="683"/>
      <c r="ER29" s="683"/>
      <c r="ES29" s="683"/>
      <c r="ET29" s="683"/>
      <c r="EU29" s="683"/>
      <c r="EV29" s="683"/>
      <c r="EW29" s="683"/>
      <c r="EX29" s="683"/>
      <c r="EY29" s="683"/>
      <c r="EZ29" s="683"/>
      <c r="FA29" s="683"/>
      <c r="FB29" s="683"/>
      <c r="FC29" s="683"/>
      <c r="FD29" s="683"/>
      <c r="FE29" s="683"/>
      <c r="FF29" s="683"/>
      <c r="FG29" s="683"/>
      <c r="FH29" s="683"/>
      <c r="FI29" s="683"/>
      <c r="FJ29" s="683"/>
      <c r="FK29" s="683"/>
      <c r="FL29" s="683"/>
      <c r="FM29" s="683"/>
      <c r="FN29" s="683"/>
      <c r="FO29" s="683"/>
      <c r="FP29" s="683"/>
      <c r="FQ29" s="683"/>
      <c r="FR29" s="683"/>
      <c r="FS29" s="683"/>
      <c r="FT29" s="683"/>
      <c r="FU29" s="683"/>
      <c r="FV29" s="683"/>
      <c r="FW29" s="683"/>
      <c r="FX29" s="683"/>
      <c r="FY29" s="683"/>
      <c r="FZ29" s="683"/>
      <c r="GA29" s="683"/>
      <c r="GB29" s="683"/>
      <c r="GC29" s="683"/>
      <c r="GD29" s="683"/>
      <c r="GE29" s="683"/>
      <c r="GF29" s="683"/>
      <c r="GG29" s="683"/>
      <c r="GH29" s="683"/>
      <c r="GI29" s="683"/>
      <c r="GJ29" s="683"/>
      <c r="GK29" s="683"/>
      <c r="GL29" s="683"/>
      <c r="GM29" s="683"/>
      <c r="GN29" s="683"/>
      <c r="GO29" s="683"/>
      <c r="GP29" s="683"/>
      <c r="GQ29" s="683"/>
      <c r="GR29" s="683"/>
      <c r="GS29" s="683"/>
      <c r="GT29" s="683"/>
      <c r="GU29" s="683"/>
      <c r="GV29" s="683"/>
      <c r="GW29" s="683"/>
      <c r="GX29" s="683"/>
      <c r="GY29" s="683"/>
      <c r="GZ29" s="683"/>
      <c r="HA29" s="683"/>
      <c r="HB29" s="683"/>
      <c r="HC29" s="683"/>
      <c r="HD29" s="683"/>
      <c r="HE29" s="683"/>
      <c r="HF29" s="683"/>
      <c r="HG29" s="683"/>
      <c r="HH29" s="683"/>
      <c r="HI29" s="683"/>
      <c r="HJ29" s="683"/>
      <c r="HK29" s="683"/>
      <c r="HL29" s="683"/>
      <c r="HM29" s="683"/>
      <c r="HN29" s="683"/>
      <c r="HO29" s="683"/>
      <c r="HP29" s="683"/>
      <c r="HQ29" s="683"/>
      <c r="HR29" s="683"/>
      <c r="HS29" s="683"/>
      <c r="HT29" s="683"/>
      <c r="HU29" s="683"/>
      <c r="HV29" s="683"/>
      <c r="HW29" s="683"/>
      <c r="HX29" s="683"/>
      <c r="HY29" s="683"/>
      <c r="HZ29" s="683"/>
      <c r="IA29" s="683"/>
      <c r="IB29" s="683"/>
      <c r="IC29" s="683"/>
      <c r="ID29" s="683"/>
      <c r="IE29" s="683"/>
      <c r="IF29" s="683"/>
      <c r="IG29" s="683"/>
      <c r="IH29" s="683"/>
      <c r="II29" s="683"/>
      <c r="IJ29" s="683"/>
      <c r="IK29" s="683"/>
    </row>
    <row r="30" spans="2:245" s="682" customFormat="1" ht="27" customHeight="1">
      <c r="B30" s="742">
        <v>23</v>
      </c>
      <c r="C30" s="717" t="s">
        <v>235</v>
      </c>
      <c r="D30" s="718"/>
      <c r="E30" s="719"/>
      <c r="F30" s="720">
        <v>1</v>
      </c>
      <c r="G30" s="719"/>
      <c r="H30" s="721"/>
      <c r="I30" s="707" t="s">
        <v>349</v>
      </c>
      <c r="J30" s="708" t="s">
        <v>236</v>
      </c>
      <c r="K30" s="709"/>
      <c r="L30" s="710"/>
      <c r="M30" s="709">
        <v>1</v>
      </c>
      <c r="N30" s="710"/>
      <c r="O30" s="711"/>
      <c r="P30" s="683"/>
      <c r="Q30" s="683"/>
      <c r="R30" s="683"/>
      <c r="S30" s="683"/>
      <c r="T30" s="683"/>
      <c r="U30" s="683"/>
      <c r="V30" s="683"/>
      <c r="W30" s="683"/>
      <c r="X30" s="683"/>
      <c r="Y30" s="683"/>
      <c r="Z30" s="683"/>
      <c r="AA30" s="683"/>
      <c r="AB30" s="683"/>
      <c r="AC30" s="683"/>
      <c r="AD30" s="683"/>
      <c r="AE30" s="683"/>
      <c r="AF30" s="683"/>
      <c r="AG30" s="683"/>
      <c r="AH30" s="683"/>
      <c r="AI30" s="683"/>
      <c r="AJ30" s="683"/>
      <c r="AK30" s="683"/>
      <c r="AL30" s="683"/>
      <c r="AM30" s="683"/>
      <c r="AN30" s="683"/>
      <c r="AO30" s="683"/>
      <c r="AP30" s="683"/>
      <c r="AQ30" s="683"/>
      <c r="AR30" s="683"/>
      <c r="AS30" s="683"/>
      <c r="AT30" s="683"/>
      <c r="AU30" s="683"/>
      <c r="AV30" s="683"/>
      <c r="AW30" s="683"/>
      <c r="AX30" s="683"/>
      <c r="AY30" s="683"/>
      <c r="AZ30" s="683"/>
      <c r="BA30" s="683"/>
      <c r="BB30" s="683"/>
      <c r="BC30" s="683"/>
      <c r="BD30" s="683"/>
      <c r="BE30" s="683"/>
      <c r="BF30" s="683"/>
      <c r="BG30" s="683"/>
      <c r="BH30" s="683"/>
      <c r="BI30" s="683"/>
      <c r="BJ30" s="683"/>
      <c r="BK30" s="683"/>
      <c r="BL30" s="683"/>
      <c r="BM30" s="683"/>
      <c r="BN30" s="683"/>
      <c r="BO30" s="683"/>
      <c r="BP30" s="683"/>
      <c r="BQ30" s="683"/>
      <c r="BR30" s="683"/>
      <c r="BS30" s="683"/>
      <c r="BT30" s="683"/>
      <c r="BU30" s="683"/>
      <c r="BV30" s="683"/>
      <c r="BW30" s="683"/>
      <c r="BX30" s="683"/>
      <c r="BY30" s="683"/>
      <c r="BZ30" s="683"/>
      <c r="CA30" s="683"/>
      <c r="CB30" s="683"/>
      <c r="CC30" s="683"/>
      <c r="CD30" s="683"/>
      <c r="CE30" s="683"/>
      <c r="CF30" s="683"/>
      <c r="CG30" s="683"/>
      <c r="CH30" s="683"/>
      <c r="CI30" s="683"/>
      <c r="CJ30" s="683"/>
      <c r="CK30" s="683"/>
      <c r="CL30" s="683"/>
      <c r="CM30" s="683"/>
      <c r="CN30" s="683"/>
      <c r="CO30" s="683"/>
      <c r="CP30" s="683"/>
      <c r="CQ30" s="683"/>
      <c r="CR30" s="683"/>
      <c r="CS30" s="683"/>
      <c r="CT30" s="683"/>
      <c r="CU30" s="683"/>
      <c r="CV30" s="683"/>
      <c r="CW30" s="683"/>
      <c r="CX30" s="683"/>
      <c r="CY30" s="683"/>
      <c r="CZ30" s="683"/>
      <c r="DA30" s="683"/>
      <c r="DB30" s="683"/>
      <c r="DC30" s="683"/>
      <c r="DD30" s="683"/>
      <c r="DE30" s="683"/>
      <c r="DF30" s="683"/>
      <c r="DG30" s="683"/>
      <c r="DH30" s="683"/>
      <c r="DI30" s="683"/>
      <c r="DJ30" s="683"/>
      <c r="DK30" s="683"/>
      <c r="DL30" s="683"/>
      <c r="DM30" s="683"/>
      <c r="DN30" s="683"/>
      <c r="DO30" s="683"/>
      <c r="DP30" s="683"/>
      <c r="DQ30" s="683"/>
      <c r="DR30" s="683"/>
      <c r="DS30" s="683"/>
      <c r="DT30" s="683"/>
      <c r="DU30" s="683"/>
      <c r="DV30" s="683"/>
      <c r="DW30" s="683"/>
      <c r="DX30" s="683"/>
      <c r="DY30" s="683"/>
      <c r="DZ30" s="683"/>
      <c r="EA30" s="683"/>
      <c r="EB30" s="683"/>
      <c r="EC30" s="683"/>
      <c r="ED30" s="683"/>
      <c r="EE30" s="683"/>
      <c r="EF30" s="683"/>
      <c r="EG30" s="683"/>
      <c r="EH30" s="683"/>
      <c r="EI30" s="683"/>
      <c r="EJ30" s="683"/>
      <c r="EK30" s="683"/>
      <c r="EL30" s="683"/>
      <c r="EM30" s="683"/>
      <c r="EN30" s="683"/>
      <c r="EO30" s="683"/>
      <c r="EP30" s="683"/>
      <c r="EQ30" s="683"/>
      <c r="ER30" s="683"/>
      <c r="ES30" s="683"/>
      <c r="ET30" s="683"/>
      <c r="EU30" s="683"/>
      <c r="EV30" s="683"/>
      <c r="EW30" s="683"/>
      <c r="EX30" s="683"/>
      <c r="EY30" s="683"/>
      <c r="EZ30" s="683"/>
      <c r="FA30" s="683"/>
      <c r="FB30" s="683"/>
      <c r="FC30" s="683"/>
      <c r="FD30" s="683"/>
      <c r="FE30" s="683"/>
      <c r="FF30" s="683"/>
      <c r="FG30" s="683"/>
      <c r="FH30" s="683"/>
      <c r="FI30" s="683"/>
      <c r="FJ30" s="683"/>
      <c r="FK30" s="683"/>
      <c r="FL30" s="683"/>
      <c r="FM30" s="683"/>
      <c r="FN30" s="683"/>
      <c r="FO30" s="683"/>
      <c r="FP30" s="683"/>
      <c r="FQ30" s="683"/>
      <c r="FR30" s="683"/>
      <c r="FS30" s="683"/>
      <c r="FT30" s="683"/>
      <c r="FU30" s="683"/>
      <c r="FV30" s="683"/>
      <c r="FW30" s="683"/>
      <c r="FX30" s="683"/>
      <c r="FY30" s="683"/>
      <c r="FZ30" s="683"/>
      <c r="GA30" s="683"/>
      <c r="GB30" s="683"/>
      <c r="GC30" s="683"/>
      <c r="GD30" s="683"/>
      <c r="GE30" s="683"/>
      <c r="GF30" s="683"/>
      <c r="GG30" s="683"/>
      <c r="GH30" s="683"/>
      <c r="GI30" s="683"/>
      <c r="GJ30" s="683"/>
      <c r="GK30" s="683"/>
      <c r="GL30" s="683"/>
      <c r="GM30" s="683"/>
      <c r="GN30" s="683"/>
      <c r="GO30" s="683"/>
      <c r="GP30" s="683"/>
      <c r="GQ30" s="683"/>
      <c r="GR30" s="683"/>
      <c r="GS30" s="683"/>
      <c r="GT30" s="683"/>
      <c r="GU30" s="683"/>
      <c r="GV30" s="683"/>
      <c r="GW30" s="683"/>
      <c r="GX30" s="683"/>
      <c r="GY30" s="683"/>
      <c r="GZ30" s="683"/>
      <c r="HA30" s="683"/>
      <c r="HB30" s="683"/>
      <c r="HC30" s="683"/>
      <c r="HD30" s="683"/>
      <c r="HE30" s="683"/>
      <c r="HF30" s="683"/>
      <c r="HG30" s="683"/>
      <c r="HH30" s="683"/>
      <c r="HI30" s="683"/>
      <c r="HJ30" s="683"/>
      <c r="HK30" s="683"/>
      <c r="HL30" s="683"/>
      <c r="HM30" s="683"/>
      <c r="HN30" s="683"/>
      <c r="HO30" s="683"/>
      <c r="HP30" s="683"/>
      <c r="HQ30" s="683"/>
      <c r="HR30" s="683"/>
      <c r="HS30" s="683"/>
      <c r="HT30" s="683"/>
      <c r="HU30" s="683"/>
      <c r="HV30" s="683"/>
      <c r="HW30" s="683"/>
      <c r="HX30" s="683"/>
      <c r="HY30" s="683"/>
      <c r="HZ30" s="683"/>
      <c r="IA30" s="683"/>
      <c r="IB30" s="683"/>
      <c r="IC30" s="683"/>
      <c r="ID30" s="683"/>
      <c r="IE30" s="683"/>
      <c r="IF30" s="683"/>
      <c r="IG30" s="683"/>
      <c r="IH30" s="683"/>
      <c r="II30" s="683"/>
      <c r="IJ30" s="683"/>
      <c r="IK30" s="683"/>
    </row>
    <row r="31" spans="2:245" s="682" customFormat="1" ht="27" customHeight="1">
      <c r="B31" s="742">
        <v>24</v>
      </c>
      <c r="C31" s="717" t="s">
        <v>237</v>
      </c>
      <c r="D31" s="718"/>
      <c r="E31" s="719"/>
      <c r="F31" s="720">
        <v>1</v>
      </c>
      <c r="G31" s="719"/>
      <c r="H31" s="721"/>
      <c r="I31" s="722" t="s">
        <v>350</v>
      </c>
      <c r="J31" s="723" t="s">
        <v>238</v>
      </c>
      <c r="K31" s="724">
        <v>1</v>
      </c>
      <c r="L31" s="725"/>
      <c r="M31" s="724">
        <v>1</v>
      </c>
      <c r="N31" s="725"/>
      <c r="O31" s="726"/>
      <c r="P31" s="683"/>
      <c r="Q31" s="683"/>
      <c r="R31" s="683"/>
      <c r="S31" s="683"/>
      <c r="T31" s="683"/>
      <c r="U31" s="683"/>
      <c r="V31" s="683"/>
      <c r="W31" s="683"/>
      <c r="X31" s="683"/>
      <c r="Y31" s="683"/>
      <c r="Z31" s="683"/>
      <c r="AA31" s="683"/>
      <c r="AB31" s="683"/>
      <c r="AC31" s="683"/>
      <c r="AD31" s="683"/>
      <c r="AE31" s="683"/>
      <c r="AF31" s="683"/>
      <c r="AG31" s="683"/>
      <c r="AH31" s="683"/>
      <c r="AI31" s="683"/>
      <c r="AJ31" s="683"/>
      <c r="AK31" s="683"/>
      <c r="AL31" s="683"/>
      <c r="AM31" s="683"/>
      <c r="AN31" s="683"/>
      <c r="AO31" s="683"/>
      <c r="AP31" s="683"/>
      <c r="AQ31" s="683"/>
      <c r="AR31" s="683"/>
      <c r="AS31" s="683"/>
      <c r="AT31" s="683"/>
      <c r="AU31" s="683"/>
      <c r="AV31" s="683"/>
      <c r="AW31" s="683"/>
      <c r="AX31" s="683"/>
      <c r="AY31" s="683"/>
      <c r="AZ31" s="683"/>
      <c r="BA31" s="683"/>
      <c r="BB31" s="683"/>
      <c r="BC31" s="683"/>
      <c r="BD31" s="683"/>
      <c r="BE31" s="683"/>
      <c r="BF31" s="683"/>
      <c r="BG31" s="683"/>
      <c r="BH31" s="683"/>
      <c r="BI31" s="683"/>
      <c r="BJ31" s="683"/>
      <c r="BK31" s="683"/>
      <c r="BL31" s="683"/>
      <c r="BM31" s="683"/>
      <c r="BN31" s="683"/>
      <c r="BO31" s="683"/>
      <c r="BP31" s="683"/>
      <c r="BQ31" s="683"/>
      <c r="BR31" s="683"/>
      <c r="BS31" s="683"/>
      <c r="BT31" s="683"/>
      <c r="BU31" s="683"/>
      <c r="BV31" s="683"/>
      <c r="BW31" s="683"/>
      <c r="BX31" s="683"/>
      <c r="BY31" s="683"/>
      <c r="BZ31" s="683"/>
      <c r="CA31" s="683"/>
      <c r="CB31" s="683"/>
      <c r="CC31" s="683"/>
      <c r="CD31" s="683"/>
      <c r="CE31" s="683"/>
      <c r="CF31" s="683"/>
      <c r="CG31" s="683"/>
      <c r="CH31" s="683"/>
      <c r="CI31" s="683"/>
      <c r="CJ31" s="683"/>
      <c r="CK31" s="683"/>
      <c r="CL31" s="683"/>
      <c r="CM31" s="683"/>
      <c r="CN31" s="683"/>
      <c r="CO31" s="683"/>
      <c r="CP31" s="683"/>
      <c r="CQ31" s="683"/>
      <c r="CR31" s="683"/>
      <c r="CS31" s="683"/>
      <c r="CT31" s="683"/>
      <c r="CU31" s="683"/>
      <c r="CV31" s="683"/>
      <c r="CW31" s="683"/>
      <c r="CX31" s="683"/>
      <c r="CY31" s="683"/>
      <c r="CZ31" s="683"/>
      <c r="DA31" s="683"/>
      <c r="DB31" s="683"/>
      <c r="DC31" s="683"/>
      <c r="DD31" s="683"/>
      <c r="DE31" s="683"/>
      <c r="DF31" s="683"/>
      <c r="DG31" s="683"/>
      <c r="DH31" s="683"/>
      <c r="DI31" s="683"/>
      <c r="DJ31" s="683"/>
      <c r="DK31" s="683"/>
      <c r="DL31" s="683"/>
      <c r="DM31" s="683"/>
      <c r="DN31" s="683"/>
      <c r="DO31" s="683"/>
      <c r="DP31" s="683"/>
      <c r="DQ31" s="683"/>
      <c r="DR31" s="683"/>
      <c r="DS31" s="683"/>
      <c r="DT31" s="683"/>
      <c r="DU31" s="683"/>
      <c r="DV31" s="683"/>
      <c r="DW31" s="683"/>
      <c r="DX31" s="683"/>
      <c r="DY31" s="683"/>
      <c r="DZ31" s="683"/>
      <c r="EA31" s="683"/>
      <c r="EB31" s="683"/>
      <c r="EC31" s="683"/>
      <c r="ED31" s="683"/>
      <c r="EE31" s="683"/>
      <c r="EF31" s="683"/>
      <c r="EG31" s="683"/>
      <c r="EH31" s="683"/>
      <c r="EI31" s="683"/>
      <c r="EJ31" s="683"/>
      <c r="EK31" s="683"/>
      <c r="EL31" s="683"/>
      <c r="EM31" s="683"/>
      <c r="EN31" s="683"/>
      <c r="EO31" s="683"/>
      <c r="EP31" s="683"/>
      <c r="EQ31" s="683"/>
      <c r="ER31" s="683"/>
      <c r="ES31" s="683"/>
      <c r="ET31" s="683"/>
      <c r="EU31" s="683"/>
      <c r="EV31" s="683"/>
      <c r="EW31" s="683"/>
      <c r="EX31" s="683"/>
      <c r="EY31" s="683"/>
      <c r="EZ31" s="683"/>
      <c r="FA31" s="683"/>
      <c r="FB31" s="683"/>
      <c r="FC31" s="683"/>
      <c r="FD31" s="683"/>
      <c r="FE31" s="683"/>
      <c r="FF31" s="683"/>
      <c r="FG31" s="683"/>
      <c r="FH31" s="683"/>
      <c r="FI31" s="683"/>
      <c r="FJ31" s="683"/>
      <c r="FK31" s="683"/>
      <c r="FL31" s="683"/>
      <c r="FM31" s="683"/>
      <c r="FN31" s="683"/>
      <c r="FO31" s="683"/>
      <c r="FP31" s="683"/>
      <c r="FQ31" s="683"/>
      <c r="FR31" s="683"/>
      <c r="FS31" s="683"/>
      <c r="FT31" s="683"/>
      <c r="FU31" s="683"/>
      <c r="FV31" s="683"/>
      <c r="FW31" s="683"/>
      <c r="FX31" s="683"/>
      <c r="FY31" s="683"/>
      <c r="FZ31" s="683"/>
      <c r="GA31" s="683"/>
      <c r="GB31" s="683"/>
      <c r="GC31" s="683"/>
      <c r="GD31" s="683"/>
      <c r="GE31" s="683"/>
      <c r="GF31" s="683"/>
      <c r="GG31" s="683"/>
      <c r="GH31" s="683"/>
      <c r="GI31" s="683"/>
      <c r="GJ31" s="683"/>
      <c r="GK31" s="683"/>
      <c r="GL31" s="683"/>
      <c r="GM31" s="683"/>
      <c r="GN31" s="683"/>
      <c r="GO31" s="683"/>
      <c r="GP31" s="683"/>
      <c r="GQ31" s="683"/>
      <c r="GR31" s="683"/>
      <c r="GS31" s="683"/>
      <c r="GT31" s="683"/>
      <c r="GU31" s="683"/>
      <c r="GV31" s="683"/>
      <c r="GW31" s="683"/>
      <c r="GX31" s="683"/>
      <c r="GY31" s="683"/>
      <c r="GZ31" s="683"/>
      <c r="HA31" s="683"/>
      <c r="HB31" s="683"/>
      <c r="HC31" s="683"/>
      <c r="HD31" s="683"/>
      <c r="HE31" s="683"/>
      <c r="HF31" s="683"/>
      <c r="HG31" s="683"/>
      <c r="HH31" s="683"/>
      <c r="HI31" s="683"/>
      <c r="HJ31" s="683"/>
      <c r="HK31" s="683"/>
      <c r="HL31" s="683"/>
      <c r="HM31" s="683"/>
      <c r="HN31" s="683"/>
      <c r="HO31" s="683"/>
      <c r="HP31" s="683"/>
      <c r="HQ31" s="683"/>
      <c r="HR31" s="683"/>
      <c r="HS31" s="683"/>
      <c r="HT31" s="683"/>
      <c r="HU31" s="683"/>
      <c r="HV31" s="683"/>
      <c r="HW31" s="683"/>
      <c r="HX31" s="683"/>
      <c r="HY31" s="683"/>
      <c r="HZ31" s="683"/>
      <c r="IA31" s="683"/>
      <c r="IB31" s="683"/>
      <c r="IC31" s="683"/>
      <c r="ID31" s="683"/>
      <c r="IE31" s="683"/>
      <c r="IF31" s="683"/>
      <c r="IG31" s="683"/>
      <c r="IH31" s="683"/>
      <c r="II31" s="683"/>
      <c r="IJ31" s="683"/>
      <c r="IK31" s="683"/>
    </row>
    <row r="32" spans="2:245" s="682" customFormat="1" ht="27" customHeight="1">
      <c r="B32" s="740">
        <v>25</v>
      </c>
      <c r="C32" s="730" t="s">
        <v>239</v>
      </c>
      <c r="D32" s="731">
        <v>1</v>
      </c>
      <c r="E32" s="732"/>
      <c r="F32" s="733"/>
      <c r="G32" s="732"/>
      <c r="H32" s="734"/>
      <c r="I32" s="423">
        <v>61</v>
      </c>
      <c r="J32" s="744" t="s">
        <v>240</v>
      </c>
      <c r="K32" s="745">
        <v>1</v>
      </c>
      <c r="L32" s="746"/>
      <c r="M32" s="745">
        <v>1</v>
      </c>
      <c r="N32" s="746">
        <v>1</v>
      </c>
      <c r="O32" s="747"/>
      <c r="P32" s="683"/>
      <c r="Q32" s="683"/>
      <c r="R32" s="683"/>
      <c r="S32" s="683"/>
      <c r="T32" s="683"/>
      <c r="U32" s="683"/>
      <c r="V32" s="683"/>
      <c r="W32" s="683"/>
      <c r="X32" s="683"/>
      <c r="Y32" s="683"/>
      <c r="Z32" s="683"/>
      <c r="AA32" s="683"/>
      <c r="AB32" s="683"/>
      <c r="AC32" s="683"/>
      <c r="AD32" s="683"/>
      <c r="AE32" s="683"/>
      <c r="AF32" s="683"/>
      <c r="AG32" s="683"/>
      <c r="AH32" s="683"/>
      <c r="AI32" s="683"/>
      <c r="AJ32" s="683"/>
      <c r="AK32" s="683"/>
      <c r="AL32" s="683"/>
      <c r="AM32" s="683"/>
      <c r="AN32" s="683"/>
      <c r="AO32" s="683"/>
      <c r="AP32" s="683"/>
      <c r="AQ32" s="683"/>
      <c r="AR32" s="683"/>
      <c r="AS32" s="683"/>
      <c r="AT32" s="683"/>
      <c r="AU32" s="683"/>
      <c r="AV32" s="683"/>
      <c r="AW32" s="683"/>
      <c r="AX32" s="683"/>
      <c r="AY32" s="683"/>
      <c r="AZ32" s="683"/>
      <c r="BA32" s="683"/>
      <c r="BB32" s="683"/>
      <c r="BC32" s="683"/>
      <c r="BD32" s="683"/>
      <c r="BE32" s="683"/>
      <c r="BF32" s="683"/>
      <c r="BG32" s="683"/>
      <c r="BH32" s="683"/>
      <c r="BI32" s="683"/>
      <c r="BJ32" s="683"/>
      <c r="BK32" s="683"/>
      <c r="BL32" s="683"/>
      <c r="BM32" s="683"/>
      <c r="BN32" s="683"/>
      <c r="BO32" s="683"/>
      <c r="BP32" s="683"/>
      <c r="BQ32" s="683"/>
      <c r="BR32" s="683"/>
      <c r="BS32" s="683"/>
      <c r="BT32" s="683"/>
      <c r="BU32" s="683"/>
      <c r="BV32" s="683"/>
      <c r="BW32" s="683"/>
      <c r="BX32" s="683"/>
      <c r="BY32" s="683"/>
      <c r="BZ32" s="683"/>
      <c r="CA32" s="683"/>
      <c r="CB32" s="683"/>
      <c r="CC32" s="683"/>
      <c r="CD32" s="683"/>
      <c r="CE32" s="683"/>
      <c r="CF32" s="683"/>
      <c r="CG32" s="683"/>
      <c r="CH32" s="683"/>
      <c r="CI32" s="683"/>
      <c r="CJ32" s="683"/>
      <c r="CK32" s="683"/>
      <c r="CL32" s="683"/>
      <c r="CM32" s="683"/>
      <c r="CN32" s="683"/>
      <c r="CO32" s="683"/>
      <c r="CP32" s="683"/>
      <c r="CQ32" s="683"/>
      <c r="CR32" s="683"/>
      <c r="CS32" s="683"/>
      <c r="CT32" s="683"/>
      <c r="CU32" s="683"/>
      <c r="CV32" s="683"/>
      <c r="CW32" s="683"/>
      <c r="CX32" s="683"/>
      <c r="CY32" s="683"/>
      <c r="CZ32" s="683"/>
      <c r="DA32" s="683"/>
      <c r="DB32" s="683"/>
      <c r="DC32" s="683"/>
      <c r="DD32" s="683"/>
      <c r="DE32" s="683"/>
      <c r="DF32" s="683"/>
      <c r="DG32" s="683"/>
      <c r="DH32" s="683"/>
      <c r="DI32" s="683"/>
      <c r="DJ32" s="683"/>
      <c r="DK32" s="683"/>
      <c r="DL32" s="683"/>
      <c r="DM32" s="683"/>
      <c r="DN32" s="683"/>
      <c r="DO32" s="683"/>
      <c r="DP32" s="683"/>
      <c r="DQ32" s="683"/>
      <c r="DR32" s="683"/>
      <c r="DS32" s="683"/>
      <c r="DT32" s="683"/>
      <c r="DU32" s="683"/>
      <c r="DV32" s="683"/>
      <c r="DW32" s="683"/>
      <c r="DX32" s="683"/>
      <c r="DY32" s="683"/>
      <c r="DZ32" s="683"/>
      <c r="EA32" s="683"/>
      <c r="EB32" s="683"/>
      <c r="EC32" s="683"/>
      <c r="ED32" s="683"/>
      <c r="EE32" s="683"/>
      <c r="EF32" s="683"/>
      <c r="EG32" s="683"/>
      <c r="EH32" s="683"/>
      <c r="EI32" s="683"/>
      <c r="EJ32" s="683"/>
      <c r="EK32" s="683"/>
      <c r="EL32" s="683"/>
      <c r="EM32" s="683"/>
      <c r="EN32" s="683"/>
      <c r="EO32" s="683"/>
      <c r="EP32" s="683"/>
      <c r="EQ32" s="683"/>
      <c r="ER32" s="683"/>
      <c r="ES32" s="683"/>
      <c r="ET32" s="683"/>
      <c r="EU32" s="683"/>
      <c r="EV32" s="683"/>
      <c r="EW32" s="683"/>
      <c r="EX32" s="683"/>
      <c r="EY32" s="683"/>
      <c r="EZ32" s="683"/>
      <c r="FA32" s="683"/>
      <c r="FB32" s="683"/>
      <c r="FC32" s="683"/>
      <c r="FD32" s="683"/>
      <c r="FE32" s="683"/>
      <c r="FF32" s="683"/>
      <c r="FG32" s="683"/>
      <c r="FH32" s="683"/>
      <c r="FI32" s="683"/>
      <c r="FJ32" s="683"/>
      <c r="FK32" s="683"/>
      <c r="FL32" s="683"/>
      <c r="FM32" s="683"/>
      <c r="FN32" s="683"/>
      <c r="FO32" s="683"/>
      <c r="FP32" s="683"/>
      <c r="FQ32" s="683"/>
      <c r="FR32" s="683"/>
      <c r="FS32" s="683"/>
      <c r="FT32" s="683"/>
      <c r="FU32" s="683"/>
      <c r="FV32" s="683"/>
      <c r="FW32" s="683"/>
      <c r="FX32" s="683"/>
      <c r="FY32" s="683"/>
      <c r="FZ32" s="683"/>
      <c r="GA32" s="683"/>
      <c r="GB32" s="683"/>
      <c r="GC32" s="683"/>
      <c r="GD32" s="683"/>
      <c r="GE32" s="683"/>
      <c r="GF32" s="683"/>
      <c r="GG32" s="683"/>
      <c r="GH32" s="683"/>
      <c r="GI32" s="683"/>
      <c r="GJ32" s="683"/>
      <c r="GK32" s="683"/>
      <c r="GL32" s="683"/>
      <c r="GM32" s="683"/>
      <c r="GN32" s="683"/>
      <c r="GO32" s="683"/>
      <c r="GP32" s="683"/>
      <c r="GQ32" s="683"/>
      <c r="GR32" s="683"/>
      <c r="GS32" s="683"/>
      <c r="GT32" s="683"/>
      <c r="GU32" s="683"/>
      <c r="GV32" s="683"/>
      <c r="GW32" s="683"/>
      <c r="GX32" s="683"/>
      <c r="GY32" s="683"/>
      <c r="GZ32" s="683"/>
      <c r="HA32" s="683"/>
      <c r="HB32" s="683"/>
      <c r="HC32" s="683"/>
      <c r="HD32" s="683"/>
      <c r="HE32" s="683"/>
      <c r="HF32" s="683"/>
      <c r="HG32" s="683"/>
      <c r="HH32" s="683"/>
      <c r="HI32" s="683"/>
      <c r="HJ32" s="683"/>
      <c r="HK32" s="683"/>
      <c r="HL32" s="683"/>
      <c r="HM32" s="683"/>
      <c r="HN32" s="683"/>
      <c r="HO32" s="683"/>
      <c r="HP32" s="683"/>
      <c r="HQ32" s="683"/>
      <c r="HR32" s="683"/>
      <c r="HS32" s="683"/>
      <c r="HT32" s="683"/>
      <c r="HU32" s="683"/>
      <c r="HV32" s="683"/>
      <c r="HW32" s="683"/>
      <c r="HX32" s="683"/>
      <c r="HY32" s="683"/>
      <c r="HZ32" s="683"/>
      <c r="IA32" s="683"/>
      <c r="IB32" s="683"/>
      <c r="IC32" s="683"/>
      <c r="ID32" s="683"/>
      <c r="IE32" s="683"/>
      <c r="IF32" s="683"/>
      <c r="IG32" s="683"/>
      <c r="IH32" s="683"/>
      <c r="II32" s="683"/>
      <c r="IJ32" s="683"/>
      <c r="IK32" s="683"/>
    </row>
    <row r="33" spans="2:255" s="682" customFormat="1" ht="27" customHeight="1">
      <c r="B33" s="741">
        <v>26</v>
      </c>
      <c r="C33" s="712" t="s">
        <v>241</v>
      </c>
      <c r="D33" s="713"/>
      <c r="E33" s="714"/>
      <c r="F33" s="715">
        <v>1</v>
      </c>
      <c r="G33" s="714"/>
      <c r="H33" s="716"/>
      <c r="I33" s="360" t="s">
        <v>351</v>
      </c>
      <c r="J33" s="708" t="s">
        <v>242</v>
      </c>
      <c r="K33" s="709"/>
      <c r="L33" s="710"/>
      <c r="M33" s="709">
        <v>1</v>
      </c>
      <c r="N33" s="710">
        <v>1</v>
      </c>
      <c r="O33" s="711"/>
      <c r="P33" s="683"/>
      <c r="Q33" s="683"/>
      <c r="R33" s="683"/>
      <c r="S33" s="683"/>
      <c r="T33" s="683"/>
      <c r="U33" s="683"/>
      <c r="V33" s="683"/>
      <c r="W33" s="683"/>
      <c r="X33" s="683"/>
      <c r="Y33" s="683"/>
      <c r="Z33" s="683"/>
      <c r="AA33" s="683"/>
      <c r="AB33" s="683"/>
      <c r="AC33" s="683"/>
      <c r="AD33" s="683"/>
      <c r="AE33" s="683"/>
      <c r="AF33" s="683"/>
      <c r="AG33" s="683"/>
      <c r="AH33" s="683"/>
      <c r="AI33" s="683"/>
      <c r="AJ33" s="683"/>
      <c r="AK33" s="683"/>
      <c r="AL33" s="683"/>
      <c r="AM33" s="683"/>
      <c r="AN33" s="683"/>
      <c r="AO33" s="683"/>
      <c r="AP33" s="683"/>
      <c r="AQ33" s="683"/>
      <c r="AR33" s="683"/>
      <c r="AS33" s="683"/>
      <c r="AT33" s="683"/>
      <c r="AU33" s="683"/>
      <c r="AV33" s="683"/>
      <c r="AW33" s="683"/>
      <c r="AX33" s="683"/>
      <c r="AY33" s="683"/>
      <c r="AZ33" s="683"/>
      <c r="BA33" s="683"/>
      <c r="BB33" s="683"/>
      <c r="BC33" s="683"/>
      <c r="BD33" s="683"/>
      <c r="BE33" s="683"/>
      <c r="BF33" s="683"/>
      <c r="BG33" s="683"/>
      <c r="BH33" s="683"/>
      <c r="BI33" s="683"/>
      <c r="BJ33" s="683"/>
      <c r="BK33" s="683"/>
      <c r="BL33" s="683"/>
      <c r="BM33" s="683"/>
      <c r="BN33" s="683"/>
      <c r="BO33" s="683"/>
      <c r="BP33" s="683"/>
      <c r="BQ33" s="683"/>
      <c r="BR33" s="683"/>
      <c r="BS33" s="683"/>
      <c r="BT33" s="683"/>
      <c r="BU33" s="683"/>
      <c r="BV33" s="683"/>
      <c r="BW33" s="683"/>
      <c r="BX33" s="683"/>
      <c r="BY33" s="683"/>
      <c r="BZ33" s="683"/>
      <c r="CA33" s="683"/>
      <c r="CB33" s="683"/>
      <c r="CC33" s="683"/>
      <c r="CD33" s="683"/>
      <c r="CE33" s="683"/>
      <c r="CF33" s="683"/>
      <c r="CG33" s="683"/>
      <c r="CH33" s="683"/>
      <c r="CI33" s="683"/>
      <c r="CJ33" s="683"/>
      <c r="CK33" s="683"/>
      <c r="CL33" s="683"/>
      <c r="CM33" s="683"/>
      <c r="CN33" s="683"/>
      <c r="CO33" s="683"/>
      <c r="CP33" s="683"/>
      <c r="CQ33" s="683"/>
      <c r="CR33" s="683"/>
      <c r="CS33" s="683"/>
      <c r="CT33" s="683"/>
      <c r="CU33" s="683"/>
      <c r="CV33" s="683"/>
      <c r="CW33" s="683"/>
      <c r="CX33" s="683"/>
      <c r="CY33" s="683"/>
      <c r="CZ33" s="683"/>
      <c r="DA33" s="683"/>
      <c r="DB33" s="683"/>
      <c r="DC33" s="683"/>
      <c r="DD33" s="683"/>
      <c r="DE33" s="683"/>
      <c r="DF33" s="683"/>
      <c r="DG33" s="683"/>
      <c r="DH33" s="683"/>
      <c r="DI33" s="683"/>
      <c r="DJ33" s="683"/>
      <c r="DK33" s="683"/>
      <c r="DL33" s="683"/>
      <c r="DM33" s="683"/>
      <c r="DN33" s="683"/>
      <c r="DO33" s="683"/>
      <c r="DP33" s="683"/>
      <c r="DQ33" s="683"/>
      <c r="DR33" s="683"/>
      <c r="DS33" s="683"/>
      <c r="DT33" s="683"/>
      <c r="DU33" s="683"/>
      <c r="DV33" s="683"/>
      <c r="DW33" s="683"/>
      <c r="DX33" s="683"/>
      <c r="DY33" s="683"/>
      <c r="DZ33" s="683"/>
      <c r="EA33" s="683"/>
      <c r="EB33" s="683"/>
      <c r="EC33" s="683"/>
      <c r="ED33" s="683"/>
      <c r="EE33" s="683"/>
      <c r="EF33" s="683"/>
      <c r="EG33" s="683"/>
      <c r="EH33" s="683"/>
      <c r="EI33" s="683"/>
      <c r="EJ33" s="683"/>
      <c r="EK33" s="683"/>
      <c r="EL33" s="683"/>
      <c r="EM33" s="683"/>
      <c r="EN33" s="683"/>
      <c r="EO33" s="683"/>
      <c r="EP33" s="683"/>
      <c r="EQ33" s="683"/>
      <c r="ER33" s="683"/>
      <c r="ES33" s="683"/>
      <c r="ET33" s="683"/>
      <c r="EU33" s="683"/>
      <c r="EV33" s="683"/>
      <c r="EW33" s="683"/>
      <c r="EX33" s="683"/>
      <c r="EY33" s="683"/>
      <c r="EZ33" s="683"/>
      <c r="FA33" s="683"/>
      <c r="FB33" s="683"/>
      <c r="FC33" s="683"/>
      <c r="FD33" s="683"/>
      <c r="FE33" s="683"/>
      <c r="FF33" s="683"/>
      <c r="FG33" s="683"/>
      <c r="FH33" s="683"/>
      <c r="FI33" s="683"/>
      <c r="FJ33" s="683"/>
      <c r="FK33" s="683"/>
      <c r="FL33" s="683"/>
      <c r="FM33" s="683"/>
      <c r="FN33" s="683"/>
      <c r="FO33" s="683"/>
      <c r="FP33" s="683"/>
      <c r="FQ33" s="683"/>
      <c r="FR33" s="683"/>
      <c r="FS33" s="683"/>
      <c r="FT33" s="683"/>
      <c r="FU33" s="683"/>
      <c r="FV33" s="683"/>
      <c r="FW33" s="683"/>
      <c r="FX33" s="683"/>
      <c r="FY33" s="683"/>
      <c r="FZ33" s="683"/>
      <c r="GA33" s="683"/>
      <c r="GB33" s="683"/>
      <c r="GC33" s="683"/>
      <c r="GD33" s="683"/>
      <c r="GE33" s="683"/>
      <c r="GF33" s="683"/>
      <c r="GG33" s="683"/>
      <c r="GH33" s="683"/>
      <c r="GI33" s="683"/>
      <c r="GJ33" s="683"/>
      <c r="GK33" s="683"/>
      <c r="GL33" s="683"/>
      <c r="GM33" s="683"/>
      <c r="GN33" s="683"/>
      <c r="GO33" s="683"/>
      <c r="GP33" s="683"/>
      <c r="GQ33" s="683"/>
      <c r="GR33" s="683"/>
      <c r="GS33" s="683"/>
      <c r="GT33" s="683"/>
      <c r="GU33" s="683"/>
      <c r="GV33" s="683"/>
      <c r="GW33" s="683"/>
      <c r="GX33" s="683"/>
      <c r="GY33" s="683"/>
      <c r="GZ33" s="683"/>
      <c r="HA33" s="683"/>
      <c r="HB33" s="683"/>
      <c r="HC33" s="683"/>
      <c r="HD33" s="683"/>
      <c r="HE33" s="683"/>
      <c r="HF33" s="683"/>
      <c r="HG33" s="683"/>
      <c r="HH33" s="683"/>
      <c r="HI33" s="683"/>
      <c r="HJ33" s="683"/>
      <c r="HK33" s="683"/>
      <c r="HL33" s="683"/>
      <c r="HM33" s="683"/>
      <c r="HN33" s="683"/>
      <c r="HO33" s="683"/>
      <c r="HP33" s="683"/>
      <c r="HQ33" s="683"/>
      <c r="HR33" s="683"/>
      <c r="HS33" s="683"/>
      <c r="HT33" s="683"/>
      <c r="HU33" s="683"/>
      <c r="HV33" s="683"/>
      <c r="HW33" s="683"/>
      <c r="HX33" s="683"/>
      <c r="HY33" s="683"/>
      <c r="HZ33" s="683"/>
      <c r="IA33" s="683"/>
      <c r="IB33" s="683"/>
      <c r="IC33" s="683"/>
      <c r="ID33" s="683"/>
      <c r="IE33" s="683"/>
      <c r="IF33" s="683"/>
      <c r="IG33" s="683"/>
      <c r="IH33" s="683"/>
      <c r="II33" s="683"/>
      <c r="IJ33" s="683"/>
      <c r="IK33" s="683"/>
    </row>
    <row r="34" spans="2:255" s="682" customFormat="1" ht="27" customHeight="1" thickBot="1">
      <c r="B34" s="742">
        <v>27</v>
      </c>
      <c r="C34" s="717" t="s">
        <v>243</v>
      </c>
      <c r="D34" s="718"/>
      <c r="E34" s="719"/>
      <c r="F34" s="720">
        <v>1</v>
      </c>
      <c r="G34" s="719">
        <v>1</v>
      </c>
      <c r="H34" s="721">
        <v>1</v>
      </c>
      <c r="I34" s="424" t="s">
        <v>352</v>
      </c>
      <c r="J34" s="748" t="s">
        <v>244</v>
      </c>
      <c r="K34" s="749"/>
      <c r="L34" s="750">
        <v>1</v>
      </c>
      <c r="M34" s="749"/>
      <c r="N34" s="750"/>
      <c r="O34" s="751"/>
      <c r="P34" s="683"/>
      <c r="Q34" s="683"/>
      <c r="R34" s="683"/>
      <c r="S34" s="683"/>
      <c r="T34" s="683"/>
      <c r="U34" s="683"/>
      <c r="V34" s="683"/>
      <c r="W34" s="683"/>
      <c r="X34" s="683"/>
      <c r="Y34" s="683"/>
      <c r="Z34" s="683"/>
      <c r="AA34" s="683"/>
      <c r="AB34" s="683"/>
      <c r="AC34" s="683"/>
      <c r="AD34" s="683"/>
      <c r="AE34" s="683"/>
      <c r="AF34" s="683"/>
      <c r="AG34" s="683"/>
      <c r="AH34" s="683"/>
      <c r="AI34" s="683"/>
      <c r="AJ34" s="683"/>
      <c r="AK34" s="683"/>
      <c r="AL34" s="683"/>
      <c r="AM34" s="683"/>
      <c r="AN34" s="683"/>
      <c r="AO34" s="683"/>
      <c r="AP34" s="683"/>
      <c r="AQ34" s="683"/>
      <c r="AR34" s="683"/>
      <c r="AS34" s="683"/>
      <c r="AT34" s="683"/>
      <c r="AU34" s="683"/>
      <c r="AV34" s="683"/>
      <c r="AW34" s="683"/>
      <c r="AX34" s="683"/>
      <c r="AY34" s="683"/>
      <c r="AZ34" s="683"/>
      <c r="BA34" s="683"/>
      <c r="BB34" s="683"/>
      <c r="BC34" s="683"/>
      <c r="BD34" s="683"/>
      <c r="BE34" s="683"/>
      <c r="BF34" s="683"/>
      <c r="BG34" s="683"/>
      <c r="BH34" s="683"/>
      <c r="BI34" s="683"/>
      <c r="BJ34" s="683"/>
      <c r="BK34" s="683"/>
      <c r="BL34" s="683"/>
      <c r="BM34" s="683"/>
      <c r="BN34" s="683"/>
      <c r="BO34" s="683"/>
      <c r="BP34" s="683"/>
      <c r="BQ34" s="683"/>
      <c r="BR34" s="683"/>
      <c r="BS34" s="683"/>
      <c r="BT34" s="683"/>
      <c r="BU34" s="683"/>
      <c r="BV34" s="683"/>
      <c r="BW34" s="683"/>
      <c r="BX34" s="683"/>
      <c r="BY34" s="683"/>
      <c r="BZ34" s="683"/>
      <c r="CA34" s="683"/>
      <c r="CB34" s="683"/>
      <c r="CC34" s="683"/>
      <c r="CD34" s="683"/>
      <c r="CE34" s="683"/>
      <c r="CF34" s="683"/>
      <c r="CG34" s="683"/>
      <c r="CH34" s="683"/>
      <c r="CI34" s="683"/>
      <c r="CJ34" s="683"/>
      <c r="CK34" s="683"/>
      <c r="CL34" s="683"/>
      <c r="CM34" s="683"/>
      <c r="CN34" s="683"/>
      <c r="CO34" s="683"/>
      <c r="CP34" s="683"/>
      <c r="CQ34" s="683"/>
      <c r="CR34" s="683"/>
      <c r="CS34" s="683"/>
      <c r="CT34" s="683"/>
      <c r="CU34" s="683"/>
      <c r="CV34" s="683"/>
      <c r="CW34" s="683"/>
      <c r="CX34" s="683"/>
      <c r="CY34" s="683"/>
      <c r="CZ34" s="683"/>
      <c r="DA34" s="683"/>
      <c r="DB34" s="683"/>
      <c r="DC34" s="683"/>
      <c r="DD34" s="683"/>
      <c r="DE34" s="683"/>
      <c r="DF34" s="683"/>
      <c r="DG34" s="683"/>
      <c r="DH34" s="683"/>
      <c r="DI34" s="683"/>
      <c r="DJ34" s="683"/>
      <c r="DK34" s="683"/>
      <c r="DL34" s="683"/>
      <c r="DM34" s="683"/>
      <c r="DN34" s="683"/>
      <c r="DO34" s="683"/>
      <c r="DP34" s="683"/>
      <c r="DQ34" s="683"/>
      <c r="DR34" s="683"/>
      <c r="DS34" s="683"/>
      <c r="DT34" s="683"/>
      <c r="DU34" s="683"/>
      <c r="DV34" s="683"/>
      <c r="DW34" s="683"/>
      <c r="DX34" s="683"/>
      <c r="DY34" s="683"/>
      <c r="DZ34" s="683"/>
      <c r="EA34" s="683"/>
      <c r="EB34" s="683"/>
      <c r="EC34" s="683"/>
      <c r="ED34" s="683"/>
      <c r="EE34" s="683"/>
      <c r="EF34" s="683"/>
      <c r="EG34" s="683"/>
      <c r="EH34" s="683"/>
      <c r="EI34" s="683"/>
      <c r="EJ34" s="683"/>
      <c r="EK34" s="683"/>
      <c r="EL34" s="683"/>
      <c r="EM34" s="683"/>
      <c r="EN34" s="683"/>
      <c r="EO34" s="683"/>
      <c r="EP34" s="683"/>
      <c r="EQ34" s="683"/>
      <c r="ER34" s="683"/>
      <c r="ES34" s="683"/>
      <c r="ET34" s="683"/>
      <c r="EU34" s="683"/>
      <c r="EV34" s="683"/>
      <c r="EW34" s="683"/>
      <c r="EX34" s="683"/>
      <c r="EY34" s="683"/>
      <c r="EZ34" s="683"/>
      <c r="FA34" s="683"/>
      <c r="FB34" s="683"/>
      <c r="FC34" s="683"/>
      <c r="FD34" s="683"/>
      <c r="FE34" s="683"/>
      <c r="FF34" s="683"/>
      <c r="FG34" s="683"/>
      <c r="FH34" s="683"/>
      <c r="FI34" s="683"/>
      <c r="FJ34" s="683"/>
      <c r="FK34" s="683"/>
      <c r="FL34" s="683"/>
      <c r="FM34" s="683"/>
      <c r="FN34" s="683"/>
      <c r="FO34" s="683"/>
      <c r="FP34" s="683"/>
      <c r="FQ34" s="683"/>
      <c r="FR34" s="683"/>
      <c r="FS34" s="683"/>
      <c r="FT34" s="683"/>
      <c r="FU34" s="683"/>
      <c r="FV34" s="683"/>
      <c r="FW34" s="683"/>
      <c r="FX34" s="683"/>
      <c r="FY34" s="683"/>
      <c r="FZ34" s="683"/>
      <c r="GA34" s="683"/>
      <c r="GB34" s="683"/>
      <c r="GC34" s="683"/>
      <c r="GD34" s="683"/>
      <c r="GE34" s="683"/>
      <c r="GF34" s="683"/>
      <c r="GG34" s="683"/>
      <c r="GH34" s="683"/>
      <c r="GI34" s="683"/>
      <c r="GJ34" s="683"/>
      <c r="GK34" s="683"/>
      <c r="GL34" s="683"/>
      <c r="GM34" s="683"/>
      <c r="GN34" s="683"/>
      <c r="GO34" s="683"/>
      <c r="GP34" s="683"/>
      <c r="GQ34" s="683"/>
      <c r="GR34" s="683"/>
      <c r="GS34" s="683"/>
      <c r="GT34" s="683"/>
      <c r="GU34" s="683"/>
      <c r="GV34" s="683"/>
      <c r="GW34" s="683"/>
      <c r="GX34" s="683"/>
      <c r="GY34" s="683"/>
      <c r="GZ34" s="683"/>
      <c r="HA34" s="683"/>
      <c r="HB34" s="683"/>
      <c r="HC34" s="683"/>
      <c r="HD34" s="683"/>
      <c r="HE34" s="683"/>
      <c r="HF34" s="683"/>
      <c r="HG34" s="683"/>
      <c r="HH34" s="683"/>
      <c r="HI34" s="683"/>
      <c r="HJ34" s="683"/>
      <c r="HK34" s="683"/>
      <c r="HL34" s="683"/>
      <c r="HM34" s="683"/>
      <c r="HN34" s="683"/>
      <c r="HO34" s="683"/>
      <c r="HP34" s="683"/>
      <c r="HQ34" s="683"/>
      <c r="HR34" s="683"/>
      <c r="HS34" s="683"/>
      <c r="HT34" s="683"/>
      <c r="HU34" s="683"/>
      <c r="HV34" s="683"/>
      <c r="HW34" s="683"/>
      <c r="HX34" s="683"/>
      <c r="HY34" s="683"/>
      <c r="HZ34" s="683"/>
      <c r="IA34" s="683"/>
      <c r="IB34" s="683"/>
      <c r="IC34" s="683"/>
      <c r="ID34" s="683"/>
      <c r="IE34" s="683"/>
      <c r="IF34" s="683"/>
      <c r="IG34" s="683"/>
      <c r="IH34" s="683"/>
      <c r="II34" s="683"/>
      <c r="IJ34" s="683"/>
      <c r="IK34" s="683"/>
    </row>
    <row r="35" spans="2:255" s="682" customFormat="1" ht="27" customHeight="1">
      <c r="B35" s="742">
        <v>28</v>
      </c>
      <c r="C35" s="717" t="s">
        <v>245</v>
      </c>
      <c r="D35" s="718"/>
      <c r="E35" s="719">
        <v>1</v>
      </c>
      <c r="F35" s="720">
        <v>0</v>
      </c>
      <c r="G35" s="719">
        <v>1</v>
      </c>
      <c r="H35" s="721"/>
      <c r="I35" s="685"/>
      <c r="J35" s="752"/>
      <c r="K35" s="752"/>
      <c r="L35" s="752"/>
      <c r="M35" s="752"/>
      <c r="N35" s="752"/>
      <c r="O35" s="752"/>
      <c r="P35" s="683"/>
      <c r="Q35" s="683"/>
      <c r="R35" s="683"/>
      <c r="S35" s="683"/>
      <c r="T35" s="683"/>
      <c r="U35" s="683"/>
      <c r="V35" s="683"/>
      <c r="W35" s="683"/>
      <c r="X35" s="683"/>
      <c r="Y35" s="683"/>
      <c r="Z35" s="683"/>
      <c r="AA35" s="683"/>
      <c r="AB35" s="683"/>
      <c r="AC35" s="683"/>
      <c r="AD35" s="683"/>
      <c r="AE35" s="683"/>
      <c r="AF35" s="683"/>
      <c r="AG35" s="683"/>
      <c r="AH35" s="683"/>
      <c r="AI35" s="683"/>
      <c r="AJ35" s="683"/>
      <c r="AK35" s="683"/>
      <c r="AL35" s="683"/>
      <c r="AM35" s="683"/>
      <c r="AN35" s="683"/>
      <c r="AO35" s="683"/>
      <c r="AP35" s="683"/>
      <c r="AQ35" s="683"/>
      <c r="AR35" s="683"/>
      <c r="AS35" s="683"/>
      <c r="AT35" s="683"/>
      <c r="AU35" s="683"/>
      <c r="AV35" s="683"/>
      <c r="AW35" s="683"/>
      <c r="AX35" s="683"/>
      <c r="AY35" s="683"/>
      <c r="AZ35" s="683"/>
      <c r="BA35" s="683"/>
      <c r="BB35" s="683"/>
      <c r="BC35" s="683"/>
      <c r="BD35" s="683"/>
      <c r="BE35" s="683"/>
      <c r="BF35" s="683"/>
      <c r="BG35" s="683"/>
      <c r="BH35" s="683"/>
      <c r="BI35" s="683"/>
      <c r="BJ35" s="683"/>
      <c r="BK35" s="683"/>
      <c r="BL35" s="683"/>
      <c r="BM35" s="683"/>
      <c r="BN35" s="683"/>
      <c r="BO35" s="683"/>
      <c r="BP35" s="683"/>
      <c r="BQ35" s="683"/>
      <c r="BR35" s="683"/>
      <c r="BS35" s="683"/>
      <c r="BT35" s="683"/>
      <c r="BU35" s="683"/>
      <c r="BV35" s="683"/>
      <c r="BW35" s="683"/>
      <c r="BX35" s="683"/>
      <c r="BY35" s="683"/>
      <c r="BZ35" s="683"/>
      <c r="CA35" s="683"/>
      <c r="CB35" s="683"/>
      <c r="CC35" s="683"/>
      <c r="CD35" s="683"/>
      <c r="CE35" s="683"/>
      <c r="CF35" s="683"/>
      <c r="CG35" s="683"/>
      <c r="CH35" s="683"/>
      <c r="CI35" s="683"/>
      <c r="CJ35" s="683"/>
      <c r="CK35" s="683"/>
      <c r="CL35" s="683"/>
      <c r="CM35" s="683"/>
      <c r="CN35" s="683"/>
      <c r="CO35" s="683"/>
      <c r="CP35" s="683"/>
      <c r="CQ35" s="683"/>
      <c r="CR35" s="683"/>
      <c r="CS35" s="683"/>
      <c r="CT35" s="683"/>
      <c r="CU35" s="683"/>
      <c r="CV35" s="683"/>
      <c r="CW35" s="683"/>
      <c r="CX35" s="683"/>
      <c r="CY35" s="683"/>
      <c r="CZ35" s="683"/>
      <c r="DA35" s="683"/>
      <c r="DB35" s="683"/>
      <c r="DC35" s="683"/>
      <c r="DD35" s="683"/>
      <c r="DE35" s="683"/>
      <c r="DF35" s="683"/>
      <c r="DG35" s="683"/>
      <c r="DH35" s="683"/>
      <c r="DI35" s="683"/>
      <c r="DJ35" s="683"/>
      <c r="DK35" s="683"/>
      <c r="DL35" s="683"/>
      <c r="DM35" s="683"/>
      <c r="DN35" s="683"/>
      <c r="DO35" s="683"/>
      <c r="DP35" s="683"/>
      <c r="DQ35" s="683"/>
      <c r="DR35" s="683"/>
      <c r="DS35" s="683"/>
      <c r="DT35" s="683"/>
      <c r="DU35" s="683"/>
      <c r="DV35" s="683"/>
      <c r="DW35" s="683"/>
      <c r="DX35" s="683"/>
      <c r="DY35" s="683"/>
      <c r="DZ35" s="683"/>
      <c r="EA35" s="683"/>
      <c r="EB35" s="683"/>
      <c r="EC35" s="683"/>
      <c r="ED35" s="683"/>
      <c r="EE35" s="683"/>
      <c r="EF35" s="683"/>
      <c r="EG35" s="683"/>
      <c r="EH35" s="683"/>
      <c r="EI35" s="683"/>
      <c r="EJ35" s="683"/>
      <c r="EK35" s="683"/>
      <c r="EL35" s="683"/>
      <c r="EM35" s="683"/>
      <c r="EN35" s="683"/>
      <c r="EO35" s="683"/>
      <c r="EP35" s="683"/>
      <c r="EQ35" s="683"/>
      <c r="ER35" s="683"/>
      <c r="ES35" s="683"/>
      <c r="ET35" s="683"/>
      <c r="EU35" s="683"/>
      <c r="EV35" s="683"/>
      <c r="EW35" s="683"/>
      <c r="EX35" s="683"/>
      <c r="EY35" s="683"/>
      <c r="EZ35" s="683"/>
      <c r="FA35" s="683"/>
      <c r="FB35" s="683"/>
      <c r="FC35" s="683"/>
      <c r="FD35" s="683"/>
      <c r="FE35" s="683"/>
      <c r="FF35" s="683"/>
      <c r="FG35" s="683"/>
      <c r="FH35" s="683"/>
      <c r="FI35" s="683"/>
      <c r="FJ35" s="683"/>
      <c r="FK35" s="683"/>
      <c r="FL35" s="683"/>
      <c r="FM35" s="683"/>
      <c r="FN35" s="683"/>
      <c r="FO35" s="683"/>
      <c r="FP35" s="683"/>
      <c r="FQ35" s="683"/>
      <c r="FR35" s="683"/>
      <c r="FS35" s="683"/>
      <c r="FT35" s="683"/>
      <c r="FU35" s="683"/>
      <c r="FV35" s="683"/>
      <c r="FW35" s="683"/>
      <c r="FX35" s="683"/>
      <c r="FY35" s="683"/>
      <c r="FZ35" s="683"/>
      <c r="GA35" s="683"/>
      <c r="GB35" s="683"/>
      <c r="GC35" s="683"/>
      <c r="GD35" s="683"/>
      <c r="GE35" s="683"/>
      <c r="GF35" s="683"/>
      <c r="GG35" s="683"/>
      <c r="GH35" s="683"/>
      <c r="GI35" s="683"/>
      <c r="GJ35" s="683"/>
      <c r="GK35" s="683"/>
      <c r="GL35" s="683"/>
      <c r="GM35" s="683"/>
      <c r="GN35" s="683"/>
      <c r="GO35" s="683"/>
      <c r="GP35" s="683"/>
      <c r="GQ35" s="683"/>
      <c r="GR35" s="683"/>
      <c r="GS35" s="683"/>
      <c r="GT35" s="683"/>
      <c r="GU35" s="683"/>
      <c r="GV35" s="683"/>
      <c r="GW35" s="683"/>
      <c r="GX35" s="683"/>
      <c r="GY35" s="683"/>
      <c r="GZ35" s="683"/>
      <c r="HA35" s="683"/>
      <c r="HB35" s="683"/>
      <c r="HC35" s="683"/>
      <c r="HD35" s="683"/>
      <c r="HE35" s="683"/>
      <c r="HF35" s="683"/>
      <c r="HG35" s="683"/>
      <c r="HH35" s="683"/>
      <c r="HI35" s="683"/>
      <c r="HJ35" s="683"/>
      <c r="HK35" s="683"/>
      <c r="HL35" s="683"/>
      <c r="HM35" s="683"/>
      <c r="HN35" s="683"/>
      <c r="HO35" s="683"/>
      <c r="HP35" s="683"/>
      <c r="HQ35" s="683"/>
      <c r="HR35" s="683"/>
      <c r="HS35" s="683"/>
      <c r="HT35" s="683"/>
      <c r="HU35" s="683"/>
      <c r="HV35" s="683"/>
      <c r="HW35" s="683"/>
      <c r="HX35" s="683"/>
      <c r="HY35" s="683"/>
      <c r="HZ35" s="683"/>
      <c r="IA35" s="683"/>
      <c r="IB35" s="683"/>
      <c r="IC35" s="683"/>
      <c r="ID35" s="683"/>
      <c r="IE35" s="683"/>
      <c r="IF35" s="683"/>
      <c r="IG35" s="683"/>
      <c r="IH35" s="683"/>
      <c r="II35" s="683"/>
      <c r="IJ35" s="683"/>
      <c r="IK35" s="683"/>
    </row>
    <row r="36" spans="2:255" s="682" customFormat="1" ht="27" customHeight="1">
      <c r="B36" s="742">
        <v>29</v>
      </c>
      <c r="C36" s="717" t="s">
        <v>246</v>
      </c>
      <c r="D36" s="718"/>
      <c r="E36" s="719"/>
      <c r="F36" s="720">
        <v>1</v>
      </c>
      <c r="G36" s="719"/>
      <c r="H36" s="721"/>
      <c r="I36" s="685"/>
      <c r="J36" s="752"/>
      <c r="K36" s="752"/>
      <c r="L36" s="752"/>
      <c r="M36" s="752"/>
      <c r="N36" s="752"/>
      <c r="O36" s="752"/>
      <c r="P36" s="683"/>
      <c r="Q36" s="683"/>
      <c r="R36" s="683"/>
      <c r="S36" s="683"/>
      <c r="T36" s="683"/>
      <c r="U36" s="683"/>
      <c r="V36" s="683"/>
      <c r="W36" s="683"/>
      <c r="X36" s="683"/>
      <c r="Y36" s="683"/>
      <c r="Z36" s="683"/>
      <c r="AA36" s="683"/>
      <c r="AB36" s="683"/>
      <c r="AC36" s="683"/>
      <c r="AD36" s="683"/>
      <c r="AE36" s="683"/>
      <c r="AF36" s="683"/>
      <c r="AG36" s="683"/>
      <c r="AH36" s="683"/>
      <c r="AI36" s="683"/>
      <c r="AJ36" s="683"/>
      <c r="AK36" s="683"/>
      <c r="AL36" s="683"/>
      <c r="AM36" s="683"/>
      <c r="AN36" s="683"/>
      <c r="AO36" s="683"/>
      <c r="AP36" s="683"/>
      <c r="AQ36" s="683"/>
      <c r="AR36" s="683"/>
      <c r="AS36" s="683"/>
      <c r="AT36" s="683"/>
      <c r="AU36" s="683"/>
      <c r="AV36" s="683"/>
      <c r="AW36" s="683"/>
      <c r="AX36" s="683"/>
      <c r="AY36" s="683"/>
      <c r="AZ36" s="683"/>
      <c r="BA36" s="683"/>
      <c r="BB36" s="683"/>
      <c r="BC36" s="683"/>
      <c r="BD36" s="683"/>
      <c r="BE36" s="683"/>
      <c r="BF36" s="683"/>
      <c r="BG36" s="683"/>
      <c r="BH36" s="683"/>
      <c r="BI36" s="683"/>
      <c r="BJ36" s="683"/>
      <c r="BK36" s="683"/>
      <c r="BL36" s="683"/>
      <c r="BM36" s="683"/>
      <c r="BN36" s="683"/>
      <c r="BO36" s="683"/>
      <c r="BP36" s="683"/>
      <c r="BQ36" s="683"/>
      <c r="BR36" s="683"/>
      <c r="BS36" s="683"/>
      <c r="BT36" s="683"/>
      <c r="BU36" s="683"/>
      <c r="BV36" s="683"/>
      <c r="BW36" s="683"/>
      <c r="BX36" s="683"/>
      <c r="BY36" s="683"/>
      <c r="BZ36" s="683"/>
      <c r="CA36" s="683"/>
      <c r="CB36" s="683"/>
      <c r="CC36" s="683"/>
      <c r="CD36" s="683"/>
      <c r="CE36" s="683"/>
      <c r="CF36" s="683"/>
      <c r="CG36" s="683"/>
      <c r="CH36" s="683"/>
      <c r="CI36" s="683"/>
      <c r="CJ36" s="683"/>
      <c r="CK36" s="683"/>
      <c r="CL36" s="683"/>
      <c r="CM36" s="683"/>
      <c r="CN36" s="683"/>
      <c r="CO36" s="683"/>
      <c r="CP36" s="683"/>
      <c r="CQ36" s="683"/>
      <c r="CR36" s="683"/>
      <c r="CS36" s="683"/>
      <c r="CT36" s="683"/>
      <c r="CU36" s="683"/>
      <c r="CV36" s="683"/>
      <c r="CW36" s="683"/>
      <c r="CX36" s="683"/>
      <c r="CY36" s="683"/>
      <c r="CZ36" s="683"/>
      <c r="DA36" s="683"/>
      <c r="DB36" s="683"/>
      <c r="DC36" s="683"/>
      <c r="DD36" s="683"/>
      <c r="DE36" s="683"/>
      <c r="DF36" s="683"/>
      <c r="DG36" s="683"/>
      <c r="DH36" s="683"/>
      <c r="DI36" s="683"/>
      <c r="DJ36" s="683"/>
      <c r="DK36" s="683"/>
      <c r="DL36" s="683"/>
      <c r="DM36" s="683"/>
      <c r="DN36" s="683"/>
      <c r="DO36" s="683"/>
      <c r="DP36" s="683"/>
      <c r="DQ36" s="683"/>
      <c r="DR36" s="683"/>
      <c r="DS36" s="683"/>
      <c r="DT36" s="683"/>
      <c r="DU36" s="683"/>
      <c r="DV36" s="683"/>
      <c r="DW36" s="683"/>
      <c r="DX36" s="683"/>
      <c r="DY36" s="683"/>
      <c r="DZ36" s="683"/>
      <c r="EA36" s="683"/>
      <c r="EB36" s="683"/>
      <c r="EC36" s="683"/>
      <c r="ED36" s="683"/>
      <c r="EE36" s="683"/>
      <c r="EF36" s="683"/>
      <c r="EG36" s="683"/>
      <c r="EH36" s="683"/>
      <c r="EI36" s="683"/>
      <c r="EJ36" s="683"/>
      <c r="EK36" s="683"/>
      <c r="EL36" s="683"/>
      <c r="EM36" s="683"/>
      <c r="EN36" s="683"/>
      <c r="EO36" s="683"/>
      <c r="EP36" s="683"/>
      <c r="EQ36" s="683"/>
      <c r="ER36" s="683"/>
      <c r="ES36" s="683"/>
      <c r="ET36" s="683"/>
      <c r="EU36" s="683"/>
      <c r="EV36" s="683"/>
      <c r="EW36" s="683"/>
      <c r="EX36" s="683"/>
      <c r="EY36" s="683"/>
      <c r="EZ36" s="683"/>
      <c r="FA36" s="683"/>
      <c r="FB36" s="683"/>
      <c r="FC36" s="683"/>
      <c r="FD36" s="683"/>
      <c r="FE36" s="683"/>
      <c r="FF36" s="683"/>
      <c r="FG36" s="683"/>
      <c r="FH36" s="683"/>
      <c r="FI36" s="683"/>
      <c r="FJ36" s="683"/>
      <c r="FK36" s="683"/>
      <c r="FL36" s="683"/>
      <c r="FM36" s="683"/>
      <c r="FN36" s="683"/>
      <c r="FO36" s="683"/>
      <c r="FP36" s="683"/>
      <c r="FQ36" s="683"/>
      <c r="FR36" s="683"/>
      <c r="FS36" s="683"/>
      <c r="FT36" s="683"/>
      <c r="FU36" s="683"/>
      <c r="FV36" s="683"/>
      <c r="FW36" s="683"/>
      <c r="FX36" s="683"/>
      <c r="FY36" s="683"/>
      <c r="FZ36" s="683"/>
      <c r="GA36" s="683"/>
      <c r="GB36" s="683"/>
      <c r="GC36" s="683"/>
      <c r="GD36" s="683"/>
      <c r="GE36" s="683"/>
      <c r="GF36" s="683"/>
      <c r="GG36" s="683"/>
      <c r="GH36" s="683"/>
      <c r="GI36" s="683"/>
      <c r="GJ36" s="683"/>
      <c r="GK36" s="683"/>
      <c r="GL36" s="683"/>
      <c r="GM36" s="683"/>
      <c r="GN36" s="683"/>
      <c r="GO36" s="683"/>
      <c r="GP36" s="683"/>
      <c r="GQ36" s="683"/>
      <c r="GR36" s="683"/>
      <c r="GS36" s="683"/>
      <c r="GT36" s="683"/>
      <c r="GU36" s="683"/>
      <c r="GV36" s="683"/>
      <c r="GW36" s="683"/>
      <c r="GX36" s="683"/>
      <c r="GY36" s="683"/>
      <c r="GZ36" s="683"/>
      <c r="HA36" s="683"/>
      <c r="HB36" s="683"/>
      <c r="HC36" s="683"/>
      <c r="HD36" s="683"/>
      <c r="HE36" s="683"/>
      <c r="HF36" s="683"/>
      <c r="HG36" s="683"/>
      <c r="HH36" s="683"/>
      <c r="HI36" s="683"/>
      <c r="HJ36" s="683"/>
      <c r="HK36" s="683"/>
      <c r="HL36" s="683"/>
      <c r="HM36" s="683"/>
      <c r="HN36" s="683"/>
      <c r="HO36" s="683"/>
      <c r="HP36" s="683"/>
      <c r="HQ36" s="683"/>
      <c r="HR36" s="683"/>
      <c r="HS36" s="683"/>
      <c r="HT36" s="683"/>
      <c r="HU36" s="683"/>
      <c r="HV36" s="683"/>
      <c r="HW36" s="683"/>
      <c r="HX36" s="683"/>
      <c r="HY36" s="683"/>
      <c r="HZ36" s="683"/>
      <c r="IA36" s="683"/>
      <c r="IB36" s="683"/>
      <c r="IC36" s="683"/>
      <c r="ID36" s="683"/>
      <c r="IE36" s="683"/>
      <c r="IF36" s="683"/>
      <c r="IG36" s="683"/>
      <c r="IH36" s="683"/>
      <c r="II36" s="683"/>
      <c r="IJ36" s="683"/>
      <c r="IK36" s="683"/>
    </row>
    <row r="37" spans="2:255" s="682" customFormat="1" ht="27" customHeight="1">
      <c r="B37" s="740">
        <v>30</v>
      </c>
      <c r="C37" s="730" t="s">
        <v>247</v>
      </c>
      <c r="D37" s="731"/>
      <c r="E37" s="732">
        <v>1</v>
      </c>
      <c r="F37" s="733"/>
      <c r="G37" s="732"/>
      <c r="H37" s="734">
        <v>1</v>
      </c>
      <c r="I37" s="685"/>
      <c r="J37" s="752"/>
      <c r="K37" s="752"/>
      <c r="L37" s="752"/>
      <c r="M37" s="752"/>
      <c r="N37" s="752"/>
      <c r="O37" s="752"/>
      <c r="P37" s="683"/>
      <c r="Q37" s="683"/>
      <c r="R37" s="683"/>
      <c r="S37" s="683"/>
      <c r="T37" s="683"/>
      <c r="U37" s="683"/>
      <c r="V37" s="683"/>
      <c r="W37" s="683"/>
      <c r="X37" s="683"/>
      <c r="Y37" s="683"/>
      <c r="Z37" s="683"/>
      <c r="AA37" s="683"/>
      <c r="AB37" s="683"/>
      <c r="AC37" s="683"/>
      <c r="AD37" s="683"/>
      <c r="AE37" s="683"/>
      <c r="AF37" s="683"/>
      <c r="AG37" s="683"/>
      <c r="AH37" s="683"/>
      <c r="AI37" s="683"/>
      <c r="AJ37" s="683"/>
      <c r="AK37" s="683"/>
      <c r="AL37" s="683"/>
      <c r="AM37" s="683"/>
      <c r="AN37" s="683"/>
      <c r="AO37" s="683"/>
      <c r="AP37" s="683"/>
      <c r="AQ37" s="683"/>
      <c r="AR37" s="683"/>
      <c r="AS37" s="683"/>
      <c r="AT37" s="683"/>
      <c r="AU37" s="683"/>
      <c r="AV37" s="683"/>
      <c r="AW37" s="683"/>
      <c r="AX37" s="683"/>
      <c r="AY37" s="683"/>
      <c r="AZ37" s="683"/>
      <c r="BA37" s="683"/>
      <c r="BB37" s="683"/>
      <c r="BC37" s="683"/>
      <c r="BD37" s="683"/>
      <c r="BE37" s="683"/>
      <c r="BF37" s="683"/>
      <c r="BG37" s="683"/>
      <c r="BH37" s="683"/>
      <c r="BI37" s="683"/>
      <c r="BJ37" s="683"/>
      <c r="BK37" s="683"/>
      <c r="BL37" s="683"/>
      <c r="BM37" s="683"/>
      <c r="BN37" s="683"/>
      <c r="BO37" s="683"/>
      <c r="BP37" s="683"/>
      <c r="BQ37" s="683"/>
      <c r="BR37" s="683"/>
      <c r="BS37" s="683"/>
      <c r="BT37" s="683"/>
      <c r="BU37" s="683"/>
      <c r="BV37" s="683"/>
      <c r="BW37" s="683"/>
      <c r="BX37" s="683"/>
      <c r="BY37" s="683"/>
      <c r="BZ37" s="683"/>
      <c r="CA37" s="683"/>
      <c r="CB37" s="683"/>
      <c r="CC37" s="683"/>
      <c r="CD37" s="683"/>
      <c r="CE37" s="683"/>
      <c r="CF37" s="683"/>
      <c r="CG37" s="683"/>
      <c r="CH37" s="683"/>
      <c r="CI37" s="683"/>
      <c r="CJ37" s="683"/>
      <c r="CK37" s="683"/>
      <c r="CL37" s="683"/>
      <c r="CM37" s="683"/>
      <c r="CN37" s="683"/>
      <c r="CO37" s="683"/>
      <c r="CP37" s="683"/>
      <c r="CQ37" s="683"/>
      <c r="CR37" s="683"/>
      <c r="CS37" s="683"/>
      <c r="CT37" s="683"/>
      <c r="CU37" s="683"/>
      <c r="CV37" s="683"/>
      <c r="CW37" s="683"/>
      <c r="CX37" s="683"/>
      <c r="CY37" s="683"/>
      <c r="CZ37" s="683"/>
      <c r="DA37" s="683"/>
      <c r="DB37" s="683"/>
      <c r="DC37" s="683"/>
      <c r="DD37" s="683"/>
      <c r="DE37" s="683"/>
      <c r="DF37" s="683"/>
      <c r="DG37" s="683"/>
      <c r="DH37" s="683"/>
      <c r="DI37" s="683"/>
      <c r="DJ37" s="683"/>
      <c r="DK37" s="683"/>
      <c r="DL37" s="683"/>
      <c r="DM37" s="683"/>
      <c r="DN37" s="683"/>
      <c r="DO37" s="683"/>
      <c r="DP37" s="683"/>
      <c r="DQ37" s="683"/>
      <c r="DR37" s="683"/>
      <c r="DS37" s="683"/>
      <c r="DT37" s="683"/>
      <c r="DU37" s="683"/>
      <c r="DV37" s="683"/>
      <c r="DW37" s="683"/>
      <c r="DX37" s="683"/>
      <c r="DY37" s="683"/>
      <c r="DZ37" s="683"/>
      <c r="EA37" s="683"/>
      <c r="EB37" s="683"/>
      <c r="EC37" s="683"/>
      <c r="ED37" s="683"/>
      <c r="EE37" s="683"/>
      <c r="EF37" s="683"/>
      <c r="EG37" s="683"/>
      <c r="EH37" s="683"/>
      <c r="EI37" s="683"/>
      <c r="EJ37" s="683"/>
      <c r="EK37" s="683"/>
      <c r="EL37" s="683"/>
      <c r="EM37" s="683"/>
      <c r="EN37" s="683"/>
      <c r="EO37" s="683"/>
      <c r="EP37" s="683"/>
      <c r="EQ37" s="683"/>
      <c r="ER37" s="683"/>
      <c r="ES37" s="683"/>
      <c r="ET37" s="683"/>
      <c r="EU37" s="683"/>
      <c r="EV37" s="683"/>
      <c r="EW37" s="683"/>
      <c r="EX37" s="683"/>
      <c r="EY37" s="683"/>
      <c r="EZ37" s="683"/>
      <c r="FA37" s="683"/>
      <c r="FB37" s="683"/>
      <c r="FC37" s="683"/>
      <c r="FD37" s="683"/>
      <c r="FE37" s="683"/>
      <c r="FF37" s="683"/>
      <c r="FG37" s="683"/>
      <c r="FH37" s="683"/>
      <c r="FI37" s="683"/>
      <c r="FJ37" s="683"/>
      <c r="FK37" s="683"/>
      <c r="FL37" s="683"/>
      <c r="FM37" s="683"/>
      <c r="FN37" s="683"/>
      <c r="FO37" s="683"/>
      <c r="FP37" s="683"/>
      <c r="FQ37" s="683"/>
      <c r="FR37" s="683"/>
      <c r="FS37" s="683"/>
      <c r="FT37" s="683"/>
      <c r="FU37" s="683"/>
      <c r="FV37" s="683"/>
      <c r="FW37" s="683"/>
      <c r="FX37" s="683"/>
      <c r="FY37" s="683"/>
      <c r="FZ37" s="683"/>
      <c r="GA37" s="683"/>
      <c r="GB37" s="683"/>
      <c r="GC37" s="683"/>
      <c r="GD37" s="683"/>
      <c r="GE37" s="683"/>
      <c r="GF37" s="683"/>
      <c r="GG37" s="683"/>
      <c r="GH37" s="683"/>
      <c r="GI37" s="683"/>
      <c r="GJ37" s="683"/>
      <c r="GK37" s="683"/>
      <c r="GL37" s="683"/>
      <c r="GM37" s="683"/>
      <c r="GN37" s="683"/>
      <c r="GO37" s="683"/>
      <c r="GP37" s="683"/>
      <c r="GQ37" s="683"/>
      <c r="GR37" s="683"/>
      <c r="GS37" s="683"/>
      <c r="GT37" s="683"/>
      <c r="GU37" s="683"/>
      <c r="GV37" s="683"/>
      <c r="GW37" s="683"/>
      <c r="GX37" s="683"/>
      <c r="GY37" s="683"/>
      <c r="GZ37" s="683"/>
      <c r="HA37" s="683"/>
      <c r="HB37" s="683"/>
      <c r="HC37" s="683"/>
      <c r="HD37" s="683"/>
      <c r="HE37" s="683"/>
      <c r="HF37" s="683"/>
      <c r="HG37" s="683"/>
      <c r="HH37" s="683"/>
      <c r="HI37" s="683"/>
      <c r="HJ37" s="683"/>
      <c r="HK37" s="683"/>
      <c r="HL37" s="683"/>
      <c r="HM37" s="683"/>
      <c r="HN37" s="683"/>
      <c r="HO37" s="683"/>
      <c r="HP37" s="683"/>
      <c r="HQ37" s="683"/>
      <c r="HR37" s="683"/>
      <c r="HS37" s="683"/>
      <c r="HT37" s="683"/>
      <c r="HU37" s="683"/>
      <c r="HV37" s="683"/>
      <c r="HW37" s="683"/>
      <c r="HX37" s="683"/>
      <c r="HY37" s="683"/>
      <c r="HZ37" s="683"/>
      <c r="IA37" s="683"/>
      <c r="IB37" s="683"/>
      <c r="IC37" s="683"/>
      <c r="ID37" s="683"/>
      <c r="IE37" s="683"/>
      <c r="IF37" s="683"/>
      <c r="IG37" s="683"/>
      <c r="IH37" s="683"/>
      <c r="II37" s="683"/>
      <c r="IJ37" s="683"/>
      <c r="IK37" s="683"/>
    </row>
    <row r="38" spans="2:255" s="682" customFormat="1" ht="27" customHeight="1">
      <c r="B38" s="753">
        <v>31</v>
      </c>
      <c r="C38" s="754" t="s">
        <v>134</v>
      </c>
      <c r="D38" s="755"/>
      <c r="E38" s="756"/>
      <c r="F38" s="757">
        <v>1</v>
      </c>
      <c r="G38" s="756"/>
      <c r="H38" s="758"/>
      <c r="I38" s="685"/>
      <c r="J38" s="752"/>
      <c r="K38" s="752"/>
      <c r="L38" s="752"/>
      <c r="M38" s="752"/>
      <c r="N38" s="752"/>
      <c r="O38" s="752"/>
      <c r="P38" s="683"/>
      <c r="Q38" s="683"/>
      <c r="R38" s="683"/>
      <c r="S38" s="683"/>
      <c r="T38" s="683"/>
      <c r="U38" s="683"/>
      <c r="V38" s="683"/>
      <c r="W38" s="683"/>
      <c r="X38" s="683"/>
      <c r="Y38" s="683"/>
      <c r="Z38" s="683"/>
      <c r="AA38" s="683"/>
      <c r="AB38" s="683"/>
      <c r="AC38" s="683"/>
      <c r="AD38" s="683"/>
      <c r="AE38" s="683"/>
      <c r="AF38" s="683"/>
      <c r="AG38" s="683"/>
      <c r="AH38" s="683"/>
      <c r="AI38" s="683"/>
      <c r="AJ38" s="683"/>
      <c r="AK38" s="683"/>
      <c r="AL38" s="683"/>
      <c r="AM38" s="683"/>
      <c r="AN38" s="683"/>
      <c r="AO38" s="683"/>
      <c r="AP38" s="683"/>
      <c r="AQ38" s="683"/>
      <c r="AR38" s="683"/>
      <c r="AS38" s="683"/>
      <c r="AT38" s="683"/>
      <c r="AU38" s="683"/>
      <c r="AV38" s="683"/>
      <c r="AW38" s="683"/>
      <c r="AX38" s="683"/>
      <c r="AY38" s="683"/>
      <c r="AZ38" s="683"/>
      <c r="BA38" s="683"/>
      <c r="BB38" s="683"/>
      <c r="BC38" s="683"/>
      <c r="BD38" s="683"/>
      <c r="BE38" s="683"/>
      <c r="BF38" s="683"/>
      <c r="BG38" s="683"/>
      <c r="BH38" s="683"/>
      <c r="BI38" s="683"/>
      <c r="BJ38" s="683"/>
      <c r="BK38" s="683"/>
      <c r="BL38" s="683"/>
      <c r="BM38" s="683"/>
      <c r="BN38" s="683"/>
      <c r="BO38" s="683"/>
      <c r="BP38" s="683"/>
      <c r="BQ38" s="683"/>
      <c r="BR38" s="683"/>
      <c r="BS38" s="683"/>
      <c r="BT38" s="683"/>
      <c r="BU38" s="683"/>
      <c r="BV38" s="683"/>
      <c r="BW38" s="683"/>
      <c r="BX38" s="683"/>
      <c r="BY38" s="683"/>
      <c r="BZ38" s="683"/>
      <c r="CA38" s="683"/>
      <c r="CB38" s="683"/>
      <c r="CC38" s="683"/>
      <c r="CD38" s="683"/>
      <c r="CE38" s="683"/>
      <c r="CF38" s="683"/>
      <c r="CG38" s="683"/>
      <c r="CH38" s="683"/>
      <c r="CI38" s="683"/>
      <c r="CJ38" s="683"/>
      <c r="CK38" s="683"/>
      <c r="CL38" s="683"/>
      <c r="CM38" s="683"/>
      <c r="CN38" s="683"/>
      <c r="CO38" s="683"/>
      <c r="CP38" s="683"/>
      <c r="CQ38" s="683"/>
      <c r="CR38" s="683"/>
      <c r="CS38" s="683"/>
      <c r="CT38" s="683"/>
      <c r="CU38" s="683"/>
      <c r="CV38" s="683"/>
      <c r="CW38" s="683"/>
      <c r="CX38" s="683"/>
      <c r="CY38" s="683"/>
      <c r="CZ38" s="683"/>
      <c r="DA38" s="683"/>
      <c r="DB38" s="683"/>
      <c r="DC38" s="683"/>
      <c r="DD38" s="683"/>
      <c r="DE38" s="683"/>
      <c r="DF38" s="683"/>
      <c r="DG38" s="683"/>
      <c r="DH38" s="683"/>
      <c r="DI38" s="683"/>
      <c r="DJ38" s="683"/>
      <c r="DK38" s="683"/>
      <c r="DL38" s="683"/>
      <c r="DM38" s="683"/>
      <c r="DN38" s="683"/>
      <c r="DO38" s="683"/>
      <c r="DP38" s="683"/>
      <c r="DQ38" s="683"/>
      <c r="DR38" s="683"/>
      <c r="DS38" s="683"/>
      <c r="DT38" s="683"/>
      <c r="DU38" s="683"/>
      <c r="DV38" s="683"/>
      <c r="DW38" s="683"/>
      <c r="DX38" s="683"/>
      <c r="DY38" s="683"/>
      <c r="DZ38" s="683"/>
      <c r="EA38" s="683"/>
      <c r="EB38" s="683"/>
      <c r="EC38" s="683"/>
      <c r="ED38" s="683"/>
      <c r="EE38" s="683"/>
      <c r="EF38" s="683"/>
      <c r="EG38" s="683"/>
      <c r="EH38" s="683"/>
      <c r="EI38" s="683"/>
      <c r="EJ38" s="683"/>
      <c r="EK38" s="683"/>
      <c r="EL38" s="683"/>
      <c r="EM38" s="683"/>
      <c r="EN38" s="683"/>
      <c r="EO38" s="683"/>
      <c r="EP38" s="683"/>
      <c r="EQ38" s="683"/>
      <c r="ER38" s="683"/>
      <c r="ES38" s="683"/>
      <c r="ET38" s="683"/>
      <c r="EU38" s="683"/>
      <c r="EV38" s="683"/>
      <c r="EW38" s="683"/>
      <c r="EX38" s="683"/>
      <c r="EY38" s="683"/>
      <c r="EZ38" s="683"/>
      <c r="FA38" s="683"/>
      <c r="FB38" s="683"/>
      <c r="FC38" s="683"/>
      <c r="FD38" s="683"/>
      <c r="FE38" s="683"/>
      <c r="FF38" s="683"/>
      <c r="FG38" s="683"/>
      <c r="FH38" s="683"/>
      <c r="FI38" s="683"/>
      <c r="FJ38" s="683"/>
      <c r="FK38" s="683"/>
      <c r="FL38" s="683"/>
      <c r="FM38" s="683"/>
      <c r="FN38" s="683"/>
      <c r="FO38" s="683"/>
      <c r="FP38" s="683"/>
      <c r="FQ38" s="683"/>
      <c r="FR38" s="683"/>
      <c r="FS38" s="683"/>
      <c r="FT38" s="683"/>
      <c r="FU38" s="683"/>
      <c r="FV38" s="683"/>
      <c r="FW38" s="683"/>
      <c r="FX38" s="683"/>
      <c r="FY38" s="683"/>
      <c r="FZ38" s="683"/>
      <c r="GA38" s="683"/>
      <c r="GB38" s="683"/>
      <c r="GC38" s="683"/>
      <c r="GD38" s="683"/>
      <c r="GE38" s="683"/>
      <c r="GF38" s="683"/>
      <c r="GG38" s="683"/>
      <c r="GH38" s="683"/>
      <c r="GI38" s="683"/>
      <c r="GJ38" s="683"/>
      <c r="GK38" s="683"/>
      <c r="GL38" s="683"/>
      <c r="GM38" s="683"/>
      <c r="GN38" s="683"/>
      <c r="GO38" s="683"/>
      <c r="GP38" s="683"/>
      <c r="GQ38" s="683"/>
      <c r="GR38" s="683"/>
      <c r="GS38" s="683"/>
      <c r="GT38" s="683"/>
      <c r="GU38" s="683"/>
      <c r="GV38" s="683"/>
      <c r="GW38" s="683"/>
      <c r="GX38" s="683"/>
      <c r="GY38" s="683"/>
      <c r="GZ38" s="683"/>
      <c r="HA38" s="683"/>
      <c r="HB38" s="683"/>
      <c r="HC38" s="683"/>
      <c r="HD38" s="683"/>
      <c r="HE38" s="683"/>
      <c r="HF38" s="683"/>
      <c r="HG38" s="683"/>
      <c r="HH38" s="683"/>
      <c r="HI38" s="683"/>
      <c r="HJ38" s="683"/>
      <c r="HK38" s="683"/>
      <c r="HL38" s="683"/>
      <c r="HM38" s="683"/>
      <c r="HN38" s="683"/>
      <c r="HO38" s="683"/>
      <c r="HP38" s="683"/>
      <c r="HQ38" s="683"/>
      <c r="HR38" s="683"/>
      <c r="HS38" s="683"/>
      <c r="HT38" s="683"/>
      <c r="HU38" s="683"/>
      <c r="HV38" s="683"/>
      <c r="HW38" s="683"/>
      <c r="HX38" s="683"/>
      <c r="HY38" s="683"/>
      <c r="HZ38" s="683"/>
      <c r="IA38" s="683"/>
      <c r="IB38" s="683"/>
      <c r="IC38" s="683"/>
      <c r="ID38" s="683"/>
      <c r="IE38" s="683"/>
      <c r="IF38" s="683"/>
      <c r="IG38" s="683"/>
      <c r="IH38" s="683"/>
      <c r="II38" s="683"/>
      <c r="IJ38" s="683"/>
      <c r="IK38" s="683"/>
    </row>
    <row r="39" spans="2:255" s="682" customFormat="1" ht="27" customHeight="1">
      <c r="B39" s="742">
        <v>32</v>
      </c>
      <c r="C39" s="717" t="s">
        <v>248</v>
      </c>
      <c r="D39" s="718"/>
      <c r="E39" s="719"/>
      <c r="F39" s="720">
        <v>1</v>
      </c>
      <c r="G39" s="719">
        <v>1</v>
      </c>
      <c r="H39" s="721"/>
      <c r="I39" s="685"/>
      <c r="J39" s="752"/>
      <c r="K39" s="752"/>
      <c r="L39" s="752"/>
      <c r="M39" s="752"/>
      <c r="N39" s="752"/>
      <c r="O39" s="752"/>
      <c r="P39" s="683"/>
      <c r="Q39" s="683"/>
      <c r="R39" s="683"/>
      <c r="S39" s="683"/>
      <c r="T39" s="683"/>
      <c r="U39" s="683"/>
      <c r="V39" s="683"/>
      <c r="W39" s="683"/>
      <c r="X39" s="683"/>
      <c r="Y39" s="683"/>
      <c r="Z39" s="683"/>
      <c r="AA39" s="683"/>
      <c r="AB39" s="683"/>
      <c r="AC39" s="683"/>
      <c r="AD39" s="683"/>
      <c r="AE39" s="683"/>
      <c r="AF39" s="683"/>
      <c r="AG39" s="683"/>
      <c r="AH39" s="683"/>
      <c r="AI39" s="683"/>
      <c r="AJ39" s="683"/>
      <c r="AK39" s="683"/>
      <c r="AL39" s="683"/>
      <c r="AM39" s="683"/>
      <c r="AN39" s="683"/>
      <c r="AO39" s="683"/>
      <c r="AP39" s="683"/>
      <c r="AQ39" s="683"/>
      <c r="AR39" s="683"/>
      <c r="AS39" s="683"/>
      <c r="AT39" s="683"/>
      <c r="AU39" s="683"/>
      <c r="AV39" s="683"/>
      <c r="AW39" s="683"/>
      <c r="AX39" s="683"/>
      <c r="AY39" s="683"/>
      <c r="AZ39" s="683"/>
      <c r="BA39" s="683"/>
      <c r="BB39" s="683"/>
      <c r="BC39" s="683"/>
      <c r="BD39" s="683"/>
      <c r="BE39" s="683"/>
      <c r="BF39" s="683"/>
      <c r="BG39" s="683"/>
      <c r="BH39" s="683"/>
      <c r="BI39" s="683"/>
      <c r="BJ39" s="683"/>
      <c r="BK39" s="683"/>
      <c r="BL39" s="683"/>
      <c r="BM39" s="683"/>
      <c r="BN39" s="683"/>
      <c r="BO39" s="683"/>
      <c r="BP39" s="683"/>
      <c r="BQ39" s="683"/>
      <c r="BR39" s="683"/>
      <c r="BS39" s="683"/>
      <c r="BT39" s="683"/>
      <c r="BU39" s="683"/>
      <c r="BV39" s="683"/>
      <c r="BW39" s="683"/>
      <c r="BX39" s="683"/>
      <c r="BY39" s="683"/>
      <c r="BZ39" s="683"/>
      <c r="CA39" s="683"/>
      <c r="CB39" s="683"/>
      <c r="CC39" s="683"/>
      <c r="CD39" s="683"/>
      <c r="CE39" s="683"/>
      <c r="CF39" s="683"/>
      <c r="CG39" s="683"/>
      <c r="CH39" s="683"/>
      <c r="CI39" s="683"/>
      <c r="CJ39" s="683"/>
      <c r="CK39" s="683"/>
      <c r="CL39" s="683"/>
      <c r="CM39" s="683"/>
      <c r="CN39" s="683"/>
      <c r="CO39" s="683"/>
      <c r="CP39" s="683"/>
      <c r="CQ39" s="683"/>
      <c r="CR39" s="683"/>
      <c r="CS39" s="683"/>
      <c r="CT39" s="683"/>
      <c r="CU39" s="683"/>
      <c r="CV39" s="683"/>
      <c r="CW39" s="683"/>
      <c r="CX39" s="683"/>
      <c r="CY39" s="683"/>
      <c r="CZ39" s="683"/>
      <c r="DA39" s="683"/>
      <c r="DB39" s="683"/>
      <c r="DC39" s="683"/>
      <c r="DD39" s="683"/>
      <c r="DE39" s="683"/>
      <c r="DF39" s="683"/>
      <c r="DG39" s="683"/>
      <c r="DH39" s="683"/>
      <c r="DI39" s="683"/>
      <c r="DJ39" s="683"/>
      <c r="DK39" s="683"/>
      <c r="DL39" s="683"/>
      <c r="DM39" s="683"/>
      <c r="DN39" s="683"/>
      <c r="DO39" s="683"/>
      <c r="DP39" s="683"/>
      <c r="DQ39" s="683"/>
      <c r="DR39" s="683"/>
      <c r="DS39" s="683"/>
      <c r="DT39" s="683"/>
      <c r="DU39" s="683"/>
      <c r="DV39" s="683"/>
      <c r="DW39" s="683"/>
      <c r="DX39" s="683"/>
      <c r="DY39" s="683"/>
      <c r="DZ39" s="683"/>
      <c r="EA39" s="683"/>
      <c r="EB39" s="683"/>
      <c r="EC39" s="683"/>
      <c r="ED39" s="683"/>
      <c r="EE39" s="683"/>
      <c r="EF39" s="683"/>
      <c r="EG39" s="683"/>
      <c r="EH39" s="683"/>
      <c r="EI39" s="683"/>
      <c r="EJ39" s="683"/>
      <c r="EK39" s="683"/>
      <c r="EL39" s="683"/>
      <c r="EM39" s="683"/>
      <c r="EN39" s="683"/>
      <c r="EO39" s="683"/>
      <c r="EP39" s="683"/>
      <c r="EQ39" s="683"/>
      <c r="ER39" s="683"/>
      <c r="ES39" s="683"/>
      <c r="ET39" s="683"/>
      <c r="EU39" s="683"/>
      <c r="EV39" s="683"/>
      <c r="EW39" s="683"/>
      <c r="EX39" s="683"/>
      <c r="EY39" s="683"/>
      <c r="EZ39" s="683"/>
      <c r="FA39" s="683"/>
      <c r="FB39" s="683"/>
      <c r="FC39" s="683"/>
      <c r="FD39" s="683"/>
      <c r="FE39" s="683"/>
      <c r="FF39" s="683"/>
      <c r="FG39" s="683"/>
      <c r="FH39" s="683"/>
      <c r="FI39" s="683"/>
      <c r="FJ39" s="683"/>
      <c r="FK39" s="683"/>
      <c r="FL39" s="683"/>
      <c r="FM39" s="683"/>
      <c r="FN39" s="683"/>
      <c r="FO39" s="683"/>
      <c r="FP39" s="683"/>
      <c r="FQ39" s="683"/>
      <c r="FR39" s="683"/>
      <c r="FS39" s="683"/>
      <c r="FT39" s="683"/>
      <c r="FU39" s="683"/>
      <c r="FV39" s="683"/>
      <c r="FW39" s="683"/>
      <c r="FX39" s="683"/>
      <c r="FY39" s="683"/>
      <c r="FZ39" s="683"/>
      <c r="GA39" s="683"/>
      <c r="GB39" s="683"/>
      <c r="GC39" s="683"/>
      <c r="GD39" s="683"/>
      <c r="GE39" s="683"/>
      <c r="GF39" s="683"/>
      <c r="GG39" s="683"/>
      <c r="GH39" s="683"/>
      <c r="GI39" s="683"/>
      <c r="GJ39" s="683"/>
      <c r="GK39" s="683"/>
      <c r="GL39" s="683"/>
      <c r="GM39" s="683"/>
      <c r="GN39" s="683"/>
      <c r="GO39" s="683"/>
      <c r="GP39" s="683"/>
      <c r="GQ39" s="683"/>
      <c r="GR39" s="683"/>
      <c r="GS39" s="683"/>
      <c r="GT39" s="683"/>
      <c r="GU39" s="683"/>
      <c r="GV39" s="683"/>
      <c r="GW39" s="683"/>
      <c r="GX39" s="683"/>
      <c r="GY39" s="683"/>
      <c r="GZ39" s="683"/>
      <c r="HA39" s="683"/>
      <c r="HB39" s="683"/>
      <c r="HC39" s="683"/>
      <c r="HD39" s="683"/>
      <c r="HE39" s="683"/>
      <c r="HF39" s="683"/>
      <c r="HG39" s="683"/>
      <c r="HH39" s="683"/>
      <c r="HI39" s="683"/>
      <c r="HJ39" s="683"/>
      <c r="HK39" s="683"/>
      <c r="HL39" s="683"/>
      <c r="HM39" s="683"/>
      <c r="HN39" s="683"/>
      <c r="HO39" s="683"/>
      <c r="HP39" s="683"/>
      <c r="HQ39" s="683"/>
      <c r="HR39" s="683"/>
      <c r="HS39" s="683"/>
      <c r="HT39" s="683"/>
      <c r="HU39" s="683"/>
      <c r="HV39" s="683"/>
      <c r="HW39" s="683"/>
      <c r="HX39" s="683"/>
      <c r="HY39" s="683"/>
      <c r="HZ39" s="683"/>
      <c r="IA39" s="683"/>
      <c r="IB39" s="683"/>
      <c r="IC39" s="683"/>
      <c r="ID39" s="683"/>
      <c r="IE39" s="683"/>
      <c r="IF39" s="683"/>
      <c r="IG39" s="683"/>
      <c r="IH39" s="683"/>
      <c r="II39" s="683"/>
      <c r="IJ39" s="683"/>
      <c r="IK39" s="683"/>
    </row>
    <row r="40" spans="2:255" s="682" customFormat="1" ht="27" customHeight="1">
      <c r="B40" s="742">
        <v>33</v>
      </c>
      <c r="C40" s="717" t="s">
        <v>249</v>
      </c>
      <c r="D40" s="718"/>
      <c r="E40" s="719"/>
      <c r="F40" s="720">
        <v>1</v>
      </c>
      <c r="G40" s="719">
        <v>1</v>
      </c>
      <c r="H40" s="721"/>
      <c r="I40" s="685"/>
      <c r="J40" s="752"/>
      <c r="K40" s="752"/>
      <c r="L40" s="752"/>
      <c r="M40" s="752"/>
      <c r="N40" s="752"/>
      <c r="O40" s="752"/>
      <c r="P40" s="683"/>
      <c r="Q40" s="683"/>
      <c r="R40" s="683"/>
      <c r="S40" s="683"/>
      <c r="T40" s="683"/>
      <c r="U40" s="683"/>
      <c r="V40" s="683"/>
      <c r="W40" s="683"/>
      <c r="X40" s="683"/>
      <c r="Y40" s="683"/>
      <c r="Z40" s="683"/>
      <c r="AA40" s="683"/>
      <c r="AB40" s="683"/>
      <c r="AC40" s="683"/>
      <c r="AD40" s="683"/>
      <c r="AE40" s="683"/>
      <c r="AF40" s="683"/>
      <c r="AG40" s="683"/>
      <c r="AH40" s="683"/>
      <c r="AI40" s="683"/>
      <c r="AJ40" s="683"/>
      <c r="AK40" s="683"/>
      <c r="AL40" s="683"/>
      <c r="AM40" s="683"/>
      <c r="AN40" s="683"/>
      <c r="AO40" s="683"/>
      <c r="AP40" s="683"/>
      <c r="AQ40" s="683"/>
      <c r="AR40" s="683"/>
      <c r="AS40" s="683"/>
      <c r="AT40" s="683"/>
      <c r="AU40" s="683"/>
      <c r="AV40" s="683"/>
      <c r="AW40" s="683"/>
      <c r="AX40" s="683"/>
      <c r="AY40" s="683"/>
      <c r="AZ40" s="683"/>
      <c r="BA40" s="683"/>
      <c r="BB40" s="683"/>
      <c r="BC40" s="683"/>
      <c r="BD40" s="683"/>
      <c r="BE40" s="683"/>
      <c r="BF40" s="683"/>
      <c r="BG40" s="683"/>
      <c r="BH40" s="683"/>
      <c r="BI40" s="683"/>
      <c r="BJ40" s="683"/>
      <c r="BK40" s="683"/>
      <c r="BL40" s="683"/>
      <c r="BM40" s="683"/>
      <c r="BN40" s="683"/>
      <c r="BO40" s="683"/>
      <c r="BP40" s="683"/>
      <c r="BQ40" s="683"/>
      <c r="BR40" s="683"/>
      <c r="BS40" s="683"/>
      <c r="BT40" s="683"/>
      <c r="BU40" s="683"/>
      <c r="BV40" s="683"/>
      <c r="BW40" s="683"/>
      <c r="BX40" s="683"/>
      <c r="BY40" s="683"/>
      <c r="BZ40" s="683"/>
      <c r="CA40" s="683"/>
      <c r="CB40" s="683"/>
      <c r="CC40" s="683"/>
      <c r="CD40" s="683"/>
      <c r="CE40" s="683"/>
      <c r="CF40" s="683"/>
      <c r="CG40" s="683"/>
      <c r="CH40" s="683"/>
      <c r="CI40" s="683"/>
      <c r="CJ40" s="683"/>
      <c r="CK40" s="683"/>
      <c r="CL40" s="683"/>
      <c r="CM40" s="683"/>
      <c r="CN40" s="683"/>
      <c r="CO40" s="683"/>
      <c r="CP40" s="683"/>
      <c r="CQ40" s="683"/>
      <c r="CR40" s="683"/>
      <c r="CS40" s="683"/>
      <c r="CT40" s="683"/>
      <c r="CU40" s="683"/>
      <c r="CV40" s="683"/>
      <c r="CW40" s="683"/>
      <c r="CX40" s="683"/>
      <c r="CY40" s="683"/>
      <c r="CZ40" s="683"/>
      <c r="DA40" s="683"/>
      <c r="DB40" s="683"/>
      <c r="DC40" s="683"/>
      <c r="DD40" s="683"/>
      <c r="DE40" s="683"/>
      <c r="DF40" s="683"/>
      <c r="DG40" s="683"/>
      <c r="DH40" s="683"/>
      <c r="DI40" s="683"/>
      <c r="DJ40" s="683"/>
      <c r="DK40" s="683"/>
      <c r="DL40" s="683"/>
      <c r="DM40" s="683"/>
      <c r="DN40" s="683"/>
      <c r="DO40" s="683"/>
      <c r="DP40" s="683"/>
      <c r="DQ40" s="683"/>
      <c r="DR40" s="683"/>
      <c r="DS40" s="683"/>
      <c r="DT40" s="683"/>
      <c r="DU40" s="683"/>
      <c r="DV40" s="683"/>
      <c r="DW40" s="683"/>
      <c r="DX40" s="683"/>
      <c r="DY40" s="683"/>
      <c r="DZ40" s="683"/>
      <c r="EA40" s="683"/>
      <c r="EB40" s="683"/>
      <c r="EC40" s="683"/>
      <c r="ED40" s="683"/>
      <c r="EE40" s="683"/>
      <c r="EF40" s="683"/>
      <c r="EG40" s="683"/>
      <c r="EH40" s="683"/>
      <c r="EI40" s="683"/>
      <c r="EJ40" s="683"/>
      <c r="EK40" s="683"/>
      <c r="EL40" s="683"/>
      <c r="EM40" s="683"/>
      <c r="EN40" s="683"/>
      <c r="EO40" s="683"/>
      <c r="EP40" s="683"/>
      <c r="EQ40" s="683"/>
      <c r="ER40" s="683"/>
      <c r="ES40" s="683"/>
      <c r="ET40" s="683"/>
      <c r="EU40" s="683"/>
      <c r="EV40" s="683"/>
      <c r="EW40" s="683"/>
      <c r="EX40" s="683"/>
      <c r="EY40" s="683"/>
      <c r="EZ40" s="683"/>
      <c r="FA40" s="683"/>
      <c r="FB40" s="683"/>
      <c r="FC40" s="683"/>
      <c r="FD40" s="683"/>
      <c r="FE40" s="683"/>
      <c r="FF40" s="683"/>
      <c r="FG40" s="683"/>
      <c r="FH40" s="683"/>
      <c r="FI40" s="683"/>
      <c r="FJ40" s="683"/>
      <c r="FK40" s="683"/>
      <c r="FL40" s="683"/>
      <c r="FM40" s="683"/>
      <c r="FN40" s="683"/>
      <c r="FO40" s="683"/>
      <c r="FP40" s="683"/>
      <c r="FQ40" s="683"/>
      <c r="FR40" s="683"/>
      <c r="FS40" s="683"/>
      <c r="FT40" s="683"/>
      <c r="FU40" s="683"/>
      <c r="FV40" s="683"/>
      <c r="FW40" s="683"/>
      <c r="FX40" s="683"/>
      <c r="FY40" s="683"/>
      <c r="FZ40" s="683"/>
      <c r="GA40" s="683"/>
      <c r="GB40" s="683"/>
      <c r="GC40" s="683"/>
      <c r="GD40" s="683"/>
      <c r="GE40" s="683"/>
      <c r="GF40" s="683"/>
      <c r="GG40" s="683"/>
      <c r="GH40" s="683"/>
      <c r="GI40" s="683"/>
      <c r="GJ40" s="683"/>
      <c r="GK40" s="683"/>
      <c r="GL40" s="683"/>
      <c r="GM40" s="683"/>
      <c r="GN40" s="683"/>
      <c r="GO40" s="683"/>
      <c r="GP40" s="683"/>
      <c r="GQ40" s="683"/>
      <c r="GR40" s="683"/>
      <c r="GS40" s="683"/>
      <c r="GT40" s="683"/>
      <c r="GU40" s="683"/>
      <c r="GV40" s="683"/>
      <c r="GW40" s="683"/>
      <c r="GX40" s="683"/>
      <c r="GY40" s="683"/>
      <c r="GZ40" s="683"/>
      <c r="HA40" s="683"/>
      <c r="HB40" s="683"/>
      <c r="HC40" s="683"/>
      <c r="HD40" s="683"/>
      <c r="HE40" s="683"/>
      <c r="HF40" s="683"/>
      <c r="HG40" s="683"/>
      <c r="HH40" s="683"/>
      <c r="HI40" s="683"/>
      <c r="HJ40" s="683"/>
      <c r="HK40" s="683"/>
      <c r="HL40" s="683"/>
      <c r="HM40" s="683"/>
      <c r="HN40" s="683"/>
      <c r="HO40" s="683"/>
      <c r="HP40" s="683"/>
      <c r="HQ40" s="683"/>
      <c r="HR40" s="683"/>
      <c r="HS40" s="683"/>
      <c r="HT40" s="683"/>
      <c r="HU40" s="683"/>
      <c r="HV40" s="683"/>
      <c r="HW40" s="683"/>
      <c r="HX40" s="683"/>
      <c r="HY40" s="683"/>
      <c r="HZ40" s="683"/>
      <c r="IA40" s="683"/>
      <c r="IB40" s="683"/>
      <c r="IC40" s="683"/>
      <c r="ID40" s="683"/>
      <c r="IE40" s="683"/>
      <c r="IF40" s="683"/>
      <c r="IG40" s="683"/>
      <c r="IH40" s="683"/>
      <c r="II40" s="683"/>
      <c r="IJ40" s="683"/>
      <c r="IK40" s="683"/>
    </row>
    <row r="41" spans="2:255" s="682" customFormat="1" ht="27" customHeight="1">
      <c r="B41" s="742">
        <v>34</v>
      </c>
      <c r="C41" s="717" t="s">
        <v>250</v>
      </c>
      <c r="D41" s="718">
        <v>1</v>
      </c>
      <c r="E41" s="719"/>
      <c r="F41" s="720">
        <v>1</v>
      </c>
      <c r="G41" s="719"/>
      <c r="H41" s="721"/>
      <c r="I41" s="685"/>
      <c r="J41" s="752"/>
      <c r="K41" s="752"/>
      <c r="L41" s="752"/>
      <c r="M41" s="752"/>
      <c r="N41" s="752"/>
      <c r="O41" s="752"/>
      <c r="P41" s="683"/>
      <c r="Q41" s="683"/>
      <c r="R41" s="683"/>
      <c r="S41" s="683"/>
      <c r="T41" s="683"/>
      <c r="U41" s="683"/>
      <c r="V41" s="683"/>
      <c r="W41" s="683"/>
      <c r="X41" s="683"/>
      <c r="Y41" s="683"/>
      <c r="Z41" s="683"/>
      <c r="AA41" s="683"/>
      <c r="AB41" s="683"/>
      <c r="AC41" s="683"/>
      <c r="AD41" s="683"/>
      <c r="AE41" s="683"/>
      <c r="AF41" s="683"/>
      <c r="AG41" s="683"/>
      <c r="AH41" s="683"/>
      <c r="AI41" s="683"/>
      <c r="AJ41" s="683"/>
      <c r="AK41" s="683"/>
      <c r="AL41" s="683"/>
      <c r="AM41" s="683"/>
      <c r="AN41" s="683"/>
      <c r="AO41" s="683"/>
      <c r="AP41" s="683"/>
      <c r="AQ41" s="683"/>
      <c r="AR41" s="683"/>
      <c r="AS41" s="683"/>
      <c r="AT41" s="683"/>
      <c r="AU41" s="683"/>
      <c r="AV41" s="683"/>
      <c r="AW41" s="683"/>
      <c r="AX41" s="683"/>
      <c r="AY41" s="683"/>
      <c r="AZ41" s="683"/>
      <c r="BA41" s="683"/>
      <c r="BB41" s="683"/>
      <c r="BC41" s="683"/>
      <c r="BD41" s="683"/>
      <c r="BE41" s="683"/>
      <c r="BF41" s="683"/>
      <c r="BG41" s="683"/>
      <c r="BH41" s="683"/>
      <c r="BI41" s="683"/>
      <c r="BJ41" s="683"/>
      <c r="BK41" s="683"/>
      <c r="BL41" s="683"/>
      <c r="BM41" s="683"/>
      <c r="BN41" s="683"/>
      <c r="BO41" s="683"/>
      <c r="BP41" s="683"/>
      <c r="BQ41" s="683"/>
      <c r="BR41" s="683"/>
      <c r="BS41" s="683"/>
      <c r="BT41" s="683"/>
      <c r="BU41" s="683"/>
      <c r="BV41" s="683"/>
      <c r="BW41" s="683"/>
      <c r="BX41" s="683"/>
      <c r="BY41" s="683"/>
      <c r="BZ41" s="683"/>
      <c r="CA41" s="683"/>
      <c r="CB41" s="683"/>
      <c r="CC41" s="683"/>
      <c r="CD41" s="683"/>
      <c r="CE41" s="683"/>
      <c r="CF41" s="683"/>
      <c r="CG41" s="683"/>
      <c r="CH41" s="683"/>
      <c r="CI41" s="683"/>
      <c r="CJ41" s="683"/>
      <c r="CK41" s="683"/>
      <c r="CL41" s="683"/>
      <c r="CM41" s="683"/>
      <c r="CN41" s="683"/>
      <c r="CO41" s="683"/>
      <c r="CP41" s="683"/>
      <c r="CQ41" s="683"/>
      <c r="CR41" s="683"/>
      <c r="CS41" s="683"/>
      <c r="CT41" s="683"/>
      <c r="CU41" s="683"/>
      <c r="CV41" s="683"/>
      <c r="CW41" s="683"/>
      <c r="CX41" s="683"/>
      <c r="CY41" s="683"/>
      <c r="CZ41" s="683"/>
      <c r="DA41" s="683"/>
      <c r="DB41" s="683"/>
      <c r="DC41" s="683"/>
      <c r="DD41" s="683"/>
      <c r="DE41" s="683"/>
      <c r="DF41" s="683"/>
      <c r="DG41" s="683"/>
      <c r="DH41" s="683"/>
      <c r="DI41" s="683"/>
      <c r="DJ41" s="683"/>
      <c r="DK41" s="683"/>
      <c r="DL41" s="683"/>
      <c r="DM41" s="683"/>
      <c r="DN41" s="683"/>
      <c r="DO41" s="683"/>
      <c r="DP41" s="683"/>
      <c r="DQ41" s="683"/>
      <c r="DR41" s="683"/>
      <c r="DS41" s="683"/>
      <c r="DT41" s="683"/>
      <c r="DU41" s="683"/>
      <c r="DV41" s="683"/>
      <c r="DW41" s="683"/>
      <c r="DX41" s="683"/>
      <c r="DY41" s="683"/>
      <c r="DZ41" s="683"/>
      <c r="EA41" s="683"/>
      <c r="EB41" s="683"/>
      <c r="EC41" s="683"/>
      <c r="ED41" s="683"/>
      <c r="EE41" s="683"/>
      <c r="EF41" s="683"/>
      <c r="EG41" s="683"/>
      <c r="EH41" s="683"/>
      <c r="EI41" s="683"/>
      <c r="EJ41" s="683"/>
      <c r="EK41" s="683"/>
      <c r="EL41" s="683"/>
      <c r="EM41" s="683"/>
      <c r="EN41" s="683"/>
      <c r="EO41" s="683"/>
      <c r="EP41" s="683"/>
      <c r="EQ41" s="683"/>
      <c r="ER41" s="683"/>
      <c r="ES41" s="683"/>
      <c r="ET41" s="683"/>
      <c r="EU41" s="683"/>
      <c r="EV41" s="683"/>
      <c r="EW41" s="683"/>
      <c r="EX41" s="683"/>
      <c r="EY41" s="683"/>
      <c r="EZ41" s="683"/>
      <c r="FA41" s="683"/>
      <c r="FB41" s="683"/>
      <c r="FC41" s="683"/>
      <c r="FD41" s="683"/>
      <c r="FE41" s="683"/>
      <c r="FF41" s="683"/>
      <c r="FG41" s="683"/>
      <c r="FH41" s="683"/>
      <c r="FI41" s="683"/>
      <c r="FJ41" s="683"/>
      <c r="FK41" s="683"/>
      <c r="FL41" s="683"/>
      <c r="FM41" s="683"/>
      <c r="FN41" s="683"/>
      <c r="FO41" s="683"/>
      <c r="FP41" s="683"/>
      <c r="FQ41" s="683"/>
      <c r="FR41" s="683"/>
      <c r="FS41" s="683"/>
      <c r="FT41" s="683"/>
      <c r="FU41" s="683"/>
      <c r="FV41" s="683"/>
      <c r="FW41" s="683"/>
      <c r="FX41" s="683"/>
      <c r="FY41" s="683"/>
      <c r="FZ41" s="683"/>
      <c r="GA41" s="683"/>
      <c r="GB41" s="683"/>
      <c r="GC41" s="683"/>
      <c r="GD41" s="683"/>
      <c r="GE41" s="683"/>
      <c r="GF41" s="683"/>
      <c r="GG41" s="683"/>
      <c r="GH41" s="683"/>
      <c r="GI41" s="683"/>
      <c r="GJ41" s="683"/>
      <c r="GK41" s="683"/>
      <c r="GL41" s="683"/>
      <c r="GM41" s="683"/>
      <c r="GN41" s="683"/>
      <c r="GO41" s="683"/>
      <c r="GP41" s="683"/>
      <c r="GQ41" s="683"/>
      <c r="GR41" s="683"/>
      <c r="GS41" s="683"/>
      <c r="GT41" s="683"/>
      <c r="GU41" s="683"/>
      <c r="GV41" s="683"/>
      <c r="GW41" s="683"/>
      <c r="GX41" s="683"/>
      <c r="GY41" s="683"/>
      <c r="GZ41" s="683"/>
      <c r="HA41" s="683"/>
      <c r="HB41" s="683"/>
      <c r="HC41" s="683"/>
      <c r="HD41" s="683"/>
      <c r="HE41" s="683"/>
      <c r="HF41" s="683"/>
      <c r="HG41" s="683"/>
      <c r="HH41" s="683"/>
      <c r="HI41" s="683"/>
      <c r="HJ41" s="683"/>
      <c r="HK41" s="683"/>
      <c r="HL41" s="683"/>
      <c r="HM41" s="683"/>
      <c r="HN41" s="683"/>
      <c r="HO41" s="683"/>
      <c r="HP41" s="683"/>
      <c r="HQ41" s="683"/>
      <c r="HR41" s="683"/>
      <c r="HS41" s="683"/>
      <c r="HT41" s="683"/>
      <c r="HU41" s="683"/>
      <c r="HV41" s="683"/>
      <c r="HW41" s="683"/>
      <c r="HX41" s="683"/>
      <c r="HY41" s="683"/>
      <c r="HZ41" s="683"/>
      <c r="IA41" s="683"/>
      <c r="IB41" s="683"/>
      <c r="IC41" s="683"/>
      <c r="ID41" s="683"/>
      <c r="IE41" s="683"/>
      <c r="IF41" s="683"/>
      <c r="IG41" s="683"/>
      <c r="IH41" s="683"/>
      <c r="II41" s="683"/>
      <c r="IJ41" s="683"/>
      <c r="IK41" s="683"/>
    </row>
    <row r="42" spans="2:255" s="682" customFormat="1" ht="27" customHeight="1" thickBot="1">
      <c r="B42" s="759">
        <v>35</v>
      </c>
      <c r="C42" s="760" t="s">
        <v>251</v>
      </c>
      <c r="D42" s="749"/>
      <c r="E42" s="750"/>
      <c r="F42" s="749">
        <v>1</v>
      </c>
      <c r="G42" s="750"/>
      <c r="H42" s="751"/>
      <c r="I42" s="685"/>
      <c r="J42" s="752"/>
      <c r="K42" s="752"/>
      <c r="L42" s="752"/>
      <c r="M42" s="752"/>
      <c r="N42" s="752"/>
      <c r="O42" s="752"/>
      <c r="P42" s="683"/>
      <c r="Q42" s="683"/>
      <c r="R42" s="683"/>
      <c r="S42" s="683"/>
      <c r="T42" s="683"/>
      <c r="U42" s="683"/>
      <c r="V42" s="683"/>
      <c r="W42" s="683"/>
      <c r="X42" s="683"/>
      <c r="Y42" s="683"/>
      <c r="Z42" s="683"/>
      <c r="AA42" s="683"/>
      <c r="AB42" s="683"/>
      <c r="AC42" s="683"/>
      <c r="AD42" s="683"/>
      <c r="AE42" s="683"/>
      <c r="AF42" s="683"/>
      <c r="AG42" s="683"/>
      <c r="AH42" s="683"/>
      <c r="AI42" s="683"/>
      <c r="AJ42" s="683"/>
      <c r="AK42" s="683"/>
      <c r="AL42" s="683"/>
      <c r="AM42" s="683"/>
      <c r="AN42" s="683"/>
      <c r="AO42" s="683"/>
      <c r="AP42" s="683"/>
      <c r="AQ42" s="683"/>
      <c r="AR42" s="683"/>
      <c r="AS42" s="683"/>
      <c r="AT42" s="683"/>
      <c r="AU42" s="683"/>
      <c r="AV42" s="683"/>
      <c r="AW42" s="683"/>
      <c r="AX42" s="683"/>
      <c r="AY42" s="683"/>
      <c r="AZ42" s="683"/>
      <c r="BA42" s="683"/>
      <c r="BB42" s="683"/>
      <c r="BC42" s="683"/>
      <c r="BD42" s="683"/>
      <c r="BE42" s="683"/>
      <c r="BF42" s="683"/>
      <c r="BG42" s="683"/>
      <c r="BH42" s="683"/>
      <c r="BI42" s="683"/>
      <c r="BJ42" s="683"/>
      <c r="BK42" s="683"/>
      <c r="BL42" s="683"/>
      <c r="BM42" s="683"/>
      <c r="BN42" s="683"/>
      <c r="BO42" s="683"/>
      <c r="BP42" s="683"/>
      <c r="BQ42" s="683"/>
      <c r="BR42" s="683"/>
      <c r="BS42" s="683"/>
      <c r="BT42" s="683"/>
      <c r="BU42" s="683"/>
      <c r="BV42" s="683"/>
      <c r="BW42" s="683"/>
      <c r="BX42" s="683"/>
      <c r="BY42" s="683"/>
      <c r="BZ42" s="683"/>
      <c r="CA42" s="683"/>
      <c r="CB42" s="683"/>
      <c r="CC42" s="683"/>
      <c r="CD42" s="683"/>
      <c r="CE42" s="683"/>
      <c r="CF42" s="683"/>
      <c r="CG42" s="683"/>
      <c r="CH42" s="683"/>
      <c r="CI42" s="683"/>
      <c r="CJ42" s="683"/>
      <c r="CK42" s="683"/>
      <c r="CL42" s="683"/>
      <c r="CM42" s="683"/>
      <c r="CN42" s="683"/>
      <c r="CO42" s="683"/>
      <c r="CP42" s="683"/>
      <c r="CQ42" s="683"/>
      <c r="CR42" s="683"/>
      <c r="CS42" s="683"/>
      <c r="CT42" s="683"/>
      <c r="CU42" s="683"/>
      <c r="CV42" s="683"/>
      <c r="CW42" s="683"/>
      <c r="CX42" s="683"/>
      <c r="CY42" s="683"/>
      <c r="CZ42" s="683"/>
      <c r="DA42" s="683"/>
      <c r="DB42" s="683"/>
      <c r="DC42" s="683"/>
      <c r="DD42" s="683"/>
      <c r="DE42" s="683"/>
      <c r="DF42" s="683"/>
      <c r="DG42" s="683"/>
      <c r="DH42" s="683"/>
      <c r="DI42" s="683"/>
      <c r="DJ42" s="683"/>
      <c r="DK42" s="683"/>
      <c r="DL42" s="683"/>
      <c r="DM42" s="683"/>
      <c r="DN42" s="683"/>
      <c r="DO42" s="683"/>
      <c r="DP42" s="683"/>
      <c r="DQ42" s="683"/>
      <c r="DR42" s="683"/>
      <c r="DS42" s="683"/>
      <c r="DT42" s="683"/>
      <c r="DU42" s="683"/>
      <c r="DV42" s="683"/>
      <c r="DW42" s="683"/>
      <c r="DX42" s="683"/>
      <c r="DY42" s="683"/>
      <c r="DZ42" s="683"/>
      <c r="EA42" s="683"/>
      <c r="EB42" s="683"/>
      <c r="EC42" s="683"/>
      <c r="ED42" s="683"/>
      <c r="EE42" s="683"/>
      <c r="EF42" s="683"/>
      <c r="EG42" s="683"/>
      <c r="EH42" s="683"/>
      <c r="EI42" s="683"/>
      <c r="EJ42" s="683"/>
      <c r="EK42" s="683"/>
      <c r="EL42" s="683"/>
      <c r="EM42" s="683"/>
      <c r="EN42" s="683"/>
      <c r="EO42" s="683"/>
      <c r="EP42" s="683"/>
      <c r="EQ42" s="683"/>
      <c r="ER42" s="683"/>
      <c r="ES42" s="683"/>
      <c r="ET42" s="683"/>
      <c r="EU42" s="683"/>
      <c r="EV42" s="683"/>
      <c r="EW42" s="683"/>
      <c r="EX42" s="683"/>
      <c r="EY42" s="683"/>
      <c r="EZ42" s="683"/>
      <c r="FA42" s="683"/>
      <c r="FB42" s="683"/>
      <c r="FC42" s="683"/>
      <c r="FD42" s="683"/>
      <c r="FE42" s="683"/>
      <c r="FF42" s="683"/>
      <c r="FG42" s="683"/>
      <c r="FH42" s="683"/>
      <c r="FI42" s="683"/>
      <c r="FJ42" s="683"/>
      <c r="FK42" s="683"/>
      <c r="FL42" s="683"/>
      <c r="FM42" s="683"/>
      <c r="FN42" s="683"/>
      <c r="FO42" s="683"/>
      <c r="FP42" s="683"/>
      <c r="FQ42" s="683"/>
      <c r="FR42" s="683"/>
      <c r="FS42" s="683"/>
      <c r="FT42" s="683"/>
      <c r="FU42" s="683"/>
      <c r="FV42" s="683"/>
      <c r="FW42" s="683"/>
      <c r="FX42" s="683"/>
      <c r="FY42" s="683"/>
      <c r="FZ42" s="683"/>
      <c r="GA42" s="683"/>
      <c r="GB42" s="683"/>
      <c r="GC42" s="683"/>
      <c r="GD42" s="683"/>
      <c r="GE42" s="683"/>
      <c r="GF42" s="683"/>
      <c r="GG42" s="683"/>
      <c r="GH42" s="683"/>
      <c r="GI42" s="683"/>
      <c r="GJ42" s="683"/>
      <c r="GK42" s="683"/>
      <c r="GL42" s="683"/>
      <c r="GM42" s="683"/>
      <c r="GN42" s="683"/>
      <c r="GO42" s="683"/>
      <c r="GP42" s="683"/>
      <c r="GQ42" s="683"/>
      <c r="GR42" s="683"/>
      <c r="GS42" s="683"/>
      <c r="GT42" s="683"/>
      <c r="GU42" s="683"/>
      <c r="GV42" s="683"/>
      <c r="GW42" s="683"/>
      <c r="GX42" s="683"/>
      <c r="GY42" s="683"/>
      <c r="GZ42" s="683"/>
      <c r="HA42" s="683"/>
      <c r="HB42" s="683"/>
      <c r="HC42" s="683"/>
      <c r="HD42" s="683"/>
      <c r="HE42" s="683"/>
      <c r="HF42" s="683"/>
      <c r="HG42" s="683"/>
      <c r="HH42" s="683"/>
      <c r="HI42" s="683"/>
      <c r="HJ42" s="683"/>
      <c r="HK42" s="683"/>
      <c r="HL42" s="683"/>
      <c r="HM42" s="683"/>
      <c r="HN42" s="683"/>
      <c r="HO42" s="683"/>
      <c r="HP42" s="683"/>
      <c r="HQ42" s="683"/>
      <c r="HR42" s="683"/>
      <c r="HS42" s="683"/>
      <c r="HT42" s="683"/>
      <c r="HU42" s="683"/>
      <c r="HV42" s="683"/>
      <c r="HW42" s="683"/>
      <c r="HX42" s="683"/>
      <c r="HY42" s="683"/>
      <c r="HZ42" s="683"/>
      <c r="IA42" s="683"/>
      <c r="IB42" s="683"/>
      <c r="IC42" s="683"/>
      <c r="ID42" s="683"/>
      <c r="IE42" s="683"/>
      <c r="IF42" s="683"/>
      <c r="IG42" s="683"/>
      <c r="IH42" s="683"/>
      <c r="II42" s="683"/>
      <c r="IJ42" s="683"/>
      <c r="IK42" s="683"/>
    </row>
    <row r="43" spans="2:255" s="682" customFormat="1" ht="6" customHeight="1">
      <c r="B43" s="761"/>
      <c r="C43" s="762"/>
      <c r="D43" s="763"/>
      <c r="E43" s="763"/>
      <c r="F43" s="763"/>
      <c r="G43" s="763"/>
      <c r="H43" s="763"/>
      <c r="I43" s="763"/>
      <c r="J43" s="763"/>
      <c r="K43" s="763"/>
      <c r="L43" s="763"/>
      <c r="M43" s="763"/>
      <c r="N43" s="763"/>
      <c r="O43" s="763"/>
      <c r="P43" s="763"/>
      <c r="Q43" s="763"/>
      <c r="R43" s="763"/>
      <c r="T43" s="683"/>
      <c r="U43" s="683"/>
      <c r="V43" s="683"/>
      <c r="W43" s="683"/>
      <c r="X43" s="683"/>
      <c r="Y43" s="683"/>
      <c r="Z43" s="683"/>
      <c r="AA43" s="683"/>
      <c r="AB43" s="683"/>
      <c r="AC43" s="683"/>
      <c r="AD43" s="683"/>
      <c r="AE43" s="683"/>
      <c r="AF43" s="683"/>
      <c r="AG43" s="683"/>
      <c r="AH43" s="683"/>
      <c r="AI43" s="683"/>
      <c r="AJ43" s="683"/>
      <c r="AK43" s="683"/>
      <c r="AL43" s="683"/>
      <c r="AM43" s="683"/>
      <c r="AN43" s="683"/>
      <c r="AO43" s="683"/>
      <c r="AP43" s="683"/>
      <c r="AQ43" s="683"/>
      <c r="AR43" s="683"/>
      <c r="AS43" s="683"/>
      <c r="AT43" s="683"/>
      <c r="AU43" s="683"/>
      <c r="AV43" s="683"/>
      <c r="AW43" s="683"/>
      <c r="AX43" s="683"/>
      <c r="AY43" s="683"/>
      <c r="AZ43" s="683"/>
      <c r="BA43" s="683"/>
      <c r="BB43" s="683"/>
      <c r="BC43" s="683"/>
      <c r="BD43" s="683"/>
      <c r="BE43" s="683"/>
      <c r="BF43" s="683"/>
      <c r="BG43" s="683"/>
      <c r="BH43" s="683"/>
      <c r="BI43" s="683"/>
      <c r="BJ43" s="683"/>
      <c r="BK43" s="683"/>
      <c r="BL43" s="683"/>
      <c r="BM43" s="683"/>
      <c r="BN43" s="683"/>
      <c r="BO43" s="683"/>
      <c r="BP43" s="683"/>
      <c r="BQ43" s="683"/>
      <c r="BR43" s="683"/>
      <c r="BS43" s="683"/>
      <c r="BT43" s="683"/>
      <c r="BU43" s="683"/>
      <c r="BV43" s="683"/>
      <c r="BW43" s="683"/>
      <c r="BX43" s="683"/>
      <c r="BY43" s="683"/>
      <c r="BZ43" s="683"/>
      <c r="CA43" s="683"/>
      <c r="CB43" s="683"/>
      <c r="CC43" s="683"/>
      <c r="CD43" s="683"/>
      <c r="CE43" s="683"/>
      <c r="CF43" s="683"/>
      <c r="CG43" s="683"/>
      <c r="CH43" s="683"/>
      <c r="CI43" s="683"/>
      <c r="CJ43" s="683"/>
      <c r="CK43" s="683"/>
      <c r="CL43" s="683"/>
      <c r="CM43" s="683"/>
      <c r="CN43" s="683"/>
      <c r="CO43" s="683"/>
      <c r="CP43" s="683"/>
      <c r="CQ43" s="683"/>
      <c r="CR43" s="683"/>
      <c r="CS43" s="683"/>
      <c r="CT43" s="683"/>
      <c r="CU43" s="683"/>
      <c r="CV43" s="683"/>
      <c r="CW43" s="683"/>
      <c r="CX43" s="683"/>
      <c r="CY43" s="683"/>
      <c r="CZ43" s="683"/>
      <c r="DA43" s="683"/>
      <c r="DB43" s="683"/>
      <c r="DC43" s="683"/>
      <c r="DD43" s="683"/>
      <c r="DE43" s="683"/>
      <c r="DF43" s="683"/>
      <c r="DG43" s="683"/>
      <c r="DH43" s="683"/>
      <c r="DI43" s="683"/>
      <c r="DJ43" s="683"/>
      <c r="DK43" s="683"/>
      <c r="DL43" s="683"/>
      <c r="DM43" s="683"/>
      <c r="DN43" s="683"/>
      <c r="DO43" s="683"/>
      <c r="DP43" s="683"/>
      <c r="DQ43" s="683"/>
      <c r="DR43" s="683"/>
      <c r="DS43" s="683"/>
      <c r="DT43" s="683"/>
      <c r="DU43" s="683"/>
      <c r="DV43" s="683"/>
      <c r="DW43" s="683"/>
      <c r="DX43" s="683"/>
      <c r="DY43" s="683"/>
      <c r="DZ43" s="683"/>
      <c r="EA43" s="683"/>
      <c r="EB43" s="683"/>
      <c r="EC43" s="683"/>
      <c r="ED43" s="683"/>
      <c r="EE43" s="683"/>
      <c r="EF43" s="683"/>
      <c r="EG43" s="683"/>
      <c r="EH43" s="683"/>
      <c r="EI43" s="683"/>
      <c r="EJ43" s="683"/>
      <c r="EK43" s="683"/>
      <c r="EL43" s="683"/>
      <c r="EM43" s="683"/>
      <c r="EN43" s="683"/>
      <c r="EO43" s="683"/>
      <c r="EP43" s="683"/>
      <c r="EQ43" s="683"/>
      <c r="ER43" s="683"/>
      <c r="ES43" s="683"/>
      <c r="ET43" s="683"/>
      <c r="EU43" s="683"/>
      <c r="EV43" s="683"/>
      <c r="EW43" s="683"/>
      <c r="EX43" s="683"/>
      <c r="EY43" s="683"/>
      <c r="EZ43" s="683"/>
      <c r="FA43" s="683"/>
      <c r="FB43" s="683"/>
      <c r="FC43" s="683"/>
      <c r="FD43" s="683"/>
      <c r="FE43" s="683"/>
      <c r="FF43" s="683"/>
      <c r="FG43" s="683"/>
      <c r="FH43" s="683"/>
      <c r="FI43" s="683"/>
      <c r="FJ43" s="683"/>
      <c r="FK43" s="683"/>
      <c r="FL43" s="683"/>
      <c r="FM43" s="683"/>
      <c r="FN43" s="683"/>
      <c r="FO43" s="683"/>
      <c r="FP43" s="683"/>
      <c r="FQ43" s="683"/>
      <c r="FR43" s="683"/>
      <c r="FS43" s="683"/>
      <c r="FT43" s="683"/>
      <c r="FU43" s="683"/>
      <c r="FV43" s="683"/>
      <c r="FW43" s="683"/>
      <c r="FX43" s="683"/>
      <c r="FY43" s="683"/>
      <c r="FZ43" s="683"/>
      <c r="GA43" s="683"/>
      <c r="GB43" s="683"/>
      <c r="GC43" s="683"/>
      <c r="GD43" s="683"/>
      <c r="GE43" s="683"/>
      <c r="GF43" s="683"/>
      <c r="GG43" s="683"/>
      <c r="GH43" s="683"/>
      <c r="GI43" s="683"/>
      <c r="GJ43" s="683"/>
      <c r="GK43" s="683"/>
      <c r="GL43" s="683"/>
      <c r="GM43" s="683"/>
      <c r="GN43" s="683"/>
      <c r="GO43" s="683"/>
      <c r="GP43" s="683"/>
      <c r="GQ43" s="683"/>
      <c r="GR43" s="683"/>
      <c r="GS43" s="683"/>
      <c r="GT43" s="683"/>
      <c r="GU43" s="683"/>
      <c r="GV43" s="683"/>
      <c r="GW43" s="683"/>
      <c r="GX43" s="683"/>
      <c r="GY43" s="683"/>
      <c r="GZ43" s="683"/>
      <c r="HA43" s="683"/>
      <c r="HB43" s="683"/>
      <c r="HC43" s="683"/>
      <c r="HD43" s="683"/>
      <c r="HE43" s="683"/>
      <c r="HF43" s="683"/>
      <c r="HG43" s="683"/>
      <c r="HH43" s="683"/>
      <c r="HI43" s="683"/>
      <c r="HJ43" s="683"/>
      <c r="HK43" s="683"/>
      <c r="HL43" s="683"/>
      <c r="HM43" s="683"/>
      <c r="HN43" s="683"/>
      <c r="HO43" s="683"/>
      <c r="HP43" s="683"/>
      <c r="HQ43" s="683"/>
      <c r="HR43" s="683"/>
      <c r="HS43" s="683"/>
      <c r="HT43" s="683"/>
      <c r="HU43" s="683"/>
      <c r="HV43" s="683"/>
      <c r="HW43" s="683"/>
      <c r="HX43" s="683"/>
      <c r="HY43" s="683"/>
      <c r="HZ43" s="683"/>
      <c r="IA43" s="683"/>
      <c r="IB43" s="683"/>
      <c r="IC43" s="683"/>
      <c r="ID43" s="683"/>
      <c r="IE43" s="683"/>
      <c r="IF43" s="683"/>
      <c r="IG43" s="683"/>
      <c r="IH43" s="683"/>
      <c r="II43" s="683"/>
      <c r="IJ43" s="683"/>
      <c r="IK43" s="683"/>
      <c r="IL43" s="683"/>
      <c r="IM43" s="683"/>
      <c r="IN43" s="683"/>
      <c r="IO43" s="683"/>
      <c r="IP43" s="683"/>
      <c r="IQ43" s="683"/>
      <c r="IR43" s="683"/>
      <c r="IS43" s="683"/>
      <c r="IT43" s="683"/>
      <c r="IU43" s="683"/>
    </row>
    <row r="44" spans="2:255" s="682" customFormat="1" ht="21" customHeight="1">
      <c r="B44" s="944" t="s">
        <v>353</v>
      </c>
      <c r="C44" s="944"/>
      <c r="D44" s="944"/>
      <c r="E44" s="944"/>
      <c r="F44" s="944"/>
      <c r="G44" s="944"/>
      <c r="H44" s="944"/>
      <c r="I44" s="944"/>
      <c r="J44" s="763"/>
      <c r="K44" s="763"/>
      <c r="L44" s="763"/>
      <c r="M44" s="763"/>
      <c r="N44" s="763"/>
      <c r="O44" s="763"/>
      <c r="P44" s="763"/>
      <c r="Q44" s="763"/>
      <c r="R44" s="763"/>
      <c r="T44" s="683"/>
      <c r="U44" s="683"/>
      <c r="V44" s="683"/>
      <c r="W44" s="683"/>
      <c r="X44" s="683"/>
      <c r="Y44" s="683"/>
      <c r="Z44" s="683"/>
      <c r="AA44" s="683"/>
      <c r="AB44" s="683"/>
      <c r="AC44" s="683"/>
      <c r="AD44" s="683"/>
      <c r="AE44" s="683"/>
      <c r="AF44" s="683"/>
      <c r="AG44" s="683"/>
      <c r="AH44" s="683"/>
      <c r="AI44" s="683"/>
      <c r="AJ44" s="683"/>
      <c r="AK44" s="683"/>
      <c r="AL44" s="683"/>
      <c r="AM44" s="683"/>
      <c r="AN44" s="683"/>
      <c r="AO44" s="683"/>
      <c r="AP44" s="683"/>
      <c r="AQ44" s="683"/>
      <c r="AR44" s="683"/>
      <c r="AS44" s="683"/>
      <c r="AT44" s="683"/>
      <c r="AU44" s="683"/>
      <c r="AV44" s="683"/>
      <c r="AW44" s="683"/>
      <c r="AX44" s="683"/>
      <c r="AY44" s="683"/>
      <c r="AZ44" s="683"/>
      <c r="BA44" s="683"/>
      <c r="BB44" s="683"/>
      <c r="BC44" s="683"/>
      <c r="BD44" s="683"/>
      <c r="BE44" s="683"/>
      <c r="BF44" s="683"/>
      <c r="BG44" s="683"/>
      <c r="BH44" s="683"/>
      <c r="BI44" s="683"/>
      <c r="BJ44" s="683"/>
      <c r="BK44" s="683"/>
      <c r="BL44" s="683"/>
      <c r="BM44" s="683"/>
      <c r="BN44" s="683"/>
      <c r="BO44" s="683"/>
      <c r="BP44" s="683"/>
      <c r="BQ44" s="683"/>
      <c r="BR44" s="683"/>
      <c r="BS44" s="683"/>
      <c r="BT44" s="683"/>
      <c r="BU44" s="683"/>
      <c r="BV44" s="683"/>
      <c r="BW44" s="683"/>
      <c r="BX44" s="683"/>
      <c r="BY44" s="683"/>
      <c r="BZ44" s="683"/>
      <c r="CA44" s="683"/>
      <c r="CB44" s="683"/>
      <c r="CC44" s="683"/>
      <c r="CD44" s="683"/>
      <c r="CE44" s="683"/>
      <c r="CF44" s="683"/>
      <c r="CG44" s="683"/>
      <c r="CH44" s="683"/>
      <c r="CI44" s="683"/>
      <c r="CJ44" s="683"/>
      <c r="CK44" s="683"/>
      <c r="CL44" s="683"/>
      <c r="CM44" s="683"/>
      <c r="CN44" s="683"/>
      <c r="CO44" s="683"/>
      <c r="CP44" s="683"/>
      <c r="CQ44" s="683"/>
      <c r="CR44" s="683"/>
      <c r="CS44" s="683"/>
      <c r="CT44" s="683"/>
      <c r="CU44" s="683"/>
      <c r="CV44" s="683"/>
      <c r="CW44" s="683"/>
      <c r="CX44" s="683"/>
      <c r="CY44" s="683"/>
      <c r="CZ44" s="683"/>
      <c r="DA44" s="683"/>
      <c r="DB44" s="683"/>
      <c r="DC44" s="683"/>
      <c r="DD44" s="683"/>
      <c r="DE44" s="683"/>
      <c r="DF44" s="683"/>
      <c r="DG44" s="683"/>
      <c r="DH44" s="683"/>
      <c r="DI44" s="683"/>
      <c r="DJ44" s="683"/>
      <c r="DK44" s="683"/>
      <c r="DL44" s="683"/>
      <c r="DM44" s="683"/>
      <c r="DN44" s="683"/>
      <c r="DO44" s="683"/>
      <c r="DP44" s="683"/>
      <c r="DQ44" s="683"/>
      <c r="DR44" s="683"/>
      <c r="DS44" s="683"/>
      <c r="DT44" s="683"/>
      <c r="DU44" s="683"/>
      <c r="DV44" s="683"/>
      <c r="DW44" s="683"/>
      <c r="DX44" s="683"/>
      <c r="DY44" s="683"/>
      <c r="DZ44" s="683"/>
      <c r="EA44" s="683"/>
      <c r="EB44" s="683"/>
      <c r="EC44" s="683"/>
      <c r="ED44" s="683"/>
      <c r="EE44" s="683"/>
      <c r="EF44" s="683"/>
      <c r="EG44" s="683"/>
      <c r="EH44" s="683"/>
      <c r="EI44" s="683"/>
      <c r="EJ44" s="683"/>
      <c r="EK44" s="683"/>
      <c r="EL44" s="683"/>
      <c r="EM44" s="683"/>
      <c r="EN44" s="683"/>
      <c r="EO44" s="683"/>
      <c r="EP44" s="683"/>
      <c r="EQ44" s="683"/>
      <c r="ER44" s="683"/>
      <c r="ES44" s="683"/>
      <c r="ET44" s="683"/>
      <c r="EU44" s="683"/>
      <c r="EV44" s="683"/>
      <c r="EW44" s="683"/>
      <c r="EX44" s="683"/>
      <c r="EY44" s="683"/>
      <c r="EZ44" s="683"/>
      <c r="FA44" s="683"/>
      <c r="FB44" s="683"/>
      <c r="FC44" s="683"/>
      <c r="FD44" s="683"/>
      <c r="FE44" s="683"/>
      <c r="FF44" s="683"/>
      <c r="FG44" s="683"/>
      <c r="FH44" s="683"/>
      <c r="FI44" s="683"/>
      <c r="FJ44" s="683"/>
      <c r="FK44" s="683"/>
      <c r="FL44" s="683"/>
      <c r="FM44" s="683"/>
      <c r="FN44" s="683"/>
      <c r="FO44" s="683"/>
      <c r="FP44" s="683"/>
      <c r="FQ44" s="683"/>
      <c r="FR44" s="683"/>
      <c r="FS44" s="683"/>
      <c r="FT44" s="683"/>
      <c r="FU44" s="683"/>
      <c r="FV44" s="683"/>
      <c r="FW44" s="683"/>
      <c r="FX44" s="683"/>
      <c r="FY44" s="683"/>
      <c r="FZ44" s="683"/>
      <c r="GA44" s="683"/>
      <c r="GB44" s="683"/>
      <c r="GC44" s="683"/>
      <c r="GD44" s="683"/>
      <c r="GE44" s="683"/>
      <c r="GF44" s="683"/>
      <c r="GG44" s="683"/>
      <c r="GH44" s="683"/>
      <c r="GI44" s="683"/>
      <c r="GJ44" s="683"/>
      <c r="GK44" s="683"/>
      <c r="GL44" s="683"/>
      <c r="GM44" s="683"/>
      <c r="GN44" s="683"/>
      <c r="GO44" s="683"/>
      <c r="GP44" s="683"/>
      <c r="GQ44" s="683"/>
      <c r="GR44" s="683"/>
      <c r="GS44" s="683"/>
      <c r="GT44" s="683"/>
      <c r="GU44" s="683"/>
      <c r="GV44" s="683"/>
      <c r="GW44" s="683"/>
      <c r="GX44" s="683"/>
      <c r="GY44" s="683"/>
      <c r="GZ44" s="683"/>
      <c r="HA44" s="683"/>
      <c r="HB44" s="683"/>
      <c r="HC44" s="683"/>
      <c r="HD44" s="683"/>
      <c r="HE44" s="683"/>
      <c r="HF44" s="683"/>
      <c r="HG44" s="683"/>
      <c r="HH44" s="683"/>
      <c r="HI44" s="683"/>
      <c r="HJ44" s="683"/>
      <c r="HK44" s="683"/>
      <c r="HL44" s="683"/>
      <c r="HM44" s="683"/>
      <c r="HN44" s="683"/>
      <c r="HO44" s="683"/>
      <c r="HP44" s="683"/>
      <c r="HQ44" s="683"/>
      <c r="HR44" s="683"/>
      <c r="HS44" s="683"/>
      <c r="HT44" s="683"/>
      <c r="HU44" s="683"/>
      <c r="HV44" s="683"/>
      <c r="HW44" s="683"/>
      <c r="HX44" s="683"/>
      <c r="HY44" s="683"/>
      <c r="HZ44" s="683"/>
      <c r="IA44" s="683"/>
      <c r="IB44" s="683"/>
      <c r="IC44" s="683"/>
      <c r="ID44" s="683"/>
      <c r="IE44" s="683"/>
      <c r="IF44" s="683"/>
      <c r="IG44" s="683"/>
      <c r="IH44" s="683"/>
      <c r="II44" s="683"/>
      <c r="IJ44" s="683"/>
      <c r="IK44" s="683"/>
      <c r="IL44" s="683"/>
      <c r="IM44" s="683"/>
      <c r="IN44" s="683"/>
      <c r="IO44" s="683"/>
      <c r="IP44" s="683"/>
      <c r="IQ44" s="683"/>
      <c r="IR44" s="683"/>
      <c r="IS44" s="683"/>
      <c r="IT44" s="683"/>
      <c r="IU44" s="683"/>
    </row>
    <row r="45" spans="2:255" s="682" customFormat="1" ht="21" customHeight="1">
      <c r="B45" s="945" t="s">
        <v>354</v>
      </c>
      <c r="C45" s="945"/>
      <c r="D45" s="945"/>
      <c r="E45" s="945"/>
      <c r="F45" s="945"/>
      <c r="G45" s="945"/>
      <c r="H45" s="945"/>
      <c r="I45" s="945"/>
      <c r="J45" s="763"/>
      <c r="K45" s="763"/>
      <c r="L45" s="763"/>
      <c r="M45" s="763"/>
      <c r="N45" s="763"/>
      <c r="O45" s="763"/>
      <c r="P45" s="763"/>
      <c r="Q45" s="763"/>
      <c r="R45" s="763"/>
      <c r="T45" s="683"/>
      <c r="U45" s="683"/>
      <c r="V45" s="683"/>
      <c r="W45" s="683"/>
      <c r="X45" s="683"/>
      <c r="Y45" s="683"/>
      <c r="Z45" s="683"/>
      <c r="AA45" s="683"/>
      <c r="AB45" s="683"/>
      <c r="AC45" s="683"/>
      <c r="AD45" s="683"/>
      <c r="AE45" s="683"/>
      <c r="AF45" s="683"/>
      <c r="AG45" s="683"/>
      <c r="AH45" s="683"/>
      <c r="AI45" s="683"/>
      <c r="AJ45" s="683"/>
      <c r="AK45" s="683"/>
      <c r="AL45" s="683"/>
      <c r="AM45" s="683"/>
      <c r="AN45" s="683"/>
      <c r="AO45" s="683"/>
      <c r="AP45" s="683"/>
      <c r="AQ45" s="683"/>
      <c r="AR45" s="683"/>
      <c r="AS45" s="683"/>
      <c r="AT45" s="683"/>
      <c r="AU45" s="683"/>
      <c r="AV45" s="683"/>
      <c r="AW45" s="683"/>
      <c r="AX45" s="683"/>
      <c r="AY45" s="683"/>
      <c r="AZ45" s="683"/>
      <c r="BA45" s="683"/>
      <c r="BB45" s="683"/>
      <c r="BC45" s="683"/>
      <c r="BD45" s="683"/>
      <c r="BE45" s="683"/>
      <c r="BF45" s="683"/>
      <c r="BG45" s="683"/>
      <c r="BH45" s="683"/>
      <c r="BI45" s="683"/>
      <c r="BJ45" s="683"/>
      <c r="BK45" s="683"/>
      <c r="BL45" s="683"/>
      <c r="BM45" s="683"/>
      <c r="BN45" s="683"/>
      <c r="BO45" s="683"/>
      <c r="BP45" s="683"/>
      <c r="BQ45" s="683"/>
      <c r="BR45" s="683"/>
      <c r="BS45" s="683"/>
      <c r="BT45" s="683"/>
      <c r="BU45" s="683"/>
      <c r="BV45" s="683"/>
      <c r="BW45" s="683"/>
      <c r="BX45" s="683"/>
      <c r="BY45" s="683"/>
      <c r="BZ45" s="683"/>
      <c r="CA45" s="683"/>
      <c r="CB45" s="683"/>
      <c r="CC45" s="683"/>
      <c r="CD45" s="683"/>
      <c r="CE45" s="683"/>
      <c r="CF45" s="683"/>
      <c r="CG45" s="683"/>
      <c r="CH45" s="683"/>
      <c r="CI45" s="683"/>
      <c r="CJ45" s="683"/>
      <c r="CK45" s="683"/>
      <c r="CL45" s="683"/>
      <c r="CM45" s="683"/>
      <c r="CN45" s="683"/>
      <c r="CO45" s="683"/>
      <c r="CP45" s="683"/>
      <c r="CQ45" s="683"/>
      <c r="CR45" s="683"/>
      <c r="CS45" s="683"/>
      <c r="CT45" s="683"/>
      <c r="CU45" s="683"/>
      <c r="CV45" s="683"/>
      <c r="CW45" s="683"/>
      <c r="CX45" s="683"/>
      <c r="CY45" s="683"/>
      <c r="CZ45" s="683"/>
      <c r="DA45" s="683"/>
      <c r="DB45" s="683"/>
      <c r="DC45" s="683"/>
      <c r="DD45" s="683"/>
      <c r="DE45" s="683"/>
      <c r="DF45" s="683"/>
      <c r="DG45" s="683"/>
      <c r="DH45" s="683"/>
      <c r="DI45" s="683"/>
      <c r="DJ45" s="683"/>
      <c r="DK45" s="683"/>
      <c r="DL45" s="683"/>
      <c r="DM45" s="683"/>
      <c r="DN45" s="683"/>
      <c r="DO45" s="683"/>
      <c r="DP45" s="683"/>
      <c r="DQ45" s="683"/>
      <c r="DR45" s="683"/>
      <c r="DS45" s="683"/>
      <c r="DT45" s="683"/>
      <c r="DU45" s="683"/>
      <c r="DV45" s="683"/>
      <c r="DW45" s="683"/>
      <c r="DX45" s="683"/>
      <c r="DY45" s="683"/>
      <c r="DZ45" s="683"/>
      <c r="EA45" s="683"/>
      <c r="EB45" s="683"/>
      <c r="EC45" s="683"/>
      <c r="ED45" s="683"/>
      <c r="EE45" s="683"/>
      <c r="EF45" s="683"/>
      <c r="EG45" s="683"/>
      <c r="EH45" s="683"/>
      <c r="EI45" s="683"/>
      <c r="EJ45" s="683"/>
      <c r="EK45" s="683"/>
      <c r="EL45" s="683"/>
      <c r="EM45" s="683"/>
      <c r="EN45" s="683"/>
      <c r="EO45" s="683"/>
      <c r="EP45" s="683"/>
      <c r="EQ45" s="683"/>
      <c r="ER45" s="683"/>
      <c r="ES45" s="683"/>
      <c r="ET45" s="683"/>
      <c r="EU45" s="683"/>
      <c r="EV45" s="683"/>
      <c r="EW45" s="683"/>
      <c r="EX45" s="683"/>
      <c r="EY45" s="683"/>
      <c r="EZ45" s="683"/>
      <c r="FA45" s="683"/>
      <c r="FB45" s="683"/>
      <c r="FC45" s="683"/>
      <c r="FD45" s="683"/>
      <c r="FE45" s="683"/>
      <c r="FF45" s="683"/>
      <c r="FG45" s="683"/>
      <c r="FH45" s="683"/>
      <c r="FI45" s="683"/>
      <c r="FJ45" s="683"/>
      <c r="FK45" s="683"/>
      <c r="FL45" s="683"/>
      <c r="FM45" s="683"/>
      <c r="FN45" s="683"/>
      <c r="FO45" s="683"/>
      <c r="FP45" s="683"/>
      <c r="FQ45" s="683"/>
      <c r="FR45" s="683"/>
      <c r="FS45" s="683"/>
      <c r="FT45" s="683"/>
      <c r="FU45" s="683"/>
      <c r="FV45" s="683"/>
      <c r="FW45" s="683"/>
      <c r="FX45" s="683"/>
      <c r="FY45" s="683"/>
      <c r="FZ45" s="683"/>
      <c r="GA45" s="683"/>
      <c r="GB45" s="683"/>
      <c r="GC45" s="683"/>
      <c r="GD45" s="683"/>
      <c r="GE45" s="683"/>
      <c r="GF45" s="683"/>
      <c r="GG45" s="683"/>
      <c r="GH45" s="683"/>
      <c r="GI45" s="683"/>
      <c r="GJ45" s="683"/>
      <c r="GK45" s="683"/>
      <c r="GL45" s="683"/>
      <c r="GM45" s="683"/>
      <c r="GN45" s="683"/>
      <c r="GO45" s="683"/>
      <c r="GP45" s="683"/>
      <c r="GQ45" s="683"/>
      <c r="GR45" s="683"/>
      <c r="GS45" s="683"/>
      <c r="GT45" s="683"/>
      <c r="GU45" s="683"/>
      <c r="GV45" s="683"/>
      <c r="GW45" s="683"/>
      <c r="GX45" s="683"/>
      <c r="GY45" s="683"/>
      <c r="GZ45" s="683"/>
      <c r="HA45" s="683"/>
      <c r="HB45" s="683"/>
      <c r="HC45" s="683"/>
      <c r="HD45" s="683"/>
      <c r="HE45" s="683"/>
      <c r="HF45" s="683"/>
      <c r="HG45" s="683"/>
      <c r="HH45" s="683"/>
      <c r="HI45" s="683"/>
      <c r="HJ45" s="683"/>
      <c r="HK45" s="683"/>
      <c r="HL45" s="683"/>
      <c r="HM45" s="683"/>
      <c r="HN45" s="683"/>
      <c r="HO45" s="683"/>
      <c r="HP45" s="683"/>
      <c r="HQ45" s="683"/>
      <c r="HR45" s="683"/>
      <c r="HS45" s="683"/>
      <c r="HT45" s="683"/>
      <c r="HU45" s="683"/>
      <c r="HV45" s="683"/>
      <c r="HW45" s="683"/>
      <c r="HX45" s="683"/>
      <c r="HY45" s="683"/>
      <c r="HZ45" s="683"/>
      <c r="IA45" s="683"/>
      <c r="IB45" s="683"/>
      <c r="IC45" s="683"/>
      <c r="ID45" s="683"/>
      <c r="IE45" s="683"/>
      <c r="IF45" s="683"/>
      <c r="IG45" s="683"/>
      <c r="IH45" s="683"/>
      <c r="II45" s="683"/>
      <c r="IJ45" s="683"/>
      <c r="IK45" s="683"/>
      <c r="IL45" s="683"/>
      <c r="IM45" s="683"/>
      <c r="IN45" s="683"/>
      <c r="IO45" s="683"/>
      <c r="IP45" s="683"/>
      <c r="IQ45" s="683"/>
      <c r="IR45" s="683"/>
      <c r="IS45" s="683"/>
      <c r="IT45" s="683"/>
      <c r="IU45" s="683"/>
    </row>
    <row r="46" spans="2:255" s="682" customFormat="1" ht="2.25" customHeight="1">
      <c r="B46" s="764"/>
      <c r="C46" s="765"/>
      <c r="D46" s="766"/>
      <c r="E46" s="766"/>
      <c r="F46" s="766"/>
      <c r="G46" s="766"/>
      <c r="H46" s="766"/>
      <c r="I46" s="766"/>
      <c r="J46" s="766"/>
      <c r="K46" s="766"/>
      <c r="L46" s="766"/>
      <c r="M46" s="766"/>
      <c r="N46" s="766"/>
      <c r="O46" s="766"/>
      <c r="P46" s="766"/>
      <c r="Q46" s="766"/>
      <c r="R46" s="766"/>
      <c r="T46" s="683"/>
      <c r="U46" s="683"/>
      <c r="V46" s="683"/>
      <c r="W46" s="683"/>
      <c r="X46" s="683"/>
      <c r="Y46" s="683"/>
      <c r="Z46" s="683"/>
      <c r="AA46" s="683"/>
      <c r="AB46" s="683"/>
      <c r="AC46" s="683"/>
      <c r="AD46" s="683"/>
      <c r="AE46" s="683"/>
      <c r="AF46" s="683"/>
      <c r="AG46" s="683"/>
      <c r="AH46" s="683"/>
      <c r="AI46" s="683"/>
      <c r="AJ46" s="683"/>
      <c r="AK46" s="683"/>
      <c r="AL46" s="683"/>
      <c r="AM46" s="683"/>
      <c r="AN46" s="683"/>
      <c r="AO46" s="683"/>
      <c r="AP46" s="683"/>
      <c r="AQ46" s="683"/>
      <c r="AR46" s="683"/>
      <c r="AS46" s="683"/>
      <c r="AT46" s="683"/>
      <c r="AU46" s="683"/>
      <c r="AV46" s="683"/>
      <c r="AW46" s="683"/>
      <c r="AX46" s="683"/>
      <c r="AY46" s="683"/>
      <c r="AZ46" s="683"/>
      <c r="BA46" s="683"/>
      <c r="BB46" s="683"/>
      <c r="BC46" s="683"/>
      <c r="BD46" s="683"/>
      <c r="BE46" s="683"/>
      <c r="BF46" s="683"/>
      <c r="BG46" s="683"/>
      <c r="BH46" s="683"/>
      <c r="BI46" s="683"/>
      <c r="BJ46" s="683"/>
      <c r="BK46" s="683"/>
      <c r="BL46" s="683"/>
      <c r="BM46" s="683"/>
      <c r="BN46" s="683"/>
      <c r="BO46" s="683"/>
      <c r="BP46" s="683"/>
      <c r="BQ46" s="683"/>
      <c r="BR46" s="683"/>
      <c r="BS46" s="683"/>
      <c r="BT46" s="683"/>
      <c r="BU46" s="683"/>
      <c r="BV46" s="683"/>
      <c r="BW46" s="683"/>
      <c r="BX46" s="683"/>
      <c r="BY46" s="683"/>
      <c r="BZ46" s="683"/>
      <c r="CA46" s="683"/>
      <c r="CB46" s="683"/>
      <c r="CC46" s="683"/>
      <c r="CD46" s="683"/>
      <c r="CE46" s="683"/>
      <c r="CF46" s="683"/>
      <c r="CG46" s="683"/>
      <c r="CH46" s="683"/>
      <c r="CI46" s="683"/>
      <c r="CJ46" s="683"/>
      <c r="CK46" s="683"/>
      <c r="CL46" s="683"/>
      <c r="CM46" s="683"/>
      <c r="CN46" s="683"/>
      <c r="CO46" s="683"/>
      <c r="CP46" s="683"/>
      <c r="CQ46" s="683"/>
      <c r="CR46" s="683"/>
      <c r="CS46" s="683"/>
      <c r="CT46" s="683"/>
      <c r="CU46" s="683"/>
      <c r="CV46" s="683"/>
      <c r="CW46" s="683"/>
      <c r="CX46" s="683"/>
      <c r="CY46" s="683"/>
      <c r="CZ46" s="683"/>
      <c r="DA46" s="683"/>
      <c r="DB46" s="683"/>
      <c r="DC46" s="683"/>
      <c r="DD46" s="683"/>
      <c r="DE46" s="683"/>
      <c r="DF46" s="683"/>
      <c r="DG46" s="683"/>
      <c r="DH46" s="683"/>
      <c r="DI46" s="683"/>
      <c r="DJ46" s="683"/>
      <c r="DK46" s="683"/>
      <c r="DL46" s="683"/>
      <c r="DM46" s="683"/>
      <c r="DN46" s="683"/>
      <c r="DO46" s="683"/>
      <c r="DP46" s="683"/>
      <c r="DQ46" s="683"/>
      <c r="DR46" s="683"/>
      <c r="DS46" s="683"/>
      <c r="DT46" s="683"/>
      <c r="DU46" s="683"/>
      <c r="DV46" s="683"/>
      <c r="DW46" s="683"/>
      <c r="DX46" s="683"/>
      <c r="DY46" s="683"/>
      <c r="DZ46" s="683"/>
      <c r="EA46" s="683"/>
      <c r="EB46" s="683"/>
      <c r="EC46" s="683"/>
      <c r="ED46" s="683"/>
      <c r="EE46" s="683"/>
      <c r="EF46" s="683"/>
      <c r="EG46" s="683"/>
      <c r="EH46" s="683"/>
      <c r="EI46" s="683"/>
      <c r="EJ46" s="683"/>
      <c r="EK46" s="683"/>
      <c r="EL46" s="683"/>
      <c r="EM46" s="683"/>
      <c r="EN46" s="683"/>
      <c r="EO46" s="683"/>
      <c r="EP46" s="683"/>
      <c r="EQ46" s="683"/>
      <c r="ER46" s="683"/>
      <c r="ES46" s="683"/>
      <c r="ET46" s="683"/>
      <c r="EU46" s="683"/>
      <c r="EV46" s="683"/>
      <c r="EW46" s="683"/>
      <c r="EX46" s="683"/>
      <c r="EY46" s="683"/>
      <c r="EZ46" s="683"/>
      <c r="FA46" s="683"/>
      <c r="FB46" s="683"/>
      <c r="FC46" s="683"/>
      <c r="FD46" s="683"/>
      <c r="FE46" s="683"/>
      <c r="FF46" s="683"/>
      <c r="FG46" s="683"/>
      <c r="FH46" s="683"/>
      <c r="FI46" s="683"/>
      <c r="FJ46" s="683"/>
      <c r="FK46" s="683"/>
      <c r="FL46" s="683"/>
      <c r="FM46" s="683"/>
      <c r="FN46" s="683"/>
      <c r="FO46" s="683"/>
      <c r="FP46" s="683"/>
      <c r="FQ46" s="683"/>
      <c r="FR46" s="683"/>
      <c r="FS46" s="683"/>
      <c r="FT46" s="683"/>
      <c r="FU46" s="683"/>
      <c r="FV46" s="683"/>
      <c r="FW46" s="683"/>
      <c r="FX46" s="683"/>
      <c r="FY46" s="683"/>
      <c r="FZ46" s="683"/>
      <c r="GA46" s="683"/>
      <c r="GB46" s="683"/>
      <c r="GC46" s="683"/>
      <c r="GD46" s="683"/>
      <c r="GE46" s="683"/>
      <c r="GF46" s="683"/>
      <c r="GG46" s="683"/>
      <c r="GH46" s="683"/>
      <c r="GI46" s="683"/>
      <c r="GJ46" s="683"/>
      <c r="GK46" s="683"/>
      <c r="GL46" s="683"/>
      <c r="GM46" s="683"/>
      <c r="GN46" s="683"/>
      <c r="GO46" s="683"/>
      <c r="GP46" s="683"/>
      <c r="GQ46" s="683"/>
      <c r="GR46" s="683"/>
      <c r="GS46" s="683"/>
      <c r="GT46" s="683"/>
      <c r="GU46" s="683"/>
      <c r="GV46" s="683"/>
      <c r="GW46" s="683"/>
      <c r="GX46" s="683"/>
      <c r="GY46" s="683"/>
      <c r="GZ46" s="683"/>
      <c r="HA46" s="683"/>
      <c r="HB46" s="683"/>
      <c r="HC46" s="683"/>
      <c r="HD46" s="683"/>
      <c r="HE46" s="683"/>
      <c r="HF46" s="683"/>
      <c r="HG46" s="683"/>
      <c r="HH46" s="683"/>
      <c r="HI46" s="683"/>
      <c r="HJ46" s="683"/>
      <c r="HK46" s="683"/>
      <c r="HL46" s="683"/>
      <c r="HM46" s="683"/>
      <c r="HN46" s="683"/>
      <c r="HO46" s="683"/>
      <c r="HP46" s="683"/>
      <c r="HQ46" s="683"/>
      <c r="HR46" s="683"/>
      <c r="HS46" s="683"/>
      <c r="HT46" s="683"/>
      <c r="HU46" s="683"/>
      <c r="HV46" s="683"/>
      <c r="HW46" s="683"/>
      <c r="HX46" s="683"/>
      <c r="HY46" s="683"/>
      <c r="HZ46" s="683"/>
      <c r="IA46" s="683"/>
      <c r="IB46" s="683"/>
      <c r="IC46" s="683"/>
      <c r="ID46" s="683"/>
      <c r="IE46" s="683"/>
      <c r="IF46" s="683"/>
      <c r="IG46" s="683"/>
      <c r="IH46" s="683"/>
      <c r="II46" s="683"/>
      <c r="IJ46" s="683"/>
      <c r="IK46" s="683"/>
      <c r="IL46" s="683"/>
      <c r="IM46" s="683"/>
      <c r="IN46" s="683"/>
      <c r="IO46" s="683"/>
      <c r="IP46" s="683"/>
      <c r="IQ46" s="683"/>
      <c r="IR46" s="683"/>
      <c r="IS46" s="683"/>
      <c r="IT46" s="683"/>
      <c r="IU46" s="683"/>
    </row>
    <row r="47" spans="2:255" ht="17.25" customHeight="1">
      <c r="C47" s="768"/>
      <c r="D47" s="769"/>
      <c r="E47" s="769"/>
      <c r="F47" s="769"/>
      <c r="G47" s="769"/>
      <c r="H47" s="769"/>
      <c r="I47" s="769"/>
      <c r="J47" s="768"/>
      <c r="K47" s="768"/>
      <c r="L47" s="768"/>
      <c r="M47" s="768"/>
      <c r="N47" s="768"/>
      <c r="O47" s="768"/>
      <c r="P47" s="768"/>
      <c r="Q47" s="768"/>
      <c r="R47" s="768"/>
      <c r="T47" s="767"/>
      <c r="U47" s="767"/>
      <c r="V47" s="767"/>
      <c r="W47" s="767"/>
      <c r="X47" s="767"/>
      <c r="Y47" s="767"/>
      <c r="Z47" s="767"/>
      <c r="AA47" s="767"/>
      <c r="AB47" s="767"/>
      <c r="AC47" s="767"/>
      <c r="AD47" s="767"/>
      <c r="AE47" s="767"/>
      <c r="AF47" s="767"/>
      <c r="AG47" s="767"/>
      <c r="AH47" s="767"/>
      <c r="AI47" s="767"/>
      <c r="AJ47" s="767"/>
      <c r="AK47" s="767"/>
      <c r="AL47" s="767"/>
      <c r="AM47" s="767"/>
      <c r="AN47" s="767"/>
      <c r="AO47" s="767"/>
      <c r="AP47" s="767"/>
      <c r="AQ47" s="767"/>
      <c r="AR47" s="767"/>
      <c r="AS47" s="767"/>
      <c r="AT47" s="767"/>
      <c r="AU47" s="767"/>
      <c r="AV47" s="767"/>
      <c r="AW47" s="767"/>
      <c r="AX47" s="767"/>
      <c r="AY47" s="767"/>
      <c r="AZ47" s="767"/>
      <c r="BA47" s="767"/>
      <c r="BB47" s="767"/>
      <c r="BC47" s="767"/>
      <c r="BD47" s="767"/>
      <c r="BE47" s="767"/>
      <c r="BF47" s="767"/>
      <c r="BG47" s="767"/>
      <c r="BH47" s="767"/>
      <c r="BI47" s="767"/>
      <c r="BJ47" s="767"/>
      <c r="BK47" s="767"/>
      <c r="BL47" s="767"/>
      <c r="BM47" s="767"/>
      <c r="BN47" s="767"/>
      <c r="BO47" s="767"/>
      <c r="BP47" s="767"/>
      <c r="BQ47" s="767"/>
      <c r="BR47" s="767"/>
      <c r="BS47" s="767"/>
      <c r="BT47" s="767"/>
      <c r="BU47" s="767"/>
      <c r="BV47" s="767"/>
      <c r="BW47" s="767"/>
      <c r="BX47" s="767"/>
      <c r="BY47" s="767"/>
      <c r="BZ47" s="767"/>
      <c r="CA47" s="767"/>
      <c r="CB47" s="767"/>
      <c r="CC47" s="767"/>
      <c r="CD47" s="767"/>
      <c r="CE47" s="767"/>
      <c r="CF47" s="767"/>
      <c r="CG47" s="767"/>
      <c r="CH47" s="767"/>
      <c r="CI47" s="767"/>
      <c r="CJ47" s="767"/>
      <c r="CK47" s="767"/>
      <c r="CL47" s="767"/>
      <c r="CM47" s="767"/>
      <c r="CN47" s="767"/>
      <c r="CO47" s="767"/>
      <c r="CP47" s="767"/>
      <c r="CQ47" s="767"/>
      <c r="CR47" s="767"/>
      <c r="CS47" s="767"/>
      <c r="CT47" s="767"/>
      <c r="CU47" s="767"/>
      <c r="CV47" s="767"/>
      <c r="CW47" s="767"/>
      <c r="CX47" s="767"/>
      <c r="CY47" s="767"/>
      <c r="CZ47" s="767"/>
      <c r="DA47" s="767"/>
      <c r="DB47" s="767"/>
      <c r="DC47" s="767"/>
      <c r="DD47" s="767"/>
      <c r="DE47" s="767"/>
      <c r="DF47" s="767"/>
      <c r="DG47" s="767"/>
      <c r="DH47" s="767"/>
      <c r="DI47" s="767"/>
      <c r="DJ47" s="767"/>
      <c r="DK47" s="767"/>
      <c r="DL47" s="767"/>
      <c r="DM47" s="767"/>
      <c r="DN47" s="767"/>
      <c r="DO47" s="767"/>
      <c r="DP47" s="767"/>
      <c r="DQ47" s="767"/>
      <c r="DR47" s="767"/>
      <c r="DS47" s="767"/>
      <c r="DT47" s="767"/>
      <c r="DU47" s="767"/>
      <c r="DV47" s="767"/>
      <c r="DW47" s="767"/>
      <c r="DX47" s="767"/>
      <c r="DY47" s="767"/>
      <c r="DZ47" s="767"/>
      <c r="EA47" s="767"/>
      <c r="EB47" s="767"/>
      <c r="EC47" s="767"/>
      <c r="ED47" s="767"/>
      <c r="EE47" s="767"/>
      <c r="EF47" s="767"/>
      <c r="EG47" s="767"/>
      <c r="EH47" s="767"/>
      <c r="EI47" s="767"/>
      <c r="EJ47" s="767"/>
      <c r="EK47" s="767"/>
      <c r="EL47" s="767"/>
      <c r="EM47" s="767"/>
      <c r="EN47" s="767"/>
      <c r="EO47" s="767"/>
      <c r="EP47" s="767"/>
      <c r="EQ47" s="767"/>
      <c r="ER47" s="767"/>
      <c r="ES47" s="767"/>
      <c r="ET47" s="767"/>
      <c r="EU47" s="767"/>
      <c r="EV47" s="767"/>
      <c r="EW47" s="767"/>
      <c r="EX47" s="767"/>
      <c r="EY47" s="767"/>
      <c r="EZ47" s="767"/>
      <c r="FA47" s="767"/>
      <c r="FB47" s="767"/>
      <c r="FC47" s="767"/>
      <c r="FD47" s="767"/>
      <c r="FE47" s="767"/>
      <c r="FF47" s="767"/>
      <c r="FG47" s="767"/>
      <c r="FH47" s="767"/>
      <c r="FI47" s="767"/>
      <c r="FJ47" s="767"/>
      <c r="FK47" s="767"/>
      <c r="FL47" s="767"/>
      <c r="FM47" s="767"/>
      <c r="FN47" s="767"/>
      <c r="FO47" s="767"/>
      <c r="FP47" s="767"/>
      <c r="FQ47" s="767"/>
      <c r="FR47" s="767"/>
      <c r="FS47" s="767"/>
      <c r="FT47" s="767"/>
      <c r="FU47" s="767"/>
      <c r="FV47" s="767"/>
      <c r="FW47" s="767"/>
      <c r="FX47" s="767"/>
      <c r="FY47" s="767"/>
      <c r="FZ47" s="767"/>
      <c r="GA47" s="767"/>
      <c r="GB47" s="767"/>
      <c r="GC47" s="767"/>
      <c r="GD47" s="767"/>
      <c r="GE47" s="767"/>
      <c r="GF47" s="767"/>
      <c r="GG47" s="767"/>
      <c r="GH47" s="767"/>
      <c r="GI47" s="767"/>
      <c r="GJ47" s="767"/>
      <c r="GK47" s="767"/>
      <c r="GL47" s="767"/>
      <c r="GM47" s="767"/>
      <c r="GN47" s="767"/>
      <c r="GO47" s="767"/>
      <c r="GP47" s="767"/>
      <c r="GQ47" s="767"/>
      <c r="GR47" s="767"/>
      <c r="GS47" s="767"/>
      <c r="GT47" s="767"/>
      <c r="GU47" s="767"/>
      <c r="GV47" s="767"/>
      <c r="GW47" s="767"/>
      <c r="GX47" s="767"/>
      <c r="GY47" s="767"/>
      <c r="GZ47" s="767"/>
      <c r="HA47" s="767"/>
      <c r="HB47" s="767"/>
      <c r="HC47" s="767"/>
      <c r="HD47" s="767"/>
      <c r="HE47" s="767"/>
      <c r="HF47" s="767"/>
      <c r="HG47" s="767"/>
      <c r="HH47" s="767"/>
      <c r="HI47" s="767"/>
      <c r="HJ47" s="767"/>
      <c r="HK47" s="767"/>
      <c r="HL47" s="767"/>
      <c r="HM47" s="767"/>
      <c r="HN47" s="767"/>
      <c r="HO47" s="767"/>
      <c r="HP47" s="767"/>
      <c r="HQ47" s="767"/>
      <c r="HR47" s="767"/>
      <c r="HS47" s="767"/>
      <c r="HT47" s="767"/>
      <c r="HU47" s="767"/>
      <c r="HV47" s="767"/>
      <c r="HW47" s="767"/>
      <c r="HX47" s="767"/>
      <c r="HY47" s="767"/>
      <c r="HZ47" s="767"/>
      <c r="IA47" s="767"/>
      <c r="IB47" s="767"/>
      <c r="IC47" s="767"/>
      <c r="ID47" s="767"/>
      <c r="IE47" s="767"/>
      <c r="IF47" s="767"/>
      <c r="IG47" s="767"/>
      <c r="IH47" s="767"/>
      <c r="II47" s="767"/>
      <c r="IJ47" s="767"/>
      <c r="IK47" s="767"/>
      <c r="IL47" s="767"/>
      <c r="IM47" s="767"/>
      <c r="IN47" s="767"/>
      <c r="IO47" s="767"/>
      <c r="IP47" s="767"/>
      <c r="IQ47" s="767"/>
      <c r="IR47" s="767"/>
      <c r="IS47" s="767"/>
      <c r="IT47" s="767"/>
      <c r="IU47" s="767"/>
    </row>
    <row r="48" spans="2:255" ht="17.149999999999999" customHeight="1">
      <c r="D48" s="769"/>
      <c r="E48" s="769"/>
      <c r="F48" s="769"/>
      <c r="G48" s="769"/>
      <c r="H48" s="769"/>
      <c r="I48" s="769"/>
      <c r="T48" s="767"/>
      <c r="U48" s="767"/>
      <c r="V48" s="767"/>
      <c r="W48" s="767"/>
      <c r="X48" s="767"/>
      <c r="Y48" s="767"/>
      <c r="Z48" s="767"/>
      <c r="AA48" s="767"/>
      <c r="AB48" s="767"/>
      <c r="AC48" s="767"/>
      <c r="AD48" s="767"/>
      <c r="AE48" s="767"/>
      <c r="AF48" s="767"/>
      <c r="AG48" s="767"/>
      <c r="AH48" s="767"/>
      <c r="AI48" s="767"/>
      <c r="AJ48" s="767"/>
      <c r="AK48" s="767"/>
      <c r="AL48" s="767"/>
      <c r="AM48" s="767"/>
      <c r="AN48" s="767"/>
      <c r="AO48" s="767"/>
      <c r="AP48" s="767"/>
      <c r="AQ48" s="767"/>
      <c r="AR48" s="767"/>
      <c r="AS48" s="767"/>
      <c r="AT48" s="767"/>
      <c r="AU48" s="767"/>
      <c r="AV48" s="767"/>
      <c r="AW48" s="767"/>
      <c r="AX48" s="767"/>
      <c r="AY48" s="767"/>
      <c r="AZ48" s="767"/>
      <c r="BA48" s="767"/>
      <c r="BB48" s="767"/>
      <c r="BC48" s="767"/>
      <c r="BD48" s="767"/>
      <c r="BE48" s="767"/>
      <c r="BF48" s="767"/>
      <c r="BG48" s="767"/>
      <c r="BH48" s="767"/>
      <c r="BI48" s="767"/>
      <c r="BJ48" s="767"/>
      <c r="BK48" s="767"/>
      <c r="BL48" s="767"/>
      <c r="BM48" s="767"/>
      <c r="BN48" s="767"/>
      <c r="BO48" s="767"/>
      <c r="BP48" s="767"/>
      <c r="BQ48" s="767"/>
      <c r="BR48" s="767"/>
      <c r="BS48" s="767"/>
      <c r="BT48" s="767"/>
      <c r="BU48" s="767"/>
      <c r="BV48" s="767"/>
      <c r="BW48" s="767"/>
      <c r="BX48" s="767"/>
      <c r="BY48" s="767"/>
      <c r="BZ48" s="767"/>
      <c r="CA48" s="767"/>
      <c r="CB48" s="767"/>
      <c r="CC48" s="767"/>
      <c r="CD48" s="767"/>
      <c r="CE48" s="767"/>
      <c r="CF48" s="767"/>
      <c r="CG48" s="767"/>
      <c r="CH48" s="767"/>
      <c r="CI48" s="767"/>
      <c r="CJ48" s="767"/>
      <c r="CK48" s="767"/>
      <c r="CL48" s="767"/>
      <c r="CM48" s="767"/>
      <c r="CN48" s="767"/>
      <c r="CO48" s="767"/>
      <c r="CP48" s="767"/>
      <c r="CQ48" s="767"/>
      <c r="CR48" s="767"/>
      <c r="CS48" s="767"/>
      <c r="CT48" s="767"/>
      <c r="CU48" s="767"/>
      <c r="CV48" s="767"/>
      <c r="CW48" s="767"/>
      <c r="CX48" s="767"/>
      <c r="CY48" s="767"/>
      <c r="CZ48" s="767"/>
      <c r="DA48" s="767"/>
      <c r="DB48" s="767"/>
      <c r="DC48" s="767"/>
      <c r="DD48" s="767"/>
      <c r="DE48" s="767"/>
      <c r="DF48" s="767"/>
      <c r="DG48" s="767"/>
      <c r="DH48" s="767"/>
      <c r="DI48" s="767"/>
      <c r="DJ48" s="767"/>
      <c r="DK48" s="767"/>
      <c r="DL48" s="767"/>
      <c r="DM48" s="767"/>
      <c r="DN48" s="767"/>
      <c r="DO48" s="767"/>
      <c r="DP48" s="767"/>
      <c r="DQ48" s="767"/>
      <c r="DR48" s="767"/>
      <c r="DS48" s="767"/>
      <c r="DT48" s="767"/>
      <c r="DU48" s="767"/>
      <c r="DV48" s="767"/>
      <c r="DW48" s="767"/>
      <c r="DX48" s="767"/>
      <c r="DY48" s="767"/>
      <c r="DZ48" s="767"/>
      <c r="EA48" s="767"/>
      <c r="EB48" s="767"/>
      <c r="EC48" s="767"/>
      <c r="ED48" s="767"/>
      <c r="EE48" s="767"/>
      <c r="EF48" s="767"/>
      <c r="EG48" s="767"/>
      <c r="EH48" s="767"/>
      <c r="EI48" s="767"/>
      <c r="EJ48" s="767"/>
      <c r="EK48" s="767"/>
      <c r="EL48" s="767"/>
      <c r="EM48" s="767"/>
      <c r="EN48" s="767"/>
      <c r="EO48" s="767"/>
      <c r="EP48" s="767"/>
      <c r="EQ48" s="767"/>
      <c r="ER48" s="767"/>
      <c r="ES48" s="767"/>
      <c r="ET48" s="767"/>
      <c r="EU48" s="767"/>
      <c r="EV48" s="767"/>
      <c r="EW48" s="767"/>
      <c r="EX48" s="767"/>
      <c r="EY48" s="767"/>
      <c r="EZ48" s="767"/>
      <c r="FA48" s="767"/>
      <c r="FB48" s="767"/>
      <c r="FC48" s="767"/>
      <c r="FD48" s="767"/>
      <c r="FE48" s="767"/>
      <c r="FF48" s="767"/>
      <c r="FG48" s="767"/>
      <c r="FH48" s="767"/>
      <c r="FI48" s="767"/>
      <c r="FJ48" s="767"/>
      <c r="FK48" s="767"/>
      <c r="FL48" s="767"/>
      <c r="FM48" s="767"/>
      <c r="FN48" s="767"/>
      <c r="FO48" s="767"/>
      <c r="FP48" s="767"/>
      <c r="FQ48" s="767"/>
      <c r="FR48" s="767"/>
      <c r="FS48" s="767"/>
      <c r="FT48" s="767"/>
      <c r="FU48" s="767"/>
      <c r="FV48" s="767"/>
      <c r="FW48" s="767"/>
      <c r="FX48" s="767"/>
      <c r="FY48" s="767"/>
      <c r="FZ48" s="767"/>
      <c r="GA48" s="767"/>
      <c r="GB48" s="767"/>
      <c r="GC48" s="767"/>
      <c r="GD48" s="767"/>
      <c r="GE48" s="767"/>
      <c r="GF48" s="767"/>
      <c r="GG48" s="767"/>
      <c r="GH48" s="767"/>
      <c r="GI48" s="767"/>
      <c r="GJ48" s="767"/>
      <c r="GK48" s="767"/>
      <c r="GL48" s="767"/>
      <c r="GM48" s="767"/>
      <c r="GN48" s="767"/>
      <c r="GO48" s="767"/>
      <c r="GP48" s="767"/>
      <c r="GQ48" s="767"/>
      <c r="GR48" s="767"/>
      <c r="GS48" s="767"/>
      <c r="GT48" s="767"/>
      <c r="GU48" s="767"/>
      <c r="GV48" s="767"/>
      <c r="GW48" s="767"/>
      <c r="GX48" s="767"/>
      <c r="GY48" s="767"/>
      <c r="GZ48" s="767"/>
      <c r="HA48" s="767"/>
      <c r="HB48" s="767"/>
      <c r="HC48" s="767"/>
      <c r="HD48" s="767"/>
      <c r="HE48" s="767"/>
      <c r="HF48" s="767"/>
      <c r="HG48" s="767"/>
      <c r="HH48" s="767"/>
      <c r="HI48" s="767"/>
      <c r="HJ48" s="767"/>
      <c r="HK48" s="767"/>
      <c r="HL48" s="767"/>
      <c r="HM48" s="767"/>
      <c r="HN48" s="767"/>
      <c r="HO48" s="767"/>
      <c r="HP48" s="767"/>
      <c r="HQ48" s="767"/>
      <c r="HR48" s="767"/>
      <c r="HS48" s="767"/>
      <c r="HT48" s="767"/>
      <c r="HU48" s="767"/>
      <c r="HV48" s="767"/>
      <c r="HW48" s="767"/>
      <c r="HX48" s="767"/>
      <c r="HY48" s="767"/>
      <c r="HZ48" s="767"/>
      <c r="IA48" s="767"/>
      <c r="IB48" s="767"/>
      <c r="IC48" s="767"/>
      <c r="ID48" s="767"/>
      <c r="IE48" s="767"/>
      <c r="IF48" s="767"/>
      <c r="IG48" s="767"/>
      <c r="IH48" s="767"/>
      <c r="II48" s="767"/>
      <c r="IJ48" s="767"/>
      <c r="IK48" s="767"/>
      <c r="IL48" s="767"/>
      <c r="IM48" s="767"/>
      <c r="IN48" s="767"/>
      <c r="IO48" s="767"/>
      <c r="IP48" s="767"/>
      <c r="IQ48" s="767"/>
      <c r="IR48" s="767"/>
      <c r="IS48" s="767"/>
      <c r="IT48" s="767"/>
      <c r="IU48" s="767"/>
    </row>
    <row r="49" spans="20:255" ht="17.149999999999999" customHeight="1">
      <c r="T49" s="767"/>
      <c r="U49" s="767"/>
      <c r="V49" s="767"/>
      <c r="W49" s="767"/>
      <c r="X49" s="767"/>
      <c r="Y49" s="767"/>
      <c r="Z49" s="767"/>
      <c r="AA49" s="767"/>
      <c r="AB49" s="767"/>
      <c r="AC49" s="767"/>
      <c r="AD49" s="767"/>
      <c r="AE49" s="767"/>
      <c r="AF49" s="767"/>
      <c r="AG49" s="767"/>
      <c r="AH49" s="767"/>
      <c r="AI49" s="767"/>
      <c r="AJ49" s="767"/>
      <c r="AK49" s="767"/>
      <c r="AL49" s="767"/>
      <c r="AM49" s="767"/>
      <c r="AN49" s="767"/>
      <c r="AO49" s="767"/>
      <c r="AP49" s="767"/>
      <c r="AQ49" s="767"/>
      <c r="AR49" s="767"/>
      <c r="AS49" s="767"/>
      <c r="AT49" s="767"/>
      <c r="AU49" s="767"/>
      <c r="AV49" s="767"/>
      <c r="AW49" s="767"/>
      <c r="AX49" s="767"/>
      <c r="AY49" s="767"/>
      <c r="AZ49" s="767"/>
      <c r="BA49" s="767"/>
      <c r="BB49" s="767"/>
      <c r="BC49" s="767"/>
      <c r="BD49" s="767"/>
      <c r="BE49" s="767"/>
      <c r="BF49" s="767"/>
      <c r="BG49" s="767"/>
      <c r="BH49" s="767"/>
      <c r="BI49" s="767"/>
      <c r="BJ49" s="767"/>
      <c r="BK49" s="767"/>
      <c r="BL49" s="767"/>
      <c r="BM49" s="767"/>
      <c r="BN49" s="767"/>
      <c r="BO49" s="767"/>
      <c r="BP49" s="767"/>
      <c r="BQ49" s="767"/>
      <c r="BR49" s="767"/>
      <c r="BS49" s="767"/>
      <c r="BT49" s="767"/>
      <c r="BU49" s="767"/>
      <c r="BV49" s="767"/>
      <c r="BW49" s="767"/>
      <c r="BX49" s="767"/>
      <c r="BY49" s="767"/>
      <c r="BZ49" s="767"/>
      <c r="CA49" s="767"/>
      <c r="CB49" s="767"/>
      <c r="CC49" s="767"/>
      <c r="CD49" s="767"/>
      <c r="CE49" s="767"/>
      <c r="CF49" s="767"/>
      <c r="CG49" s="767"/>
      <c r="CH49" s="767"/>
      <c r="CI49" s="767"/>
      <c r="CJ49" s="767"/>
      <c r="CK49" s="767"/>
      <c r="CL49" s="767"/>
      <c r="CM49" s="767"/>
      <c r="CN49" s="767"/>
      <c r="CO49" s="767"/>
      <c r="CP49" s="767"/>
      <c r="CQ49" s="767"/>
      <c r="CR49" s="767"/>
      <c r="CS49" s="767"/>
      <c r="CT49" s="767"/>
      <c r="CU49" s="767"/>
      <c r="CV49" s="767"/>
      <c r="CW49" s="767"/>
      <c r="CX49" s="767"/>
      <c r="CY49" s="767"/>
      <c r="CZ49" s="767"/>
      <c r="DA49" s="767"/>
      <c r="DB49" s="767"/>
      <c r="DC49" s="767"/>
      <c r="DD49" s="767"/>
      <c r="DE49" s="767"/>
      <c r="DF49" s="767"/>
      <c r="DG49" s="767"/>
      <c r="DH49" s="767"/>
      <c r="DI49" s="767"/>
      <c r="DJ49" s="767"/>
      <c r="DK49" s="767"/>
      <c r="DL49" s="767"/>
      <c r="DM49" s="767"/>
      <c r="DN49" s="767"/>
      <c r="DO49" s="767"/>
      <c r="DP49" s="767"/>
      <c r="DQ49" s="767"/>
      <c r="DR49" s="767"/>
      <c r="DS49" s="767"/>
      <c r="DT49" s="767"/>
      <c r="DU49" s="767"/>
      <c r="DV49" s="767"/>
      <c r="DW49" s="767"/>
      <c r="DX49" s="767"/>
      <c r="DY49" s="767"/>
      <c r="DZ49" s="767"/>
      <c r="EA49" s="767"/>
      <c r="EB49" s="767"/>
      <c r="EC49" s="767"/>
      <c r="ED49" s="767"/>
      <c r="EE49" s="767"/>
      <c r="EF49" s="767"/>
      <c r="EG49" s="767"/>
      <c r="EH49" s="767"/>
      <c r="EI49" s="767"/>
      <c r="EJ49" s="767"/>
      <c r="EK49" s="767"/>
      <c r="EL49" s="767"/>
      <c r="EM49" s="767"/>
      <c r="EN49" s="767"/>
      <c r="EO49" s="767"/>
      <c r="EP49" s="767"/>
      <c r="EQ49" s="767"/>
      <c r="ER49" s="767"/>
      <c r="ES49" s="767"/>
      <c r="ET49" s="767"/>
      <c r="EU49" s="767"/>
      <c r="EV49" s="767"/>
      <c r="EW49" s="767"/>
      <c r="EX49" s="767"/>
      <c r="EY49" s="767"/>
      <c r="EZ49" s="767"/>
      <c r="FA49" s="767"/>
      <c r="FB49" s="767"/>
      <c r="FC49" s="767"/>
      <c r="FD49" s="767"/>
      <c r="FE49" s="767"/>
      <c r="FF49" s="767"/>
      <c r="FG49" s="767"/>
      <c r="FH49" s="767"/>
      <c r="FI49" s="767"/>
      <c r="FJ49" s="767"/>
      <c r="FK49" s="767"/>
      <c r="FL49" s="767"/>
      <c r="FM49" s="767"/>
      <c r="FN49" s="767"/>
      <c r="FO49" s="767"/>
      <c r="FP49" s="767"/>
      <c r="FQ49" s="767"/>
      <c r="FR49" s="767"/>
      <c r="FS49" s="767"/>
      <c r="FT49" s="767"/>
      <c r="FU49" s="767"/>
      <c r="FV49" s="767"/>
      <c r="FW49" s="767"/>
      <c r="FX49" s="767"/>
      <c r="FY49" s="767"/>
      <c r="FZ49" s="767"/>
      <c r="GA49" s="767"/>
      <c r="GB49" s="767"/>
      <c r="GC49" s="767"/>
      <c r="GD49" s="767"/>
      <c r="GE49" s="767"/>
      <c r="GF49" s="767"/>
      <c r="GG49" s="767"/>
      <c r="GH49" s="767"/>
      <c r="GI49" s="767"/>
      <c r="GJ49" s="767"/>
      <c r="GK49" s="767"/>
      <c r="GL49" s="767"/>
      <c r="GM49" s="767"/>
      <c r="GN49" s="767"/>
      <c r="GO49" s="767"/>
      <c r="GP49" s="767"/>
      <c r="GQ49" s="767"/>
      <c r="GR49" s="767"/>
      <c r="GS49" s="767"/>
      <c r="GT49" s="767"/>
      <c r="GU49" s="767"/>
      <c r="GV49" s="767"/>
      <c r="GW49" s="767"/>
      <c r="GX49" s="767"/>
      <c r="GY49" s="767"/>
      <c r="GZ49" s="767"/>
      <c r="HA49" s="767"/>
      <c r="HB49" s="767"/>
      <c r="HC49" s="767"/>
      <c r="HD49" s="767"/>
      <c r="HE49" s="767"/>
      <c r="HF49" s="767"/>
      <c r="HG49" s="767"/>
      <c r="HH49" s="767"/>
      <c r="HI49" s="767"/>
      <c r="HJ49" s="767"/>
      <c r="HK49" s="767"/>
      <c r="HL49" s="767"/>
      <c r="HM49" s="767"/>
      <c r="HN49" s="767"/>
      <c r="HO49" s="767"/>
      <c r="HP49" s="767"/>
      <c r="HQ49" s="767"/>
      <c r="HR49" s="767"/>
      <c r="HS49" s="767"/>
      <c r="HT49" s="767"/>
      <c r="HU49" s="767"/>
      <c r="HV49" s="767"/>
      <c r="HW49" s="767"/>
      <c r="HX49" s="767"/>
      <c r="HY49" s="767"/>
      <c r="HZ49" s="767"/>
      <c r="IA49" s="767"/>
      <c r="IB49" s="767"/>
      <c r="IC49" s="767"/>
      <c r="ID49" s="767"/>
      <c r="IE49" s="767"/>
      <c r="IF49" s="767"/>
      <c r="IG49" s="767"/>
      <c r="IH49" s="767"/>
      <c r="II49" s="767"/>
      <c r="IJ49" s="767"/>
      <c r="IK49" s="767"/>
      <c r="IL49" s="767"/>
      <c r="IM49" s="767"/>
      <c r="IN49" s="767"/>
      <c r="IO49" s="767"/>
      <c r="IP49" s="767"/>
      <c r="IQ49" s="767"/>
      <c r="IR49" s="767"/>
      <c r="IS49" s="767"/>
      <c r="IT49" s="767"/>
      <c r="IU49" s="767"/>
    </row>
    <row r="50" spans="20:255" ht="17.149999999999999" customHeight="1">
      <c r="T50" s="767"/>
      <c r="U50" s="767"/>
      <c r="V50" s="767"/>
      <c r="W50" s="767"/>
      <c r="X50" s="767"/>
      <c r="Y50" s="767"/>
      <c r="Z50" s="767"/>
      <c r="AA50" s="767"/>
      <c r="AB50" s="767"/>
      <c r="AC50" s="767"/>
      <c r="AD50" s="767"/>
      <c r="AE50" s="767"/>
      <c r="AF50" s="767"/>
      <c r="AG50" s="767"/>
      <c r="AH50" s="767"/>
      <c r="AI50" s="767"/>
      <c r="AJ50" s="767"/>
      <c r="AK50" s="767"/>
      <c r="AL50" s="767"/>
      <c r="AM50" s="767"/>
      <c r="AN50" s="767"/>
      <c r="AO50" s="767"/>
      <c r="AP50" s="767"/>
      <c r="AQ50" s="767"/>
      <c r="AR50" s="767"/>
      <c r="AS50" s="767"/>
      <c r="AT50" s="767"/>
      <c r="AU50" s="767"/>
      <c r="AV50" s="767"/>
      <c r="AW50" s="767"/>
      <c r="AX50" s="767"/>
      <c r="AY50" s="767"/>
      <c r="AZ50" s="767"/>
      <c r="BA50" s="767"/>
      <c r="BB50" s="767"/>
      <c r="BC50" s="767"/>
      <c r="BD50" s="767"/>
      <c r="BE50" s="767"/>
      <c r="BF50" s="767"/>
      <c r="BG50" s="767"/>
      <c r="BH50" s="767"/>
      <c r="BI50" s="767"/>
      <c r="BJ50" s="767"/>
      <c r="BK50" s="767"/>
      <c r="BL50" s="767"/>
      <c r="BM50" s="767"/>
      <c r="BN50" s="767"/>
      <c r="BO50" s="767"/>
      <c r="BP50" s="767"/>
      <c r="BQ50" s="767"/>
      <c r="BR50" s="767"/>
      <c r="BS50" s="767"/>
      <c r="BT50" s="767"/>
      <c r="BU50" s="767"/>
      <c r="BV50" s="767"/>
      <c r="BW50" s="767"/>
      <c r="BX50" s="767"/>
      <c r="BY50" s="767"/>
      <c r="BZ50" s="767"/>
      <c r="CA50" s="767"/>
      <c r="CB50" s="767"/>
      <c r="CC50" s="767"/>
      <c r="CD50" s="767"/>
      <c r="CE50" s="767"/>
      <c r="CF50" s="767"/>
      <c r="CG50" s="767"/>
      <c r="CH50" s="767"/>
      <c r="CI50" s="767"/>
      <c r="CJ50" s="767"/>
      <c r="CK50" s="767"/>
      <c r="CL50" s="767"/>
      <c r="CM50" s="767"/>
      <c r="CN50" s="767"/>
      <c r="CO50" s="767"/>
      <c r="CP50" s="767"/>
      <c r="CQ50" s="767"/>
      <c r="CR50" s="767"/>
      <c r="CS50" s="767"/>
      <c r="CT50" s="767"/>
      <c r="CU50" s="767"/>
      <c r="CV50" s="767"/>
      <c r="CW50" s="767"/>
      <c r="CX50" s="767"/>
      <c r="CY50" s="767"/>
      <c r="CZ50" s="767"/>
      <c r="DA50" s="767"/>
      <c r="DB50" s="767"/>
      <c r="DC50" s="767"/>
      <c r="DD50" s="767"/>
      <c r="DE50" s="767"/>
      <c r="DF50" s="767"/>
      <c r="DG50" s="767"/>
      <c r="DH50" s="767"/>
      <c r="DI50" s="767"/>
      <c r="DJ50" s="767"/>
      <c r="DK50" s="767"/>
      <c r="DL50" s="767"/>
      <c r="DM50" s="767"/>
      <c r="DN50" s="767"/>
      <c r="DO50" s="767"/>
      <c r="DP50" s="767"/>
      <c r="DQ50" s="767"/>
      <c r="DR50" s="767"/>
      <c r="DS50" s="767"/>
      <c r="DT50" s="767"/>
      <c r="DU50" s="767"/>
      <c r="DV50" s="767"/>
      <c r="DW50" s="767"/>
      <c r="DX50" s="767"/>
      <c r="DY50" s="767"/>
      <c r="DZ50" s="767"/>
      <c r="EA50" s="767"/>
      <c r="EB50" s="767"/>
      <c r="EC50" s="767"/>
      <c r="ED50" s="767"/>
      <c r="EE50" s="767"/>
      <c r="EF50" s="767"/>
      <c r="EG50" s="767"/>
      <c r="EH50" s="767"/>
      <c r="EI50" s="767"/>
      <c r="EJ50" s="767"/>
      <c r="EK50" s="767"/>
      <c r="EL50" s="767"/>
      <c r="EM50" s="767"/>
      <c r="EN50" s="767"/>
      <c r="EO50" s="767"/>
      <c r="EP50" s="767"/>
      <c r="EQ50" s="767"/>
      <c r="ER50" s="767"/>
      <c r="ES50" s="767"/>
      <c r="ET50" s="767"/>
      <c r="EU50" s="767"/>
      <c r="EV50" s="767"/>
      <c r="EW50" s="767"/>
      <c r="EX50" s="767"/>
      <c r="EY50" s="767"/>
      <c r="EZ50" s="767"/>
      <c r="FA50" s="767"/>
      <c r="FB50" s="767"/>
      <c r="FC50" s="767"/>
      <c r="FD50" s="767"/>
      <c r="FE50" s="767"/>
      <c r="FF50" s="767"/>
      <c r="FG50" s="767"/>
      <c r="FH50" s="767"/>
      <c r="FI50" s="767"/>
      <c r="FJ50" s="767"/>
      <c r="FK50" s="767"/>
      <c r="FL50" s="767"/>
      <c r="FM50" s="767"/>
      <c r="FN50" s="767"/>
      <c r="FO50" s="767"/>
      <c r="FP50" s="767"/>
      <c r="FQ50" s="767"/>
      <c r="FR50" s="767"/>
      <c r="FS50" s="767"/>
      <c r="FT50" s="767"/>
      <c r="FU50" s="767"/>
      <c r="FV50" s="767"/>
      <c r="FW50" s="767"/>
      <c r="FX50" s="767"/>
      <c r="FY50" s="767"/>
      <c r="FZ50" s="767"/>
      <c r="GA50" s="767"/>
      <c r="GB50" s="767"/>
      <c r="GC50" s="767"/>
      <c r="GD50" s="767"/>
      <c r="GE50" s="767"/>
      <c r="GF50" s="767"/>
      <c r="GG50" s="767"/>
      <c r="GH50" s="767"/>
      <c r="GI50" s="767"/>
      <c r="GJ50" s="767"/>
      <c r="GK50" s="767"/>
      <c r="GL50" s="767"/>
      <c r="GM50" s="767"/>
      <c r="GN50" s="767"/>
      <c r="GO50" s="767"/>
      <c r="GP50" s="767"/>
      <c r="GQ50" s="767"/>
      <c r="GR50" s="767"/>
      <c r="GS50" s="767"/>
      <c r="GT50" s="767"/>
      <c r="GU50" s="767"/>
      <c r="GV50" s="767"/>
      <c r="GW50" s="767"/>
      <c r="GX50" s="767"/>
      <c r="GY50" s="767"/>
      <c r="GZ50" s="767"/>
      <c r="HA50" s="767"/>
      <c r="HB50" s="767"/>
      <c r="HC50" s="767"/>
      <c r="HD50" s="767"/>
      <c r="HE50" s="767"/>
      <c r="HF50" s="767"/>
      <c r="HG50" s="767"/>
      <c r="HH50" s="767"/>
      <c r="HI50" s="767"/>
      <c r="HJ50" s="767"/>
      <c r="HK50" s="767"/>
      <c r="HL50" s="767"/>
      <c r="HM50" s="767"/>
      <c r="HN50" s="767"/>
      <c r="HO50" s="767"/>
      <c r="HP50" s="767"/>
      <c r="HQ50" s="767"/>
      <c r="HR50" s="767"/>
      <c r="HS50" s="767"/>
      <c r="HT50" s="767"/>
      <c r="HU50" s="767"/>
      <c r="HV50" s="767"/>
      <c r="HW50" s="767"/>
      <c r="HX50" s="767"/>
      <c r="HY50" s="767"/>
      <c r="HZ50" s="767"/>
      <c r="IA50" s="767"/>
      <c r="IB50" s="767"/>
      <c r="IC50" s="767"/>
      <c r="ID50" s="767"/>
      <c r="IE50" s="767"/>
      <c r="IF50" s="767"/>
      <c r="IG50" s="767"/>
      <c r="IH50" s="767"/>
      <c r="II50" s="767"/>
      <c r="IJ50" s="767"/>
      <c r="IK50" s="767"/>
      <c r="IL50" s="767"/>
      <c r="IM50" s="767"/>
      <c r="IN50" s="767"/>
      <c r="IO50" s="767"/>
      <c r="IP50" s="767"/>
      <c r="IQ50" s="767"/>
      <c r="IR50" s="767"/>
      <c r="IS50" s="767"/>
      <c r="IT50" s="767"/>
      <c r="IU50" s="767"/>
    </row>
    <row r="51" spans="20:255" ht="17.149999999999999" customHeight="1">
      <c r="T51" s="767"/>
      <c r="U51" s="767"/>
      <c r="V51" s="767"/>
      <c r="W51" s="767"/>
      <c r="X51" s="767"/>
      <c r="Y51" s="767"/>
      <c r="Z51" s="767"/>
      <c r="AA51" s="767"/>
      <c r="AB51" s="767"/>
      <c r="AC51" s="767"/>
      <c r="AD51" s="767"/>
      <c r="AE51" s="767"/>
      <c r="AF51" s="767"/>
      <c r="AG51" s="767"/>
      <c r="AH51" s="767"/>
      <c r="AI51" s="767"/>
      <c r="AJ51" s="767"/>
      <c r="AK51" s="767"/>
      <c r="AL51" s="767"/>
      <c r="AM51" s="767"/>
      <c r="AN51" s="767"/>
      <c r="AO51" s="767"/>
      <c r="AP51" s="767"/>
      <c r="AQ51" s="767"/>
      <c r="AR51" s="767"/>
      <c r="AS51" s="767"/>
      <c r="AT51" s="767"/>
      <c r="AU51" s="767"/>
      <c r="AV51" s="767"/>
      <c r="AW51" s="767"/>
      <c r="AX51" s="767"/>
      <c r="AY51" s="767"/>
      <c r="AZ51" s="767"/>
      <c r="BA51" s="767"/>
      <c r="BB51" s="767"/>
      <c r="BC51" s="767"/>
      <c r="BD51" s="767"/>
      <c r="BE51" s="767"/>
      <c r="BF51" s="767"/>
      <c r="BG51" s="767"/>
      <c r="BH51" s="767"/>
      <c r="BI51" s="767"/>
      <c r="BJ51" s="767"/>
      <c r="BK51" s="767"/>
      <c r="BL51" s="767"/>
      <c r="BM51" s="767"/>
      <c r="BN51" s="767"/>
      <c r="BO51" s="767"/>
      <c r="BP51" s="767"/>
      <c r="BQ51" s="767"/>
      <c r="BR51" s="767"/>
      <c r="BS51" s="767"/>
      <c r="BT51" s="767"/>
      <c r="BU51" s="767"/>
      <c r="BV51" s="767"/>
      <c r="BW51" s="767"/>
      <c r="BX51" s="767"/>
      <c r="BY51" s="767"/>
      <c r="BZ51" s="767"/>
      <c r="CA51" s="767"/>
      <c r="CB51" s="767"/>
      <c r="CC51" s="767"/>
      <c r="CD51" s="767"/>
      <c r="CE51" s="767"/>
      <c r="CF51" s="767"/>
      <c r="CG51" s="767"/>
      <c r="CH51" s="767"/>
      <c r="CI51" s="767"/>
      <c r="CJ51" s="767"/>
      <c r="CK51" s="767"/>
      <c r="CL51" s="767"/>
      <c r="CM51" s="767"/>
      <c r="CN51" s="767"/>
      <c r="CO51" s="767"/>
      <c r="CP51" s="767"/>
      <c r="CQ51" s="767"/>
      <c r="CR51" s="767"/>
      <c r="CS51" s="767"/>
      <c r="CT51" s="767"/>
      <c r="CU51" s="767"/>
      <c r="CV51" s="767"/>
      <c r="CW51" s="767"/>
      <c r="CX51" s="767"/>
      <c r="CY51" s="767"/>
      <c r="CZ51" s="767"/>
      <c r="DA51" s="767"/>
      <c r="DB51" s="767"/>
      <c r="DC51" s="767"/>
      <c r="DD51" s="767"/>
      <c r="DE51" s="767"/>
      <c r="DF51" s="767"/>
      <c r="DG51" s="767"/>
      <c r="DH51" s="767"/>
      <c r="DI51" s="767"/>
      <c r="DJ51" s="767"/>
      <c r="DK51" s="767"/>
      <c r="DL51" s="767"/>
      <c r="DM51" s="767"/>
      <c r="DN51" s="767"/>
      <c r="DO51" s="767"/>
      <c r="DP51" s="767"/>
      <c r="DQ51" s="767"/>
      <c r="DR51" s="767"/>
      <c r="DS51" s="767"/>
      <c r="DT51" s="767"/>
      <c r="DU51" s="767"/>
      <c r="DV51" s="767"/>
      <c r="DW51" s="767"/>
      <c r="DX51" s="767"/>
      <c r="DY51" s="767"/>
      <c r="DZ51" s="767"/>
      <c r="EA51" s="767"/>
      <c r="EB51" s="767"/>
      <c r="EC51" s="767"/>
      <c r="ED51" s="767"/>
      <c r="EE51" s="767"/>
      <c r="EF51" s="767"/>
      <c r="EG51" s="767"/>
      <c r="EH51" s="767"/>
      <c r="EI51" s="767"/>
      <c r="EJ51" s="767"/>
      <c r="EK51" s="767"/>
      <c r="EL51" s="767"/>
      <c r="EM51" s="767"/>
      <c r="EN51" s="767"/>
      <c r="EO51" s="767"/>
      <c r="EP51" s="767"/>
      <c r="EQ51" s="767"/>
      <c r="ER51" s="767"/>
      <c r="ES51" s="767"/>
      <c r="ET51" s="767"/>
      <c r="EU51" s="767"/>
      <c r="EV51" s="767"/>
      <c r="EW51" s="767"/>
      <c r="EX51" s="767"/>
      <c r="EY51" s="767"/>
      <c r="EZ51" s="767"/>
      <c r="FA51" s="767"/>
      <c r="FB51" s="767"/>
      <c r="FC51" s="767"/>
      <c r="FD51" s="767"/>
      <c r="FE51" s="767"/>
      <c r="FF51" s="767"/>
      <c r="FG51" s="767"/>
      <c r="FH51" s="767"/>
      <c r="FI51" s="767"/>
      <c r="FJ51" s="767"/>
      <c r="FK51" s="767"/>
      <c r="FL51" s="767"/>
      <c r="FM51" s="767"/>
      <c r="FN51" s="767"/>
      <c r="FO51" s="767"/>
      <c r="FP51" s="767"/>
      <c r="FQ51" s="767"/>
      <c r="FR51" s="767"/>
      <c r="FS51" s="767"/>
      <c r="FT51" s="767"/>
      <c r="FU51" s="767"/>
      <c r="FV51" s="767"/>
      <c r="FW51" s="767"/>
      <c r="FX51" s="767"/>
      <c r="FY51" s="767"/>
      <c r="FZ51" s="767"/>
      <c r="GA51" s="767"/>
      <c r="GB51" s="767"/>
      <c r="GC51" s="767"/>
      <c r="GD51" s="767"/>
      <c r="GE51" s="767"/>
      <c r="GF51" s="767"/>
      <c r="GG51" s="767"/>
      <c r="GH51" s="767"/>
      <c r="GI51" s="767"/>
      <c r="GJ51" s="767"/>
      <c r="GK51" s="767"/>
      <c r="GL51" s="767"/>
      <c r="GM51" s="767"/>
      <c r="GN51" s="767"/>
      <c r="GO51" s="767"/>
      <c r="GP51" s="767"/>
      <c r="GQ51" s="767"/>
      <c r="GR51" s="767"/>
      <c r="GS51" s="767"/>
      <c r="GT51" s="767"/>
      <c r="GU51" s="767"/>
      <c r="GV51" s="767"/>
      <c r="GW51" s="767"/>
      <c r="GX51" s="767"/>
      <c r="GY51" s="767"/>
      <c r="GZ51" s="767"/>
      <c r="HA51" s="767"/>
      <c r="HB51" s="767"/>
      <c r="HC51" s="767"/>
      <c r="HD51" s="767"/>
      <c r="HE51" s="767"/>
      <c r="HF51" s="767"/>
      <c r="HG51" s="767"/>
      <c r="HH51" s="767"/>
      <c r="HI51" s="767"/>
      <c r="HJ51" s="767"/>
      <c r="HK51" s="767"/>
      <c r="HL51" s="767"/>
      <c r="HM51" s="767"/>
      <c r="HN51" s="767"/>
      <c r="HO51" s="767"/>
      <c r="HP51" s="767"/>
      <c r="HQ51" s="767"/>
      <c r="HR51" s="767"/>
      <c r="HS51" s="767"/>
      <c r="HT51" s="767"/>
      <c r="HU51" s="767"/>
      <c r="HV51" s="767"/>
      <c r="HW51" s="767"/>
      <c r="HX51" s="767"/>
      <c r="HY51" s="767"/>
      <c r="HZ51" s="767"/>
      <c r="IA51" s="767"/>
      <c r="IB51" s="767"/>
      <c r="IC51" s="767"/>
      <c r="ID51" s="767"/>
      <c r="IE51" s="767"/>
      <c r="IF51" s="767"/>
      <c r="IG51" s="767"/>
      <c r="IH51" s="767"/>
      <c r="II51" s="767"/>
      <c r="IJ51" s="767"/>
      <c r="IK51" s="767"/>
      <c r="IL51" s="767"/>
      <c r="IM51" s="767"/>
      <c r="IN51" s="767"/>
      <c r="IO51" s="767"/>
      <c r="IP51" s="767"/>
      <c r="IQ51" s="767"/>
      <c r="IR51" s="767"/>
      <c r="IS51" s="767"/>
      <c r="IT51" s="767"/>
      <c r="IU51" s="767"/>
    </row>
    <row r="52" spans="20:255" ht="17.149999999999999" customHeight="1">
      <c r="T52" s="767"/>
      <c r="U52" s="767"/>
      <c r="V52" s="767"/>
      <c r="W52" s="767"/>
      <c r="X52" s="767"/>
      <c r="Y52" s="767"/>
      <c r="Z52" s="767"/>
      <c r="AA52" s="767"/>
      <c r="AB52" s="767"/>
      <c r="AC52" s="767"/>
      <c r="AD52" s="767"/>
      <c r="AE52" s="767"/>
      <c r="AF52" s="767"/>
      <c r="AG52" s="767"/>
      <c r="AH52" s="767"/>
      <c r="AI52" s="767"/>
      <c r="AJ52" s="767"/>
      <c r="AK52" s="767"/>
      <c r="AL52" s="767"/>
      <c r="AM52" s="767"/>
      <c r="AN52" s="767"/>
      <c r="AO52" s="767"/>
      <c r="AP52" s="767"/>
      <c r="AQ52" s="767"/>
      <c r="AR52" s="767"/>
      <c r="AS52" s="767"/>
      <c r="AT52" s="767"/>
      <c r="AU52" s="767"/>
      <c r="AV52" s="767"/>
      <c r="AW52" s="767"/>
      <c r="AX52" s="767"/>
      <c r="AY52" s="767"/>
      <c r="AZ52" s="767"/>
      <c r="BA52" s="767"/>
      <c r="BB52" s="767"/>
      <c r="BC52" s="767"/>
      <c r="BD52" s="767"/>
      <c r="BE52" s="767"/>
      <c r="BF52" s="767"/>
      <c r="BG52" s="767"/>
      <c r="BH52" s="767"/>
      <c r="BI52" s="767"/>
      <c r="BJ52" s="767"/>
      <c r="BK52" s="767"/>
      <c r="BL52" s="767"/>
      <c r="BM52" s="767"/>
      <c r="BN52" s="767"/>
      <c r="BO52" s="767"/>
      <c r="BP52" s="767"/>
      <c r="BQ52" s="767"/>
      <c r="BR52" s="767"/>
      <c r="BS52" s="767"/>
      <c r="BT52" s="767"/>
      <c r="BU52" s="767"/>
      <c r="BV52" s="767"/>
      <c r="BW52" s="767"/>
      <c r="BX52" s="767"/>
      <c r="BY52" s="767"/>
      <c r="BZ52" s="767"/>
      <c r="CA52" s="767"/>
      <c r="CB52" s="767"/>
      <c r="CC52" s="767"/>
      <c r="CD52" s="767"/>
      <c r="CE52" s="767"/>
      <c r="CF52" s="767"/>
      <c r="CG52" s="767"/>
      <c r="CH52" s="767"/>
      <c r="CI52" s="767"/>
      <c r="CJ52" s="767"/>
      <c r="CK52" s="767"/>
      <c r="CL52" s="767"/>
      <c r="CM52" s="767"/>
      <c r="CN52" s="767"/>
      <c r="CO52" s="767"/>
      <c r="CP52" s="767"/>
      <c r="CQ52" s="767"/>
      <c r="CR52" s="767"/>
      <c r="CS52" s="767"/>
      <c r="CT52" s="767"/>
      <c r="CU52" s="767"/>
      <c r="CV52" s="767"/>
      <c r="CW52" s="767"/>
      <c r="CX52" s="767"/>
      <c r="CY52" s="767"/>
      <c r="CZ52" s="767"/>
      <c r="DA52" s="767"/>
      <c r="DB52" s="767"/>
      <c r="DC52" s="767"/>
      <c r="DD52" s="767"/>
      <c r="DE52" s="767"/>
      <c r="DF52" s="767"/>
      <c r="DG52" s="767"/>
      <c r="DH52" s="767"/>
      <c r="DI52" s="767"/>
      <c r="DJ52" s="767"/>
      <c r="DK52" s="767"/>
      <c r="DL52" s="767"/>
      <c r="DM52" s="767"/>
      <c r="DN52" s="767"/>
      <c r="DO52" s="767"/>
      <c r="DP52" s="767"/>
      <c r="DQ52" s="767"/>
      <c r="DR52" s="767"/>
      <c r="DS52" s="767"/>
      <c r="DT52" s="767"/>
      <c r="DU52" s="767"/>
      <c r="DV52" s="767"/>
      <c r="DW52" s="767"/>
      <c r="DX52" s="767"/>
      <c r="DY52" s="767"/>
      <c r="DZ52" s="767"/>
      <c r="EA52" s="767"/>
      <c r="EB52" s="767"/>
      <c r="EC52" s="767"/>
      <c r="ED52" s="767"/>
      <c r="EE52" s="767"/>
      <c r="EF52" s="767"/>
      <c r="EG52" s="767"/>
      <c r="EH52" s="767"/>
      <c r="EI52" s="767"/>
      <c r="EJ52" s="767"/>
      <c r="EK52" s="767"/>
      <c r="EL52" s="767"/>
      <c r="EM52" s="767"/>
      <c r="EN52" s="767"/>
      <c r="EO52" s="767"/>
      <c r="EP52" s="767"/>
      <c r="EQ52" s="767"/>
      <c r="ER52" s="767"/>
      <c r="ES52" s="767"/>
      <c r="ET52" s="767"/>
      <c r="EU52" s="767"/>
      <c r="EV52" s="767"/>
      <c r="EW52" s="767"/>
      <c r="EX52" s="767"/>
      <c r="EY52" s="767"/>
      <c r="EZ52" s="767"/>
      <c r="FA52" s="767"/>
      <c r="FB52" s="767"/>
      <c r="FC52" s="767"/>
      <c r="FD52" s="767"/>
      <c r="FE52" s="767"/>
      <c r="FF52" s="767"/>
      <c r="FG52" s="767"/>
      <c r="FH52" s="767"/>
      <c r="FI52" s="767"/>
      <c r="FJ52" s="767"/>
      <c r="FK52" s="767"/>
      <c r="FL52" s="767"/>
      <c r="FM52" s="767"/>
      <c r="FN52" s="767"/>
      <c r="FO52" s="767"/>
      <c r="FP52" s="767"/>
      <c r="FQ52" s="767"/>
      <c r="FR52" s="767"/>
      <c r="FS52" s="767"/>
      <c r="FT52" s="767"/>
      <c r="FU52" s="767"/>
      <c r="FV52" s="767"/>
      <c r="FW52" s="767"/>
      <c r="FX52" s="767"/>
      <c r="FY52" s="767"/>
      <c r="FZ52" s="767"/>
      <c r="GA52" s="767"/>
      <c r="GB52" s="767"/>
      <c r="GC52" s="767"/>
      <c r="GD52" s="767"/>
      <c r="GE52" s="767"/>
      <c r="GF52" s="767"/>
      <c r="GG52" s="767"/>
      <c r="GH52" s="767"/>
      <c r="GI52" s="767"/>
      <c r="GJ52" s="767"/>
      <c r="GK52" s="767"/>
      <c r="GL52" s="767"/>
      <c r="GM52" s="767"/>
      <c r="GN52" s="767"/>
      <c r="GO52" s="767"/>
      <c r="GP52" s="767"/>
      <c r="GQ52" s="767"/>
      <c r="GR52" s="767"/>
      <c r="GS52" s="767"/>
      <c r="GT52" s="767"/>
      <c r="GU52" s="767"/>
      <c r="GV52" s="767"/>
      <c r="GW52" s="767"/>
      <c r="GX52" s="767"/>
      <c r="GY52" s="767"/>
      <c r="GZ52" s="767"/>
      <c r="HA52" s="767"/>
      <c r="HB52" s="767"/>
      <c r="HC52" s="767"/>
      <c r="HD52" s="767"/>
      <c r="HE52" s="767"/>
      <c r="HF52" s="767"/>
      <c r="HG52" s="767"/>
      <c r="HH52" s="767"/>
      <c r="HI52" s="767"/>
      <c r="HJ52" s="767"/>
      <c r="HK52" s="767"/>
      <c r="HL52" s="767"/>
      <c r="HM52" s="767"/>
      <c r="HN52" s="767"/>
      <c r="HO52" s="767"/>
      <c r="HP52" s="767"/>
      <c r="HQ52" s="767"/>
      <c r="HR52" s="767"/>
      <c r="HS52" s="767"/>
      <c r="HT52" s="767"/>
      <c r="HU52" s="767"/>
      <c r="HV52" s="767"/>
      <c r="HW52" s="767"/>
      <c r="HX52" s="767"/>
      <c r="HY52" s="767"/>
      <c r="HZ52" s="767"/>
      <c r="IA52" s="767"/>
      <c r="IB52" s="767"/>
      <c r="IC52" s="767"/>
      <c r="ID52" s="767"/>
      <c r="IE52" s="767"/>
      <c r="IF52" s="767"/>
      <c r="IG52" s="767"/>
      <c r="IH52" s="767"/>
      <c r="II52" s="767"/>
      <c r="IJ52" s="767"/>
      <c r="IK52" s="767"/>
      <c r="IL52" s="767"/>
      <c r="IM52" s="767"/>
      <c r="IN52" s="767"/>
      <c r="IO52" s="767"/>
      <c r="IP52" s="767"/>
      <c r="IQ52" s="767"/>
      <c r="IR52" s="767"/>
      <c r="IS52" s="767"/>
      <c r="IT52" s="767"/>
      <c r="IU52" s="767"/>
    </row>
    <row r="53" spans="20:255" ht="17.149999999999999" customHeight="1">
      <c r="T53" s="767"/>
      <c r="U53" s="767"/>
      <c r="V53" s="767"/>
      <c r="W53" s="767"/>
      <c r="X53" s="767"/>
      <c r="Y53" s="767"/>
      <c r="Z53" s="767"/>
      <c r="AA53" s="767"/>
      <c r="AB53" s="767"/>
      <c r="AC53" s="767"/>
      <c r="AD53" s="767"/>
      <c r="AE53" s="767"/>
      <c r="AF53" s="767"/>
      <c r="AG53" s="767"/>
      <c r="AH53" s="767"/>
      <c r="AI53" s="767"/>
      <c r="AJ53" s="767"/>
      <c r="AK53" s="767"/>
      <c r="AL53" s="767"/>
      <c r="AM53" s="767"/>
      <c r="AN53" s="767"/>
      <c r="AO53" s="767"/>
      <c r="AP53" s="767"/>
      <c r="AQ53" s="767"/>
      <c r="AR53" s="767"/>
      <c r="AS53" s="767"/>
      <c r="AT53" s="767"/>
      <c r="AU53" s="767"/>
      <c r="AV53" s="767"/>
      <c r="AW53" s="767"/>
      <c r="AX53" s="767"/>
      <c r="AY53" s="767"/>
      <c r="AZ53" s="767"/>
      <c r="BA53" s="767"/>
      <c r="BB53" s="767"/>
      <c r="BC53" s="767"/>
      <c r="BD53" s="767"/>
      <c r="BE53" s="767"/>
      <c r="BF53" s="767"/>
      <c r="BG53" s="767"/>
      <c r="BH53" s="767"/>
      <c r="BI53" s="767"/>
      <c r="BJ53" s="767"/>
      <c r="BK53" s="767"/>
      <c r="BL53" s="767"/>
      <c r="BM53" s="767"/>
      <c r="BN53" s="767"/>
      <c r="BO53" s="767"/>
      <c r="BP53" s="767"/>
      <c r="BQ53" s="767"/>
      <c r="BR53" s="767"/>
      <c r="BS53" s="767"/>
      <c r="BT53" s="767"/>
      <c r="BU53" s="767"/>
      <c r="BV53" s="767"/>
      <c r="BW53" s="767"/>
      <c r="BX53" s="767"/>
      <c r="BY53" s="767"/>
      <c r="BZ53" s="767"/>
      <c r="CA53" s="767"/>
      <c r="CB53" s="767"/>
      <c r="CC53" s="767"/>
      <c r="CD53" s="767"/>
      <c r="CE53" s="767"/>
      <c r="CF53" s="767"/>
      <c r="CG53" s="767"/>
      <c r="CH53" s="767"/>
      <c r="CI53" s="767"/>
      <c r="CJ53" s="767"/>
      <c r="CK53" s="767"/>
      <c r="CL53" s="767"/>
      <c r="CM53" s="767"/>
      <c r="CN53" s="767"/>
      <c r="CO53" s="767"/>
      <c r="CP53" s="767"/>
      <c r="CQ53" s="767"/>
      <c r="CR53" s="767"/>
      <c r="CS53" s="767"/>
      <c r="CT53" s="767"/>
      <c r="CU53" s="767"/>
      <c r="CV53" s="767"/>
      <c r="CW53" s="767"/>
      <c r="CX53" s="767"/>
      <c r="CY53" s="767"/>
      <c r="CZ53" s="767"/>
      <c r="DA53" s="767"/>
      <c r="DB53" s="767"/>
      <c r="DC53" s="767"/>
      <c r="DD53" s="767"/>
      <c r="DE53" s="767"/>
      <c r="DF53" s="767"/>
      <c r="DG53" s="767"/>
      <c r="DH53" s="767"/>
      <c r="DI53" s="767"/>
      <c r="DJ53" s="767"/>
      <c r="DK53" s="767"/>
      <c r="DL53" s="767"/>
      <c r="DM53" s="767"/>
      <c r="DN53" s="767"/>
      <c r="DO53" s="767"/>
      <c r="DP53" s="767"/>
      <c r="DQ53" s="767"/>
      <c r="DR53" s="767"/>
      <c r="DS53" s="767"/>
      <c r="DT53" s="767"/>
      <c r="DU53" s="767"/>
      <c r="DV53" s="767"/>
      <c r="DW53" s="767"/>
      <c r="DX53" s="767"/>
      <c r="DY53" s="767"/>
      <c r="DZ53" s="767"/>
      <c r="EA53" s="767"/>
      <c r="EB53" s="767"/>
      <c r="EC53" s="767"/>
      <c r="ED53" s="767"/>
      <c r="EE53" s="767"/>
      <c r="EF53" s="767"/>
      <c r="EG53" s="767"/>
      <c r="EH53" s="767"/>
      <c r="EI53" s="767"/>
      <c r="EJ53" s="767"/>
      <c r="EK53" s="767"/>
      <c r="EL53" s="767"/>
      <c r="EM53" s="767"/>
      <c r="EN53" s="767"/>
      <c r="EO53" s="767"/>
      <c r="EP53" s="767"/>
      <c r="EQ53" s="767"/>
      <c r="ER53" s="767"/>
      <c r="ES53" s="767"/>
      <c r="ET53" s="767"/>
      <c r="EU53" s="767"/>
      <c r="EV53" s="767"/>
      <c r="EW53" s="767"/>
      <c r="EX53" s="767"/>
      <c r="EY53" s="767"/>
      <c r="EZ53" s="767"/>
      <c r="FA53" s="767"/>
      <c r="FB53" s="767"/>
      <c r="FC53" s="767"/>
      <c r="FD53" s="767"/>
      <c r="FE53" s="767"/>
      <c r="FF53" s="767"/>
      <c r="FG53" s="767"/>
      <c r="FH53" s="767"/>
      <c r="FI53" s="767"/>
      <c r="FJ53" s="767"/>
      <c r="FK53" s="767"/>
      <c r="FL53" s="767"/>
      <c r="FM53" s="767"/>
      <c r="FN53" s="767"/>
      <c r="FO53" s="767"/>
      <c r="FP53" s="767"/>
      <c r="FQ53" s="767"/>
      <c r="FR53" s="767"/>
      <c r="FS53" s="767"/>
      <c r="FT53" s="767"/>
      <c r="FU53" s="767"/>
      <c r="FV53" s="767"/>
      <c r="FW53" s="767"/>
      <c r="FX53" s="767"/>
      <c r="FY53" s="767"/>
      <c r="FZ53" s="767"/>
      <c r="GA53" s="767"/>
      <c r="GB53" s="767"/>
      <c r="GC53" s="767"/>
      <c r="GD53" s="767"/>
      <c r="GE53" s="767"/>
      <c r="GF53" s="767"/>
      <c r="GG53" s="767"/>
      <c r="GH53" s="767"/>
      <c r="GI53" s="767"/>
      <c r="GJ53" s="767"/>
      <c r="GK53" s="767"/>
      <c r="GL53" s="767"/>
      <c r="GM53" s="767"/>
      <c r="GN53" s="767"/>
      <c r="GO53" s="767"/>
      <c r="GP53" s="767"/>
      <c r="GQ53" s="767"/>
      <c r="GR53" s="767"/>
      <c r="GS53" s="767"/>
      <c r="GT53" s="767"/>
      <c r="GU53" s="767"/>
      <c r="GV53" s="767"/>
      <c r="GW53" s="767"/>
      <c r="GX53" s="767"/>
      <c r="GY53" s="767"/>
      <c r="GZ53" s="767"/>
      <c r="HA53" s="767"/>
      <c r="HB53" s="767"/>
      <c r="HC53" s="767"/>
      <c r="HD53" s="767"/>
      <c r="HE53" s="767"/>
      <c r="HF53" s="767"/>
      <c r="HG53" s="767"/>
      <c r="HH53" s="767"/>
      <c r="HI53" s="767"/>
      <c r="HJ53" s="767"/>
      <c r="HK53" s="767"/>
      <c r="HL53" s="767"/>
      <c r="HM53" s="767"/>
      <c r="HN53" s="767"/>
      <c r="HO53" s="767"/>
      <c r="HP53" s="767"/>
      <c r="HQ53" s="767"/>
      <c r="HR53" s="767"/>
      <c r="HS53" s="767"/>
      <c r="HT53" s="767"/>
      <c r="HU53" s="767"/>
      <c r="HV53" s="767"/>
      <c r="HW53" s="767"/>
      <c r="HX53" s="767"/>
      <c r="HY53" s="767"/>
      <c r="HZ53" s="767"/>
      <c r="IA53" s="767"/>
      <c r="IB53" s="767"/>
      <c r="IC53" s="767"/>
      <c r="ID53" s="767"/>
      <c r="IE53" s="767"/>
      <c r="IF53" s="767"/>
      <c r="IG53" s="767"/>
      <c r="IH53" s="767"/>
      <c r="II53" s="767"/>
      <c r="IJ53" s="767"/>
      <c r="IK53" s="767"/>
      <c r="IL53" s="767"/>
      <c r="IM53" s="767"/>
      <c r="IN53" s="767"/>
      <c r="IO53" s="767"/>
      <c r="IP53" s="767"/>
      <c r="IQ53" s="767"/>
      <c r="IR53" s="767"/>
      <c r="IS53" s="767"/>
      <c r="IT53" s="767"/>
      <c r="IU53" s="767"/>
    </row>
    <row r="54" spans="20:255" ht="17.149999999999999" customHeight="1">
      <c r="T54" s="767"/>
      <c r="U54" s="767"/>
      <c r="V54" s="767"/>
      <c r="W54" s="767"/>
      <c r="X54" s="767"/>
      <c r="Y54" s="767"/>
      <c r="Z54" s="767"/>
      <c r="AA54" s="767"/>
      <c r="AB54" s="767"/>
      <c r="AC54" s="767"/>
      <c r="AD54" s="767"/>
      <c r="AE54" s="767"/>
      <c r="AF54" s="767"/>
      <c r="AG54" s="767"/>
      <c r="AH54" s="767"/>
      <c r="AI54" s="767"/>
      <c r="AJ54" s="767"/>
      <c r="AK54" s="767"/>
      <c r="AL54" s="767"/>
      <c r="AM54" s="767"/>
      <c r="AN54" s="767"/>
      <c r="AO54" s="767"/>
      <c r="AP54" s="767"/>
      <c r="AQ54" s="767"/>
      <c r="AR54" s="767"/>
      <c r="AS54" s="767"/>
      <c r="AT54" s="767"/>
      <c r="AU54" s="767"/>
      <c r="AV54" s="767"/>
      <c r="AW54" s="767"/>
      <c r="AX54" s="767"/>
      <c r="AY54" s="767"/>
      <c r="AZ54" s="767"/>
      <c r="BA54" s="767"/>
      <c r="BB54" s="767"/>
      <c r="BC54" s="767"/>
      <c r="BD54" s="767"/>
      <c r="BE54" s="767"/>
      <c r="BF54" s="767"/>
      <c r="BG54" s="767"/>
      <c r="BH54" s="767"/>
      <c r="BI54" s="767"/>
      <c r="BJ54" s="767"/>
      <c r="BK54" s="767"/>
      <c r="BL54" s="767"/>
      <c r="BM54" s="767"/>
      <c r="BN54" s="767"/>
      <c r="BO54" s="767"/>
      <c r="BP54" s="767"/>
      <c r="BQ54" s="767"/>
      <c r="BR54" s="767"/>
      <c r="BS54" s="767"/>
      <c r="BT54" s="767"/>
      <c r="BU54" s="767"/>
      <c r="BV54" s="767"/>
      <c r="BW54" s="767"/>
      <c r="BX54" s="767"/>
      <c r="BY54" s="767"/>
      <c r="BZ54" s="767"/>
      <c r="CA54" s="767"/>
      <c r="CB54" s="767"/>
      <c r="CC54" s="767"/>
      <c r="CD54" s="767"/>
      <c r="CE54" s="767"/>
      <c r="CF54" s="767"/>
      <c r="CG54" s="767"/>
      <c r="CH54" s="767"/>
      <c r="CI54" s="767"/>
      <c r="CJ54" s="767"/>
      <c r="CK54" s="767"/>
      <c r="CL54" s="767"/>
      <c r="CM54" s="767"/>
      <c r="CN54" s="767"/>
      <c r="CO54" s="767"/>
      <c r="CP54" s="767"/>
      <c r="CQ54" s="767"/>
      <c r="CR54" s="767"/>
      <c r="CS54" s="767"/>
      <c r="CT54" s="767"/>
      <c r="CU54" s="767"/>
      <c r="CV54" s="767"/>
      <c r="CW54" s="767"/>
      <c r="CX54" s="767"/>
      <c r="CY54" s="767"/>
      <c r="CZ54" s="767"/>
      <c r="DA54" s="767"/>
      <c r="DB54" s="767"/>
      <c r="DC54" s="767"/>
      <c r="DD54" s="767"/>
      <c r="DE54" s="767"/>
      <c r="DF54" s="767"/>
      <c r="DG54" s="767"/>
      <c r="DH54" s="767"/>
      <c r="DI54" s="767"/>
      <c r="DJ54" s="767"/>
      <c r="DK54" s="767"/>
      <c r="DL54" s="767"/>
      <c r="DM54" s="767"/>
      <c r="DN54" s="767"/>
      <c r="DO54" s="767"/>
      <c r="DP54" s="767"/>
      <c r="DQ54" s="767"/>
      <c r="DR54" s="767"/>
      <c r="DS54" s="767"/>
      <c r="DT54" s="767"/>
      <c r="DU54" s="767"/>
      <c r="DV54" s="767"/>
      <c r="DW54" s="767"/>
      <c r="DX54" s="767"/>
      <c r="DY54" s="767"/>
      <c r="DZ54" s="767"/>
      <c r="EA54" s="767"/>
      <c r="EB54" s="767"/>
      <c r="EC54" s="767"/>
      <c r="ED54" s="767"/>
      <c r="EE54" s="767"/>
      <c r="EF54" s="767"/>
      <c r="EG54" s="767"/>
      <c r="EH54" s="767"/>
      <c r="EI54" s="767"/>
      <c r="EJ54" s="767"/>
      <c r="EK54" s="767"/>
      <c r="EL54" s="767"/>
      <c r="EM54" s="767"/>
      <c r="EN54" s="767"/>
      <c r="EO54" s="767"/>
      <c r="EP54" s="767"/>
      <c r="EQ54" s="767"/>
      <c r="ER54" s="767"/>
      <c r="ES54" s="767"/>
      <c r="ET54" s="767"/>
      <c r="EU54" s="767"/>
      <c r="EV54" s="767"/>
      <c r="EW54" s="767"/>
      <c r="EX54" s="767"/>
      <c r="EY54" s="767"/>
      <c r="EZ54" s="767"/>
      <c r="FA54" s="767"/>
      <c r="FB54" s="767"/>
      <c r="FC54" s="767"/>
      <c r="FD54" s="767"/>
      <c r="FE54" s="767"/>
      <c r="FF54" s="767"/>
      <c r="FG54" s="767"/>
      <c r="FH54" s="767"/>
      <c r="FI54" s="767"/>
      <c r="FJ54" s="767"/>
      <c r="FK54" s="767"/>
      <c r="FL54" s="767"/>
      <c r="FM54" s="767"/>
      <c r="FN54" s="767"/>
      <c r="FO54" s="767"/>
      <c r="FP54" s="767"/>
      <c r="FQ54" s="767"/>
      <c r="FR54" s="767"/>
      <c r="FS54" s="767"/>
      <c r="FT54" s="767"/>
      <c r="FU54" s="767"/>
      <c r="FV54" s="767"/>
      <c r="FW54" s="767"/>
      <c r="FX54" s="767"/>
      <c r="FY54" s="767"/>
      <c r="FZ54" s="767"/>
      <c r="GA54" s="767"/>
      <c r="GB54" s="767"/>
      <c r="GC54" s="767"/>
      <c r="GD54" s="767"/>
      <c r="GE54" s="767"/>
      <c r="GF54" s="767"/>
      <c r="GG54" s="767"/>
      <c r="GH54" s="767"/>
      <c r="GI54" s="767"/>
      <c r="GJ54" s="767"/>
      <c r="GK54" s="767"/>
      <c r="GL54" s="767"/>
      <c r="GM54" s="767"/>
      <c r="GN54" s="767"/>
      <c r="GO54" s="767"/>
      <c r="GP54" s="767"/>
      <c r="GQ54" s="767"/>
      <c r="GR54" s="767"/>
      <c r="GS54" s="767"/>
      <c r="GT54" s="767"/>
      <c r="GU54" s="767"/>
      <c r="GV54" s="767"/>
      <c r="GW54" s="767"/>
      <c r="GX54" s="767"/>
      <c r="GY54" s="767"/>
      <c r="GZ54" s="767"/>
      <c r="HA54" s="767"/>
      <c r="HB54" s="767"/>
      <c r="HC54" s="767"/>
      <c r="HD54" s="767"/>
      <c r="HE54" s="767"/>
      <c r="HF54" s="767"/>
      <c r="HG54" s="767"/>
      <c r="HH54" s="767"/>
      <c r="HI54" s="767"/>
      <c r="HJ54" s="767"/>
      <c r="HK54" s="767"/>
      <c r="HL54" s="767"/>
      <c r="HM54" s="767"/>
      <c r="HN54" s="767"/>
      <c r="HO54" s="767"/>
      <c r="HP54" s="767"/>
      <c r="HQ54" s="767"/>
      <c r="HR54" s="767"/>
      <c r="HS54" s="767"/>
      <c r="HT54" s="767"/>
      <c r="HU54" s="767"/>
      <c r="HV54" s="767"/>
      <c r="HW54" s="767"/>
      <c r="HX54" s="767"/>
      <c r="HY54" s="767"/>
      <c r="HZ54" s="767"/>
      <c r="IA54" s="767"/>
      <c r="IB54" s="767"/>
      <c r="IC54" s="767"/>
      <c r="ID54" s="767"/>
      <c r="IE54" s="767"/>
      <c r="IF54" s="767"/>
      <c r="IG54" s="767"/>
      <c r="IH54" s="767"/>
      <c r="II54" s="767"/>
      <c r="IJ54" s="767"/>
      <c r="IK54" s="767"/>
      <c r="IL54" s="767"/>
      <c r="IM54" s="767"/>
      <c r="IN54" s="767"/>
      <c r="IO54" s="767"/>
      <c r="IP54" s="767"/>
      <c r="IQ54" s="767"/>
      <c r="IR54" s="767"/>
      <c r="IS54" s="767"/>
      <c r="IT54" s="767"/>
      <c r="IU54" s="767"/>
    </row>
  </sheetData>
  <mergeCells count="13">
    <mergeCell ref="B6:C6"/>
    <mergeCell ref="B7:C7"/>
    <mergeCell ref="I11:J11"/>
    <mergeCell ref="B44:I44"/>
    <mergeCell ref="B45:I45"/>
    <mergeCell ref="B2:H2"/>
    <mergeCell ref="I2:O2"/>
    <mergeCell ref="G3:H3"/>
    <mergeCell ref="N3:O3"/>
    <mergeCell ref="B4:C5"/>
    <mergeCell ref="D4:H4"/>
    <mergeCell ref="I4:J5"/>
    <mergeCell ref="K4:O4"/>
  </mergeCells>
  <phoneticPr fontId="3"/>
  <printOptions horizontalCentered="1"/>
  <pageMargins left="0.82677165354330717" right="0.82677165354330717" top="1.1811023622047245" bottom="0.78740157480314965" header="0.51181102362204722" footer="0.51181102362204722"/>
  <pageSetup paperSize="9" scale="62" firstPageNumber="143" pageOrder="overThenDown" orientation="portrait" useFirstPageNumber="1" r:id="rId1"/>
  <headerFooter differentFirst="1" scaleWithDoc="0">
    <oddFooter>&amp;C&amp;16&amp;P</oddFooter>
    <evenFooter>&amp;C&amp;"ＭＳ ゴシック,標準"&amp;19-151-</evenFooter>
    <firstFooter>&amp;C&amp;P</firstFooter>
  </headerFooter>
  <colBreaks count="1" manualBreakCount="1">
    <brk id="8" min="1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F78E4-73B0-41A8-B814-C18E7AE470B4}">
  <dimension ref="A1:AI49"/>
  <sheetViews>
    <sheetView view="pageBreakPreview" zoomScale="70" zoomScaleNormal="10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F6" sqref="AF6:AI37"/>
    </sheetView>
  </sheetViews>
  <sheetFormatPr defaultColWidth="9" defaultRowHeight="13"/>
  <cols>
    <col min="1" max="1" width="2.90625" style="198" customWidth="1"/>
    <col min="2" max="2" width="9" style="199"/>
    <col min="3" max="15" width="9.7265625" style="199" customWidth="1"/>
    <col min="16" max="16" width="2.90625" style="198" customWidth="1"/>
    <col min="17" max="17" width="9" style="199"/>
    <col min="18" max="30" width="9.7265625" style="199" customWidth="1"/>
    <col min="31" max="31" width="2.7265625" style="199" customWidth="1"/>
    <col min="32" max="33" width="9" style="199"/>
    <col min="34" max="34" width="10.453125" style="199" bestFit="1" customWidth="1"/>
    <col min="35" max="256" width="9" style="199"/>
    <col min="257" max="257" width="2.90625" style="199" customWidth="1"/>
    <col min="258" max="258" width="9" style="199"/>
    <col min="259" max="271" width="9.7265625" style="199" customWidth="1"/>
    <col min="272" max="272" width="2.90625" style="199" customWidth="1"/>
    <col min="273" max="273" width="9" style="199"/>
    <col min="274" max="286" width="9.7265625" style="199" customWidth="1"/>
    <col min="287" max="512" width="9" style="199"/>
    <col min="513" max="513" width="2.90625" style="199" customWidth="1"/>
    <col min="514" max="514" width="9" style="199"/>
    <col min="515" max="527" width="9.7265625" style="199" customWidth="1"/>
    <col min="528" max="528" width="2.90625" style="199" customWidth="1"/>
    <col min="529" max="529" width="9" style="199"/>
    <col min="530" max="542" width="9.7265625" style="199" customWidth="1"/>
    <col min="543" max="768" width="9" style="199"/>
    <col min="769" max="769" width="2.90625" style="199" customWidth="1"/>
    <col min="770" max="770" width="9" style="199"/>
    <col min="771" max="783" width="9.7265625" style="199" customWidth="1"/>
    <col min="784" max="784" width="2.90625" style="199" customWidth="1"/>
    <col min="785" max="785" width="9" style="199"/>
    <col min="786" max="798" width="9.7265625" style="199" customWidth="1"/>
    <col min="799" max="1024" width="9" style="199"/>
    <col min="1025" max="1025" width="2.90625" style="199" customWidth="1"/>
    <col min="1026" max="1026" width="9" style="199"/>
    <col min="1027" max="1039" width="9.7265625" style="199" customWidth="1"/>
    <col min="1040" max="1040" width="2.90625" style="199" customWidth="1"/>
    <col min="1041" max="1041" width="9" style="199"/>
    <col min="1042" max="1054" width="9.7265625" style="199" customWidth="1"/>
    <col min="1055" max="1280" width="9" style="199"/>
    <col min="1281" max="1281" width="2.90625" style="199" customWidth="1"/>
    <col min="1282" max="1282" width="9" style="199"/>
    <col min="1283" max="1295" width="9.7265625" style="199" customWidth="1"/>
    <col min="1296" max="1296" width="2.90625" style="199" customWidth="1"/>
    <col min="1297" max="1297" width="9" style="199"/>
    <col min="1298" max="1310" width="9.7265625" style="199" customWidth="1"/>
    <col min="1311" max="1536" width="9" style="199"/>
    <col min="1537" max="1537" width="2.90625" style="199" customWidth="1"/>
    <col min="1538" max="1538" width="9" style="199"/>
    <col min="1539" max="1551" width="9.7265625" style="199" customWidth="1"/>
    <col min="1552" max="1552" width="2.90625" style="199" customWidth="1"/>
    <col min="1553" max="1553" width="9" style="199"/>
    <col min="1554" max="1566" width="9.7265625" style="199" customWidth="1"/>
    <col min="1567" max="1792" width="9" style="199"/>
    <col min="1793" max="1793" width="2.90625" style="199" customWidth="1"/>
    <col min="1794" max="1794" width="9" style="199"/>
    <col min="1795" max="1807" width="9.7265625" style="199" customWidth="1"/>
    <col min="1808" max="1808" width="2.90625" style="199" customWidth="1"/>
    <col min="1809" max="1809" width="9" style="199"/>
    <col min="1810" max="1822" width="9.7265625" style="199" customWidth="1"/>
    <col min="1823" max="2048" width="9" style="199"/>
    <col min="2049" max="2049" width="2.90625" style="199" customWidth="1"/>
    <col min="2050" max="2050" width="9" style="199"/>
    <col min="2051" max="2063" width="9.7265625" style="199" customWidth="1"/>
    <col min="2064" max="2064" width="2.90625" style="199" customWidth="1"/>
    <col min="2065" max="2065" width="9" style="199"/>
    <col min="2066" max="2078" width="9.7265625" style="199" customWidth="1"/>
    <col min="2079" max="2304" width="9" style="199"/>
    <col min="2305" max="2305" width="2.90625" style="199" customWidth="1"/>
    <col min="2306" max="2306" width="9" style="199"/>
    <col min="2307" max="2319" width="9.7265625" style="199" customWidth="1"/>
    <col min="2320" max="2320" width="2.90625" style="199" customWidth="1"/>
    <col min="2321" max="2321" width="9" style="199"/>
    <col min="2322" max="2334" width="9.7265625" style="199" customWidth="1"/>
    <col min="2335" max="2560" width="9" style="199"/>
    <col min="2561" max="2561" width="2.90625" style="199" customWidth="1"/>
    <col min="2562" max="2562" width="9" style="199"/>
    <col min="2563" max="2575" width="9.7265625" style="199" customWidth="1"/>
    <col min="2576" max="2576" width="2.90625" style="199" customWidth="1"/>
    <col min="2577" max="2577" width="9" style="199"/>
    <col min="2578" max="2590" width="9.7265625" style="199" customWidth="1"/>
    <col min="2591" max="2816" width="9" style="199"/>
    <col min="2817" max="2817" width="2.90625" style="199" customWidth="1"/>
    <col min="2818" max="2818" width="9" style="199"/>
    <col min="2819" max="2831" width="9.7265625" style="199" customWidth="1"/>
    <col min="2832" max="2832" width="2.90625" style="199" customWidth="1"/>
    <col min="2833" max="2833" width="9" style="199"/>
    <col min="2834" max="2846" width="9.7265625" style="199" customWidth="1"/>
    <col min="2847" max="3072" width="9" style="199"/>
    <col min="3073" max="3073" width="2.90625" style="199" customWidth="1"/>
    <col min="3074" max="3074" width="9" style="199"/>
    <col min="3075" max="3087" width="9.7265625" style="199" customWidth="1"/>
    <col min="3088" max="3088" width="2.90625" style="199" customWidth="1"/>
    <col min="3089" max="3089" width="9" style="199"/>
    <col min="3090" max="3102" width="9.7265625" style="199" customWidth="1"/>
    <col min="3103" max="3328" width="9" style="199"/>
    <col min="3329" max="3329" width="2.90625" style="199" customWidth="1"/>
    <col min="3330" max="3330" width="9" style="199"/>
    <col min="3331" max="3343" width="9.7265625" style="199" customWidth="1"/>
    <col min="3344" max="3344" width="2.90625" style="199" customWidth="1"/>
    <col min="3345" max="3345" width="9" style="199"/>
    <col min="3346" max="3358" width="9.7265625" style="199" customWidth="1"/>
    <col min="3359" max="3584" width="9" style="199"/>
    <col min="3585" max="3585" width="2.90625" style="199" customWidth="1"/>
    <col min="3586" max="3586" width="9" style="199"/>
    <col min="3587" max="3599" width="9.7265625" style="199" customWidth="1"/>
    <col min="3600" max="3600" width="2.90625" style="199" customWidth="1"/>
    <col min="3601" max="3601" width="9" style="199"/>
    <col min="3602" max="3614" width="9.7265625" style="199" customWidth="1"/>
    <col min="3615" max="3840" width="9" style="199"/>
    <col min="3841" max="3841" width="2.90625" style="199" customWidth="1"/>
    <col min="3842" max="3842" width="9" style="199"/>
    <col min="3843" max="3855" width="9.7265625" style="199" customWidth="1"/>
    <col min="3856" max="3856" width="2.90625" style="199" customWidth="1"/>
    <col min="3857" max="3857" width="9" style="199"/>
    <col min="3858" max="3870" width="9.7265625" style="199" customWidth="1"/>
    <col min="3871" max="4096" width="9" style="199"/>
    <col min="4097" max="4097" width="2.90625" style="199" customWidth="1"/>
    <col min="4098" max="4098" width="9" style="199"/>
    <col min="4099" max="4111" width="9.7265625" style="199" customWidth="1"/>
    <col min="4112" max="4112" width="2.90625" style="199" customWidth="1"/>
    <col min="4113" max="4113" width="9" style="199"/>
    <col min="4114" max="4126" width="9.7265625" style="199" customWidth="1"/>
    <col min="4127" max="4352" width="9" style="199"/>
    <col min="4353" max="4353" width="2.90625" style="199" customWidth="1"/>
    <col min="4354" max="4354" width="9" style="199"/>
    <col min="4355" max="4367" width="9.7265625" style="199" customWidth="1"/>
    <col min="4368" max="4368" width="2.90625" style="199" customWidth="1"/>
    <col min="4369" max="4369" width="9" style="199"/>
    <col min="4370" max="4382" width="9.7265625" style="199" customWidth="1"/>
    <col min="4383" max="4608" width="9" style="199"/>
    <col min="4609" max="4609" width="2.90625" style="199" customWidth="1"/>
    <col min="4610" max="4610" width="9" style="199"/>
    <col min="4611" max="4623" width="9.7265625" style="199" customWidth="1"/>
    <col min="4624" max="4624" width="2.90625" style="199" customWidth="1"/>
    <col min="4625" max="4625" width="9" style="199"/>
    <col min="4626" max="4638" width="9.7265625" style="199" customWidth="1"/>
    <col min="4639" max="4864" width="9" style="199"/>
    <col min="4865" max="4865" width="2.90625" style="199" customWidth="1"/>
    <col min="4866" max="4866" width="9" style="199"/>
    <col min="4867" max="4879" width="9.7265625" style="199" customWidth="1"/>
    <col min="4880" max="4880" width="2.90625" style="199" customWidth="1"/>
    <col min="4881" max="4881" width="9" style="199"/>
    <col min="4882" max="4894" width="9.7265625" style="199" customWidth="1"/>
    <col min="4895" max="5120" width="9" style="199"/>
    <col min="5121" max="5121" width="2.90625" style="199" customWidth="1"/>
    <col min="5122" max="5122" width="9" style="199"/>
    <col min="5123" max="5135" width="9.7265625" style="199" customWidth="1"/>
    <col min="5136" max="5136" width="2.90625" style="199" customWidth="1"/>
    <col min="5137" max="5137" width="9" style="199"/>
    <col min="5138" max="5150" width="9.7265625" style="199" customWidth="1"/>
    <col min="5151" max="5376" width="9" style="199"/>
    <col min="5377" max="5377" width="2.90625" style="199" customWidth="1"/>
    <col min="5378" max="5378" width="9" style="199"/>
    <col min="5379" max="5391" width="9.7265625" style="199" customWidth="1"/>
    <col min="5392" max="5392" width="2.90625" style="199" customWidth="1"/>
    <col min="5393" max="5393" width="9" style="199"/>
    <col min="5394" max="5406" width="9.7265625" style="199" customWidth="1"/>
    <col min="5407" max="5632" width="9" style="199"/>
    <col min="5633" max="5633" width="2.90625" style="199" customWidth="1"/>
    <col min="5634" max="5634" width="9" style="199"/>
    <col min="5635" max="5647" width="9.7265625" style="199" customWidth="1"/>
    <col min="5648" max="5648" width="2.90625" style="199" customWidth="1"/>
    <col min="5649" max="5649" width="9" style="199"/>
    <col min="5650" max="5662" width="9.7265625" style="199" customWidth="1"/>
    <col min="5663" max="5888" width="9" style="199"/>
    <col min="5889" max="5889" width="2.90625" style="199" customWidth="1"/>
    <col min="5890" max="5890" width="9" style="199"/>
    <col min="5891" max="5903" width="9.7265625" style="199" customWidth="1"/>
    <col min="5904" max="5904" width="2.90625" style="199" customWidth="1"/>
    <col min="5905" max="5905" width="9" style="199"/>
    <col min="5906" max="5918" width="9.7265625" style="199" customWidth="1"/>
    <col min="5919" max="6144" width="9" style="199"/>
    <col min="6145" max="6145" width="2.90625" style="199" customWidth="1"/>
    <col min="6146" max="6146" width="9" style="199"/>
    <col min="6147" max="6159" width="9.7265625" style="199" customWidth="1"/>
    <col min="6160" max="6160" width="2.90625" style="199" customWidth="1"/>
    <col min="6161" max="6161" width="9" style="199"/>
    <col min="6162" max="6174" width="9.7265625" style="199" customWidth="1"/>
    <col min="6175" max="6400" width="9" style="199"/>
    <col min="6401" max="6401" width="2.90625" style="199" customWidth="1"/>
    <col min="6402" max="6402" width="9" style="199"/>
    <col min="6403" max="6415" width="9.7265625" style="199" customWidth="1"/>
    <col min="6416" max="6416" width="2.90625" style="199" customWidth="1"/>
    <col min="6417" max="6417" width="9" style="199"/>
    <col min="6418" max="6430" width="9.7265625" style="199" customWidth="1"/>
    <col min="6431" max="6656" width="9" style="199"/>
    <col min="6657" max="6657" width="2.90625" style="199" customWidth="1"/>
    <col min="6658" max="6658" width="9" style="199"/>
    <col min="6659" max="6671" width="9.7265625" style="199" customWidth="1"/>
    <col min="6672" max="6672" width="2.90625" style="199" customWidth="1"/>
    <col min="6673" max="6673" width="9" style="199"/>
    <col min="6674" max="6686" width="9.7265625" style="199" customWidth="1"/>
    <col min="6687" max="6912" width="9" style="199"/>
    <col min="6913" max="6913" width="2.90625" style="199" customWidth="1"/>
    <col min="6914" max="6914" width="9" style="199"/>
    <col min="6915" max="6927" width="9.7265625" style="199" customWidth="1"/>
    <col min="6928" max="6928" width="2.90625" style="199" customWidth="1"/>
    <col min="6929" max="6929" width="9" style="199"/>
    <col min="6930" max="6942" width="9.7265625" style="199" customWidth="1"/>
    <col min="6943" max="7168" width="9" style="199"/>
    <col min="7169" max="7169" width="2.90625" style="199" customWidth="1"/>
    <col min="7170" max="7170" width="9" style="199"/>
    <col min="7171" max="7183" width="9.7265625" style="199" customWidth="1"/>
    <col min="7184" max="7184" width="2.90625" style="199" customWidth="1"/>
    <col min="7185" max="7185" width="9" style="199"/>
    <col min="7186" max="7198" width="9.7265625" style="199" customWidth="1"/>
    <col min="7199" max="7424" width="9" style="199"/>
    <col min="7425" max="7425" width="2.90625" style="199" customWidth="1"/>
    <col min="7426" max="7426" width="9" style="199"/>
    <col min="7427" max="7439" width="9.7265625" style="199" customWidth="1"/>
    <col min="7440" max="7440" width="2.90625" style="199" customWidth="1"/>
    <col min="7441" max="7441" width="9" style="199"/>
    <col min="7442" max="7454" width="9.7265625" style="199" customWidth="1"/>
    <col min="7455" max="7680" width="9" style="199"/>
    <col min="7681" max="7681" width="2.90625" style="199" customWidth="1"/>
    <col min="7682" max="7682" width="9" style="199"/>
    <col min="7683" max="7695" width="9.7265625" style="199" customWidth="1"/>
    <col min="7696" max="7696" width="2.90625" style="199" customWidth="1"/>
    <col min="7697" max="7697" width="9" style="199"/>
    <col min="7698" max="7710" width="9.7265625" style="199" customWidth="1"/>
    <col min="7711" max="7936" width="9" style="199"/>
    <col min="7937" max="7937" width="2.90625" style="199" customWidth="1"/>
    <col min="7938" max="7938" width="9" style="199"/>
    <col min="7939" max="7951" width="9.7265625" style="199" customWidth="1"/>
    <col min="7952" max="7952" width="2.90625" style="199" customWidth="1"/>
    <col min="7953" max="7953" width="9" style="199"/>
    <col min="7954" max="7966" width="9.7265625" style="199" customWidth="1"/>
    <col min="7967" max="8192" width="9" style="199"/>
    <col min="8193" max="8193" width="2.90625" style="199" customWidth="1"/>
    <col min="8194" max="8194" width="9" style="199"/>
    <col min="8195" max="8207" width="9.7265625" style="199" customWidth="1"/>
    <col min="8208" max="8208" width="2.90625" style="199" customWidth="1"/>
    <col min="8209" max="8209" width="9" style="199"/>
    <col min="8210" max="8222" width="9.7265625" style="199" customWidth="1"/>
    <col min="8223" max="8448" width="9" style="199"/>
    <col min="8449" max="8449" width="2.90625" style="199" customWidth="1"/>
    <col min="8450" max="8450" width="9" style="199"/>
    <col min="8451" max="8463" width="9.7265625" style="199" customWidth="1"/>
    <col min="8464" max="8464" width="2.90625" style="199" customWidth="1"/>
    <col min="8465" max="8465" width="9" style="199"/>
    <col min="8466" max="8478" width="9.7265625" style="199" customWidth="1"/>
    <col min="8479" max="8704" width="9" style="199"/>
    <col min="8705" max="8705" width="2.90625" style="199" customWidth="1"/>
    <col min="8706" max="8706" width="9" style="199"/>
    <col min="8707" max="8719" width="9.7265625" style="199" customWidth="1"/>
    <col min="8720" max="8720" width="2.90625" style="199" customWidth="1"/>
    <col min="8721" max="8721" width="9" style="199"/>
    <col min="8722" max="8734" width="9.7265625" style="199" customWidth="1"/>
    <col min="8735" max="8960" width="9" style="199"/>
    <col min="8961" max="8961" width="2.90625" style="199" customWidth="1"/>
    <col min="8962" max="8962" width="9" style="199"/>
    <col min="8963" max="8975" width="9.7265625" style="199" customWidth="1"/>
    <col min="8976" max="8976" width="2.90625" style="199" customWidth="1"/>
    <col min="8977" max="8977" width="9" style="199"/>
    <col min="8978" max="8990" width="9.7265625" style="199" customWidth="1"/>
    <col min="8991" max="9216" width="9" style="199"/>
    <col min="9217" max="9217" width="2.90625" style="199" customWidth="1"/>
    <col min="9218" max="9218" width="9" style="199"/>
    <col min="9219" max="9231" width="9.7265625" style="199" customWidth="1"/>
    <col min="9232" max="9232" width="2.90625" style="199" customWidth="1"/>
    <col min="9233" max="9233" width="9" style="199"/>
    <col min="9234" max="9246" width="9.7265625" style="199" customWidth="1"/>
    <col min="9247" max="9472" width="9" style="199"/>
    <col min="9473" max="9473" width="2.90625" style="199" customWidth="1"/>
    <col min="9474" max="9474" width="9" style="199"/>
    <col min="9475" max="9487" width="9.7265625" style="199" customWidth="1"/>
    <col min="9488" max="9488" width="2.90625" style="199" customWidth="1"/>
    <col min="9489" max="9489" width="9" style="199"/>
    <col min="9490" max="9502" width="9.7265625" style="199" customWidth="1"/>
    <col min="9503" max="9728" width="9" style="199"/>
    <col min="9729" max="9729" width="2.90625" style="199" customWidth="1"/>
    <col min="9730" max="9730" width="9" style="199"/>
    <col min="9731" max="9743" width="9.7265625" style="199" customWidth="1"/>
    <col min="9744" max="9744" width="2.90625" style="199" customWidth="1"/>
    <col min="9745" max="9745" width="9" style="199"/>
    <col min="9746" max="9758" width="9.7265625" style="199" customWidth="1"/>
    <col min="9759" max="9984" width="9" style="199"/>
    <col min="9985" max="9985" width="2.90625" style="199" customWidth="1"/>
    <col min="9986" max="9986" width="9" style="199"/>
    <col min="9987" max="9999" width="9.7265625" style="199" customWidth="1"/>
    <col min="10000" max="10000" width="2.90625" style="199" customWidth="1"/>
    <col min="10001" max="10001" width="9" style="199"/>
    <col min="10002" max="10014" width="9.7265625" style="199" customWidth="1"/>
    <col min="10015" max="10240" width="9" style="199"/>
    <col min="10241" max="10241" width="2.90625" style="199" customWidth="1"/>
    <col min="10242" max="10242" width="9" style="199"/>
    <col min="10243" max="10255" width="9.7265625" style="199" customWidth="1"/>
    <col min="10256" max="10256" width="2.90625" style="199" customWidth="1"/>
    <col min="10257" max="10257" width="9" style="199"/>
    <col min="10258" max="10270" width="9.7265625" style="199" customWidth="1"/>
    <col min="10271" max="10496" width="9" style="199"/>
    <col min="10497" max="10497" width="2.90625" style="199" customWidth="1"/>
    <col min="10498" max="10498" width="9" style="199"/>
    <col min="10499" max="10511" width="9.7265625" style="199" customWidth="1"/>
    <col min="10512" max="10512" width="2.90625" style="199" customWidth="1"/>
    <col min="10513" max="10513" width="9" style="199"/>
    <col min="10514" max="10526" width="9.7265625" style="199" customWidth="1"/>
    <col min="10527" max="10752" width="9" style="199"/>
    <col min="10753" max="10753" width="2.90625" style="199" customWidth="1"/>
    <col min="10754" max="10754" width="9" style="199"/>
    <col min="10755" max="10767" width="9.7265625" style="199" customWidth="1"/>
    <col min="10768" max="10768" width="2.90625" style="199" customWidth="1"/>
    <col min="10769" max="10769" width="9" style="199"/>
    <col min="10770" max="10782" width="9.7265625" style="199" customWidth="1"/>
    <col min="10783" max="11008" width="9" style="199"/>
    <col min="11009" max="11009" width="2.90625" style="199" customWidth="1"/>
    <col min="11010" max="11010" width="9" style="199"/>
    <col min="11011" max="11023" width="9.7265625" style="199" customWidth="1"/>
    <col min="11024" max="11024" width="2.90625" style="199" customWidth="1"/>
    <col min="11025" max="11025" width="9" style="199"/>
    <col min="11026" max="11038" width="9.7265625" style="199" customWidth="1"/>
    <col min="11039" max="11264" width="9" style="199"/>
    <col min="11265" max="11265" width="2.90625" style="199" customWidth="1"/>
    <col min="11266" max="11266" width="9" style="199"/>
    <col min="11267" max="11279" width="9.7265625" style="199" customWidth="1"/>
    <col min="11280" max="11280" width="2.90625" style="199" customWidth="1"/>
    <col min="11281" max="11281" width="9" style="199"/>
    <col min="11282" max="11294" width="9.7265625" style="199" customWidth="1"/>
    <col min="11295" max="11520" width="9" style="199"/>
    <col min="11521" max="11521" width="2.90625" style="199" customWidth="1"/>
    <col min="11522" max="11522" width="9" style="199"/>
    <col min="11523" max="11535" width="9.7265625" style="199" customWidth="1"/>
    <col min="11536" max="11536" width="2.90625" style="199" customWidth="1"/>
    <col min="11537" max="11537" width="9" style="199"/>
    <col min="11538" max="11550" width="9.7265625" style="199" customWidth="1"/>
    <col min="11551" max="11776" width="9" style="199"/>
    <col min="11777" max="11777" width="2.90625" style="199" customWidth="1"/>
    <col min="11778" max="11778" width="9" style="199"/>
    <col min="11779" max="11791" width="9.7265625" style="199" customWidth="1"/>
    <col min="11792" max="11792" width="2.90625" style="199" customWidth="1"/>
    <col min="11793" max="11793" width="9" style="199"/>
    <col min="11794" max="11806" width="9.7265625" style="199" customWidth="1"/>
    <col min="11807" max="12032" width="9" style="199"/>
    <col min="12033" max="12033" width="2.90625" style="199" customWidth="1"/>
    <col min="12034" max="12034" width="9" style="199"/>
    <col min="12035" max="12047" width="9.7265625" style="199" customWidth="1"/>
    <col min="12048" max="12048" width="2.90625" style="199" customWidth="1"/>
    <col min="12049" max="12049" width="9" style="199"/>
    <col min="12050" max="12062" width="9.7265625" style="199" customWidth="1"/>
    <col min="12063" max="12288" width="9" style="199"/>
    <col min="12289" max="12289" width="2.90625" style="199" customWidth="1"/>
    <col min="12290" max="12290" width="9" style="199"/>
    <col min="12291" max="12303" width="9.7265625" style="199" customWidth="1"/>
    <col min="12304" max="12304" width="2.90625" style="199" customWidth="1"/>
    <col min="12305" max="12305" width="9" style="199"/>
    <col min="12306" max="12318" width="9.7265625" style="199" customWidth="1"/>
    <col min="12319" max="12544" width="9" style="199"/>
    <col min="12545" max="12545" width="2.90625" style="199" customWidth="1"/>
    <col min="12546" max="12546" width="9" style="199"/>
    <col min="12547" max="12559" width="9.7265625" style="199" customWidth="1"/>
    <col min="12560" max="12560" width="2.90625" style="199" customWidth="1"/>
    <col min="12561" max="12561" width="9" style="199"/>
    <col min="12562" max="12574" width="9.7265625" style="199" customWidth="1"/>
    <col min="12575" max="12800" width="9" style="199"/>
    <col min="12801" max="12801" width="2.90625" style="199" customWidth="1"/>
    <col min="12802" max="12802" width="9" style="199"/>
    <col min="12803" max="12815" width="9.7265625" style="199" customWidth="1"/>
    <col min="12816" max="12816" width="2.90625" style="199" customWidth="1"/>
    <col min="12817" max="12817" width="9" style="199"/>
    <col min="12818" max="12830" width="9.7265625" style="199" customWidth="1"/>
    <col min="12831" max="13056" width="9" style="199"/>
    <col min="13057" max="13057" width="2.90625" style="199" customWidth="1"/>
    <col min="13058" max="13058" width="9" style="199"/>
    <col min="13059" max="13071" width="9.7265625" style="199" customWidth="1"/>
    <col min="13072" max="13072" width="2.90625" style="199" customWidth="1"/>
    <col min="13073" max="13073" width="9" style="199"/>
    <col min="13074" max="13086" width="9.7265625" style="199" customWidth="1"/>
    <col min="13087" max="13312" width="9" style="199"/>
    <col min="13313" max="13313" width="2.90625" style="199" customWidth="1"/>
    <col min="13314" max="13314" width="9" style="199"/>
    <col min="13315" max="13327" width="9.7265625" style="199" customWidth="1"/>
    <col min="13328" max="13328" width="2.90625" style="199" customWidth="1"/>
    <col min="13329" max="13329" width="9" style="199"/>
    <col min="13330" max="13342" width="9.7265625" style="199" customWidth="1"/>
    <col min="13343" max="13568" width="9" style="199"/>
    <col min="13569" max="13569" width="2.90625" style="199" customWidth="1"/>
    <col min="13570" max="13570" width="9" style="199"/>
    <col min="13571" max="13583" width="9.7265625" style="199" customWidth="1"/>
    <col min="13584" max="13584" width="2.90625" style="199" customWidth="1"/>
    <col min="13585" max="13585" width="9" style="199"/>
    <col min="13586" max="13598" width="9.7265625" style="199" customWidth="1"/>
    <col min="13599" max="13824" width="9" style="199"/>
    <col min="13825" max="13825" width="2.90625" style="199" customWidth="1"/>
    <col min="13826" max="13826" width="9" style="199"/>
    <col min="13827" max="13839" width="9.7265625" style="199" customWidth="1"/>
    <col min="13840" max="13840" width="2.90625" style="199" customWidth="1"/>
    <col min="13841" max="13841" width="9" style="199"/>
    <col min="13842" max="13854" width="9.7265625" style="199" customWidth="1"/>
    <col min="13855" max="14080" width="9" style="199"/>
    <col min="14081" max="14081" width="2.90625" style="199" customWidth="1"/>
    <col min="14082" max="14082" width="9" style="199"/>
    <col min="14083" max="14095" width="9.7265625" style="199" customWidth="1"/>
    <col min="14096" max="14096" width="2.90625" style="199" customWidth="1"/>
    <col min="14097" max="14097" width="9" style="199"/>
    <col min="14098" max="14110" width="9.7265625" style="199" customWidth="1"/>
    <col min="14111" max="14336" width="9" style="199"/>
    <col min="14337" max="14337" width="2.90625" style="199" customWidth="1"/>
    <col min="14338" max="14338" width="9" style="199"/>
    <col min="14339" max="14351" width="9.7265625" style="199" customWidth="1"/>
    <col min="14352" max="14352" width="2.90625" style="199" customWidth="1"/>
    <col min="14353" max="14353" width="9" style="199"/>
    <col min="14354" max="14366" width="9.7265625" style="199" customWidth="1"/>
    <col min="14367" max="14592" width="9" style="199"/>
    <col min="14593" max="14593" width="2.90625" style="199" customWidth="1"/>
    <col min="14594" max="14594" width="9" style="199"/>
    <col min="14595" max="14607" width="9.7265625" style="199" customWidth="1"/>
    <col min="14608" max="14608" width="2.90625" style="199" customWidth="1"/>
    <col min="14609" max="14609" width="9" style="199"/>
    <col min="14610" max="14622" width="9.7265625" style="199" customWidth="1"/>
    <col min="14623" max="14848" width="9" style="199"/>
    <col min="14849" max="14849" width="2.90625" style="199" customWidth="1"/>
    <col min="14850" max="14850" width="9" style="199"/>
    <col min="14851" max="14863" width="9.7265625" style="199" customWidth="1"/>
    <col min="14864" max="14864" width="2.90625" style="199" customWidth="1"/>
    <col min="14865" max="14865" width="9" style="199"/>
    <col min="14866" max="14878" width="9.7265625" style="199" customWidth="1"/>
    <col min="14879" max="15104" width="9" style="199"/>
    <col min="15105" max="15105" width="2.90625" style="199" customWidth="1"/>
    <col min="15106" max="15106" width="9" style="199"/>
    <col min="15107" max="15119" width="9.7265625" style="199" customWidth="1"/>
    <col min="15120" max="15120" width="2.90625" style="199" customWidth="1"/>
    <col min="15121" max="15121" width="9" style="199"/>
    <col min="15122" max="15134" width="9.7265625" style="199" customWidth="1"/>
    <col min="15135" max="15360" width="9" style="199"/>
    <col min="15361" max="15361" width="2.90625" style="199" customWidth="1"/>
    <col min="15362" max="15362" width="9" style="199"/>
    <col min="15363" max="15375" width="9.7265625" style="199" customWidth="1"/>
    <col min="15376" max="15376" width="2.90625" style="199" customWidth="1"/>
    <col min="15377" max="15377" width="9" style="199"/>
    <col min="15378" max="15390" width="9.7265625" style="199" customWidth="1"/>
    <col min="15391" max="15616" width="9" style="199"/>
    <col min="15617" max="15617" width="2.90625" style="199" customWidth="1"/>
    <col min="15618" max="15618" width="9" style="199"/>
    <col min="15619" max="15631" width="9.7265625" style="199" customWidth="1"/>
    <col min="15632" max="15632" width="2.90625" style="199" customWidth="1"/>
    <col min="15633" max="15633" width="9" style="199"/>
    <col min="15634" max="15646" width="9.7265625" style="199" customWidth="1"/>
    <col min="15647" max="15872" width="9" style="199"/>
    <col min="15873" max="15873" width="2.90625" style="199" customWidth="1"/>
    <col min="15874" max="15874" width="9" style="199"/>
    <col min="15875" max="15887" width="9.7265625" style="199" customWidth="1"/>
    <col min="15888" max="15888" width="2.90625" style="199" customWidth="1"/>
    <col min="15889" max="15889" width="9" style="199"/>
    <col min="15890" max="15902" width="9.7265625" style="199" customWidth="1"/>
    <col min="15903" max="16128" width="9" style="199"/>
    <col min="16129" max="16129" width="2.90625" style="199" customWidth="1"/>
    <col min="16130" max="16130" width="9" style="199"/>
    <col min="16131" max="16143" width="9.7265625" style="199" customWidth="1"/>
    <col min="16144" max="16144" width="2.90625" style="199" customWidth="1"/>
    <col min="16145" max="16145" width="9" style="199"/>
    <col min="16146" max="16158" width="9.7265625" style="199" customWidth="1"/>
    <col min="16159" max="16384" width="9" style="199"/>
  </cols>
  <sheetData>
    <row r="1" spans="1:35" ht="32.25" customHeight="1">
      <c r="B1" s="826" t="s">
        <v>49</v>
      </c>
      <c r="C1" s="826"/>
      <c r="D1" s="826"/>
      <c r="E1" s="826"/>
      <c r="F1" s="826"/>
      <c r="G1" s="826"/>
      <c r="H1" s="826"/>
      <c r="I1" s="826"/>
      <c r="J1" s="826"/>
      <c r="K1" s="826"/>
      <c r="L1" s="826"/>
      <c r="M1" s="826"/>
      <c r="N1" s="826"/>
      <c r="O1" s="826"/>
      <c r="P1" s="827" t="s">
        <v>50</v>
      </c>
      <c r="Q1" s="827"/>
      <c r="R1" s="827"/>
      <c r="S1" s="827"/>
      <c r="T1" s="827"/>
      <c r="U1" s="827"/>
      <c r="V1" s="827"/>
      <c r="W1" s="827"/>
      <c r="X1" s="827"/>
      <c r="Y1" s="827"/>
      <c r="Z1" s="827"/>
      <c r="AA1" s="827"/>
      <c r="AB1" s="827"/>
      <c r="AC1" s="827"/>
      <c r="AD1" s="827"/>
    </row>
    <row r="2" spans="1:35" ht="13.5" customHeight="1" thickBot="1">
      <c r="B2" s="200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2"/>
      <c r="Z2" s="828" t="s">
        <v>252</v>
      </c>
      <c r="AA2" s="828"/>
      <c r="AB2" s="828"/>
      <c r="AC2" s="828"/>
      <c r="AD2" s="828"/>
    </row>
    <row r="3" spans="1:35" ht="29.15" customHeight="1">
      <c r="A3" s="829" t="s">
        <v>51</v>
      </c>
      <c r="B3" s="830"/>
      <c r="C3" s="819" t="s">
        <v>52</v>
      </c>
      <c r="D3" s="820"/>
      <c r="E3" s="820"/>
      <c r="F3" s="820"/>
      <c r="G3" s="820"/>
      <c r="H3" s="821"/>
      <c r="I3" s="819" t="s">
        <v>53</v>
      </c>
      <c r="J3" s="821"/>
      <c r="K3" s="819" t="s">
        <v>54</v>
      </c>
      <c r="L3" s="820"/>
      <c r="M3" s="820"/>
      <c r="N3" s="820"/>
      <c r="O3" s="821"/>
      <c r="P3" s="829" t="s">
        <v>51</v>
      </c>
      <c r="Q3" s="830"/>
      <c r="R3" s="819" t="s">
        <v>52</v>
      </c>
      <c r="S3" s="820"/>
      <c r="T3" s="820"/>
      <c r="U3" s="820"/>
      <c r="V3" s="820"/>
      <c r="W3" s="821"/>
      <c r="X3" s="819" t="s">
        <v>53</v>
      </c>
      <c r="Y3" s="821"/>
      <c r="Z3" s="819" t="s">
        <v>54</v>
      </c>
      <c r="AA3" s="820"/>
      <c r="AB3" s="820"/>
      <c r="AC3" s="820"/>
      <c r="AD3" s="821"/>
    </row>
    <row r="4" spans="1:35" ht="29.15" customHeight="1">
      <c r="A4" s="831"/>
      <c r="B4" s="832"/>
      <c r="C4" s="31" t="s">
        <v>55</v>
      </c>
      <c r="D4" s="32" t="s">
        <v>56</v>
      </c>
      <c r="E4" s="33" t="s">
        <v>57</v>
      </c>
      <c r="F4" s="34" t="s">
        <v>58</v>
      </c>
      <c r="G4" s="33" t="s">
        <v>59</v>
      </c>
      <c r="H4" s="35" t="s">
        <v>60</v>
      </c>
      <c r="I4" s="36" t="s">
        <v>61</v>
      </c>
      <c r="J4" s="37" t="s">
        <v>62</v>
      </c>
      <c r="K4" s="822" t="s">
        <v>63</v>
      </c>
      <c r="L4" s="823"/>
      <c r="M4" s="38" t="s">
        <v>64</v>
      </c>
      <c r="N4" s="33" t="s">
        <v>65</v>
      </c>
      <c r="O4" s="37" t="s">
        <v>60</v>
      </c>
      <c r="P4" s="831"/>
      <c r="Q4" s="832"/>
      <c r="R4" s="31" t="s">
        <v>55</v>
      </c>
      <c r="S4" s="32" t="s">
        <v>56</v>
      </c>
      <c r="T4" s="33" t="s">
        <v>57</v>
      </c>
      <c r="U4" s="34" t="s">
        <v>58</v>
      </c>
      <c r="V4" s="33" t="s">
        <v>59</v>
      </c>
      <c r="W4" s="35" t="s">
        <v>60</v>
      </c>
      <c r="X4" s="36" t="s">
        <v>179</v>
      </c>
      <c r="Y4" s="37" t="s">
        <v>62</v>
      </c>
      <c r="Z4" s="822" t="s">
        <v>63</v>
      </c>
      <c r="AA4" s="823"/>
      <c r="AB4" s="39" t="s">
        <v>66</v>
      </c>
      <c r="AC4" s="33" t="s">
        <v>65</v>
      </c>
      <c r="AD4" s="37" t="s">
        <v>60</v>
      </c>
    </row>
    <row r="5" spans="1:35" ht="29.15" customHeight="1" thickBot="1">
      <c r="A5" s="824"/>
      <c r="B5" s="825"/>
      <c r="C5" s="40" t="s">
        <v>67</v>
      </c>
      <c r="D5" s="41" t="s">
        <v>67</v>
      </c>
      <c r="E5" s="41" t="s">
        <v>67</v>
      </c>
      <c r="F5" s="41" t="s">
        <v>67</v>
      </c>
      <c r="G5" s="41" t="s">
        <v>67</v>
      </c>
      <c r="H5" s="42" t="s">
        <v>67</v>
      </c>
      <c r="I5" s="43" t="s">
        <v>68</v>
      </c>
      <c r="J5" s="44" t="s">
        <v>69</v>
      </c>
      <c r="K5" s="45" t="s">
        <v>70</v>
      </c>
      <c r="L5" s="46" t="s">
        <v>71</v>
      </c>
      <c r="M5" s="46" t="s">
        <v>72</v>
      </c>
      <c r="N5" s="46" t="s">
        <v>71</v>
      </c>
      <c r="O5" s="47" t="s">
        <v>71</v>
      </c>
      <c r="P5" s="824"/>
      <c r="Q5" s="825"/>
      <c r="R5" s="40" t="s">
        <v>67</v>
      </c>
      <c r="S5" s="41" t="s">
        <v>67</v>
      </c>
      <c r="T5" s="41" t="s">
        <v>67</v>
      </c>
      <c r="U5" s="41" t="s">
        <v>67</v>
      </c>
      <c r="V5" s="41" t="s">
        <v>67</v>
      </c>
      <c r="W5" s="42" t="s">
        <v>67</v>
      </c>
      <c r="X5" s="48" t="s">
        <v>68</v>
      </c>
      <c r="Y5" s="49" t="s">
        <v>69</v>
      </c>
      <c r="Z5" s="50" t="s">
        <v>70</v>
      </c>
      <c r="AA5" s="51" t="s">
        <v>71</v>
      </c>
      <c r="AB5" s="51" t="s">
        <v>73</v>
      </c>
      <c r="AC5" s="51" t="s">
        <v>71</v>
      </c>
      <c r="AD5" s="47" t="s">
        <v>71</v>
      </c>
    </row>
    <row r="6" spans="1:35" ht="33" customHeight="1">
      <c r="A6" s="203">
        <v>1</v>
      </c>
      <c r="B6" s="101" t="s">
        <v>74</v>
      </c>
      <c r="C6" s="102">
        <v>328020</v>
      </c>
      <c r="D6" s="103">
        <v>492800</v>
      </c>
      <c r="E6" s="103"/>
      <c r="F6" s="103"/>
      <c r="G6" s="103"/>
      <c r="H6" s="55">
        <v>820820</v>
      </c>
      <c r="I6" s="102">
        <v>384</v>
      </c>
      <c r="J6" s="204">
        <v>2750</v>
      </c>
      <c r="K6" s="102">
        <v>68</v>
      </c>
      <c r="L6" s="103">
        <v>6760</v>
      </c>
      <c r="M6" s="103">
        <v>40768</v>
      </c>
      <c r="N6" s="103"/>
      <c r="O6" s="104">
        <f>L6+(M6/2)/1000+N6</f>
        <v>6780.384</v>
      </c>
      <c r="P6" s="105">
        <v>33</v>
      </c>
      <c r="Q6" s="106" t="s">
        <v>75</v>
      </c>
      <c r="R6" s="107"/>
      <c r="S6" s="108">
        <v>26500</v>
      </c>
      <c r="T6" s="108">
        <v>6048</v>
      </c>
      <c r="U6" s="108"/>
      <c r="V6" s="108">
        <v>1250</v>
      </c>
      <c r="W6" s="109">
        <v>33798</v>
      </c>
      <c r="X6" s="102">
        <v>21</v>
      </c>
      <c r="Y6" s="109">
        <v>96</v>
      </c>
      <c r="Z6" s="110">
        <v>2</v>
      </c>
      <c r="AA6" s="108">
        <v>120</v>
      </c>
      <c r="AB6" s="108">
        <v>19464</v>
      </c>
      <c r="AC6" s="205"/>
      <c r="AD6" s="104">
        <f t="shared" ref="AD6:AD37" si="0">AA6+(AB6/2)/1000+AC6</f>
        <v>129.732</v>
      </c>
      <c r="AF6" s="446"/>
      <c r="AG6" s="447"/>
      <c r="AH6" s="446"/>
      <c r="AI6" s="447"/>
    </row>
    <row r="7" spans="1:35" ht="33" customHeight="1">
      <c r="A7" s="206">
        <v>2</v>
      </c>
      <c r="B7" s="106" t="s">
        <v>76</v>
      </c>
      <c r="C7" s="111">
        <v>79358</v>
      </c>
      <c r="D7" s="108">
        <v>81450</v>
      </c>
      <c r="E7" s="108"/>
      <c r="F7" s="108"/>
      <c r="G7" s="108"/>
      <c r="H7" s="56">
        <v>160808</v>
      </c>
      <c r="I7" s="111">
        <v>12</v>
      </c>
      <c r="J7" s="207">
        <v>170</v>
      </c>
      <c r="K7" s="111">
        <v>1</v>
      </c>
      <c r="L7" s="108">
        <v>100</v>
      </c>
      <c r="M7" s="108">
        <v>20526</v>
      </c>
      <c r="N7" s="108"/>
      <c r="O7" s="112">
        <f t="shared" ref="O7:O37" si="1">L7+(M7/2)/1000+N7</f>
        <v>110.26300000000001</v>
      </c>
      <c r="P7" s="113">
        <v>34</v>
      </c>
      <c r="Q7" s="106" t="s">
        <v>77</v>
      </c>
      <c r="R7" s="107"/>
      <c r="S7" s="108">
        <v>31800</v>
      </c>
      <c r="T7" s="108">
        <v>6432</v>
      </c>
      <c r="U7" s="108"/>
      <c r="V7" s="108"/>
      <c r="W7" s="56">
        <v>38232</v>
      </c>
      <c r="X7" s="110">
        <v>51</v>
      </c>
      <c r="Y7" s="56">
        <v>1135</v>
      </c>
      <c r="Z7" s="110"/>
      <c r="AA7" s="108"/>
      <c r="AB7" s="108">
        <v>19360</v>
      </c>
      <c r="AC7" s="114"/>
      <c r="AD7" s="112">
        <f t="shared" si="0"/>
        <v>9.68</v>
      </c>
      <c r="AF7" s="446"/>
      <c r="AG7" s="447"/>
      <c r="AH7" s="446"/>
      <c r="AI7" s="447"/>
    </row>
    <row r="8" spans="1:35" ht="33" customHeight="1">
      <c r="A8" s="206">
        <v>3</v>
      </c>
      <c r="B8" s="106" t="s">
        <v>78</v>
      </c>
      <c r="C8" s="111">
        <v>34560</v>
      </c>
      <c r="D8" s="108">
        <v>142900</v>
      </c>
      <c r="E8" s="108"/>
      <c r="F8" s="108"/>
      <c r="G8" s="108">
        <v>2368</v>
      </c>
      <c r="H8" s="56">
        <v>179828</v>
      </c>
      <c r="I8" s="111">
        <v>96</v>
      </c>
      <c r="J8" s="207">
        <v>276</v>
      </c>
      <c r="K8" s="111">
        <v>1</v>
      </c>
      <c r="L8" s="108">
        <v>40</v>
      </c>
      <c r="M8" s="108">
        <v>6208</v>
      </c>
      <c r="N8" s="108"/>
      <c r="O8" s="112">
        <f t="shared" si="1"/>
        <v>43.103999999999999</v>
      </c>
      <c r="P8" s="113">
        <v>35</v>
      </c>
      <c r="Q8" s="106" t="s">
        <v>79</v>
      </c>
      <c r="R8" s="107">
        <v>66816</v>
      </c>
      <c r="S8" s="108">
        <v>42000</v>
      </c>
      <c r="T8" s="108">
        <v>7926</v>
      </c>
      <c r="U8" s="108">
        <v>8250</v>
      </c>
      <c r="V8" s="108">
        <v>44400</v>
      </c>
      <c r="W8" s="56">
        <v>169392</v>
      </c>
      <c r="X8" s="110">
        <v>72</v>
      </c>
      <c r="Y8" s="56">
        <v>850</v>
      </c>
      <c r="Z8" s="110">
        <v>4</v>
      </c>
      <c r="AA8" s="108">
        <v>400</v>
      </c>
      <c r="AB8" s="108">
        <v>31080</v>
      </c>
      <c r="AC8" s="114"/>
      <c r="AD8" s="112">
        <f t="shared" si="0"/>
        <v>415.54</v>
      </c>
      <c r="AF8" s="446"/>
      <c r="AG8" s="447"/>
      <c r="AH8" s="446"/>
      <c r="AI8" s="447"/>
    </row>
    <row r="9" spans="1:35" ht="33" customHeight="1">
      <c r="A9" s="206">
        <v>4</v>
      </c>
      <c r="B9" s="106" t="s">
        <v>80</v>
      </c>
      <c r="C9" s="111">
        <v>140760</v>
      </c>
      <c r="D9" s="108">
        <v>237800</v>
      </c>
      <c r="E9" s="108"/>
      <c r="F9" s="108"/>
      <c r="G9" s="108"/>
      <c r="H9" s="56">
        <v>378560</v>
      </c>
      <c r="I9" s="111">
        <v>424</v>
      </c>
      <c r="J9" s="207">
        <v>15000</v>
      </c>
      <c r="K9" s="208">
        <v>3</v>
      </c>
      <c r="L9" s="108">
        <v>300</v>
      </c>
      <c r="M9" s="108">
        <v>201712</v>
      </c>
      <c r="N9" s="108"/>
      <c r="O9" s="112">
        <f t="shared" si="1"/>
        <v>400.85599999999999</v>
      </c>
      <c r="P9" s="113">
        <v>36</v>
      </c>
      <c r="Q9" s="106" t="s">
        <v>81</v>
      </c>
      <c r="R9" s="107"/>
      <c r="S9" s="108">
        <v>17800</v>
      </c>
      <c r="T9" s="108"/>
      <c r="U9" s="108"/>
      <c r="V9" s="108"/>
      <c r="W9" s="56">
        <f t="shared" ref="W9:W36" si="2">SUM(R9:V9)</f>
        <v>17800</v>
      </c>
      <c r="X9" s="110"/>
      <c r="Y9" s="56"/>
      <c r="Z9" s="110"/>
      <c r="AA9" s="108"/>
      <c r="AB9" s="108">
        <v>35496</v>
      </c>
      <c r="AC9" s="114"/>
      <c r="AD9" s="112">
        <f t="shared" si="0"/>
        <v>17.748000000000001</v>
      </c>
      <c r="AF9" s="446"/>
      <c r="AG9" s="447"/>
      <c r="AH9" s="446"/>
      <c r="AI9" s="447"/>
    </row>
    <row r="10" spans="1:35" ht="33" customHeight="1" thickBot="1">
      <c r="A10" s="209">
        <v>5</v>
      </c>
      <c r="B10" s="115" t="s">
        <v>82</v>
      </c>
      <c r="C10" s="116"/>
      <c r="D10" s="117">
        <v>33700</v>
      </c>
      <c r="E10" s="117"/>
      <c r="F10" s="117"/>
      <c r="G10" s="117">
        <v>18012</v>
      </c>
      <c r="H10" s="57">
        <v>51712</v>
      </c>
      <c r="I10" s="116">
        <v>70</v>
      </c>
      <c r="J10" s="210">
        <v>300</v>
      </c>
      <c r="K10" s="116"/>
      <c r="L10" s="117"/>
      <c r="M10" s="117">
        <v>16344</v>
      </c>
      <c r="N10" s="117"/>
      <c r="O10" s="118">
        <f t="shared" si="1"/>
        <v>8.1720000000000006</v>
      </c>
      <c r="P10" s="119">
        <v>37</v>
      </c>
      <c r="Q10" s="115" t="s">
        <v>83</v>
      </c>
      <c r="R10" s="120">
        <v>3000</v>
      </c>
      <c r="S10" s="121">
        <v>14100</v>
      </c>
      <c r="T10" s="121"/>
      <c r="U10" s="121"/>
      <c r="V10" s="121">
        <v>6320</v>
      </c>
      <c r="W10" s="57">
        <f t="shared" si="2"/>
        <v>23420</v>
      </c>
      <c r="X10" s="122"/>
      <c r="Y10" s="57">
        <v>100</v>
      </c>
      <c r="Z10" s="122"/>
      <c r="AA10" s="121"/>
      <c r="AB10" s="121">
        <v>26400</v>
      </c>
      <c r="AC10" s="211"/>
      <c r="AD10" s="118">
        <f t="shared" si="0"/>
        <v>13.2</v>
      </c>
      <c r="AF10" s="446"/>
      <c r="AG10" s="447"/>
      <c r="AH10" s="446"/>
      <c r="AI10" s="447"/>
    </row>
    <row r="11" spans="1:35" ht="33" customHeight="1">
      <c r="A11" s="212">
        <v>6</v>
      </c>
      <c r="B11" s="123" t="s">
        <v>84</v>
      </c>
      <c r="C11" s="124">
        <v>16256</v>
      </c>
      <c r="D11" s="125">
        <v>27550</v>
      </c>
      <c r="E11" s="125"/>
      <c r="F11" s="125"/>
      <c r="G11" s="125"/>
      <c r="H11" s="126">
        <v>43806</v>
      </c>
      <c r="I11" s="148">
        <v>52.8</v>
      </c>
      <c r="J11" s="186">
        <v>100</v>
      </c>
      <c r="K11" s="148"/>
      <c r="L11" s="147"/>
      <c r="M11" s="147">
        <v>26088</v>
      </c>
      <c r="N11" s="147"/>
      <c r="O11" s="127">
        <f t="shared" si="1"/>
        <v>13.044</v>
      </c>
      <c r="P11" s="128">
        <v>38</v>
      </c>
      <c r="Q11" s="123" t="s">
        <v>85</v>
      </c>
      <c r="R11" s="129"/>
      <c r="S11" s="130">
        <v>22050</v>
      </c>
      <c r="T11" s="130"/>
      <c r="U11" s="130"/>
      <c r="V11" s="130"/>
      <c r="W11" s="55">
        <v>22050</v>
      </c>
      <c r="X11" s="131"/>
      <c r="Y11" s="213">
        <v>510</v>
      </c>
      <c r="Z11" s="131">
        <v>7</v>
      </c>
      <c r="AA11" s="130">
        <v>580</v>
      </c>
      <c r="AB11" s="130">
        <v>50112</v>
      </c>
      <c r="AC11" s="214">
        <v>14</v>
      </c>
      <c r="AD11" s="132">
        <f t="shared" si="0"/>
        <v>619.05600000000004</v>
      </c>
      <c r="AF11" s="446"/>
      <c r="AG11" s="447"/>
      <c r="AH11" s="446"/>
      <c r="AI11" s="447"/>
    </row>
    <row r="12" spans="1:35" ht="33" customHeight="1">
      <c r="A12" s="215">
        <v>7</v>
      </c>
      <c r="B12" s="123" t="s">
        <v>86</v>
      </c>
      <c r="C12" s="133">
        <v>27048</v>
      </c>
      <c r="D12" s="134">
        <v>61964</v>
      </c>
      <c r="E12" s="108"/>
      <c r="F12" s="108"/>
      <c r="G12" s="108"/>
      <c r="H12" s="56">
        <v>89012</v>
      </c>
      <c r="I12" s="151">
        <v>63</v>
      </c>
      <c r="J12" s="216">
        <v>1752</v>
      </c>
      <c r="K12" s="135">
        <v>5</v>
      </c>
      <c r="L12" s="134">
        <v>500</v>
      </c>
      <c r="M12" s="134">
        <v>16440</v>
      </c>
      <c r="N12" s="114"/>
      <c r="O12" s="112">
        <f t="shared" si="1"/>
        <v>508.22</v>
      </c>
      <c r="P12" s="113">
        <v>39</v>
      </c>
      <c r="Q12" s="136" t="s">
        <v>87</v>
      </c>
      <c r="R12" s="137">
        <v>14712</v>
      </c>
      <c r="S12" s="138">
        <v>1000</v>
      </c>
      <c r="T12" s="138"/>
      <c r="U12" s="138"/>
      <c r="V12" s="138">
        <v>12000</v>
      </c>
      <c r="W12" s="56">
        <v>27712</v>
      </c>
      <c r="X12" s="110">
        <v>96.8</v>
      </c>
      <c r="Y12" s="56">
        <v>625</v>
      </c>
      <c r="Z12" s="139">
        <v>5</v>
      </c>
      <c r="AA12" s="138">
        <v>370</v>
      </c>
      <c r="AB12" s="138">
        <v>23520</v>
      </c>
      <c r="AC12" s="114"/>
      <c r="AD12" s="112">
        <f t="shared" si="0"/>
        <v>381.76</v>
      </c>
      <c r="AF12" s="446"/>
      <c r="AG12" s="447"/>
      <c r="AH12" s="446"/>
      <c r="AI12" s="447"/>
    </row>
    <row r="13" spans="1:35" ht="33" customHeight="1">
      <c r="A13" s="215">
        <v>8</v>
      </c>
      <c r="B13" s="106" t="s">
        <v>88</v>
      </c>
      <c r="C13" s="140"/>
      <c r="D13" s="141">
        <v>32350</v>
      </c>
      <c r="E13" s="141"/>
      <c r="F13" s="141"/>
      <c r="G13" s="141"/>
      <c r="H13" s="56">
        <f>SUM(C13:G13)</f>
        <v>32350</v>
      </c>
      <c r="I13" s="140">
        <v>13</v>
      </c>
      <c r="J13" s="174">
        <v>100</v>
      </c>
      <c r="K13" s="140"/>
      <c r="L13" s="141"/>
      <c r="M13" s="141">
        <v>8580</v>
      </c>
      <c r="N13" s="141">
        <v>15528</v>
      </c>
      <c r="O13" s="112">
        <f t="shared" si="1"/>
        <v>15532.29</v>
      </c>
      <c r="P13" s="113">
        <v>40</v>
      </c>
      <c r="Q13" s="106" t="s">
        <v>89</v>
      </c>
      <c r="R13" s="107">
        <v>2746</v>
      </c>
      <c r="S13" s="108">
        <v>14000</v>
      </c>
      <c r="T13" s="108">
        <v>14352</v>
      </c>
      <c r="U13" s="108"/>
      <c r="V13" s="108"/>
      <c r="W13" s="56">
        <f t="shared" si="2"/>
        <v>31098</v>
      </c>
      <c r="X13" s="110">
        <v>11</v>
      </c>
      <c r="Y13" s="56">
        <v>445</v>
      </c>
      <c r="Z13" s="110"/>
      <c r="AA13" s="108"/>
      <c r="AB13" s="108">
        <v>16632</v>
      </c>
      <c r="AC13" s="114"/>
      <c r="AD13" s="112">
        <f t="shared" si="0"/>
        <v>8.3160000000000007</v>
      </c>
      <c r="AF13" s="446"/>
      <c r="AG13" s="447"/>
      <c r="AH13" s="446"/>
      <c r="AI13" s="447"/>
    </row>
    <row r="14" spans="1:35" ht="33" customHeight="1">
      <c r="A14" s="215">
        <v>9</v>
      </c>
      <c r="B14" s="106" t="s">
        <v>90</v>
      </c>
      <c r="C14" s="110">
        <v>33810</v>
      </c>
      <c r="D14" s="108">
        <v>21800</v>
      </c>
      <c r="E14" s="108"/>
      <c r="F14" s="108"/>
      <c r="G14" s="108"/>
      <c r="H14" s="56">
        <v>55610</v>
      </c>
      <c r="I14" s="110">
        <v>32</v>
      </c>
      <c r="J14" s="207">
        <v>1220</v>
      </c>
      <c r="K14" s="110"/>
      <c r="L14" s="108"/>
      <c r="M14" s="108">
        <v>16608</v>
      </c>
      <c r="N14" s="108"/>
      <c r="O14" s="112">
        <f t="shared" si="1"/>
        <v>8.3040000000000003</v>
      </c>
      <c r="P14" s="113">
        <v>41</v>
      </c>
      <c r="Q14" s="123" t="s">
        <v>91</v>
      </c>
      <c r="R14" s="142">
        <v>1900</v>
      </c>
      <c r="S14" s="125">
        <v>6333</v>
      </c>
      <c r="T14" s="125">
        <v>1368</v>
      </c>
      <c r="U14" s="125">
        <v>240</v>
      </c>
      <c r="V14" s="125"/>
      <c r="W14" s="56">
        <v>9841</v>
      </c>
      <c r="X14" s="151">
        <v>102</v>
      </c>
      <c r="Y14" s="216">
        <v>273</v>
      </c>
      <c r="Z14" s="124">
        <v>2</v>
      </c>
      <c r="AA14" s="125">
        <v>200</v>
      </c>
      <c r="AB14" s="125">
        <v>17830</v>
      </c>
      <c r="AC14" s="114"/>
      <c r="AD14" s="112">
        <f t="shared" si="0"/>
        <v>208.91499999999999</v>
      </c>
      <c r="AF14" s="446"/>
      <c r="AG14" s="447"/>
      <c r="AH14" s="446"/>
      <c r="AI14" s="447"/>
    </row>
    <row r="15" spans="1:35" ht="33" customHeight="1" thickBot="1">
      <c r="A15" s="217">
        <v>10</v>
      </c>
      <c r="B15" s="136" t="s">
        <v>92</v>
      </c>
      <c r="C15" s="135">
        <v>17320</v>
      </c>
      <c r="D15" s="134">
        <v>15520</v>
      </c>
      <c r="E15" s="134">
        <v>8880</v>
      </c>
      <c r="F15" s="134"/>
      <c r="G15" s="134">
        <v>3680</v>
      </c>
      <c r="H15" s="143">
        <v>45400</v>
      </c>
      <c r="I15" s="135">
        <v>68</v>
      </c>
      <c r="J15" s="218">
        <v>2930</v>
      </c>
      <c r="K15" s="135">
        <v>1</v>
      </c>
      <c r="L15" s="134">
        <v>100</v>
      </c>
      <c r="M15" s="134">
        <v>48720</v>
      </c>
      <c r="N15" s="134"/>
      <c r="O15" s="144">
        <f t="shared" si="1"/>
        <v>124.36</v>
      </c>
      <c r="P15" s="119">
        <v>42</v>
      </c>
      <c r="Q15" s="115" t="s">
        <v>93</v>
      </c>
      <c r="R15" s="120">
        <v>11064</v>
      </c>
      <c r="S15" s="121">
        <v>18400</v>
      </c>
      <c r="T15" s="121"/>
      <c r="U15" s="121"/>
      <c r="V15" s="121">
        <v>1080</v>
      </c>
      <c r="W15" s="57">
        <v>30544</v>
      </c>
      <c r="X15" s="122">
        <v>34</v>
      </c>
      <c r="Y15" s="57">
        <v>270</v>
      </c>
      <c r="Z15" s="122"/>
      <c r="AA15" s="121"/>
      <c r="AB15" s="121">
        <v>15096</v>
      </c>
      <c r="AC15" s="211"/>
      <c r="AD15" s="118">
        <f t="shared" si="0"/>
        <v>7.548</v>
      </c>
      <c r="AF15" s="446"/>
      <c r="AG15" s="447"/>
      <c r="AH15" s="446"/>
      <c r="AI15" s="447"/>
    </row>
    <row r="16" spans="1:35" ht="33" customHeight="1">
      <c r="A16" s="203">
        <v>11</v>
      </c>
      <c r="B16" s="101" t="s">
        <v>94</v>
      </c>
      <c r="C16" s="102">
        <v>18000</v>
      </c>
      <c r="D16" s="103">
        <v>40450</v>
      </c>
      <c r="E16" s="103"/>
      <c r="F16" s="103"/>
      <c r="G16" s="103">
        <v>36990</v>
      </c>
      <c r="H16" s="55">
        <v>95440</v>
      </c>
      <c r="I16" s="102">
        <v>122</v>
      </c>
      <c r="J16" s="204">
        <v>550</v>
      </c>
      <c r="K16" s="102">
        <v>3</v>
      </c>
      <c r="L16" s="103">
        <v>180</v>
      </c>
      <c r="M16" s="103">
        <v>28464</v>
      </c>
      <c r="N16" s="103"/>
      <c r="O16" s="104">
        <f t="shared" si="1"/>
        <v>194.232</v>
      </c>
      <c r="P16" s="128">
        <v>43</v>
      </c>
      <c r="Q16" s="145" t="s">
        <v>95</v>
      </c>
      <c r="R16" s="146"/>
      <c r="S16" s="147">
        <v>13000</v>
      </c>
      <c r="T16" s="147"/>
      <c r="U16" s="147"/>
      <c r="V16" s="147"/>
      <c r="W16" s="109">
        <f t="shared" si="2"/>
        <v>13000</v>
      </c>
      <c r="X16" s="148"/>
      <c r="Y16" s="126">
        <v>100</v>
      </c>
      <c r="Z16" s="148"/>
      <c r="AA16" s="147"/>
      <c r="AB16" s="147">
        <v>9480</v>
      </c>
      <c r="AC16" s="219"/>
      <c r="AD16" s="127">
        <f t="shared" si="0"/>
        <v>4.74</v>
      </c>
      <c r="AF16" s="446"/>
      <c r="AG16" s="447"/>
      <c r="AH16" s="446"/>
      <c r="AI16" s="447"/>
    </row>
    <row r="17" spans="1:35" ht="33" customHeight="1">
      <c r="A17" s="206">
        <v>12</v>
      </c>
      <c r="B17" s="106" t="s">
        <v>96</v>
      </c>
      <c r="C17" s="111">
        <v>119350</v>
      </c>
      <c r="D17" s="108">
        <v>31500</v>
      </c>
      <c r="E17" s="108"/>
      <c r="F17" s="108"/>
      <c r="G17" s="108"/>
      <c r="H17" s="56">
        <v>150850</v>
      </c>
      <c r="I17" s="111">
        <v>202</v>
      </c>
      <c r="J17" s="207">
        <v>320</v>
      </c>
      <c r="K17" s="111">
        <v>7</v>
      </c>
      <c r="L17" s="108">
        <v>620</v>
      </c>
      <c r="M17" s="108">
        <v>21240</v>
      </c>
      <c r="N17" s="108"/>
      <c r="O17" s="112">
        <f t="shared" si="1"/>
        <v>630.62</v>
      </c>
      <c r="P17" s="113">
        <v>44</v>
      </c>
      <c r="Q17" s="149" t="s">
        <v>97</v>
      </c>
      <c r="R17" s="150">
        <v>5172</v>
      </c>
      <c r="S17" s="141">
        <v>10000</v>
      </c>
      <c r="T17" s="141"/>
      <c r="U17" s="141"/>
      <c r="V17" s="141"/>
      <c r="W17" s="56">
        <v>15172</v>
      </c>
      <c r="X17" s="151">
        <v>38</v>
      </c>
      <c r="Y17" s="216">
        <v>180</v>
      </c>
      <c r="Z17" s="151"/>
      <c r="AA17" s="141"/>
      <c r="AB17" s="141">
        <v>2445</v>
      </c>
      <c r="AC17" s="114"/>
      <c r="AD17" s="112">
        <f t="shared" si="0"/>
        <v>1.2224999999999999</v>
      </c>
      <c r="AF17" s="446"/>
      <c r="AG17" s="447"/>
      <c r="AH17" s="446"/>
      <c r="AI17" s="447"/>
    </row>
    <row r="18" spans="1:35" ht="33" customHeight="1">
      <c r="A18" s="206">
        <v>13</v>
      </c>
      <c r="B18" s="106" t="s">
        <v>98</v>
      </c>
      <c r="C18" s="111">
        <v>180</v>
      </c>
      <c r="D18" s="108">
        <v>17740</v>
      </c>
      <c r="E18" s="108"/>
      <c r="F18" s="108"/>
      <c r="G18" s="108"/>
      <c r="H18" s="56">
        <v>17920</v>
      </c>
      <c r="I18" s="111">
        <v>18</v>
      </c>
      <c r="J18" s="207">
        <v>243</v>
      </c>
      <c r="K18" s="111">
        <v>7</v>
      </c>
      <c r="L18" s="108">
        <v>430</v>
      </c>
      <c r="M18" s="108">
        <v>8578</v>
      </c>
      <c r="N18" s="108"/>
      <c r="O18" s="112">
        <f t="shared" si="1"/>
        <v>434.28899999999999</v>
      </c>
      <c r="P18" s="113">
        <v>45</v>
      </c>
      <c r="Q18" s="106" t="s">
        <v>99</v>
      </c>
      <c r="R18" s="150">
        <v>360</v>
      </c>
      <c r="S18" s="141">
        <v>7050</v>
      </c>
      <c r="T18" s="141"/>
      <c r="U18" s="141"/>
      <c r="V18" s="141"/>
      <c r="W18" s="56">
        <v>7410</v>
      </c>
      <c r="X18" s="151">
        <v>13</v>
      </c>
      <c r="Y18" s="216">
        <v>192</v>
      </c>
      <c r="Z18" s="151"/>
      <c r="AA18" s="141"/>
      <c r="AB18" s="141">
        <v>12000</v>
      </c>
      <c r="AC18" s="114"/>
      <c r="AD18" s="112">
        <f t="shared" si="0"/>
        <v>6</v>
      </c>
      <c r="AF18" s="446"/>
      <c r="AG18" s="447"/>
      <c r="AH18" s="446"/>
      <c r="AI18" s="447"/>
    </row>
    <row r="19" spans="1:35" ht="33" customHeight="1">
      <c r="A19" s="206">
        <v>14</v>
      </c>
      <c r="B19" s="123" t="s">
        <v>100</v>
      </c>
      <c r="C19" s="111"/>
      <c r="D19" s="108">
        <v>54320</v>
      </c>
      <c r="E19" s="108"/>
      <c r="F19" s="108"/>
      <c r="G19" s="108"/>
      <c r="H19" s="56">
        <v>54320</v>
      </c>
      <c r="I19" s="111">
        <v>22</v>
      </c>
      <c r="J19" s="207">
        <v>3150</v>
      </c>
      <c r="K19" s="111"/>
      <c r="L19" s="108"/>
      <c r="M19" s="108">
        <v>4080</v>
      </c>
      <c r="N19" s="108"/>
      <c r="O19" s="112">
        <f t="shared" si="1"/>
        <v>2.04</v>
      </c>
      <c r="P19" s="113">
        <v>46</v>
      </c>
      <c r="Q19" s="106" t="s">
        <v>101</v>
      </c>
      <c r="R19" s="150">
        <v>3520</v>
      </c>
      <c r="S19" s="141">
        <v>3800</v>
      </c>
      <c r="T19" s="141"/>
      <c r="U19" s="141"/>
      <c r="V19" s="141"/>
      <c r="W19" s="56">
        <f t="shared" si="2"/>
        <v>7320</v>
      </c>
      <c r="X19" s="151">
        <v>6.2</v>
      </c>
      <c r="Y19" s="216">
        <v>20</v>
      </c>
      <c r="Z19" s="151"/>
      <c r="AA19" s="141"/>
      <c r="AB19" s="141">
        <v>1940</v>
      </c>
      <c r="AC19" s="114"/>
      <c r="AD19" s="112">
        <f t="shared" si="0"/>
        <v>0.97</v>
      </c>
      <c r="AF19" s="446"/>
      <c r="AG19" s="447"/>
      <c r="AH19" s="446"/>
      <c r="AI19" s="447"/>
    </row>
    <row r="20" spans="1:35" ht="33" customHeight="1" thickBot="1">
      <c r="A20" s="209">
        <v>15</v>
      </c>
      <c r="B20" s="115" t="s">
        <v>102</v>
      </c>
      <c r="C20" s="116">
        <v>1776</v>
      </c>
      <c r="D20" s="117">
        <v>54580</v>
      </c>
      <c r="E20" s="117"/>
      <c r="F20" s="117"/>
      <c r="G20" s="117">
        <v>11478</v>
      </c>
      <c r="H20" s="57">
        <v>67834</v>
      </c>
      <c r="I20" s="116"/>
      <c r="J20" s="210">
        <v>1225</v>
      </c>
      <c r="K20" s="116">
        <v>1</v>
      </c>
      <c r="L20" s="117">
        <v>100</v>
      </c>
      <c r="M20" s="117">
        <v>7896</v>
      </c>
      <c r="N20" s="117"/>
      <c r="O20" s="118">
        <f t="shared" si="1"/>
        <v>103.94799999999999</v>
      </c>
      <c r="P20" s="119">
        <v>47</v>
      </c>
      <c r="Q20" s="115" t="s">
        <v>103</v>
      </c>
      <c r="R20" s="116"/>
      <c r="S20" s="117">
        <v>9050</v>
      </c>
      <c r="T20" s="117">
        <v>14080</v>
      </c>
      <c r="U20" s="117">
        <v>0</v>
      </c>
      <c r="V20" s="117">
        <v>5712</v>
      </c>
      <c r="W20" s="57">
        <v>28842</v>
      </c>
      <c r="X20" s="220">
        <v>5.2</v>
      </c>
      <c r="Y20" s="221">
        <v>50</v>
      </c>
      <c r="Z20" s="116"/>
      <c r="AA20" s="117"/>
      <c r="AB20" s="117">
        <v>7056</v>
      </c>
      <c r="AC20" s="117"/>
      <c r="AD20" s="118">
        <f t="shared" si="0"/>
        <v>3.528</v>
      </c>
      <c r="AF20" s="446"/>
      <c r="AG20" s="447"/>
      <c r="AH20" s="446"/>
      <c r="AI20" s="447"/>
    </row>
    <row r="21" spans="1:35" ht="33" customHeight="1">
      <c r="A21" s="203">
        <v>16</v>
      </c>
      <c r="B21" s="222" t="s">
        <v>104</v>
      </c>
      <c r="C21" s="223">
        <v>9130</v>
      </c>
      <c r="D21" s="224">
        <v>53660</v>
      </c>
      <c r="E21" s="224"/>
      <c r="F21" s="224"/>
      <c r="G21" s="224"/>
      <c r="H21" s="225">
        <v>62790</v>
      </c>
      <c r="I21" s="223">
        <v>20</v>
      </c>
      <c r="J21" s="226">
        <v>398</v>
      </c>
      <c r="K21" s="223"/>
      <c r="L21" s="224"/>
      <c r="M21" s="224">
        <v>61944</v>
      </c>
      <c r="N21" s="224"/>
      <c r="O21" s="152">
        <f t="shared" si="1"/>
        <v>30.972000000000001</v>
      </c>
      <c r="P21" s="105">
        <v>48</v>
      </c>
      <c r="Q21" s="153" t="s">
        <v>105</v>
      </c>
      <c r="R21" s="154">
        <v>11480</v>
      </c>
      <c r="S21" s="155">
        <v>2555</v>
      </c>
      <c r="T21" s="155">
        <v>3888</v>
      </c>
      <c r="U21" s="155"/>
      <c r="V21" s="155"/>
      <c r="W21" s="156">
        <v>17923</v>
      </c>
      <c r="X21" s="102">
        <v>10</v>
      </c>
      <c r="Y21" s="156">
        <v>771</v>
      </c>
      <c r="Z21" s="102"/>
      <c r="AA21" s="155"/>
      <c r="AB21" s="155">
        <v>13500</v>
      </c>
      <c r="AC21" s="227"/>
      <c r="AD21" s="152">
        <f t="shared" si="0"/>
        <v>6.75</v>
      </c>
      <c r="AF21" s="446"/>
      <c r="AG21" s="447"/>
      <c r="AH21" s="446"/>
      <c r="AI21" s="447"/>
    </row>
    <row r="22" spans="1:35" ht="33" customHeight="1">
      <c r="A22" s="228">
        <v>17</v>
      </c>
      <c r="B22" s="157" t="s">
        <v>106</v>
      </c>
      <c r="C22" s="158">
        <v>33552</v>
      </c>
      <c r="D22" s="159">
        <v>20151</v>
      </c>
      <c r="E22" s="159"/>
      <c r="F22" s="159"/>
      <c r="G22" s="159"/>
      <c r="H22" s="58">
        <v>53703</v>
      </c>
      <c r="I22" s="158">
        <v>46.8</v>
      </c>
      <c r="J22" s="229">
        <v>3450</v>
      </c>
      <c r="K22" s="158">
        <v>4</v>
      </c>
      <c r="L22" s="159">
        <v>400</v>
      </c>
      <c r="M22" s="159">
        <v>19692</v>
      </c>
      <c r="N22" s="159"/>
      <c r="O22" s="160">
        <f t="shared" si="1"/>
        <v>409.846</v>
      </c>
      <c r="P22" s="161">
        <v>49</v>
      </c>
      <c r="Q22" s="157" t="s">
        <v>107</v>
      </c>
      <c r="R22" s="230">
        <v>3442</v>
      </c>
      <c r="S22" s="163">
        <v>6150</v>
      </c>
      <c r="T22" s="163"/>
      <c r="U22" s="163"/>
      <c r="V22" s="163"/>
      <c r="W22" s="59">
        <f t="shared" si="2"/>
        <v>9592</v>
      </c>
      <c r="X22" s="158">
        <v>1</v>
      </c>
      <c r="Y22" s="58">
        <v>115</v>
      </c>
      <c r="Z22" s="158"/>
      <c r="AA22" s="159"/>
      <c r="AB22" s="159">
        <v>4874</v>
      </c>
      <c r="AC22" s="231"/>
      <c r="AD22" s="127">
        <f t="shared" si="0"/>
        <v>2.4369999999999998</v>
      </c>
      <c r="AF22" s="446"/>
      <c r="AG22" s="447"/>
      <c r="AH22" s="446"/>
      <c r="AI22" s="447"/>
    </row>
    <row r="23" spans="1:35" ht="33" customHeight="1">
      <c r="A23" s="228">
        <v>18</v>
      </c>
      <c r="B23" s="157" t="s">
        <v>108</v>
      </c>
      <c r="C23" s="162">
        <v>21256</v>
      </c>
      <c r="D23" s="163">
        <v>55245</v>
      </c>
      <c r="E23" s="163"/>
      <c r="F23" s="163"/>
      <c r="G23" s="163"/>
      <c r="H23" s="59">
        <v>76501</v>
      </c>
      <c r="I23" s="162">
        <v>13.92</v>
      </c>
      <c r="J23" s="232">
        <v>312</v>
      </c>
      <c r="K23" s="162"/>
      <c r="L23" s="163"/>
      <c r="M23" s="163">
        <v>22728</v>
      </c>
      <c r="N23" s="163"/>
      <c r="O23" s="160">
        <f t="shared" si="1"/>
        <v>11.364000000000001</v>
      </c>
      <c r="P23" s="161">
        <v>50</v>
      </c>
      <c r="Q23" s="157" t="s">
        <v>109</v>
      </c>
      <c r="R23" s="230">
        <v>894</v>
      </c>
      <c r="S23" s="163">
        <v>3272</v>
      </c>
      <c r="T23" s="163"/>
      <c r="U23" s="163">
        <v>150</v>
      </c>
      <c r="V23" s="163"/>
      <c r="W23" s="59">
        <f t="shared" si="2"/>
        <v>4316</v>
      </c>
      <c r="X23" s="162"/>
      <c r="Y23" s="59">
        <v>100</v>
      </c>
      <c r="Z23" s="162"/>
      <c r="AA23" s="163"/>
      <c r="AB23" s="163">
        <v>2664</v>
      </c>
      <c r="AC23" s="231"/>
      <c r="AD23" s="160">
        <f t="shared" si="0"/>
        <v>1.3320000000000001</v>
      </c>
      <c r="AF23" s="446"/>
      <c r="AG23" s="447"/>
      <c r="AH23" s="446"/>
      <c r="AI23" s="447"/>
    </row>
    <row r="24" spans="1:35" ht="33" customHeight="1">
      <c r="A24" s="228">
        <v>19</v>
      </c>
      <c r="B24" s="157" t="s">
        <v>110</v>
      </c>
      <c r="C24" s="162">
        <v>109940</v>
      </c>
      <c r="D24" s="163">
        <v>72000</v>
      </c>
      <c r="E24" s="163"/>
      <c r="F24" s="163"/>
      <c r="G24" s="163"/>
      <c r="H24" s="59">
        <v>181940</v>
      </c>
      <c r="I24" s="162">
        <v>166.4</v>
      </c>
      <c r="J24" s="232">
        <v>2800</v>
      </c>
      <c r="K24" s="162">
        <v>22</v>
      </c>
      <c r="L24" s="163">
        <v>2200</v>
      </c>
      <c r="M24" s="163"/>
      <c r="N24" s="163"/>
      <c r="O24" s="160">
        <f t="shared" si="1"/>
        <v>2200</v>
      </c>
      <c r="P24" s="161">
        <v>51</v>
      </c>
      <c r="Q24" s="157" t="s">
        <v>111</v>
      </c>
      <c r="R24" s="230">
        <v>960</v>
      </c>
      <c r="S24" s="163">
        <v>850</v>
      </c>
      <c r="T24" s="163"/>
      <c r="U24" s="163"/>
      <c r="V24" s="163"/>
      <c r="W24" s="59">
        <f t="shared" si="2"/>
        <v>1810</v>
      </c>
      <c r="X24" s="162"/>
      <c r="Y24" s="59"/>
      <c r="Z24" s="162"/>
      <c r="AA24" s="163"/>
      <c r="AB24" s="163">
        <v>4368</v>
      </c>
      <c r="AC24" s="231"/>
      <c r="AD24" s="160">
        <f t="shared" si="0"/>
        <v>2.1840000000000002</v>
      </c>
      <c r="AF24" s="446"/>
      <c r="AG24" s="447"/>
      <c r="AH24" s="446"/>
      <c r="AI24" s="447"/>
    </row>
    <row r="25" spans="1:35" ht="33" customHeight="1" thickBot="1">
      <c r="A25" s="209">
        <v>20</v>
      </c>
      <c r="B25" s="115" t="s">
        <v>112</v>
      </c>
      <c r="C25" s="116">
        <v>21740</v>
      </c>
      <c r="D25" s="117">
        <v>42500</v>
      </c>
      <c r="E25" s="117">
        <v>9000</v>
      </c>
      <c r="F25" s="117"/>
      <c r="G25" s="117"/>
      <c r="H25" s="164">
        <v>73240</v>
      </c>
      <c r="I25" s="116">
        <v>57</v>
      </c>
      <c r="J25" s="210">
        <v>2310</v>
      </c>
      <c r="K25" s="116">
        <v>5</v>
      </c>
      <c r="L25" s="117">
        <v>500</v>
      </c>
      <c r="M25" s="117">
        <v>57000</v>
      </c>
      <c r="N25" s="117"/>
      <c r="O25" s="118">
        <f t="shared" si="1"/>
        <v>528.5</v>
      </c>
      <c r="P25" s="119">
        <v>52</v>
      </c>
      <c r="Q25" s="115" t="s">
        <v>113</v>
      </c>
      <c r="R25" s="120">
        <v>1128</v>
      </c>
      <c r="S25" s="121">
        <v>6390</v>
      </c>
      <c r="T25" s="121"/>
      <c r="U25" s="121"/>
      <c r="V25" s="121"/>
      <c r="W25" s="59">
        <f t="shared" si="2"/>
        <v>7518</v>
      </c>
      <c r="X25" s="122">
        <v>3</v>
      </c>
      <c r="Y25" s="57">
        <v>396</v>
      </c>
      <c r="Z25" s="122"/>
      <c r="AA25" s="121"/>
      <c r="AB25" s="121">
        <v>9288</v>
      </c>
      <c r="AC25" s="211"/>
      <c r="AD25" s="118">
        <f t="shared" si="0"/>
        <v>4.6440000000000001</v>
      </c>
      <c r="AF25" s="446"/>
      <c r="AG25" s="447"/>
      <c r="AH25" s="446"/>
      <c r="AI25" s="447"/>
    </row>
    <row r="26" spans="1:35" ht="33" customHeight="1">
      <c r="A26" s="233">
        <v>21</v>
      </c>
      <c r="B26" s="234" t="s">
        <v>114</v>
      </c>
      <c r="C26" s="148"/>
      <c r="D26" s="147">
        <v>108000</v>
      </c>
      <c r="E26" s="147"/>
      <c r="F26" s="147"/>
      <c r="G26" s="147"/>
      <c r="H26" s="126">
        <v>108000</v>
      </c>
      <c r="I26" s="148">
        <v>53</v>
      </c>
      <c r="J26" s="186">
        <v>216</v>
      </c>
      <c r="K26" s="148">
        <v>5</v>
      </c>
      <c r="L26" s="147">
        <v>500</v>
      </c>
      <c r="M26" s="147">
        <v>12000</v>
      </c>
      <c r="N26" s="147"/>
      <c r="O26" s="127">
        <f t="shared" si="1"/>
        <v>506</v>
      </c>
      <c r="P26" s="128">
        <v>53</v>
      </c>
      <c r="Q26" s="123" t="s">
        <v>115</v>
      </c>
      <c r="R26" s="146"/>
      <c r="S26" s="147">
        <v>2200</v>
      </c>
      <c r="T26" s="147"/>
      <c r="U26" s="147"/>
      <c r="V26" s="147"/>
      <c r="W26" s="126">
        <v>2200</v>
      </c>
      <c r="X26" s="148"/>
      <c r="Y26" s="126"/>
      <c r="Z26" s="148"/>
      <c r="AA26" s="147"/>
      <c r="AB26" s="147">
        <v>5508</v>
      </c>
      <c r="AC26" s="219"/>
      <c r="AD26" s="127">
        <f t="shared" si="0"/>
        <v>2.754</v>
      </c>
      <c r="AF26" s="446"/>
      <c r="AG26" s="447"/>
      <c r="AH26" s="446"/>
      <c r="AI26" s="447"/>
    </row>
    <row r="27" spans="1:35" ht="33" customHeight="1">
      <c r="A27" s="206">
        <v>22</v>
      </c>
      <c r="B27" s="106" t="s">
        <v>116</v>
      </c>
      <c r="C27" s="111"/>
      <c r="D27" s="108">
        <v>45076</v>
      </c>
      <c r="E27" s="108"/>
      <c r="F27" s="108"/>
      <c r="G27" s="108"/>
      <c r="H27" s="56">
        <f>SUM(C27:G27)</f>
        <v>45076</v>
      </c>
      <c r="I27" s="111"/>
      <c r="J27" s="207">
        <v>220</v>
      </c>
      <c r="K27" s="111"/>
      <c r="L27" s="108"/>
      <c r="M27" s="108">
        <v>14425</v>
      </c>
      <c r="N27" s="108"/>
      <c r="O27" s="112">
        <f t="shared" si="1"/>
        <v>7.2125000000000004</v>
      </c>
      <c r="P27" s="113">
        <v>54</v>
      </c>
      <c r="Q27" s="165" t="s">
        <v>117</v>
      </c>
      <c r="R27" s="166">
        <v>288</v>
      </c>
      <c r="S27" s="167">
        <v>1266</v>
      </c>
      <c r="T27" s="167"/>
      <c r="U27" s="167">
        <v>860</v>
      </c>
      <c r="V27" s="167"/>
      <c r="W27" s="168">
        <f t="shared" si="2"/>
        <v>2414</v>
      </c>
      <c r="X27" s="169">
        <v>6.2</v>
      </c>
      <c r="Y27" s="235">
        <v>10</v>
      </c>
      <c r="Z27" s="169">
        <v>1</v>
      </c>
      <c r="AA27" s="167">
        <v>40</v>
      </c>
      <c r="AB27" s="167">
        <v>5141</v>
      </c>
      <c r="AC27" s="236"/>
      <c r="AD27" s="170">
        <f t="shared" si="0"/>
        <v>42.570500000000003</v>
      </c>
      <c r="AF27" s="446"/>
      <c r="AG27" s="447"/>
      <c r="AH27" s="446"/>
      <c r="AI27" s="447"/>
    </row>
    <row r="28" spans="1:35" ht="33" customHeight="1">
      <c r="A28" s="206">
        <v>23</v>
      </c>
      <c r="B28" s="106" t="s">
        <v>118</v>
      </c>
      <c r="C28" s="111">
        <v>13500</v>
      </c>
      <c r="D28" s="108">
        <v>54000</v>
      </c>
      <c r="E28" s="108"/>
      <c r="F28" s="108"/>
      <c r="G28" s="108"/>
      <c r="H28" s="56">
        <f t="shared" ref="H28:H31" si="3">SUM(C28:G28)</f>
        <v>67500</v>
      </c>
      <c r="I28" s="111"/>
      <c r="J28" s="207">
        <v>270</v>
      </c>
      <c r="K28" s="111">
        <v>2</v>
      </c>
      <c r="L28" s="108"/>
      <c r="M28" s="108">
        <v>20755</v>
      </c>
      <c r="N28" s="108">
        <v>13.7</v>
      </c>
      <c r="O28" s="112">
        <f t="shared" si="1"/>
        <v>24.077500000000001</v>
      </c>
      <c r="P28" s="113">
        <v>55</v>
      </c>
      <c r="Q28" s="106" t="s">
        <v>119</v>
      </c>
      <c r="R28" s="107"/>
      <c r="S28" s="108">
        <v>3050</v>
      </c>
      <c r="T28" s="108"/>
      <c r="U28" s="108"/>
      <c r="V28" s="108"/>
      <c r="W28" s="56">
        <f t="shared" si="2"/>
        <v>3050</v>
      </c>
      <c r="X28" s="110"/>
      <c r="Y28" s="56"/>
      <c r="Z28" s="110"/>
      <c r="AA28" s="108"/>
      <c r="AB28" s="108">
        <v>4800</v>
      </c>
      <c r="AC28" s="114"/>
      <c r="AD28" s="112">
        <f t="shared" si="0"/>
        <v>2.4</v>
      </c>
      <c r="AF28" s="446"/>
      <c r="AG28" s="447"/>
      <c r="AH28" s="446"/>
      <c r="AI28" s="447"/>
    </row>
    <row r="29" spans="1:35" ht="33" customHeight="1">
      <c r="A29" s="206">
        <v>24</v>
      </c>
      <c r="B29" s="106" t="s">
        <v>120</v>
      </c>
      <c r="C29" s="140"/>
      <c r="D29" s="141">
        <v>46000</v>
      </c>
      <c r="E29" s="141"/>
      <c r="F29" s="141"/>
      <c r="G29" s="141"/>
      <c r="H29" s="56">
        <f t="shared" si="3"/>
        <v>46000</v>
      </c>
      <c r="I29" s="140">
        <v>230.4</v>
      </c>
      <c r="J29" s="174">
        <v>450</v>
      </c>
      <c r="K29" s="140">
        <v>2</v>
      </c>
      <c r="L29" s="141">
        <v>10000</v>
      </c>
      <c r="M29" s="141">
        <v>2400</v>
      </c>
      <c r="N29" s="141"/>
      <c r="O29" s="112">
        <f t="shared" si="1"/>
        <v>10001.200000000001</v>
      </c>
      <c r="P29" s="113">
        <v>56</v>
      </c>
      <c r="Q29" s="157" t="s">
        <v>121</v>
      </c>
      <c r="R29" s="150">
        <v>3192</v>
      </c>
      <c r="S29" s="141">
        <v>2802</v>
      </c>
      <c r="T29" s="141">
        <v>750</v>
      </c>
      <c r="U29" s="141">
        <v>100</v>
      </c>
      <c r="V29" s="141">
        <v>688</v>
      </c>
      <c r="W29" s="56">
        <v>7532</v>
      </c>
      <c r="X29" s="151"/>
      <c r="Y29" s="216"/>
      <c r="Z29" s="151"/>
      <c r="AA29" s="141"/>
      <c r="AB29" s="141">
        <v>6168</v>
      </c>
      <c r="AC29" s="114"/>
      <c r="AD29" s="112">
        <f t="shared" si="0"/>
        <v>3.0840000000000001</v>
      </c>
      <c r="AF29" s="446"/>
      <c r="AG29" s="447"/>
      <c r="AH29" s="446"/>
      <c r="AI29" s="447"/>
    </row>
    <row r="30" spans="1:35" ht="33" customHeight="1" thickBot="1">
      <c r="A30" s="209">
        <v>25</v>
      </c>
      <c r="B30" s="136" t="s">
        <v>122</v>
      </c>
      <c r="C30" s="122">
        <v>24000</v>
      </c>
      <c r="D30" s="121">
        <v>77516</v>
      </c>
      <c r="E30" s="121"/>
      <c r="F30" s="121"/>
      <c r="G30" s="121"/>
      <c r="H30" s="57">
        <f t="shared" si="3"/>
        <v>101516</v>
      </c>
      <c r="I30" s="122">
        <v>114</v>
      </c>
      <c r="J30" s="237">
        <v>200</v>
      </c>
      <c r="K30" s="122"/>
      <c r="L30" s="121"/>
      <c r="M30" s="121">
        <v>141600</v>
      </c>
      <c r="N30" s="121"/>
      <c r="O30" s="118">
        <f t="shared" si="1"/>
        <v>70.8</v>
      </c>
      <c r="P30" s="171">
        <v>57</v>
      </c>
      <c r="Q30" s="136" t="s">
        <v>123</v>
      </c>
      <c r="R30" s="133">
        <v>3852</v>
      </c>
      <c r="S30" s="134">
        <v>6713</v>
      </c>
      <c r="T30" s="134"/>
      <c r="U30" s="134"/>
      <c r="V30" s="134"/>
      <c r="W30" s="143">
        <f t="shared" si="2"/>
        <v>10565</v>
      </c>
      <c r="X30" s="135">
        <v>60</v>
      </c>
      <c r="Y30" s="238">
        <v>60</v>
      </c>
      <c r="Z30" s="135"/>
      <c r="AA30" s="134"/>
      <c r="AB30" s="134">
        <v>5352</v>
      </c>
      <c r="AC30" s="239"/>
      <c r="AD30" s="144">
        <f t="shared" si="0"/>
        <v>2.6760000000000002</v>
      </c>
      <c r="AF30" s="446"/>
      <c r="AG30" s="447"/>
      <c r="AH30" s="446"/>
      <c r="AI30" s="447"/>
    </row>
    <row r="31" spans="1:35" ht="33" customHeight="1">
      <c r="A31" s="203">
        <v>26</v>
      </c>
      <c r="B31" s="101" t="s">
        <v>124</v>
      </c>
      <c r="C31" s="172">
        <v>60200</v>
      </c>
      <c r="D31" s="173">
        <v>44300</v>
      </c>
      <c r="E31" s="173"/>
      <c r="F31" s="173"/>
      <c r="G31" s="173"/>
      <c r="H31" s="55">
        <f t="shared" si="3"/>
        <v>104500</v>
      </c>
      <c r="I31" s="172"/>
      <c r="J31" s="240">
        <v>1685</v>
      </c>
      <c r="K31" s="172"/>
      <c r="L31" s="173"/>
      <c r="M31" s="173">
        <v>10080</v>
      </c>
      <c r="N31" s="173"/>
      <c r="O31" s="104">
        <f t="shared" si="1"/>
        <v>5.04</v>
      </c>
      <c r="P31" s="105">
        <v>58</v>
      </c>
      <c r="Q31" s="153" t="s">
        <v>125</v>
      </c>
      <c r="R31" s="154">
        <v>1654</v>
      </c>
      <c r="S31" s="155">
        <v>1846</v>
      </c>
      <c r="T31" s="155"/>
      <c r="U31" s="155"/>
      <c r="V31" s="155">
        <v>330</v>
      </c>
      <c r="W31" s="156">
        <f t="shared" si="2"/>
        <v>3830</v>
      </c>
      <c r="X31" s="102"/>
      <c r="Y31" s="156"/>
      <c r="Z31" s="102"/>
      <c r="AA31" s="155"/>
      <c r="AB31" s="155">
        <v>2167</v>
      </c>
      <c r="AC31" s="227"/>
      <c r="AD31" s="152">
        <f t="shared" si="0"/>
        <v>1.0834999999999999</v>
      </c>
      <c r="AF31" s="446"/>
      <c r="AG31" s="447"/>
      <c r="AH31" s="446"/>
      <c r="AI31" s="447"/>
    </row>
    <row r="32" spans="1:35" ht="33" customHeight="1">
      <c r="A32" s="206">
        <v>27</v>
      </c>
      <c r="B32" s="106" t="s">
        <v>126</v>
      </c>
      <c r="C32" s="111">
        <v>4032</v>
      </c>
      <c r="D32" s="108">
        <v>22800</v>
      </c>
      <c r="E32" s="108"/>
      <c r="F32" s="108"/>
      <c r="G32" s="108">
        <v>16740</v>
      </c>
      <c r="H32" s="56">
        <v>43572</v>
      </c>
      <c r="I32" s="140">
        <v>20.7</v>
      </c>
      <c r="J32" s="174">
        <v>725</v>
      </c>
      <c r="K32" s="140"/>
      <c r="L32" s="141"/>
      <c r="M32" s="141">
        <v>8352</v>
      </c>
      <c r="N32" s="141"/>
      <c r="O32" s="112">
        <f t="shared" si="1"/>
        <v>4.1760000000000002</v>
      </c>
      <c r="P32" s="161">
        <v>59</v>
      </c>
      <c r="Q32" s="157" t="s">
        <v>127</v>
      </c>
      <c r="R32" s="175">
        <v>4380</v>
      </c>
      <c r="S32" s="159">
        <v>6600</v>
      </c>
      <c r="T32" s="159"/>
      <c r="U32" s="159">
        <v>3300</v>
      </c>
      <c r="V32" s="159">
        <v>5200</v>
      </c>
      <c r="W32" s="59">
        <f t="shared" si="2"/>
        <v>19480</v>
      </c>
      <c r="X32" s="158"/>
      <c r="Y32" s="58"/>
      <c r="Z32" s="158"/>
      <c r="AA32" s="159">
        <v>3</v>
      </c>
      <c r="AB32" s="159">
        <v>7416</v>
      </c>
      <c r="AC32" s="231"/>
      <c r="AD32" s="160">
        <f t="shared" si="0"/>
        <v>6.7080000000000002</v>
      </c>
      <c r="AF32" s="446"/>
      <c r="AG32" s="447"/>
      <c r="AH32" s="446"/>
      <c r="AI32" s="447"/>
    </row>
    <row r="33" spans="1:35" ht="33" customHeight="1">
      <c r="A33" s="206">
        <v>28</v>
      </c>
      <c r="B33" s="106" t="s">
        <v>128</v>
      </c>
      <c r="C33" s="140">
        <v>9800</v>
      </c>
      <c r="D33" s="141">
        <v>42150</v>
      </c>
      <c r="E33" s="141"/>
      <c r="F33" s="141"/>
      <c r="G33" s="141"/>
      <c r="H33" s="56">
        <v>51950</v>
      </c>
      <c r="I33" s="140">
        <v>14</v>
      </c>
      <c r="J33" s="174">
        <v>508</v>
      </c>
      <c r="K33" s="140">
        <v>10</v>
      </c>
      <c r="L33" s="141">
        <v>560</v>
      </c>
      <c r="M33" s="141">
        <v>25212</v>
      </c>
      <c r="N33" s="141"/>
      <c r="O33" s="112">
        <f t="shared" si="1"/>
        <v>572.60599999999999</v>
      </c>
      <c r="P33" s="161">
        <v>60</v>
      </c>
      <c r="Q33" s="157" t="s">
        <v>129</v>
      </c>
      <c r="R33" s="175">
        <v>696</v>
      </c>
      <c r="S33" s="159">
        <v>36000</v>
      </c>
      <c r="T33" s="159"/>
      <c r="U33" s="159"/>
      <c r="V33" s="159"/>
      <c r="W33" s="59">
        <v>36696</v>
      </c>
      <c r="X33" s="158">
        <v>81.92</v>
      </c>
      <c r="Y33" s="58">
        <v>110</v>
      </c>
      <c r="Z33" s="158"/>
      <c r="AA33" s="159"/>
      <c r="AB33" s="159">
        <v>12696</v>
      </c>
      <c r="AC33" s="231"/>
      <c r="AD33" s="160">
        <f t="shared" si="0"/>
        <v>6.3479999999999999</v>
      </c>
      <c r="AF33" s="446"/>
      <c r="AG33" s="447"/>
      <c r="AH33" s="446"/>
      <c r="AI33" s="447"/>
    </row>
    <row r="34" spans="1:35" ht="33" customHeight="1">
      <c r="A34" s="206">
        <v>29</v>
      </c>
      <c r="B34" s="106" t="s">
        <v>130</v>
      </c>
      <c r="C34" s="140">
        <v>12180</v>
      </c>
      <c r="D34" s="141">
        <v>32000</v>
      </c>
      <c r="E34" s="141"/>
      <c r="F34" s="141"/>
      <c r="G34" s="141"/>
      <c r="H34" s="56">
        <v>44180</v>
      </c>
      <c r="I34" s="140"/>
      <c r="J34" s="174"/>
      <c r="K34" s="140"/>
      <c r="L34" s="141"/>
      <c r="M34" s="141">
        <v>46416</v>
      </c>
      <c r="N34" s="141"/>
      <c r="O34" s="112">
        <f t="shared" si="1"/>
        <v>23.207999999999998</v>
      </c>
      <c r="P34" s="228">
        <v>61</v>
      </c>
      <c r="Q34" s="157" t="s">
        <v>131</v>
      </c>
      <c r="R34" s="158">
        <v>10060</v>
      </c>
      <c r="S34" s="159">
        <v>9300</v>
      </c>
      <c r="T34" s="159"/>
      <c r="U34" s="159"/>
      <c r="V34" s="159"/>
      <c r="W34" s="59">
        <v>19360</v>
      </c>
      <c r="X34" s="158"/>
      <c r="Y34" s="229"/>
      <c r="Z34" s="158">
        <v>3</v>
      </c>
      <c r="AA34" s="159">
        <v>220</v>
      </c>
      <c r="AB34" s="159">
        <v>6072</v>
      </c>
      <c r="AC34" s="159"/>
      <c r="AD34" s="160">
        <f t="shared" si="0"/>
        <v>223.036</v>
      </c>
      <c r="AF34" s="446"/>
      <c r="AG34" s="447"/>
      <c r="AH34" s="446"/>
      <c r="AI34" s="447"/>
    </row>
    <row r="35" spans="1:35" ht="33" customHeight="1" thickBot="1">
      <c r="A35" s="241">
        <v>30</v>
      </c>
      <c r="B35" s="136" t="s">
        <v>132</v>
      </c>
      <c r="C35" s="176">
        <v>216</v>
      </c>
      <c r="D35" s="177">
        <v>63877</v>
      </c>
      <c r="E35" s="177"/>
      <c r="F35" s="177">
        <v>1937</v>
      </c>
      <c r="G35" s="177"/>
      <c r="H35" s="178">
        <f>SUM(C35:G35)</f>
        <v>66030</v>
      </c>
      <c r="I35" s="176">
        <v>157.41999999999999</v>
      </c>
      <c r="J35" s="242">
        <v>1130</v>
      </c>
      <c r="K35" s="176">
        <v>1</v>
      </c>
      <c r="L35" s="177">
        <v>100</v>
      </c>
      <c r="M35" s="177">
        <v>63940</v>
      </c>
      <c r="N35" s="177">
        <v>290.89999999999998</v>
      </c>
      <c r="O35" s="53">
        <f t="shared" si="1"/>
        <v>422.87</v>
      </c>
      <c r="P35" s="179">
        <v>62</v>
      </c>
      <c r="Q35" s="115" t="s">
        <v>133</v>
      </c>
      <c r="R35" s="180">
        <v>6340</v>
      </c>
      <c r="S35" s="181">
        <v>3505</v>
      </c>
      <c r="T35" s="181">
        <v>2424</v>
      </c>
      <c r="U35" s="181">
        <v>210</v>
      </c>
      <c r="V35" s="181">
        <v>4220</v>
      </c>
      <c r="W35" s="182">
        <f t="shared" si="2"/>
        <v>16699</v>
      </c>
      <c r="X35" s="183">
        <v>11.6</v>
      </c>
      <c r="Y35" s="182">
        <v>200</v>
      </c>
      <c r="Z35" s="183">
        <v>4</v>
      </c>
      <c r="AA35" s="181">
        <v>360</v>
      </c>
      <c r="AB35" s="184">
        <v>6960</v>
      </c>
      <c r="AC35" s="243"/>
      <c r="AD35" s="54">
        <f t="shared" si="0"/>
        <v>363.48</v>
      </c>
      <c r="AF35" s="446"/>
      <c r="AG35" s="447"/>
      <c r="AH35" s="446"/>
      <c r="AI35" s="447"/>
    </row>
    <row r="36" spans="1:35" ht="33" customHeight="1" thickBot="1">
      <c r="A36" s="203">
        <v>31</v>
      </c>
      <c r="B36" s="101" t="s">
        <v>134</v>
      </c>
      <c r="C36" s="102">
        <v>12456</v>
      </c>
      <c r="D36" s="103">
        <v>12700</v>
      </c>
      <c r="E36" s="103">
        <v>0</v>
      </c>
      <c r="F36" s="103"/>
      <c r="G36" s="103">
        <v>12480</v>
      </c>
      <c r="H36" s="55">
        <v>37636</v>
      </c>
      <c r="I36" s="244">
        <v>9</v>
      </c>
      <c r="J36" s="204">
        <v>1176</v>
      </c>
      <c r="K36" s="102">
        <v>1</v>
      </c>
      <c r="L36" s="103">
        <v>60</v>
      </c>
      <c r="M36" s="103">
        <v>35904</v>
      </c>
      <c r="N36" s="103"/>
      <c r="O36" s="104">
        <f t="shared" si="1"/>
        <v>77.951999999999998</v>
      </c>
      <c r="P36" s="179">
        <v>63</v>
      </c>
      <c r="Q36" s="185" t="s">
        <v>135</v>
      </c>
      <c r="R36" s="180"/>
      <c r="S36" s="181">
        <v>12250</v>
      </c>
      <c r="T36" s="181"/>
      <c r="U36" s="181"/>
      <c r="V36" s="181"/>
      <c r="W36" s="186">
        <f t="shared" si="2"/>
        <v>12250</v>
      </c>
      <c r="X36" s="245">
        <v>6.4</v>
      </c>
      <c r="Y36" s="246">
        <v>115</v>
      </c>
      <c r="Z36" s="187">
        <v>1</v>
      </c>
      <c r="AA36" s="188">
        <v>100</v>
      </c>
      <c r="AB36" s="188">
        <v>9936</v>
      </c>
      <c r="AC36" s="247"/>
      <c r="AD36" s="53">
        <f t="shared" si="0"/>
        <v>104.968</v>
      </c>
      <c r="AF36" s="446"/>
      <c r="AG36" s="447"/>
      <c r="AH36" s="446"/>
      <c r="AI36" s="447"/>
    </row>
    <row r="37" spans="1:35" ht="33" customHeight="1" thickBot="1">
      <c r="A37" s="209">
        <v>32</v>
      </c>
      <c r="B37" s="115" t="s">
        <v>136</v>
      </c>
      <c r="C37" s="116">
        <v>24920</v>
      </c>
      <c r="D37" s="117">
        <v>35100</v>
      </c>
      <c r="E37" s="117">
        <v>3000</v>
      </c>
      <c r="F37" s="117"/>
      <c r="G37" s="117"/>
      <c r="H37" s="164">
        <v>63020</v>
      </c>
      <c r="I37" s="248">
        <v>31.2</v>
      </c>
      <c r="J37" s="210">
        <v>750</v>
      </c>
      <c r="K37" s="116">
        <v>1</v>
      </c>
      <c r="L37" s="117">
        <v>60</v>
      </c>
      <c r="M37" s="117">
        <v>23904</v>
      </c>
      <c r="N37" s="117"/>
      <c r="O37" s="189">
        <f t="shared" si="1"/>
        <v>71.951999999999998</v>
      </c>
      <c r="P37" s="824" t="s">
        <v>60</v>
      </c>
      <c r="Q37" s="825"/>
      <c r="R37" s="190">
        <f t="shared" ref="R37:AC37" si="4">SUM(R6:R36,C6:C37)</f>
        <v>1331016</v>
      </c>
      <c r="S37" s="191">
        <f t="shared" si="4"/>
        <v>2515131</v>
      </c>
      <c r="T37" s="191">
        <f t="shared" si="4"/>
        <v>78148</v>
      </c>
      <c r="U37" s="191">
        <f t="shared" si="4"/>
        <v>15047</v>
      </c>
      <c r="V37" s="191">
        <f t="shared" si="4"/>
        <v>182948</v>
      </c>
      <c r="W37" s="192">
        <f t="shared" si="4"/>
        <v>4122290</v>
      </c>
      <c r="X37" s="193">
        <f t="shared" si="4"/>
        <v>3142.96</v>
      </c>
      <c r="Y37" s="182">
        <f t="shared" si="4"/>
        <v>53409</v>
      </c>
      <c r="Z37" s="194">
        <f t="shared" si="4"/>
        <v>179</v>
      </c>
      <c r="AA37" s="195">
        <f>SUM(AA6:AA36,L6:L37)</f>
        <v>25903</v>
      </c>
      <c r="AB37" s="195">
        <f t="shared" si="4"/>
        <v>1433425</v>
      </c>
      <c r="AC37" s="196">
        <f t="shared" si="4"/>
        <v>15846.6</v>
      </c>
      <c r="AD37" s="197">
        <f t="shared" si="0"/>
        <v>42466.3125</v>
      </c>
      <c r="AF37" s="446"/>
      <c r="AG37" s="447"/>
      <c r="AH37" s="446"/>
      <c r="AI37" s="447"/>
    </row>
    <row r="41" spans="1:35">
      <c r="Q41" s="249"/>
      <c r="R41" s="249"/>
      <c r="S41" s="249"/>
      <c r="T41" s="249"/>
      <c r="U41" s="249"/>
      <c r="V41" s="249"/>
      <c r="W41" s="249"/>
      <c r="X41" s="249"/>
      <c r="Y41" s="249"/>
      <c r="Z41" s="249"/>
      <c r="AA41" s="249"/>
      <c r="AB41" s="249"/>
      <c r="AC41" s="249"/>
      <c r="AD41" s="249"/>
    </row>
    <row r="42" spans="1:35"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</row>
    <row r="43" spans="1:35"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</row>
    <row r="44" spans="1:35">
      <c r="Q44" s="249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</row>
    <row r="45" spans="1:35"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</row>
    <row r="46" spans="1:35">
      <c r="Q46" s="249"/>
      <c r="R46" s="249"/>
      <c r="S46" s="249"/>
      <c r="T46" s="249"/>
      <c r="U46" s="249"/>
      <c r="V46" s="249"/>
      <c r="W46" s="249"/>
      <c r="X46" s="249"/>
      <c r="Y46" s="249"/>
      <c r="Z46" s="249"/>
      <c r="AA46" s="249"/>
      <c r="AB46" s="249"/>
      <c r="AC46" s="249"/>
      <c r="AD46" s="249"/>
    </row>
    <row r="47" spans="1:35"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</row>
    <row r="48" spans="1:35"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</row>
    <row r="49" spans="17:30"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</row>
  </sheetData>
  <mergeCells count="14">
    <mergeCell ref="Z3:AD3"/>
    <mergeCell ref="K4:L4"/>
    <mergeCell ref="Z4:AA4"/>
    <mergeCell ref="P37:Q37"/>
    <mergeCell ref="B1:O1"/>
    <mergeCell ref="P1:AD1"/>
    <mergeCell ref="Z2:AD2"/>
    <mergeCell ref="A3:B5"/>
    <mergeCell ref="C3:H3"/>
    <mergeCell ref="I3:J3"/>
    <mergeCell ref="K3:O3"/>
    <mergeCell ref="P3:Q5"/>
    <mergeCell ref="R3:W3"/>
    <mergeCell ref="X3:Y3"/>
  </mergeCells>
  <phoneticPr fontId="3"/>
  <printOptions horizontalCentered="1"/>
  <pageMargins left="0.78740157480314965" right="0.78740157480314965" top="1.1417322834645669" bottom="0.94488188976377963" header="0.31496062992125984" footer="0.39370078740157483"/>
  <pageSetup paperSize="9" scale="60" firstPageNumber="130" orientation="portrait" useFirstPageNumber="1" r:id="rId1"/>
  <headerFooter alignWithMargins="0">
    <oddFooter>&amp;C&amp;"ＭＳ ゴシック,標準"&amp;18&amp;P</oddFooter>
    <evenFooter>&amp;C&amp;"ＭＳ ゴシック,標準"&amp;20-133-</evenFooter>
    <firstFooter>&amp;C&amp;"ＭＳ ゴシック,標準"&amp;20-133-</firstFooter>
  </headerFooter>
  <colBreaks count="1" manualBreakCount="1">
    <brk id="15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B4A8C-6F88-436D-B4E0-BF530C6255F7}">
  <dimension ref="A1:AD69"/>
  <sheetViews>
    <sheetView view="pageBreakPreview" zoomScale="90" zoomScaleNormal="100" zoomScaleSheetLayoutView="90" workbookViewId="0">
      <pane ySplit="5" topLeftCell="A6" activePane="bottomLeft" state="frozen"/>
      <selection activeCell="AE4" sqref="AE4"/>
      <selection pane="bottomLeft" activeCell="AD1" sqref="AD1"/>
    </sheetView>
  </sheetViews>
  <sheetFormatPr defaultColWidth="9" defaultRowHeight="13"/>
  <cols>
    <col min="1" max="1" width="2.90625" style="198" customWidth="1"/>
    <col min="2" max="11" width="9" style="199"/>
    <col min="12" max="13" width="9.08984375" style="199" bestFit="1" customWidth="1"/>
    <col min="14" max="14" width="9.7265625" style="199" bestFit="1" customWidth="1"/>
    <col min="15" max="15" width="2.90625" style="199" customWidth="1"/>
    <col min="16" max="16" width="9" style="199"/>
    <col min="17" max="22" width="9.08984375" style="199" bestFit="1" customWidth="1"/>
    <col min="23" max="23" width="9" style="199"/>
    <col min="24" max="27" width="9.08984375" style="199" bestFit="1" customWidth="1"/>
    <col min="28" max="28" width="9.90625" style="199" customWidth="1"/>
    <col min="29" max="29" width="2.7265625" style="30" customWidth="1"/>
    <col min="30" max="256" width="9" style="30"/>
    <col min="257" max="257" width="2.90625" style="30" customWidth="1"/>
    <col min="258" max="267" width="9" style="30"/>
    <col min="268" max="269" width="9.08984375" style="30" bestFit="1" customWidth="1"/>
    <col min="270" max="270" width="9.7265625" style="30" bestFit="1" customWidth="1"/>
    <col min="271" max="271" width="2.90625" style="30" customWidth="1"/>
    <col min="272" max="272" width="9" style="30"/>
    <col min="273" max="278" width="9.08984375" style="30" bestFit="1" customWidth="1"/>
    <col min="279" max="279" width="9" style="30"/>
    <col min="280" max="283" width="9.08984375" style="30" bestFit="1" customWidth="1"/>
    <col min="284" max="284" width="9.90625" style="30" customWidth="1"/>
    <col min="285" max="512" width="9" style="30"/>
    <col min="513" max="513" width="2.90625" style="30" customWidth="1"/>
    <col min="514" max="523" width="9" style="30"/>
    <col min="524" max="525" width="9.08984375" style="30" bestFit="1" customWidth="1"/>
    <col min="526" max="526" width="9.7265625" style="30" bestFit="1" customWidth="1"/>
    <col min="527" max="527" width="2.90625" style="30" customWidth="1"/>
    <col min="528" max="528" width="9" style="30"/>
    <col min="529" max="534" width="9.08984375" style="30" bestFit="1" customWidth="1"/>
    <col min="535" max="535" width="9" style="30"/>
    <col min="536" max="539" width="9.08984375" style="30" bestFit="1" customWidth="1"/>
    <col min="540" max="540" width="9.90625" style="30" customWidth="1"/>
    <col min="541" max="768" width="9" style="30"/>
    <col min="769" max="769" width="2.90625" style="30" customWidth="1"/>
    <col min="770" max="779" width="9" style="30"/>
    <col min="780" max="781" width="9.08984375" style="30" bestFit="1" customWidth="1"/>
    <col min="782" max="782" width="9.7265625" style="30" bestFit="1" customWidth="1"/>
    <col min="783" max="783" width="2.90625" style="30" customWidth="1"/>
    <col min="784" max="784" width="9" style="30"/>
    <col min="785" max="790" width="9.08984375" style="30" bestFit="1" customWidth="1"/>
    <col min="791" max="791" width="9" style="30"/>
    <col min="792" max="795" width="9.08984375" style="30" bestFit="1" customWidth="1"/>
    <col min="796" max="796" width="9.90625" style="30" customWidth="1"/>
    <col min="797" max="1024" width="9" style="30"/>
    <col min="1025" max="1025" width="2.90625" style="30" customWidth="1"/>
    <col min="1026" max="1035" width="9" style="30"/>
    <col min="1036" max="1037" width="9.08984375" style="30" bestFit="1" customWidth="1"/>
    <col min="1038" max="1038" width="9.7265625" style="30" bestFit="1" customWidth="1"/>
    <col min="1039" max="1039" width="2.90625" style="30" customWidth="1"/>
    <col min="1040" max="1040" width="9" style="30"/>
    <col min="1041" max="1046" width="9.08984375" style="30" bestFit="1" customWidth="1"/>
    <col min="1047" max="1047" width="9" style="30"/>
    <col min="1048" max="1051" width="9.08984375" style="30" bestFit="1" customWidth="1"/>
    <col min="1052" max="1052" width="9.90625" style="30" customWidth="1"/>
    <col min="1053" max="1280" width="9" style="30"/>
    <col min="1281" max="1281" width="2.90625" style="30" customWidth="1"/>
    <col min="1282" max="1291" width="9" style="30"/>
    <col min="1292" max="1293" width="9.08984375" style="30" bestFit="1" customWidth="1"/>
    <col min="1294" max="1294" width="9.7265625" style="30" bestFit="1" customWidth="1"/>
    <col min="1295" max="1295" width="2.90625" style="30" customWidth="1"/>
    <col min="1296" max="1296" width="9" style="30"/>
    <col min="1297" max="1302" width="9.08984375" style="30" bestFit="1" customWidth="1"/>
    <col min="1303" max="1303" width="9" style="30"/>
    <col min="1304" max="1307" width="9.08984375" style="30" bestFit="1" customWidth="1"/>
    <col min="1308" max="1308" width="9.90625" style="30" customWidth="1"/>
    <col min="1309" max="1536" width="9" style="30"/>
    <col min="1537" max="1537" width="2.90625" style="30" customWidth="1"/>
    <col min="1538" max="1547" width="9" style="30"/>
    <col min="1548" max="1549" width="9.08984375" style="30" bestFit="1" customWidth="1"/>
    <col min="1550" max="1550" width="9.7265625" style="30" bestFit="1" customWidth="1"/>
    <col min="1551" max="1551" width="2.90625" style="30" customWidth="1"/>
    <col min="1552" max="1552" width="9" style="30"/>
    <col min="1553" max="1558" width="9.08984375" style="30" bestFit="1" customWidth="1"/>
    <col min="1559" max="1559" width="9" style="30"/>
    <col min="1560" max="1563" width="9.08984375" style="30" bestFit="1" customWidth="1"/>
    <col min="1564" max="1564" width="9.90625" style="30" customWidth="1"/>
    <col min="1565" max="1792" width="9" style="30"/>
    <col min="1793" max="1793" width="2.90625" style="30" customWidth="1"/>
    <col min="1794" max="1803" width="9" style="30"/>
    <col min="1804" max="1805" width="9.08984375" style="30" bestFit="1" customWidth="1"/>
    <col min="1806" max="1806" width="9.7265625" style="30" bestFit="1" customWidth="1"/>
    <col min="1807" max="1807" width="2.90625" style="30" customWidth="1"/>
    <col min="1808" max="1808" width="9" style="30"/>
    <col min="1809" max="1814" width="9.08984375" style="30" bestFit="1" customWidth="1"/>
    <col min="1815" max="1815" width="9" style="30"/>
    <col min="1816" max="1819" width="9.08984375" style="30" bestFit="1" customWidth="1"/>
    <col min="1820" max="1820" width="9.90625" style="30" customWidth="1"/>
    <col min="1821" max="2048" width="9" style="30"/>
    <col min="2049" max="2049" width="2.90625" style="30" customWidth="1"/>
    <col min="2050" max="2059" width="9" style="30"/>
    <col min="2060" max="2061" width="9.08984375" style="30" bestFit="1" customWidth="1"/>
    <col min="2062" max="2062" width="9.7265625" style="30" bestFit="1" customWidth="1"/>
    <col min="2063" max="2063" width="2.90625" style="30" customWidth="1"/>
    <col min="2064" max="2064" width="9" style="30"/>
    <col min="2065" max="2070" width="9.08984375" style="30" bestFit="1" customWidth="1"/>
    <col min="2071" max="2071" width="9" style="30"/>
    <col min="2072" max="2075" width="9.08984375" style="30" bestFit="1" customWidth="1"/>
    <col min="2076" max="2076" width="9.90625" style="30" customWidth="1"/>
    <col min="2077" max="2304" width="9" style="30"/>
    <col min="2305" max="2305" width="2.90625" style="30" customWidth="1"/>
    <col min="2306" max="2315" width="9" style="30"/>
    <col min="2316" max="2317" width="9.08984375" style="30" bestFit="1" customWidth="1"/>
    <col min="2318" max="2318" width="9.7265625" style="30" bestFit="1" customWidth="1"/>
    <col min="2319" max="2319" width="2.90625" style="30" customWidth="1"/>
    <col min="2320" max="2320" width="9" style="30"/>
    <col min="2321" max="2326" width="9.08984375" style="30" bestFit="1" customWidth="1"/>
    <col min="2327" max="2327" width="9" style="30"/>
    <col min="2328" max="2331" width="9.08984375" style="30" bestFit="1" customWidth="1"/>
    <col min="2332" max="2332" width="9.90625" style="30" customWidth="1"/>
    <col min="2333" max="2560" width="9" style="30"/>
    <col min="2561" max="2561" width="2.90625" style="30" customWidth="1"/>
    <col min="2562" max="2571" width="9" style="30"/>
    <col min="2572" max="2573" width="9.08984375" style="30" bestFit="1" customWidth="1"/>
    <col min="2574" max="2574" width="9.7265625" style="30" bestFit="1" customWidth="1"/>
    <col min="2575" max="2575" width="2.90625" style="30" customWidth="1"/>
    <col min="2576" max="2576" width="9" style="30"/>
    <col min="2577" max="2582" width="9.08984375" style="30" bestFit="1" customWidth="1"/>
    <col min="2583" max="2583" width="9" style="30"/>
    <col min="2584" max="2587" width="9.08984375" style="30" bestFit="1" customWidth="1"/>
    <col min="2588" max="2588" width="9.90625" style="30" customWidth="1"/>
    <col min="2589" max="2816" width="9" style="30"/>
    <col min="2817" max="2817" width="2.90625" style="30" customWidth="1"/>
    <col min="2818" max="2827" width="9" style="30"/>
    <col min="2828" max="2829" width="9.08984375" style="30" bestFit="1" customWidth="1"/>
    <col min="2830" max="2830" width="9.7265625" style="30" bestFit="1" customWidth="1"/>
    <col min="2831" max="2831" width="2.90625" style="30" customWidth="1"/>
    <col min="2832" max="2832" width="9" style="30"/>
    <col min="2833" max="2838" width="9.08984375" style="30" bestFit="1" customWidth="1"/>
    <col min="2839" max="2839" width="9" style="30"/>
    <col min="2840" max="2843" width="9.08984375" style="30" bestFit="1" customWidth="1"/>
    <col min="2844" max="2844" width="9.90625" style="30" customWidth="1"/>
    <col min="2845" max="3072" width="9" style="30"/>
    <col min="3073" max="3073" width="2.90625" style="30" customWidth="1"/>
    <col min="3074" max="3083" width="9" style="30"/>
    <col min="3084" max="3085" width="9.08984375" style="30" bestFit="1" customWidth="1"/>
    <col min="3086" max="3086" width="9.7265625" style="30" bestFit="1" customWidth="1"/>
    <col min="3087" max="3087" width="2.90625" style="30" customWidth="1"/>
    <col min="3088" max="3088" width="9" style="30"/>
    <col min="3089" max="3094" width="9.08984375" style="30" bestFit="1" customWidth="1"/>
    <col min="3095" max="3095" width="9" style="30"/>
    <col min="3096" max="3099" width="9.08984375" style="30" bestFit="1" customWidth="1"/>
    <col min="3100" max="3100" width="9.90625" style="30" customWidth="1"/>
    <col min="3101" max="3328" width="9" style="30"/>
    <col min="3329" max="3329" width="2.90625" style="30" customWidth="1"/>
    <col min="3330" max="3339" width="9" style="30"/>
    <col min="3340" max="3341" width="9.08984375" style="30" bestFit="1" customWidth="1"/>
    <col min="3342" max="3342" width="9.7265625" style="30" bestFit="1" customWidth="1"/>
    <col min="3343" max="3343" width="2.90625" style="30" customWidth="1"/>
    <col min="3344" max="3344" width="9" style="30"/>
    <col min="3345" max="3350" width="9.08984375" style="30" bestFit="1" customWidth="1"/>
    <col min="3351" max="3351" width="9" style="30"/>
    <col min="3352" max="3355" width="9.08984375" style="30" bestFit="1" customWidth="1"/>
    <col min="3356" max="3356" width="9.90625" style="30" customWidth="1"/>
    <col min="3357" max="3584" width="9" style="30"/>
    <col min="3585" max="3585" width="2.90625" style="30" customWidth="1"/>
    <col min="3586" max="3595" width="9" style="30"/>
    <col min="3596" max="3597" width="9.08984375" style="30" bestFit="1" customWidth="1"/>
    <col min="3598" max="3598" width="9.7265625" style="30" bestFit="1" customWidth="1"/>
    <col min="3599" max="3599" width="2.90625" style="30" customWidth="1"/>
    <col min="3600" max="3600" width="9" style="30"/>
    <col min="3601" max="3606" width="9.08984375" style="30" bestFit="1" customWidth="1"/>
    <col min="3607" max="3607" width="9" style="30"/>
    <col min="3608" max="3611" width="9.08984375" style="30" bestFit="1" customWidth="1"/>
    <col min="3612" max="3612" width="9.90625" style="30" customWidth="1"/>
    <col min="3613" max="3840" width="9" style="30"/>
    <col min="3841" max="3841" width="2.90625" style="30" customWidth="1"/>
    <col min="3842" max="3851" width="9" style="30"/>
    <col min="3852" max="3853" width="9.08984375" style="30" bestFit="1" customWidth="1"/>
    <col min="3854" max="3854" width="9.7265625" style="30" bestFit="1" customWidth="1"/>
    <col min="3855" max="3855" width="2.90625" style="30" customWidth="1"/>
    <col min="3856" max="3856" width="9" style="30"/>
    <col min="3857" max="3862" width="9.08984375" style="30" bestFit="1" customWidth="1"/>
    <col min="3863" max="3863" width="9" style="30"/>
    <col min="3864" max="3867" width="9.08984375" style="30" bestFit="1" customWidth="1"/>
    <col min="3868" max="3868" width="9.90625" style="30" customWidth="1"/>
    <col min="3869" max="4096" width="9" style="30"/>
    <col min="4097" max="4097" width="2.90625" style="30" customWidth="1"/>
    <col min="4098" max="4107" width="9" style="30"/>
    <col min="4108" max="4109" width="9.08984375" style="30" bestFit="1" customWidth="1"/>
    <col min="4110" max="4110" width="9.7265625" style="30" bestFit="1" customWidth="1"/>
    <col min="4111" max="4111" width="2.90625" style="30" customWidth="1"/>
    <col min="4112" max="4112" width="9" style="30"/>
    <col min="4113" max="4118" width="9.08984375" style="30" bestFit="1" customWidth="1"/>
    <col min="4119" max="4119" width="9" style="30"/>
    <col min="4120" max="4123" width="9.08984375" style="30" bestFit="1" customWidth="1"/>
    <col min="4124" max="4124" width="9.90625" style="30" customWidth="1"/>
    <col min="4125" max="4352" width="9" style="30"/>
    <col min="4353" max="4353" width="2.90625" style="30" customWidth="1"/>
    <col min="4354" max="4363" width="9" style="30"/>
    <col min="4364" max="4365" width="9.08984375" style="30" bestFit="1" customWidth="1"/>
    <col min="4366" max="4366" width="9.7265625" style="30" bestFit="1" customWidth="1"/>
    <col min="4367" max="4367" width="2.90625" style="30" customWidth="1"/>
    <col min="4368" max="4368" width="9" style="30"/>
    <col min="4369" max="4374" width="9.08984375" style="30" bestFit="1" customWidth="1"/>
    <col min="4375" max="4375" width="9" style="30"/>
    <col min="4376" max="4379" width="9.08984375" style="30" bestFit="1" customWidth="1"/>
    <col min="4380" max="4380" width="9.90625" style="30" customWidth="1"/>
    <col min="4381" max="4608" width="9" style="30"/>
    <col min="4609" max="4609" width="2.90625" style="30" customWidth="1"/>
    <col min="4610" max="4619" width="9" style="30"/>
    <col min="4620" max="4621" width="9.08984375" style="30" bestFit="1" customWidth="1"/>
    <col min="4622" max="4622" width="9.7265625" style="30" bestFit="1" customWidth="1"/>
    <col min="4623" max="4623" width="2.90625" style="30" customWidth="1"/>
    <col min="4624" max="4624" width="9" style="30"/>
    <col min="4625" max="4630" width="9.08984375" style="30" bestFit="1" customWidth="1"/>
    <col min="4631" max="4631" width="9" style="30"/>
    <col min="4632" max="4635" width="9.08984375" style="30" bestFit="1" customWidth="1"/>
    <col min="4636" max="4636" width="9.90625" style="30" customWidth="1"/>
    <col min="4637" max="4864" width="9" style="30"/>
    <col min="4865" max="4865" width="2.90625" style="30" customWidth="1"/>
    <col min="4866" max="4875" width="9" style="30"/>
    <col min="4876" max="4877" width="9.08984375" style="30" bestFit="1" customWidth="1"/>
    <col min="4878" max="4878" width="9.7265625" style="30" bestFit="1" customWidth="1"/>
    <col min="4879" max="4879" width="2.90625" style="30" customWidth="1"/>
    <col min="4880" max="4880" width="9" style="30"/>
    <col min="4881" max="4886" width="9.08984375" style="30" bestFit="1" customWidth="1"/>
    <col min="4887" max="4887" width="9" style="30"/>
    <col min="4888" max="4891" width="9.08984375" style="30" bestFit="1" customWidth="1"/>
    <col min="4892" max="4892" width="9.90625" style="30" customWidth="1"/>
    <col min="4893" max="5120" width="9" style="30"/>
    <col min="5121" max="5121" width="2.90625" style="30" customWidth="1"/>
    <col min="5122" max="5131" width="9" style="30"/>
    <col min="5132" max="5133" width="9.08984375" style="30" bestFit="1" customWidth="1"/>
    <col min="5134" max="5134" width="9.7265625" style="30" bestFit="1" customWidth="1"/>
    <col min="5135" max="5135" width="2.90625" style="30" customWidth="1"/>
    <col min="5136" max="5136" width="9" style="30"/>
    <col min="5137" max="5142" width="9.08984375" style="30" bestFit="1" customWidth="1"/>
    <col min="5143" max="5143" width="9" style="30"/>
    <col min="5144" max="5147" width="9.08984375" style="30" bestFit="1" customWidth="1"/>
    <col min="5148" max="5148" width="9.90625" style="30" customWidth="1"/>
    <col min="5149" max="5376" width="9" style="30"/>
    <col min="5377" max="5377" width="2.90625" style="30" customWidth="1"/>
    <col min="5378" max="5387" width="9" style="30"/>
    <col min="5388" max="5389" width="9.08984375" style="30" bestFit="1" customWidth="1"/>
    <col min="5390" max="5390" width="9.7265625" style="30" bestFit="1" customWidth="1"/>
    <col min="5391" max="5391" width="2.90625" style="30" customWidth="1"/>
    <col min="5392" max="5392" width="9" style="30"/>
    <col min="5393" max="5398" width="9.08984375" style="30" bestFit="1" customWidth="1"/>
    <col min="5399" max="5399" width="9" style="30"/>
    <col min="5400" max="5403" width="9.08984375" style="30" bestFit="1" customWidth="1"/>
    <col min="5404" max="5404" width="9.90625" style="30" customWidth="1"/>
    <col min="5405" max="5632" width="9" style="30"/>
    <col min="5633" max="5633" width="2.90625" style="30" customWidth="1"/>
    <col min="5634" max="5643" width="9" style="30"/>
    <col min="5644" max="5645" width="9.08984375" style="30" bestFit="1" customWidth="1"/>
    <col min="5646" max="5646" width="9.7265625" style="30" bestFit="1" customWidth="1"/>
    <col min="5647" max="5647" width="2.90625" style="30" customWidth="1"/>
    <col min="5648" max="5648" width="9" style="30"/>
    <col min="5649" max="5654" width="9.08984375" style="30" bestFit="1" customWidth="1"/>
    <col min="5655" max="5655" width="9" style="30"/>
    <col min="5656" max="5659" width="9.08984375" style="30" bestFit="1" customWidth="1"/>
    <col min="5660" max="5660" width="9.90625" style="30" customWidth="1"/>
    <col min="5661" max="5888" width="9" style="30"/>
    <col min="5889" max="5889" width="2.90625" style="30" customWidth="1"/>
    <col min="5890" max="5899" width="9" style="30"/>
    <col min="5900" max="5901" width="9.08984375" style="30" bestFit="1" customWidth="1"/>
    <col min="5902" max="5902" width="9.7265625" style="30" bestFit="1" customWidth="1"/>
    <col min="5903" max="5903" width="2.90625" style="30" customWidth="1"/>
    <col min="5904" max="5904" width="9" style="30"/>
    <col min="5905" max="5910" width="9.08984375" style="30" bestFit="1" customWidth="1"/>
    <col min="5911" max="5911" width="9" style="30"/>
    <col min="5912" max="5915" width="9.08984375" style="30" bestFit="1" customWidth="1"/>
    <col min="5916" max="5916" width="9.90625" style="30" customWidth="1"/>
    <col min="5917" max="6144" width="9" style="30"/>
    <col min="6145" max="6145" width="2.90625" style="30" customWidth="1"/>
    <col min="6146" max="6155" width="9" style="30"/>
    <col min="6156" max="6157" width="9.08984375" style="30" bestFit="1" customWidth="1"/>
    <col min="6158" max="6158" width="9.7265625" style="30" bestFit="1" customWidth="1"/>
    <col min="6159" max="6159" width="2.90625" style="30" customWidth="1"/>
    <col min="6160" max="6160" width="9" style="30"/>
    <col min="6161" max="6166" width="9.08984375" style="30" bestFit="1" customWidth="1"/>
    <col min="6167" max="6167" width="9" style="30"/>
    <col min="6168" max="6171" width="9.08984375" style="30" bestFit="1" customWidth="1"/>
    <col min="6172" max="6172" width="9.90625" style="30" customWidth="1"/>
    <col min="6173" max="6400" width="9" style="30"/>
    <col min="6401" max="6401" width="2.90625" style="30" customWidth="1"/>
    <col min="6402" max="6411" width="9" style="30"/>
    <col min="6412" max="6413" width="9.08984375" style="30" bestFit="1" customWidth="1"/>
    <col min="6414" max="6414" width="9.7265625" style="30" bestFit="1" customWidth="1"/>
    <col min="6415" max="6415" width="2.90625" style="30" customWidth="1"/>
    <col min="6416" max="6416" width="9" style="30"/>
    <col min="6417" max="6422" width="9.08984375" style="30" bestFit="1" customWidth="1"/>
    <col min="6423" max="6423" width="9" style="30"/>
    <col min="6424" max="6427" width="9.08984375" style="30" bestFit="1" customWidth="1"/>
    <col min="6428" max="6428" width="9.90625" style="30" customWidth="1"/>
    <col min="6429" max="6656" width="9" style="30"/>
    <col min="6657" max="6657" width="2.90625" style="30" customWidth="1"/>
    <col min="6658" max="6667" width="9" style="30"/>
    <col min="6668" max="6669" width="9.08984375" style="30" bestFit="1" customWidth="1"/>
    <col min="6670" max="6670" width="9.7265625" style="30" bestFit="1" customWidth="1"/>
    <col min="6671" max="6671" width="2.90625" style="30" customWidth="1"/>
    <col min="6672" max="6672" width="9" style="30"/>
    <col min="6673" max="6678" width="9.08984375" style="30" bestFit="1" customWidth="1"/>
    <col min="6679" max="6679" width="9" style="30"/>
    <col min="6680" max="6683" width="9.08984375" style="30" bestFit="1" customWidth="1"/>
    <col min="6684" max="6684" width="9.90625" style="30" customWidth="1"/>
    <col min="6685" max="6912" width="9" style="30"/>
    <col min="6913" max="6913" width="2.90625" style="30" customWidth="1"/>
    <col min="6914" max="6923" width="9" style="30"/>
    <col min="6924" max="6925" width="9.08984375" style="30" bestFit="1" customWidth="1"/>
    <col min="6926" max="6926" width="9.7265625" style="30" bestFit="1" customWidth="1"/>
    <col min="6927" max="6927" width="2.90625" style="30" customWidth="1"/>
    <col min="6928" max="6928" width="9" style="30"/>
    <col min="6929" max="6934" width="9.08984375" style="30" bestFit="1" customWidth="1"/>
    <col min="6935" max="6935" width="9" style="30"/>
    <col min="6936" max="6939" width="9.08984375" style="30" bestFit="1" customWidth="1"/>
    <col min="6940" max="6940" width="9.90625" style="30" customWidth="1"/>
    <col min="6941" max="7168" width="9" style="30"/>
    <col min="7169" max="7169" width="2.90625" style="30" customWidth="1"/>
    <col min="7170" max="7179" width="9" style="30"/>
    <col min="7180" max="7181" width="9.08984375" style="30" bestFit="1" customWidth="1"/>
    <col min="7182" max="7182" width="9.7265625" style="30" bestFit="1" customWidth="1"/>
    <col min="7183" max="7183" width="2.90625" style="30" customWidth="1"/>
    <col min="7184" max="7184" width="9" style="30"/>
    <col min="7185" max="7190" width="9.08984375" style="30" bestFit="1" customWidth="1"/>
    <col min="7191" max="7191" width="9" style="30"/>
    <col min="7192" max="7195" width="9.08984375" style="30" bestFit="1" customWidth="1"/>
    <col min="7196" max="7196" width="9.90625" style="30" customWidth="1"/>
    <col min="7197" max="7424" width="9" style="30"/>
    <col min="7425" max="7425" width="2.90625" style="30" customWidth="1"/>
    <col min="7426" max="7435" width="9" style="30"/>
    <col min="7436" max="7437" width="9.08984375" style="30" bestFit="1" customWidth="1"/>
    <col min="7438" max="7438" width="9.7265625" style="30" bestFit="1" customWidth="1"/>
    <col min="7439" max="7439" width="2.90625" style="30" customWidth="1"/>
    <col min="7440" max="7440" width="9" style="30"/>
    <col min="7441" max="7446" width="9.08984375" style="30" bestFit="1" customWidth="1"/>
    <col min="7447" max="7447" width="9" style="30"/>
    <col min="7448" max="7451" width="9.08984375" style="30" bestFit="1" customWidth="1"/>
    <col min="7452" max="7452" width="9.90625" style="30" customWidth="1"/>
    <col min="7453" max="7680" width="9" style="30"/>
    <col min="7681" max="7681" width="2.90625" style="30" customWidth="1"/>
    <col min="7682" max="7691" width="9" style="30"/>
    <col min="7692" max="7693" width="9.08984375" style="30" bestFit="1" customWidth="1"/>
    <col min="7694" max="7694" width="9.7265625" style="30" bestFit="1" customWidth="1"/>
    <col min="7695" max="7695" width="2.90625" style="30" customWidth="1"/>
    <col min="7696" max="7696" width="9" style="30"/>
    <col min="7697" max="7702" width="9.08984375" style="30" bestFit="1" customWidth="1"/>
    <col min="7703" max="7703" width="9" style="30"/>
    <col min="7704" max="7707" width="9.08984375" style="30" bestFit="1" customWidth="1"/>
    <col min="7708" max="7708" width="9.90625" style="30" customWidth="1"/>
    <col min="7709" max="7936" width="9" style="30"/>
    <col min="7937" max="7937" width="2.90625" style="30" customWidth="1"/>
    <col min="7938" max="7947" width="9" style="30"/>
    <col min="7948" max="7949" width="9.08984375" style="30" bestFit="1" customWidth="1"/>
    <col min="7950" max="7950" width="9.7265625" style="30" bestFit="1" customWidth="1"/>
    <col min="7951" max="7951" width="2.90625" style="30" customWidth="1"/>
    <col min="7952" max="7952" width="9" style="30"/>
    <col min="7953" max="7958" width="9.08984375" style="30" bestFit="1" customWidth="1"/>
    <col min="7959" max="7959" width="9" style="30"/>
    <col min="7960" max="7963" width="9.08984375" style="30" bestFit="1" customWidth="1"/>
    <col min="7964" max="7964" width="9.90625" style="30" customWidth="1"/>
    <col min="7965" max="8192" width="9" style="30"/>
    <col min="8193" max="8193" width="2.90625" style="30" customWidth="1"/>
    <col min="8194" max="8203" width="9" style="30"/>
    <col min="8204" max="8205" width="9.08984375" style="30" bestFit="1" customWidth="1"/>
    <col min="8206" max="8206" width="9.7265625" style="30" bestFit="1" customWidth="1"/>
    <col min="8207" max="8207" width="2.90625" style="30" customWidth="1"/>
    <col min="8208" max="8208" width="9" style="30"/>
    <col min="8209" max="8214" width="9.08984375" style="30" bestFit="1" customWidth="1"/>
    <col min="8215" max="8215" width="9" style="30"/>
    <col min="8216" max="8219" width="9.08984375" style="30" bestFit="1" customWidth="1"/>
    <col min="8220" max="8220" width="9.90625" style="30" customWidth="1"/>
    <col min="8221" max="8448" width="9" style="30"/>
    <col min="8449" max="8449" width="2.90625" style="30" customWidth="1"/>
    <col min="8450" max="8459" width="9" style="30"/>
    <col min="8460" max="8461" width="9.08984375" style="30" bestFit="1" customWidth="1"/>
    <col min="8462" max="8462" width="9.7265625" style="30" bestFit="1" customWidth="1"/>
    <col min="8463" max="8463" width="2.90625" style="30" customWidth="1"/>
    <col min="8464" max="8464" width="9" style="30"/>
    <col min="8465" max="8470" width="9.08984375" style="30" bestFit="1" customWidth="1"/>
    <col min="8471" max="8471" width="9" style="30"/>
    <col min="8472" max="8475" width="9.08984375" style="30" bestFit="1" customWidth="1"/>
    <col min="8476" max="8476" width="9.90625" style="30" customWidth="1"/>
    <col min="8477" max="8704" width="9" style="30"/>
    <col min="8705" max="8705" width="2.90625" style="30" customWidth="1"/>
    <col min="8706" max="8715" width="9" style="30"/>
    <col min="8716" max="8717" width="9.08984375" style="30" bestFit="1" customWidth="1"/>
    <col min="8718" max="8718" width="9.7265625" style="30" bestFit="1" customWidth="1"/>
    <col min="8719" max="8719" width="2.90625" style="30" customWidth="1"/>
    <col min="8720" max="8720" width="9" style="30"/>
    <col min="8721" max="8726" width="9.08984375" style="30" bestFit="1" customWidth="1"/>
    <col min="8727" max="8727" width="9" style="30"/>
    <col min="8728" max="8731" width="9.08984375" style="30" bestFit="1" customWidth="1"/>
    <col min="8732" max="8732" width="9.90625" style="30" customWidth="1"/>
    <col min="8733" max="8960" width="9" style="30"/>
    <col min="8961" max="8961" width="2.90625" style="30" customWidth="1"/>
    <col min="8962" max="8971" width="9" style="30"/>
    <col min="8972" max="8973" width="9.08984375" style="30" bestFit="1" customWidth="1"/>
    <col min="8974" max="8974" width="9.7265625" style="30" bestFit="1" customWidth="1"/>
    <col min="8975" max="8975" width="2.90625" style="30" customWidth="1"/>
    <col min="8976" max="8976" width="9" style="30"/>
    <col min="8977" max="8982" width="9.08984375" style="30" bestFit="1" customWidth="1"/>
    <col min="8983" max="8983" width="9" style="30"/>
    <col min="8984" max="8987" width="9.08984375" style="30" bestFit="1" customWidth="1"/>
    <col min="8988" max="8988" width="9.90625" style="30" customWidth="1"/>
    <col min="8989" max="9216" width="9" style="30"/>
    <col min="9217" max="9217" width="2.90625" style="30" customWidth="1"/>
    <col min="9218" max="9227" width="9" style="30"/>
    <col min="9228" max="9229" width="9.08984375" style="30" bestFit="1" customWidth="1"/>
    <col min="9230" max="9230" width="9.7265625" style="30" bestFit="1" customWidth="1"/>
    <col min="9231" max="9231" width="2.90625" style="30" customWidth="1"/>
    <col min="9232" max="9232" width="9" style="30"/>
    <col min="9233" max="9238" width="9.08984375" style="30" bestFit="1" customWidth="1"/>
    <col min="9239" max="9239" width="9" style="30"/>
    <col min="9240" max="9243" width="9.08984375" style="30" bestFit="1" customWidth="1"/>
    <col min="9244" max="9244" width="9.90625" style="30" customWidth="1"/>
    <col min="9245" max="9472" width="9" style="30"/>
    <col min="9473" max="9473" width="2.90625" style="30" customWidth="1"/>
    <col min="9474" max="9483" width="9" style="30"/>
    <col min="9484" max="9485" width="9.08984375" style="30" bestFit="1" customWidth="1"/>
    <col min="9486" max="9486" width="9.7265625" style="30" bestFit="1" customWidth="1"/>
    <col min="9487" max="9487" width="2.90625" style="30" customWidth="1"/>
    <col min="9488" max="9488" width="9" style="30"/>
    <col min="9489" max="9494" width="9.08984375" style="30" bestFit="1" customWidth="1"/>
    <col min="9495" max="9495" width="9" style="30"/>
    <col min="9496" max="9499" width="9.08984375" style="30" bestFit="1" customWidth="1"/>
    <col min="9500" max="9500" width="9.90625" style="30" customWidth="1"/>
    <col min="9501" max="9728" width="9" style="30"/>
    <col min="9729" max="9729" width="2.90625" style="30" customWidth="1"/>
    <col min="9730" max="9739" width="9" style="30"/>
    <col min="9740" max="9741" width="9.08984375" style="30" bestFit="1" customWidth="1"/>
    <col min="9742" max="9742" width="9.7265625" style="30" bestFit="1" customWidth="1"/>
    <col min="9743" max="9743" width="2.90625" style="30" customWidth="1"/>
    <col min="9744" max="9744" width="9" style="30"/>
    <col min="9745" max="9750" width="9.08984375" style="30" bestFit="1" customWidth="1"/>
    <col min="9751" max="9751" width="9" style="30"/>
    <col min="9752" max="9755" width="9.08984375" style="30" bestFit="1" customWidth="1"/>
    <col min="9756" max="9756" width="9.90625" style="30" customWidth="1"/>
    <col min="9757" max="9984" width="9" style="30"/>
    <col min="9985" max="9985" width="2.90625" style="30" customWidth="1"/>
    <col min="9986" max="9995" width="9" style="30"/>
    <col min="9996" max="9997" width="9.08984375" style="30" bestFit="1" customWidth="1"/>
    <col min="9998" max="9998" width="9.7265625" style="30" bestFit="1" customWidth="1"/>
    <col min="9999" max="9999" width="2.90625" style="30" customWidth="1"/>
    <col min="10000" max="10000" width="9" style="30"/>
    <col min="10001" max="10006" width="9.08984375" style="30" bestFit="1" customWidth="1"/>
    <col min="10007" max="10007" width="9" style="30"/>
    <col min="10008" max="10011" width="9.08984375" style="30" bestFit="1" customWidth="1"/>
    <col min="10012" max="10012" width="9.90625" style="30" customWidth="1"/>
    <col min="10013" max="10240" width="9" style="30"/>
    <col min="10241" max="10241" width="2.90625" style="30" customWidth="1"/>
    <col min="10242" max="10251" width="9" style="30"/>
    <col min="10252" max="10253" width="9.08984375" style="30" bestFit="1" customWidth="1"/>
    <col min="10254" max="10254" width="9.7265625" style="30" bestFit="1" customWidth="1"/>
    <col min="10255" max="10255" width="2.90625" style="30" customWidth="1"/>
    <col min="10256" max="10256" width="9" style="30"/>
    <col min="10257" max="10262" width="9.08984375" style="30" bestFit="1" customWidth="1"/>
    <col min="10263" max="10263" width="9" style="30"/>
    <col min="10264" max="10267" width="9.08984375" style="30" bestFit="1" customWidth="1"/>
    <col min="10268" max="10268" width="9.90625" style="30" customWidth="1"/>
    <col min="10269" max="10496" width="9" style="30"/>
    <col min="10497" max="10497" width="2.90625" style="30" customWidth="1"/>
    <col min="10498" max="10507" width="9" style="30"/>
    <col min="10508" max="10509" width="9.08984375" style="30" bestFit="1" customWidth="1"/>
    <col min="10510" max="10510" width="9.7265625" style="30" bestFit="1" customWidth="1"/>
    <col min="10511" max="10511" width="2.90625" style="30" customWidth="1"/>
    <col min="10512" max="10512" width="9" style="30"/>
    <col min="10513" max="10518" width="9.08984375" style="30" bestFit="1" customWidth="1"/>
    <col min="10519" max="10519" width="9" style="30"/>
    <col min="10520" max="10523" width="9.08984375" style="30" bestFit="1" customWidth="1"/>
    <col min="10524" max="10524" width="9.90625" style="30" customWidth="1"/>
    <col min="10525" max="10752" width="9" style="30"/>
    <col min="10753" max="10753" width="2.90625" style="30" customWidth="1"/>
    <col min="10754" max="10763" width="9" style="30"/>
    <col min="10764" max="10765" width="9.08984375" style="30" bestFit="1" customWidth="1"/>
    <col min="10766" max="10766" width="9.7265625" style="30" bestFit="1" customWidth="1"/>
    <col min="10767" max="10767" width="2.90625" style="30" customWidth="1"/>
    <col min="10768" max="10768" width="9" style="30"/>
    <col min="10769" max="10774" width="9.08984375" style="30" bestFit="1" customWidth="1"/>
    <col min="10775" max="10775" width="9" style="30"/>
    <col min="10776" max="10779" width="9.08984375" style="30" bestFit="1" customWidth="1"/>
    <col min="10780" max="10780" width="9.90625" style="30" customWidth="1"/>
    <col min="10781" max="11008" width="9" style="30"/>
    <col min="11009" max="11009" width="2.90625" style="30" customWidth="1"/>
    <col min="11010" max="11019" width="9" style="30"/>
    <col min="11020" max="11021" width="9.08984375" style="30" bestFit="1" customWidth="1"/>
    <col min="11022" max="11022" width="9.7265625" style="30" bestFit="1" customWidth="1"/>
    <col min="11023" max="11023" width="2.90625" style="30" customWidth="1"/>
    <col min="11024" max="11024" width="9" style="30"/>
    <col min="11025" max="11030" width="9.08984375" style="30" bestFit="1" customWidth="1"/>
    <col min="11031" max="11031" width="9" style="30"/>
    <col min="11032" max="11035" width="9.08984375" style="30" bestFit="1" customWidth="1"/>
    <col min="11036" max="11036" width="9.90625" style="30" customWidth="1"/>
    <col min="11037" max="11264" width="9" style="30"/>
    <col min="11265" max="11265" width="2.90625" style="30" customWidth="1"/>
    <col min="11266" max="11275" width="9" style="30"/>
    <col min="11276" max="11277" width="9.08984375" style="30" bestFit="1" customWidth="1"/>
    <col min="11278" max="11278" width="9.7265625" style="30" bestFit="1" customWidth="1"/>
    <col min="11279" max="11279" width="2.90625" style="30" customWidth="1"/>
    <col min="11280" max="11280" width="9" style="30"/>
    <col min="11281" max="11286" width="9.08984375" style="30" bestFit="1" customWidth="1"/>
    <col min="11287" max="11287" width="9" style="30"/>
    <col min="11288" max="11291" width="9.08984375" style="30" bestFit="1" customWidth="1"/>
    <col min="11292" max="11292" width="9.90625" style="30" customWidth="1"/>
    <col min="11293" max="11520" width="9" style="30"/>
    <col min="11521" max="11521" width="2.90625" style="30" customWidth="1"/>
    <col min="11522" max="11531" width="9" style="30"/>
    <col min="11532" max="11533" width="9.08984375" style="30" bestFit="1" customWidth="1"/>
    <col min="11534" max="11534" width="9.7265625" style="30" bestFit="1" customWidth="1"/>
    <col min="11535" max="11535" width="2.90625" style="30" customWidth="1"/>
    <col min="11536" max="11536" width="9" style="30"/>
    <col min="11537" max="11542" width="9.08984375" style="30" bestFit="1" customWidth="1"/>
    <col min="11543" max="11543" width="9" style="30"/>
    <col min="11544" max="11547" width="9.08984375" style="30" bestFit="1" customWidth="1"/>
    <col min="11548" max="11548" width="9.90625" style="30" customWidth="1"/>
    <col min="11549" max="11776" width="9" style="30"/>
    <col min="11777" max="11777" width="2.90625" style="30" customWidth="1"/>
    <col min="11778" max="11787" width="9" style="30"/>
    <col min="11788" max="11789" width="9.08984375" style="30" bestFit="1" customWidth="1"/>
    <col min="11790" max="11790" width="9.7265625" style="30" bestFit="1" customWidth="1"/>
    <col min="11791" max="11791" width="2.90625" style="30" customWidth="1"/>
    <col min="11792" max="11792" width="9" style="30"/>
    <col min="11793" max="11798" width="9.08984375" style="30" bestFit="1" customWidth="1"/>
    <col min="11799" max="11799" width="9" style="30"/>
    <col min="11800" max="11803" width="9.08984375" style="30" bestFit="1" customWidth="1"/>
    <col min="11804" max="11804" width="9.90625" style="30" customWidth="1"/>
    <col min="11805" max="12032" width="9" style="30"/>
    <col min="12033" max="12033" width="2.90625" style="30" customWidth="1"/>
    <col min="12034" max="12043" width="9" style="30"/>
    <col min="12044" max="12045" width="9.08984375" style="30" bestFit="1" customWidth="1"/>
    <col min="12046" max="12046" width="9.7265625" style="30" bestFit="1" customWidth="1"/>
    <col min="12047" max="12047" width="2.90625" style="30" customWidth="1"/>
    <col min="12048" max="12048" width="9" style="30"/>
    <col min="12049" max="12054" width="9.08984375" style="30" bestFit="1" customWidth="1"/>
    <col min="12055" max="12055" width="9" style="30"/>
    <col min="12056" max="12059" width="9.08984375" style="30" bestFit="1" customWidth="1"/>
    <col min="12060" max="12060" width="9.90625" style="30" customWidth="1"/>
    <col min="12061" max="12288" width="9" style="30"/>
    <col min="12289" max="12289" width="2.90625" style="30" customWidth="1"/>
    <col min="12290" max="12299" width="9" style="30"/>
    <col min="12300" max="12301" width="9.08984375" style="30" bestFit="1" customWidth="1"/>
    <col min="12302" max="12302" width="9.7265625" style="30" bestFit="1" customWidth="1"/>
    <col min="12303" max="12303" width="2.90625" style="30" customWidth="1"/>
    <col min="12304" max="12304" width="9" style="30"/>
    <col min="12305" max="12310" width="9.08984375" style="30" bestFit="1" customWidth="1"/>
    <col min="12311" max="12311" width="9" style="30"/>
    <col min="12312" max="12315" width="9.08984375" style="30" bestFit="1" customWidth="1"/>
    <col min="12316" max="12316" width="9.90625" style="30" customWidth="1"/>
    <col min="12317" max="12544" width="9" style="30"/>
    <col min="12545" max="12545" width="2.90625" style="30" customWidth="1"/>
    <col min="12546" max="12555" width="9" style="30"/>
    <col min="12556" max="12557" width="9.08984375" style="30" bestFit="1" customWidth="1"/>
    <col min="12558" max="12558" width="9.7265625" style="30" bestFit="1" customWidth="1"/>
    <col min="12559" max="12559" width="2.90625" style="30" customWidth="1"/>
    <col min="12560" max="12560" width="9" style="30"/>
    <col min="12561" max="12566" width="9.08984375" style="30" bestFit="1" customWidth="1"/>
    <col min="12567" max="12567" width="9" style="30"/>
    <col min="12568" max="12571" width="9.08984375" style="30" bestFit="1" customWidth="1"/>
    <col min="12572" max="12572" width="9.90625" style="30" customWidth="1"/>
    <col min="12573" max="12800" width="9" style="30"/>
    <col min="12801" max="12801" width="2.90625" style="30" customWidth="1"/>
    <col min="12802" max="12811" width="9" style="30"/>
    <col min="12812" max="12813" width="9.08984375" style="30" bestFit="1" customWidth="1"/>
    <col min="12814" max="12814" width="9.7265625" style="30" bestFit="1" customWidth="1"/>
    <col min="12815" max="12815" width="2.90625" style="30" customWidth="1"/>
    <col min="12816" max="12816" width="9" style="30"/>
    <col min="12817" max="12822" width="9.08984375" style="30" bestFit="1" customWidth="1"/>
    <col min="12823" max="12823" width="9" style="30"/>
    <col min="12824" max="12827" width="9.08984375" style="30" bestFit="1" customWidth="1"/>
    <col min="12828" max="12828" width="9.90625" style="30" customWidth="1"/>
    <col min="12829" max="13056" width="9" style="30"/>
    <col min="13057" max="13057" width="2.90625" style="30" customWidth="1"/>
    <col min="13058" max="13067" width="9" style="30"/>
    <col min="13068" max="13069" width="9.08984375" style="30" bestFit="1" customWidth="1"/>
    <col min="13070" max="13070" width="9.7265625" style="30" bestFit="1" customWidth="1"/>
    <col min="13071" max="13071" width="2.90625" style="30" customWidth="1"/>
    <col min="13072" max="13072" width="9" style="30"/>
    <col min="13073" max="13078" width="9.08984375" style="30" bestFit="1" customWidth="1"/>
    <col min="13079" max="13079" width="9" style="30"/>
    <col min="13080" max="13083" width="9.08984375" style="30" bestFit="1" customWidth="1"/>
    <col min="13084" max="13084" width="9.90625" style="30" customWidth="1"/>
    <col min="13085" max="13312" width="9" style="30"/>
    <col min="13313" max="13313" width="2.90625" style="30" customWidth="1"/>
    <col min="13314" max="13323" width="9" style="30"/>
    <col min="13324" max="13325" width="9.08984375" style="30" bestFit="1" customWidth="1"/>
    <col min="13326" max="13326" width="9.7265625" style="30" bestFit="1" customWidth="1"/>
    <col min="13327" max="13327" width="2.90625" style="30" customWidth="1"/>
    <col min="13328" max="13328" width="9" style="30"/>
    <col min="13329" max="13334" width="9.08984375" style="30" bestFit="1" customWidth="1"/>
    <col min="13335" max="13335" width="9" style="30"/>
    <col min="13336" max="13339" width="9.08984375" style="30" bestFit="1" customWidth="1"/>
    <col min="13340" max="13340" width="9.90625" style="30" customWidth="1"/>
    <col min="13341" max="13568" width="9" style="30"/>
    <col min="13569" max="13569" width="2.90625" style="30" customWidth="1"/>
    <col min="13570" max="13579" width="9" style="30"/>
    <col min="13580" max="13581" width="9.08984375" style="30" bestFit="1" customWidth="1"/>
    <col min="13582" max="13582" width="9.7265625" style="30" bestFit="1" customWidth="1"/>
    <col min="13583" max="13583" width="2.90625" style="30" customWidth="1"/>
    <col min="13584" max="13584" width="9" style="30"/>
    <col min="13585" max="13590" width="9.08984375" style="30" bestFit="1" customWidth="1"/>
    <col min="13591" max="13591" width="9" style="30"/>
    <col min="13592" max="13595" width="9.08984375" style="30" bestFit="1" customWidth="1"/>
    <col min="13596" max="13596" width="9.90625" style="30" customWidth="1"/>
    <col min="13597" max="13824" width="9" style="30"/>
    <col min="13825" max="13825" width="2.90625" style="30" customWidth="1"/>
    <col min="13826" max="13835" width="9" style="30"/>
    <col min="13836" max="13837" width="9.08984375" style="30" bestFit="1" customWidth="1"/>
    <col min="13838" max="13838" width="9.7265625" style="30" bestFit="1" customWidth="1"/>
    <col min="13839" max="13839" width="2.90625" style="30" customWidth="1"/>
    <col min="13840" max="13840" width="9" style="30"/>
    <col min="13841" max="13846" width="9.08984375" style="30" bestFit="1" customWidth="1"/>
    <col min="13847" max="13847" width="9" style="30"/>
    <col min="13848" max="13851" width="9.08984375" style="30" bestFit="1" customWidth="1"/>
    <col min="13852" max="13852" width="9.90625" style="30" customWidth="1"/>
    <col min="13853" max="14080" width="9" style="30"/>
    <col min="14081" max="14081" width="2.90625" style="30" customWidth="1"/>
    <col min="14082" max="14091" width="9" style="30"/>
    <col min="14092" max="14093" width="9.08984375" style="30" bestFit="1" customWidth="1"/>
    <col min="14094" max="14094" width="9.7265625" style="30" bestFit="1" customWidth="1"/>
    <col min="14095" max="14095" width="2.90625" style="30" customWidth="1"/>
    <col min="14096" max="14096" width="9" style="30"/>
    <col min="14097" max="14102" width="9.08984375" style="30" bestFit="1" customWidth="1"/>
    <col min="14103" max="14103" width="9" style="30"/>
    <col min="14104" max="14107" width="9.08984375" style="30" bestFit="1" customWidth="1"/>
    <col min="14108" max="14108" width="9.90625" style="30" customWidth="1"/>
    <col min="14109" max="14336" width="9" style="30"/>
    <col min="14337" max="14337" width="2.90625" style="30" customWidth="1"/>
    <col min="14338" max="14347" width="9" style="30"/>
    <col min="14348" max="14349" width="9.08984375" style="30" bestFit="1" customWidth="1"/>
    <col min="14350" max="14350" width="9.7265625" style="30" bestFit="1" customWidth="1"/>
    <col min="14351" max="14351" width="2.90625" style="30" customWidth="1"/>
    <col min="14352" max="14352" width="9" style="30"/>
    <col min="14353" max="14358" width="9.08984375" style="30" bestFit="1" customWidth="1"/>
    <col min="14359" max="14359" width="9" style="30"/>
    <col min="14360" max="14363" width="9.08984375" style="30" bestFit="1" customWidth="1"/>
    <col min="14364" max="14364" width="9.90625" style="30" customWidth="1"/>
    <col min="14365" max="14592" width="9" style="30"/>
    <col min="14593" max="14593" width="2.90625" style="30" customWidth="1"/>
    <col min="14594" max="14603" width="9" style="30"/>
    <col min="14604" max="14605" width="9.08984375" style="30" bestFit="1" customWidth="1"/>
    <col min="14606" max="14606" width="9.7265625" style="30" bestFit="1" customWidth="1"/>
    <col min="14607" max="14607" width="2.90625" style="30" customWidth="1"/>
    <col min="14608" max="14608" width="9" style="30"/>
    <col min="14609" max="14614" width="9.08984375" style="30" bestFit="1" customWidth="1"/>
    <col min="14615" max="14615" width="9" style="30"/>
    <col min="14616" max="14619" width="9.08984375" style="30" bestFit="1" customWidth="1"/>
    <col min="14620" max="14620" width="9.90625" style="30" customWidth="1"/>
    <col min="14621" max="14848" width="9" style="30"/>
    <col min="14849" max="14849" width="2.90625" style="30" customWidth="1"/>
    <col min="14850" max="14859" width="9" style="30"/>
    <col min="14860" max="14861" width="9.08984375" style="30" bestFit="1" customWidth="1"/>
    <col min="14862" max="14862" width="9.7265625" style="30" bestFit="1" customWidth="1"/>
    <col min="14863" max="14863" width="2.90625" style="30" customWidth="1"/>
    <col min="14864" max="14864" width="9" style="30"/>
    <col min="14865" max="14870" width="9.08984375" style="30" bestFit="1" customWidth="1"/>
    <col min="14871" max="14871" width="9" style="30"/>
    <col min="14872" max="14875" width="9.08984375" style="30" bestFit="1" customWidth="1"/>
    <col min="14876" max="14876" width="9.90625" style="30" customWidth="1"/>
    <col min="14877" max="15104" width="9" style="30"/>
    <col min="15105" max="15105" width="2.90625" style="30" customWidth="1"/>
    <col min="15106" max="15115" width="9" style="30"/>
    <col min="15116" max="15117" width="9.08984375" style="30" bestFit="1" customWidth="1"/>
    <col min="15118" max="15118" width="9.7265625" style="30" bestFit="1" customWidth="1"/>
    <col min="15119" max="15119" width="2.90625" style="30" customWidth="1"/>
    <col min="15120" max="15120" width="9" style="30"/>
    <col min="15121" max="15126" width="9.08984375" style="30" bestFit="1" customWidth="1"/>
    <col min="15127" max="15127" width="9" style="30"/>
    <col min="15128" max="15131" width="9.08984375" style="30" bestFit="1" customWidth="1"/>
    <col min="15132" max="15132" width="9.90625" style="30" customWidth="1"/>
    <col min="15133" max="15360" width="9" style="30"/>
    <col min="15361" max="15361" width="2.90625" style="30" customWidth="1"/>
    <col min="15362" max="15371" width="9" style="30"/>
    <col min="15372" max="15373" width="9.08984375" style="30" bestFit="1" customWidth="1"/>
    <col min="15374" max="15374" width="9.7265625" style="30" bestFit="1" customWidth="1"/>
    <col min="15375" max="15375" width="2.90625" style="30" customWidth="1"/>
    <col min="15376" max="15376" width="9" style="30"/>
    <col min="15377" max="15382" width="9.08984375" style="30" bestFit="1" customWidth="1"/>
    <col min="15383" max="15383" width="9" style="30"/>
    <col min="15384" max="15387" width="9.08984375" style="30" bestFit="1" customWidth="1"/>
    <col min="15388" max="15388" width="9.90625" style="30" customWidth="1"/>
    <col min="15389" max="15616" width="9" style="30"/>
    <col min="15617" max="15617" width="2.90625" style="30" customWidth="1"/>
    <col min="15618" max="15627" width="9" style="30"/>
    <col min="15628" max="15629" width="9.08984375" style="30" bestFit="1" customWidth="1"/>
    <col min="15630" max="15630" width="9.7265625" style="30" bestFit="1" customWidth="1"/>
    <col min="15631" max="15631" width="2.90625" style="30" customWidth="1"/>
    <col min="15632" max="15632" width="9" style="30"/>
    <col min="15633" max="15638" width="9.08984375" style="30" bestFit="1" customWidth="1"/>
    <col min="15639" max="15639" width="9" style="30"/>
    <col min="15640" max="15643" width="9.08984375" style="30" bestFit="1" customWidth="1"/>
    <col min="15644" max="15644" width="9.90625" style="30" customWidth="1"/>
    <col min="15645" max="15872" width="9" style="30"/>
    <col min="15873" max="15873" width="2.90625" style="30" customWidth="1"/>
    <col min="15874" max="15883" width="9" style="30"/>
    <col min="15884" max="15885" width="9.08984375" style="30" bestFit="1" customWidth="1"/>
    <col min="15886" max="15886" width="9.7265625" style="30" bestFit="1" customWidth="1"/>
    <col min="15887" max="15887" width="2.90625" style="30" customWidth="1"/>
    <col min="15888" max="15888" width="9" style="30"/>
    <col min="15889" max="15894" width="9.08984375" style="30" bestFit="1" customWidth="1"/>
    <col min="15895" max="15895" width="9" style="30"/>
    <col min="15896" max="15899" width="9.08984375" style="30" bestFit="1" customWidth="1"/>
    <col min="15900" max="15900" width="9.90625" style="30" customWidth="1"/>
    <col min="15901" max="16128" width="9" style="30"/>
    <col min="16129" max="16129" width="2.90625" style="30" customWidth="1"/>
    <col min="16130" max="16139" width="9" style="30"/>
    <col min="16140" max="16141" width="9.08984375" style="30" bestFit="1" customWidth="1"/>
    <col min="16142" max="16142" width="9.7265625" style="30" bestFit="1" customWidth="1"/>
    <col min="16143" max="16143" width="2.90625" style="30" customWidth="1"/>
    <col min="16144" max="16144" width="9" style="30"/>
    <col min="16145" max="16150" width="9.08984375" style="30" bestFit="1" customWidth="1"/>
    <col min="16151" max="16151" width="9" style="30"/>
    <col min="16152" max="16155" width="9.08984375" style="30" bestFit="1" customWidth="1"/>
    <col min="16156" max="16156" width="9.90625" style="30" customWidth="1"/>
    <col min="16157" max="16384" width="9" style="30"/>
  </cols>
  <sheetData>
    <row r="1" spans="1:30" ht="32.25" customHeight="1">
      <c r="B1" s="835" t="s">
        <v>49</v>
      </c>
      <c r="C1" s="835"/>
      <c r="D1" s="835"/>
      <c r="E1" s="835"/>
      <c r="F1" s="835"/>
      <c r="G1" s="835"/>
      <c r="H1" s="835"/>
      <c r="I1" s="835"/>
      <c r="J1" s="835"/>
      <c r="K1" s="835"/>
      <c r="L1" s="835"/>
      <c r="M1" s="835"/>
      <c r="N1" s="835"/>
      <c r="O1" s="836" t="s">
        <v>137</v>
      </c>
      <c r="P1" s="836"/>
      <c r="Q1" s="836"/>
      <c r="R1" s="836"/>
      <c r="S1" s="836"/>
      <c r="T1" s="836"/>
      <c r="U1" s="836"/>
      <c r="V1" s="836"/>
      <c r="W1" s="836"/>
      <c r="X1" s="836"/>
      <c r="Y1" s="836"/>
      <c r="Z1" s="836"/>
      <c r="AA1" s="836"/>
      <c r="AB1" s="836"/>
      <c r="AC1" s="52"/>
      <c r="AD1" s="52"/>
    </row>
    <row r="2" spans="1:30" ht="13.5" customHeight="1" thickBot="1">
      <c r="B2" s="285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X2" s="828" t="s">
        <v>252</v>
      </c>
      <c r="Y2" s="828"/>
      <c r="Z2" s="828"/>
      <c r="AA2" s="828"/>
      <c r="AB2" s="828"/>
    </row>
    <row r="3" spans="1:30" ht="29.15" customHeight="1">
      <c r="A3" s="829" t="s">
        <v>51</v>
      </c>
      <c r="B3" s="830"/>
      <c r="C3" s="819" t="s">
        <v>138</v>
      </c>
      <c r="D3" s="820"/>
      <c r="E3" s="820"/>
      <c r="F3" s="820"/>
      <c r="G3" s="820"/>
      <c r="H3" s="820"/>
      <c r="I3" s="820"/>
      <c r="J3" s="820"/>
      <c r="K3" s="820"/>
      <c r="L3" s="820"/>
      <c r="M3" s="820"/>
      <c r="N3" s="821"/>
      <c r="O3" s="829" t="s">
        <v>51</v>
      </c>
      <c r="P3" s="830"/>
      <c r="Q3" s="819" t="s">
        <v>138</v>
      </c>
      <c r="R3" s="820"/>
      <c r="S3" s="820"/>
      <c r="T3" s="820"/>
      <c r="U3" s="820"/>
      <c r="V3" s="820"/>
      <c r="W3" s="820"/>
      <c r="X3" s="820"/>
      <c r="Y3" s="820"/>
      <c r="Z3" s="820"/>
      <c r="AA3" s="820"/>
      <c r="AB3" s="821"/>
    </row>
    <row r="4" spans="1:30" ht="29.15" customHeight="1">
      <c r="A4" s="831"/>
      <c r="B4" s="832"/>
      <c r="C4" s="250" t="s">
        <v>139</v>
      </c>
      <c r="D4" s="251" t="s">
        <v>140</v>
      </c>
      <c r="E4" s="251" t="s">
        <v>141</v>
      </c>
      <c r="F4" s="251" t="s">
        <v>142</v>
      </c>
      <c r="G4" s="33" t="s">
        <v>143</v>
      </c>
      <c r="H4" s="251" t="s">
        <v>144</v>
      </c>
      <c r="I4" s="33" t="s">
        <v>145</v>
      </c>
      <c r="J4" s="33" t="s">
        <v>146</v>
      </c>
      <c r="K4" s="252" t="s">
        <v>147</v>
      </c>
      <c r="L4" s="33" t="s">
        <v>148</v>
      </c>
      <c r="M4" s="33" t="s">
        <v>149</v>
      </c>
      <c r="N4" s="37" t="s">
        <v>150</v>
      </c>
      <c r="O4" s="831"/>
      <c r="P4" s="832"/>
      <c r="Q4" s="250" t="s">
        <v>139</v>
      </c>
      <c r="R4" s="251" t="s">
        <v>140</v>
      </c>
      <c r="S4" s="251" t="s">
        <v>141</v>
      </c>
      <c r="T4" s="251" t="s">
        <v>142</v>
      </c>
      <c r="U4" s="33" t="s">
        <v>143</v>
      </c>
      <c r="V4" s="251" t="s">
        <v>144</v>
      </c>
      <c r="W4" s="33" t="s">
        <v>145</v>
      </c>
      <c r="X4" s="33" t="s">
        <v>146</v>
      </c>
      <c r="Y4" s="252" t="s">
        <v>147</v>
      </c>
      <c r="Z4" s="33" t="s">
        <v>148</v>
      </c>
      <c r="AA4" s="33" t="s">
        <v>149</v>
      </c>
      <c r="AB4" s="37" t="s">
        <v>150</v>
      </c>
    </row>
    <row r="5" spans="1:30" ht="29.15" customHeight="1" thickBot="1">
      <c r="A5" s="824"/>
      <c r="B5" s="825"/>
      <c r="C5" s="50" t="s">
        <v>151</v>
      </c>
      <c r="D5" s="41" t="s">
        <v>152</v>
      </c>
      <c r="E5" s="41" t="s">
        <v>69</v>
      </c>
      <c r="F5" s="41" t="s">
        <v>153</v>
      </c>
      <c r="G5" s="41" t="s">
        <v>154</v>
      </c>
      <c r="H5" s="41" t="s">
        <v>155</v>
      </c>
      <c r="I5" s="41" t="s">
        <v>154</v>
      </c>
      <c r="J5" s="41" t="s">
        <v>69</v>
      </c>
      <c r="K5" s="41" t="s">
        <v>156</v>
      </c>
      <c r="L5" s="41" t="s">
        <v>151</v>
      </c>
      <c r="M5" s="41" t="s">
        <v>151</v>
      </c>
      <c r="N5" s="44" t="s">
        <v>151</v>
      </c>
      <c r="O5" s="824"/>
      <c r="P5" s="825"/>
      <c r="Q5" s="50" t="s">
        <v>151</v>
      </c>
      <c r="R5" s="41" t="s">
        <v>152</v>
      </c>
      <c r="S5" s="41" t="s">
        <v>69</v>
      </c>
      <c r="T5" s="41" t="s">
        <v>153</v>
      </c>
      <c r="U5" s="41" t="s">
        <v>154</v>
      </c>
      <c r="V5" s="41" t="s">
        <v>155</v>
      </c>
      <c r="W5" s="41" t="s">
        <v>154</v>
      </c>
      <c r="X5" s="41" t="s">
        <v>69</v>
      </c>
      <c r="Y5" s="41" t="s">
        <v>156</v>
      </c>
      <c r="Z5" s="41" t="s">
        <v>151</v>
      </c>
      <c r="AA5" s="41" t="s">
        <v>151</v>
      </c>
      <c r="AB5" s="44" t="s">
        <v>151</v>
      </c>
    </row>
    <row r="6" spans="1:30" ht="29.15" customHeight="1">
      <c r="A6" s="203">
        <v>1</v>
      </c>
      <c r="B6" s="123" t="s">
        <v>74</v>
      </c>
      <c r="C6" s="253">
        <v>156134</v>
      </c>
      <c r="D6" s="254">
        <v>12400</v>
      </c>
      <c r="E6" s="254">
        <v>40252</v>
      </c>
      <c r="F6" s="254">
        <v>7800</v>
      </c>
      <c r="G6" s="254"/>
      <c r="H6" s="254">
        <v>8200</v>
      </c>
      <c r="I6" s="254">
        <v>360</v>
      </c>
      <c r="J6" s="254">
        <v>3178</v>
      </c>
      <c r="K6" s="254">
        <v>5566</v>
      </c>
      <c r="L6" s="254">
        <v>50024</v>
      </c>
      <c r="M6" s="254">
        <v>10207</v>
      </c>
      <c r="N6" s="255">
        <v>107601</v>
      </c>
      <c r="O6" s="203">
        <v>33</v>
      </c>
      <c r="P6" s="106" t="s">
        <v>75</v>
      </c>
      <c r="Q6" s="256">
        <v>8160</v>
      </c>
      <c r="R6" s="257">
        <v>500</v>
      </c>
      <c r="S6" s="257">
        <v>12665</v>
      </c>
      <c r="T6" s="257"/>
      <c r="U6" s="257">
        <v>1803</v>
      </c>
      <c r="V6" s="257"/>
      <c r="W6" s="257">
        <v>793</v>
      </c>
      <c r="X6" s="257"/>
      <c r="Y6" s="257">
        <v>1344</v>
      </c>
      <c r="Z6" s="257">
        <v>1908</v>
      </c>
      <c r="AA6" s="257">
        <v>4186</v>
      </c>
      <c r="AB6" s="258">
        <v>13440</v>
      </c>
    </row>
    <row r="7" spans="1:30" ht="29.15" customHeight="1">
      <c r="A7" s="215">
        <v>2</v>
      </c>
      <c r="B7" s="106" t="s">
        <v>76</v>
      </c>
      <c r="C7" s="256">
        <v>17713</v>
      </c>
      <c r="D7" s="257">
        <v>4520</v>
      </c>
      <c r="E7" s="257">
        <v>13720</v>
      </c>
      <c r="F7" s="257"/>
      <c r="G7" s="257"/>
      <c r="H7" s="257"/>
      <c r="I7" s="257">
        <v>6860</v>
      </c>
      <c r="J7" s="257"/>
      <c r="K7" s="257">
        <v>43824</v>
      </c>
      <c r="L7" s="257">
        <v>27688</v>
      </c>
      <c r="M7" s="257">
        <v>10729</v>
      </c>
      <c r="N7" s="258">
        <v>28260</v>
      </c>
      <c r="O7" s="215">
        <v>34</v>
      </c>
      <c r="P7" s="106" t="s">
        <v>77</v>
      </c>
      <c r="Q7" s="256">
        <v>4120</v>
      </c>
      <c r="R7" s="257">
        <v>1300</v>
      </c>
      <c r="S7" s="257">
        <v>10943</v>
      </c>
      <c r="T7" s="257"/>
      <c r="U7" s="257">
        <v>12960</v>
      </c>
      <c r="V7" s="257"/>
      <c r="W7" s="257"/>
      <c r="X7" s="257"/>
      <c r="Y7" s="257"/>
      <c r="Z7" s="257">
        <v>6696</v>
      </c>
      <c r="AA7" s="257">
        <v>2503</v>
      </c>
      <c r="AB7" s="258">
        <v>28560</v>
      </c>
    </row>
    <row r="8" spans="1:30" ht="29.15" customHeight="1">
      <c r="A8" s="215">
        <v>3</v>
      </c>
      <c r="B8" s="106" t="s">
        <v>78</v>
      </c>
      <c r="C8" s="256">
        <v>25808</v>
      </c>
      <c r="D8" s="257">
        <v>150</v>
      </c>
      <c r="E8" s="257">
        <v>9950</v>
      </c>
      <c r="F8" s="257">
        <v>150</v>
      </c>
      <c r="G8" s="257"/>
      <c r="H8" s="257"/>
      <c r="I8" s="257"/>
      <c r="J8" s="257">
        <v>1029</v>
      </c>
      <c r="K8" s="257">
        <v>600</v>
      </c>
      <c r="L8" s="257">
        <v>31227</v>
      </c>
      <c r="M8" s="257"/>
      <c r="N8" s="258">
        <v>31800</v>
      </c>
      <c r="O8" s="215">
        <v>35</v>
      </c>
      <c r="P8" s="106" t="s">
        <v>79</v>
      </c>
      <c r="Q8" s="256">
        <v>3983</v>
      </c>
      <c r="R8" s="257">
        <v>7980</v>
      </c>
      <c r="S8" s="257">
        <v>3380</v>
      </c>
      <c r="T8" s="257">
        <v>3380</v>
      </c>
      <c r="U8" s="257"/>
      <c r="V8" s="257"/>
      <c r="W8" s="257"/>
      <c r="X8" s="257">
        <v>3348</v>
      </c>
      <c r="Y8" s="257">
        <v>2397</v>
      </c>
      <c r="Z8" s="257">
        <v>23893</v>
      </c>
      <c r="AA8" s="257">
        <v>7765</v>
      </c>
      <c r="AB8" s="258">
        <v>18000</v>
      </c>
    </row>
    <row r="9" spans="1:30" ht="29.15" customHeight="1">
      <c r="A9" s="215">
        <v>4</v>
      </c>
      <c r="B9" s="106" t="s">
        <v>80</v>
      </c>
      <c r="C9" s="256">
        <v>27960</v>
      </c>
      <c r="D9" s="257"/>
      <c r="E9" s="257"/>
      <c r="F9" s="257"/>
      <c r="G9" s="257">
        <v>237750</v>
      </c>
      <c r="H9" s="257">
        <v>237750</v>
      </c>
      <c r="I9" s="257"/>
      <c r="J9" s="257">
        <v>3184</v>
      </c>
      <c r="K9" s="257"/>
      <c r="L9" s="257">
        <v>35240</v>
      </c>
      <c r="M9" s="257">
        <v>23400</v>
      </c>
      <c r="N9" s="258">
        <v>77568</v>
      </c>
      <c r="O9" s="215">
        <v>36</v>
      </c>
      <c r="P9" s="106" t="s">
        <v>81</v>
      </c>
      <c r="Q9" s="256">
        <v>3360</v>
      </c>
      <c r="R9" s="257">
        <v>3600</v>
      </c>
      <c r="S9" s="257"/>
      <c r="T9" s="257"/>
      <c r="U9" s="257">
        <v>3000</v>
      </c>
      <c r="V9" s="257"/>
      <c r="W9" s="257"/>
      <c r="X9" s="257"/>
      <c r="Y9" s="257"/>
      <c r="Z9" s="257">
        <v>3022</v>
      </c>
      <c r="AA9" s="257">
        <v>510</v>
      </c>
      <c r="AB9" s="258">
        <v>35520</v>
      </c>
    </row>
    <row r="10" spans="1:30" ht="29.15" customHeight="1" thickBot="1">
      <c r="A10" s="209">
        <v>5</v>
      </c>
      <c r="B10" s="115" t="s">
        <v>82</v>
      </c>
      <c r="C10" s="259">
        <v>3203</v>
      </c>
      <c r="D10" s="260">
        <v>2480</v>
      </c>
      <c r="E10" s="260">
        <v>2480</v>
      </c>
      <c r="F10" s="260">
        <v>2480</v>
      </c>
      <c r="G10" s="260"/>
      <c r="H10" s="260"/>
      <c r="I10" s="260"/>
      <c r="J10" s="260">
        <v>3612</v>
      </c>
      <c r="K10" s="260">
        <v>2496</v>
      </c>
      <c r="L10" s="260">
        <v>1008</v>
      </c>
      <c r="M10" s="260">
        <v>576</v>
      </c>
      <c r="N10" s="261">
        <v>42097</v>
      </c>
      <c r="O10" s="209">
        <v>37</v>
      </c>
      <c r="P10" s="115" t="s">
        <v>83</v>
      </c>
      <c r="Q10" s="259">
        <v>3636</v>
      </c>
      <c r="R10" s="260">
        <v>100</v>
      </c>
      <c r="S10" s="260">
        <v>500</v>
      </c>
      <c r="T10" s="260"/>
      <c r="U10" s="260">
        <v>4500</v>
      </c>
      <c r="V10" s="260"/>
      <c r="W10" s="260"/>
      <c r="X10" s="260"/>
      <c r="Y10" s="260">
        <v>600</v>
      </c>
      <c r="Z10" s="260">
        <v>724</v>
      </c>
      <c r="AA10" s="260">
        <v>273</v>
      </c>
      <c r="AB10" s="261">
        <v>720</v>
      </c>
    </row>
    <row r="11" spans="1:30" ht="29.15" customHeight="1">
      <c r="A11" s="212">
        <v>6</v>
      </c>
      <c r="B11" s="123" t="s">
        <v>84</v>
      </c>
      <c r="C11" s="253">
        <v>2961</v>
      </c>
      <c r="D11" s="254"/>
      <c r="E11" s="254"/>
      <c r="F11" s="254"/>
      <c r="G11" s="254"/>
      <c r="H11" s="254"/>
      <c r="I11" s="254"/>
      <c r="J11" s="254"/>
      <c r="K11" s="254">
        <v>3948</v>
      </c>
      <c r="L11" s="254">
        <v>11232</v>
      </c>
      <c r="M11" s="254">
        <v>7726</v>
      </c>
      <c r="N11" s="255">
        <v>90</v>
      </c>
      <c r="O11" s="212">
        <v>38</v>
      </c>
      <c r="P11" s="123" t="s">
        <v>85</v>
      </c>
      <c r="Q11" s="262">
        <v>18240</v>
      </c>
      <c r="R11" s="263">
        <v>1736</v>
      </c>
      <c r="S11" s="263"/>
      <c r="T11" s="263"/>
      <c r="U11" s="263"/>
      <c r="V11" s="263"/>
      <c r="W11" s="263"/>
      <c r="X11" s="263"/>
      <c r="Y11" s="263">
        <v>468</v>
      </c>
      <c r="Z11" s="263">
        <v>4662</v>
      </c>
      <c r="AA11" s="263">
        <v>4724</v>
      </c>
      <c r="AB11" s="264">
        <v>15456</v>
      </c>
    </row>
    <row r="12" spans="1:30" ht="29.15" customHeight="1">
      <c r="A12" s="215">
        <v>7</v>
      </c>
      <c r="B12" s="106" t="s">
        <v>86</v>
      </c>
      <c r="C12" s="256">
        <v>9690</v>
      </c>
      <c r="D12" s="257"/>
      <c r="E12" s="257"/>
      <c r="F12" s="257"/>
      <c r="G12" s="257"/>
      <c r="H12" s="257"/>
      <c r="I12" s="257"/>
      <c r="J12" s="257">
        <v>737</v>
      </c>
      <c r="K12" s="257">
        <v>5856</v>
      </c>
      <c r="L12" s="257">
        <v>51930</v>
      </c>
      <c r="M12" s="257">
        <v>16540</v>
      </c>
      <c r="N12" s="258">
        <v>430</v>
      </c>
      <c r="O12" s="215">
        <v>39</v>
      </c>
      <c r="P12" s="265" t="s">
        <v>87</v>
      </c>
      <c r="Q12" s="266">
        <v>8682</v>
      </c>
      <c r="R12" s="267">
        <v>3680</v>
      </c>
      <c r="S12" s="267">
        <v>5800</v>
      </c>
      <c r="T12" s="267"/>
      <c r="U12" s="267">
        <v>3000</v>
      </c>
      <c r="V12" s="267">
        <v>3000</v>
      </c>
      <c r="W12" s="267"/>
      <c r="X12" s="267"/>
      <c r="Y12" s="267">
        <v>750</v>
      </c>
      <c r="Z12" s="267">
        <v>11400</v>
      </c>
      <c r="AA12" s="267">
        <v>3560</v>
      </c>
      <c r="AB12" s="268">
        <v>26540</v>
      </c>
    </row>
    <row r="13" spans="1:30" ht="29.15" customHeight="1">
      <c r="A13" s="215">
        <v>8</v>
      </c>
      <c r="B13" s="106" t="s">
        <v>88</v>
      </c>
      <c r="C13" s="269">
        <v>3511</v>
      </c>
      <c r="D13" s="270"/>
      <c r="E13" s="270"/>
      <c r="F13" s="270"/>
      <c r="G13" s="270"/>
      <c r="H13" s="270"/>
      <c r="I13" s="270"/>
      <c r="J13" s="270">
        <v>2000</v>
      </c>
      <c r="K13" s="270">
        <v>3600</v>
      </c>
      <c r="L13" s="270">
        <v>7800</v>
      </c>
      <c r="M13" s="270">
        <v>1050</v>
      </c>
      <c r="N13" s="271">
        <v>1800</v>
      </c>
      <c r="O13" s="215">
        <v>40</v>
      </c>
      <c r="P13" s="106" t="s">
        <v>89</v>
      </c>
      <c r="Q13" s="266">
        <v>2258</v>
      </c>
      <c r="R13" s="267">
        <v>1370</v>
      </c>
      <c r="S13" s="267">
        <v>1625</v>
      </c>
      <c r="T13" s="267">
        <v>1370</v>
      </c>
      <c r="U13" s="267"/>
      <c r="V13" s="267"/>
      <c r="W13" s="267"/>
      <c r="X13" s="267">
        <v>767</v>
      </c>
      <c r="Y13" s="267">
        <v>800</v>
      </c>
      <c r="Z13" s="267">
        <v>3564</v>
      </c>
      <c r="AA13" s="267">
        <v>3768</v>
      </c>
      <c r="AB13" s="268">
        <v>14930</v>
      </c>
    </row>
    <row r="14" spans="1:30" ht="29.15" customHeight="1">
      <c r="A14" s="215">
        <v>9</v>
      </c>
      <c r="B14" s="106" t="s">
        <v>90</v>
      </c>
      <c r="C14" s="256">
        <v>9845</v>
      </c>
      <c r="D14" s="257"/>
      <c r="E14" s="257"/>
      <c r="F14" s="257"/>
      <c r="G14" s="257"/>
      <c r="H14" s="257"/>
      <c r="I14" s="257"/>
      <c r="J14" s="257">
        <v>336</v>
      </c>
      <c r="K14" s="257">
        <v>3834</v>
      </c>
      <c r="L14" s="257">
        <v>30864</v>
      </c>
      <c r="M14" s="257">
        <v>5156</v>
      </c>
      <c r="N14" s="258">
        <v>11762</v>
      </c>
      <c r="O14" s="215">
        <v>41</v>
      </c>
      <c r="P14" s="123" t="s">
        <v>91</v>
      </c>
      <c r="Q14" s="256">
        <v>2080</v>
      </c>
      <c r="R14" s="257">
        <v>2978</v>
      </c>
      <c r="S14" s="257">
        <v>2188</v>
      </c>
      <c r="T14" s="257">
        <v>2978</v>
      </c>
      <c r="U14" s="257">
        <v>6980</v>
      </c>
      <c r="V14" s="257">
        <v>600</v>
      </c>
      <c r="W14" s="257"/>
      <c r="X14" s="257">
        <v>570</v>
      </c>
      <c r="Y14" s="257">
        <v>480</v>
      </c>
      <c r="Z14" s="257">
        <v>7984</v>
      </c>
      <c r="AA14" s="257">
        <v>840</v>
      </c>
      <c r="AB14" s="258">
        <v>2400</v>
      </c>
    </row>
    <row r="15" spans="1:30" ht="29.15" customHeight="1" thickBot="1">
      <c r="A15" s="209">
        <v>10</v>
      </c>
      <c r="B15" s="115" t="s">
        <v>92</v>
      </c>
      <c r="C15" s="259">
        <v>2412</v>
      </c>
      <c r="D15" s="260"/>
      <c r="E15" s="260">
        <v>12500</v>
      </c>
      <c r="F15" s="260"/>
      <c r="G15" s="260"/>
      <c r="H15" s="260"/>
      <c r="I15" s="260"/>
      <c r="J15" s="260"/>
      <c r="K15" s="260">
        <v>1812</v>
      </c>
      <c r="L15" s="260">
        <v>5568</v>
      </c>
      <c r="M15" s="260">
        <v>1416</v>
      </c>
      <c r="N15" s="261">
        <v>7740</v>
      </c>
      <c r="O15" s="209">
        <v>42</v>
      </c>
      <c r="P15" s="115" t="s">
        <v>93</v>
      </c>
      <c r="Q15" s="259">
        <v>2733</v>
      </c>
      <c r="R15" s="260">
        <v>2400</v>
      </c>
      <c r="S15" s="260">
        <v>2000</v>
      </c>
      <c r="T15" s="260">
        <v>400</v>
      </c>
      <c r="U15" s="260">
        <v>2486</v>
      </c>
      <c r="V15" s="260"/>
      <c r="W15" s="260"/>
      <c r="X15" s="260">
        <v>1000</v>
      </c>
      <c r="Y15" s="260">
        <v>1056</v>
      </c>
      <c r="Z15" s="260">
        <v>26712</v>
      </c>
      <c r="AA15" s="260">
        <v>1720</v>
      </c>
      <c r="AB15" s="261">
        <v>19440</v>
      </c>
    </row>
    <row r="16" spans="1:30" ht="29.15" customHeight="1">
      <c r="A16" s="212">
        <v>11</v>
      </c>
      <c r="B16" s="123" t="s">
        <v>94</v>
      </c>
      <c r="C16" s="253">
        <v>9120</v>
      </c>
      <c r="D16" s="254">
        <v>7290</v>
      </c>
      <c r="E16" s="254">
        <v>14980</v>
      </c>
      <c r="F16" s="254">
        <v>7290</v>
      </c>
      <c r="G16" s="254">
        <v>11880</v>
      </c>
      <c r="H16" s="254"/>
      <c r="I16" s="254"/>
      <c r="J16" s="254">
        <v>3600</v>
      </c>
      <c r="K16" s="254">
        <v>5283</v>
      </c>
      <c r="L16" s="254">
        <v>2709</v>
      </c>
      <c r="M16" s="254">
        <v>2260</v>
      </c>
      <c r="N16" s="255">
        <v>8342</v>
      </c>
      <c r="O16" s="212">
        <v>43</v>
      </c>
      <c r="P16" s="145" t="s">
        <v>95</v>
      </c>
      <c r="Q16" s="253">
        <v>1706</v>
      </c>
      <c r="R16" s="254"/>
      <c r="S16" s="254"/>
      <c r="T16" s="254"/>
      <c r="U16" s="254"/>
      <c r="V16" s="254"/>
      <c r="W16" s="254"/>
      <c r="X16" s="254"/>
      <c r="Y16" s="254"/>
      <c r="Z16" s="254">
        <v>6616</v>
      </c>
      <c r="AA16" s="254">
        <v>1700</v>
      </c>
      <c r="AB16" s="255">
        <v>1380</v>
      </c>
    </row>
    <row r="17" spans="1:28" ht="29.15" customHeight="1">
      <c r="A17" s="215">
        <v>12</v>
      </c>
      <c r="B17" s="106" t="s">
        <v>96</v>
      </c>
      <c r="C17" s="256">
        <v>21935</v>
      </c>
      <c r="D17" s="257">
        <v>2100</v>
      </c>
      <c r="E17" s="257">
        <v>2000</v>
      </c>
      <c r="F17" s="257">
        <v>2100</v>
      </c>
      <c r="G17" s="257"/>
      <c r="H17" s="257">
        <v>1000</v>
      </c>
      <c r="I17" s="257">
        <v>2000</v>
      </c>
      <c r="J17" s="257">
        <v>750</v>
      </c>
      <c r="K17" s="257">
        <v>840</v>
      </c>
      <c r="L17" s="257">
        <v>13068</v>
      </c>
      <c r="M17" s="257">
        <v>5712</v>
      </c>
      <c r="N17" s="258">
        <v>21876</v>
      </c>
      <c r="O17" s="215">
        <v>44</v>
      </c>
      <c r="P17" s="149" t="s">
        <v>97</v>
      </c>
      <c r="Q17" s="256">
        <v>523</v>
      </c>
      <c r="R17" s="257">
        <v>340</v>
      </c>
      <c r="S17" s="257">
        <v>1000</v>
      </c>
      <c r="T17" s="257"/>
      <c r="U17" s="257">
        <v>2700</v>
      </c>
      <c r="V17" s="257">
        <v>5000</v>
      </c>
      <c r="W17" s="257"/>
      <c r="X17" s="257">
        <v>191</v>
      </c>
      <c r="Y17" s="257">
        <v>500</v>
      </c>
      <c r="Z17" s="257">
        <v>1648</v>
      </c>
      <c r="AA17" s="257">
        <v>668</v>
      </c>
      <c r="AB17" s="258">
        <v>1912</v>
      </c>
    </row>
    <row r="18" spans="1:28" ht="29.15" customHeight="1">
      <c r="A18" s="215">
        <v>13</v>
      </c>
      <c r="B18" s="106" t="s">
        <v>98</v>
      </c>
      <c r="C18" s="272">
        <v>10848</v>
      </c>
      <c r="D18" s="273">
        <v>9346</v>
      </c>
      <c r="E18" s="273">
        <v>3514</v>
      </c>
      <c r="F18" s="273"/>
      <c r="G18" s="273">
        <v>27000</v>
      </c>
      <c r="H18" s="273">
        <v>54000</v>
      </c>
      <c r="I18" s="273"/>
      <c r="J18" s="273">
        <v>7830</v>
      </c>
      <c r="K18" s="273">
        <v>13100</v>
      </c>
      <c r="L18" s="273">
        <v>27836</v>
      </c>
      <c r="M18" s="273">
        <v>20522</v>
      </c>
      <c r="N18" s="274">
        <v>23600</v>
      </c>
      <c r="O18" s="215">
        <v>45</v>
      </c>
      <c r="P18" s="123" t="s">
        <v>99</v>
      </c>
      <c r="Q18" s="256">
        <v>700</v>
      </c>
      <c r="R18" s="257">
        <v>30</v>
      </c>
      <c r="S18" s="257">
        <v>250</v>
      </c>
      <c r="T18" s="257"/>
      <c r="U18" s="257"/>
      <c r="V18" s="257"/>
      <c r="W18" s="257"/>
      <c r="X18" s="257"/>
      <c r="Y18" s="257"/>
      <c r="Z18" s="257">
        <v>1520</v>
      </c>
      <c r="AA18" s="257"/>
      <c r="AB18" s="258">
        <v>2150</v>
      </c>
    </row>
    <row r="19" spans="1:28" ht="29.15" customHeight="1">
      <c r="A19" s="215">
        <v>14</v>
      </c>
      <c r="B19" s="106" t="s">
        <v>100</v>
      </c>
      <c r="C19" s="256">
        <v>3666</v>
      </c>
      <c r="D19" s="257"/>
      <c r="E19" s="257">
        <v>9000</v>
      </c>
      <c r="F19" s="257"/>
      <c r="G19" s="257">
        <v>14000</v>
      </c>
      <c r="H19" s="257"/>
      <c r="I19" s="257"/>
      <c r="J19" s="257">
        <v>324</v>
      </c>
      <c r="K19" s="257">
        <v>96</v>
      </c>
      <c r="L19" s="257">
        <v>5624</v>
      </c>
      <c r="M19" s="257">
        <v>320</v>
      </c>
      <c r="N19" s="258">
        <v>1720</v>
      </c>
      <c r="O19" s="215">
        <v>46</v>
      </c>
      <c r="P19" s="106" t="s">
        <v>101</v>
      </c>
      <c r="Q19" s="256">
        <v>1072</v>
      </c>
      <c r="R19" s="257"/>
      <c r="S19" s="257">
        <v>180</v>
      </c>
      <c r="T19" s="257"/>
      <c r="U19" s="257">
        <v>950</v>
      </c>
      <c r="V19" s="257">
        <v>500</v>
      </c>
      <c r="W19" s="257"/>
      <c r="X19" s="257"/>
      <c r="Y19" s="257"/>
      <c r="Z19" s="257">
        <v>936</v>
      </c>
      <c r="AA19" s="257">
        <v>972</v>
      </c>
      <c r="AB19" s="258">
        <v>2580</v>
      </c>
    </row>
    <row r="20" spans="1:28" ht="29.15" customHeight="1" thickBot="1">
      <c r="A20" s="209">
        <v>15</v>
      </c>
      <c r="B20" s="115" t="s">
        <v>102</v>
      </c>
      <c r="C20" s="259">
        <v>5199</v>
      </c>
      <c r="D20" s="260">
        <v>2300</v>
      </c>
      <c r="E20" s="260">
        <v>2624</v>
      </c>
      <c r="F20" s="260"/>
      <c r="G20" s="260">
        <v>20400</v>
      </c>
      <c r="H20" s="260">
        <v>7000</v>
      </c>
      <c r="I20" s="260">
        <v>55</v>
      </c>
      <c r="J20" s="260">
        <v>5400</v>
      </c>
      <c r="K20" s="260">
        <v>11148</v>
      </c>
      <c r="L20" s="260">
        <v>3384</v>
      </c>
      <c r="M20" s="260">
        <v>720</v>
      </c>
      <c r="N20" s="261">
        <v>13673</v>
      </c>
      <c r="O20" s="209">
        <v>47</v>
      </c>
      <c r="P20" s="115" t="s">
        <v>103</v>
      </c>
      <c r="Q20" s="259">
        <v>1719</v>
      </c>
      <c r="R20" s="260">
        <v>70</v>
      </c>
      <c r="S20" s="260">
        <v>3675</v>
      </c>
      <c r="T20" s="260">
        <v>0</v>
      </c>
      <c r="U20" s="260">
        <v>700</v>
      </c>
      <c r="V20" s="260"/>
      <c r="W20" s="260">
        <v>3128</v>
      </c>
      <c r="X20" s="260">
        <v>500</v>
      </c>
      <c r="Y20" s="260">
        <v>480</v>
      </c>
      <c r="Z20" s="260">
        <v>2288</v>
      </c>
      <c r="AA20" s="260">
        <v>312</v>
      </c>
      <c r="AB20" s="261">
        <v>2150</v>
      </c>
    </row>
    <row r="21" spans="1:28" ht="29.15" customHeight="1">
      <c r="A21" s="212">
        <v>16</v>
      </c>
      <c r="B21" s="234" t="s">
        <v>104</v>
      </c>
      <c r="C21" s="287">
        <v>8500</v>
      </c>
      <c r="D21" s="288"/>
      <c r="E21" s="288">
        <v>4990</v>
      </c>
      <c r="F21" s="288"/>
      <c r="G21" s="288">
        <v>1940</v>
      </c>
      <c r="H21" s="288">
        <v>1000</v>
      </c>
      <c r="I21" s="288">
        <v>1162</v>
      </c>
      <c r="J21" s="288"/>
      <c r="K21" s="288">
        <v>2580</v>
      </c>
      <c r="L21" s="288">
        <v>36560</v>
      </c>
      <c r="M21" s="288">
        <v>2230</v>
      </c>
      <c r="N21" s="289">
        <v>26660</v>
      </c>
      <c r="O21" s="212">
        <v>48</v>
      </c>
      <c r="P21" s="123" t="s">
        <v>105</v>
      </c>
      <c r="Q21" s="253">
        <v>3620</v>
      </c>
      <c r="R21" s="254"/>
      <c r="S21" s="254"/>
      <c r="T21" s="254"/>
      <c r="U21" s="254"/>
      <c r="V21" s="254"/>
      <c r="W21" s="254"/>
      <c r="X21" s="254"/>
      <c r="Y21" s="254">
        <v>500</v>
      </c>
      <c r="Z21" s="254">
        <v>12482</v>
      </c>
      <c r="AA21" s="254">
        <v>3500</v>
      </c>
      <c r="AB21" s="255">
        <v>3932</v>
      </c>
    </row>
    <row r="22" spans="1:28" ht="29.15" customHeight="1">
      <c r="A22" s="215">
        <v>17</v>
      </c>
      <c r="B22" s="106" t="s">
        <v>106</v>
      </c>
      <c r="C22" s="256">
        <v>8420</v>
      </c>
      <c r="D22" s="257">
        <v>2400</v>
      </c>
      <c r="E22" s="257">
        <v>4400</v>
      </c>
      <c r="F22" s="257">
        <v>2400</v>
      </c>
      <c r="G22" s="257">
        <v>2130</v>
      </c>
      <c r="H22" s="257">
        <v>36000</v>
      </c>
      <c r="I22" s="257">
        <v>240</v>
      </c>
      <c r="J22" s="257">
        <v>459</v>
      </c>
      <c r="K22" s="257">
        <v>2924</v>
      </c>
      <c r="L22" s="257">
        <v>10488</v>
      </c>
      <c r="M22" s="257">
        <v>7372</v>
      </c>
      <c r="N22" s="258">
        <v>12672</v>
      </c>
      <c r="O22" s="215">
        <v>49</v>
      </c>
      <c r="P22" s="106" t="s">
        <v>107</v>
      </c>
      <c r="Q22" s="256">
        <v>3070</v>
      </c>
      <c r="R22" s="257">
        <v>400</v>
      </c>
      <c r="S22" s="257">
        <v>863</v>
      </c>
      <c r="T22" s="257">
        <v>1000</v>
      </c>
      <c r="U22" s="257">
        <v>10800</v>
      </c>
      <c r="V22" s="257">
        <v>6500</v>
      </c>
      <c r="W22" s="257"/>
      <c r="X22" s="257">
        <v>680</v>
      </c>
      <c r="Y22" s="257">
        <v>132</v>
      </c>
      <c r="Z22" s="257">
        <v>2028</v>
      </c>
      <c r="AA22" s="257">
        <v>3784</v>
      </c>
      <c r="AB22" s="258">
        <v>2150</v>
      </c>
    </row>
    <row r="23" spans="1:28" ht="29.15" customHeight="1">
      <c r="A23" s="215">
        <v>18</v>
      </c>
      <c r="B23" s="106" t="s">
        <v>108</v>
      </c>
      <c r="C23" s="256">
        <v>18622</v>
      </c>
      <c r="D23" s="257">
        <v>5737</v>
      </c>
      <c r="E23" s="257"/>
      <c r="F23" s="257">
        <v>5737</v>
      </c>
      <c r="G23" s="257">
        <v>73200</v>
      </c>
      <c r="H23" s="257">
        <v>36600</v>
      </c>
      <c r="I23" s="257"/>
      <c r="J23" s="257">
        <v>1006</v>
      </c>
      <c r="K23" s="257">
        <v>6662</v>
      </c>
      <c r="L23" s="257">
        <v>43082</v>
      </c>
      <c r="M23" s="257">
        <v>4096</v>
      </c>
      <c r="N23" s="258">
        <v>31784</v>
      </c>
      <c r="O23" s="215">
        <v>50</v>
      </c>
      <c r="P23" s="106" t="s">
        <v>109</v>
      </c>
      <c r="Q23" s="256">
        <v>653</v>
      </c>
      <c r="R23" s="257">
        <v>334</v>
      </c>
      <c r="S23" s="257">
        <v>4489</v>
      </c>
      <c r="T23" s="257"/>
      <c r="U23" s="257">
        <v>450</v>
      </c>
      <c r="V23" s="257">
        <v>200</v>
      </c>
      <c r="W23" s="257">
        <v>260</v>
      </c>
      <c r="X23" s="257">
        <v>65</v>
      </c>
      <c r="Y23" s="257">
        <v>300</v>
      </c>
      <c r="Z23" s="257">
        <v>3334</v>
      </c>
      <c r="AA23" s="257">
        <v>428</v>
      </c>
      <c r="AB23" s="258">
        <v>4380</v>
      </c>
    </row>
    <row r="24" spans="1:28" ht="29.15" customHeight="1">
      <c r="A24" s="215">
        <v>19</v>
      </c>
      <c r="B24" s="106" t="s">
        <v>110</v>
      </c>
      <c r="C24" s="256">
        <v>59990</v>
      </c>
      <c r="D24" s="257">
        <v>5516</v>
      </c>
      <c r="E24" s="257"/>
      <c r="F24" s="257"/>
      <c r="G24" s="257"/>
      <c r="H24" s="257"/>
      <c r="I24" s="257"/>
      <c r="J24" s="257"/>
      <c r="K24" s="257">
        <v>34900</v>
      </c>
      <c r="L24" s="257">
        <v>8452</v>
      </c>
      <c r="M24" s="257">
        <v>4468</v>
      </c>
      <c r="N24" s="258">
        <v>47200</v>
      </c>
      <c r="O24" s="215">
        <v>51</v>
      </c>
      <c r="P24" s="106" t="s">
        <v>157</v>
      </c>
      <c r="Q24" s="256"/>
      <c r="R24" s="257"/>
      <c r="S24" s="257">
        <v>200</v>
      </c>
      <c r="T24" s="257"/>
      <c r="U24" s="257">
        <v>2660</v>
      </c>
      <c r="V24" s="257"/>
      <c r="W24" s="257"/>
      <c r="X24" s="257"/>
      <c r="Y24" s="257"/>
      <c r="Z24" s="257">
        <v>2016</v>
      </c>
      <c r="AA24" s="257">
        <v>312</v>
      </c>
      <c r="AB24" s="258">
        <v>1290</v>
      </c>
    </row>
    <row r="25" spans="1:28" ht="29.15" customHeight="1" thickBot="1">
      <c r="A25" s="209">
        <v>20</v>
      </c>
      <c r="B25" s="115" t="s">
        <v>112</v>
      </c>
      <c r="C25" s="259">
        <v>14640</v>
      </c>
      <c r="D25" s="260"/>
      <c r="E25" s="260"/>
      <c r="F25" s="260"/>
      <c r="G25" s="260"/>
      <c r="H25" s="260"/>
      <c r="I25" s="260"/>
      <c r="J25" s="260"/>
      <c r="K25" s="260">
        <v>47280</v>
      </c>
      <c r="L25" s="260">
        <v>153153</v>
      </c>
      <c r="M25" s="260">
        <v>35040</v>
      </c>
      <c r="N25" s="261">
        <v>124944</v>
      </c>
      <c r="O25" s="209">
        <v>52</v>
      </c>
      <c r="P25" s="115" t="s">
        <v>113</v>
      </c>
      <c r="Q25" s="259">
        <v>2003</v>
      </c>
      <c r="R25" s="260"/>
      <c r="S25" s="260">
        <v>179</v>
      </c>
      <c r="T25" s="260"/>
      <c r="U25" s="260">
        <v>5500</v>
      </c>
      <c r="V25" s="260"/>
      <c r="W25" s="260"/>
      <c r="X25" s="260"/>
      <c r="Y25" s="260">
        <v>792</v>
      </c>
      <c r="Z25" s="260">
        <v>4290</v>
      </c>
      <c r="AA25" s="260">
        <v>744</v>
      </c>
      <c r="AB25" s="261">
        <v>3270</v>
      </c>
    </row>
    <row r="26" spans="1:28" ht="29.15" customHeight="1">
      <c r="A26" s="212">
        <v>21</v>
      </c>
      <c r="B26" s="123" t="s">
        <v>114</v>
      </c>
      <c r="C26" s="253">
        <v>3783</v>
      </c>
      <c r="D26" s="254">
        <v>1520</v>
      </c>
      <c r="E26" s="254">
        <v>3384</v>
      </c>
      <c r="F26" s="254">
        <v>700</v>
      </c>
      <c r="G26" s="254"/>
      <c r="H26" s="254"/>
      <c r="I26" s="254"/>
      <c r="J26" s="254">
        <v>568</v>
      </c>
      <c r="K26" s="254">
        <v>6017</v>
      </c>
      <c r="L26" s="254">
        <v>760</v>
      </c>
      <c r="M26" s="254">
        <v>2284</v>
      </c>
      <c r="N26" s="255">
        <v>35910</v>
      </c>
      <c r="O26" s="212">
        <v>53</v>
      </c>
      <c r="P26" s="123" t="s">
        <v>115</v>
      </c>
      <c r="Q26" s="253">
        <v>606</v>
      </c>
      <c r="R26" s="254"/>
      <c r="S26" s="254"/>
      <c r="T26" s="254"/>
      <c r="U26" s="254">
        <v>700</v>
      </c>
      <c r="V26" s="254"/>
      <c r="W26" s="254"/>
      <c r="X26" s="254"/>
      <c r="Y26" s="254"/>
      <c r="Z26" s="254">
        <v>980</v>
      </c>
      <c r="AA26" s="254">
        <v>980</v>
      </c>
      <c r="AB26" s="255">
        <v>800</v>
      </c>
    </row>
    <row r="27" spans="1:28" ht="29.15" customHeight="1">
      <c r="A27" s="215">
        <v>22</v>
      </c>
      <c r="B27" s="106" t="s">
        <v>116</v>
      </c>
      <c r="C27" s="256">
        <v>3794</v>
      </c>
      <c r="D27" s="257"/>
      <c r="E27" s="257"/>
      <c r="F27" s="257"/>
      <c r="G27" s="257"/>
      <c r="H27" s="257"/>
      <c r="I27" s="257"/>
      <c r="J27" s="257"/>
      <c r="K27" s="257">
        <v>1300</v>
      </c>
      <c r="L27" s="257">
        <v>1000</v>
      </c>
      <c r="M27" s="257">
        <v>1008</v>
      </c>
      <c r="N27" s="258">
        <v>21984</v>
      </c>
      <c r="O27" s="215">
        <v>54</v>
      </c>
      <c r="P27" s="275" t="s">
        <v>117</v>
      </c>
      <c r="Q27" s="276">
        <v>245</v>
      </c>
      <c r="R27" s="277"/>
      <c r="S27" s="277"/>
      <c r="T27" s="277"/>
      <c r="U27" s="277">
        <v>400</v>
      </c>
      <c r="V27" s="277"/>
      <c r="W27" s="277"/>
      <c r="X27" s="277"/>
      <c r="Y27" s="277"/>
      <c r="Z27" s="277">
        <v>990</v>
      </c>
      <c r="AA27" s="277"/>
      <c r="AB27" s="278">
        <v>430</v>
      </c>
    </row>
    <row r="28" spans="1:28" ht="29.15" customHeight="1">
      <c r="A28" s="215">
        <v>23</v>
      </c>
      <c r="B28" s="106" t="s">
        <v>118</v>
      </c>
      <c r="C28" s="256">
        <v>13260</v>
      </c>
      <c r="D28" s="279"/>
      <c r="E28" s="257"/>
      <c r="F28" s="257"/>
      <c r="G28" s="257"/>
      <c r="H28" s="257"/>
      <c r="I28" s="257">
        <v>61</v>
      </c>
      <c r="J28" s="257">
        <v>50</v>
      </c>
      <c r="K28" s="257">
        <v>720</v>
      </c>
      <c r="L28" s="257">
        <v>3900</v>
      </c>
      <c r="M28" s="257">
        <v>1020</v>
      </c>
      <c r="N28" s="258">
        <v>14400</v>
      </c>
      <c r="O28" s="215">
        <v>55</v>
      </c>
      <c r="P28" s="106" t="s">
        <v>119</v>
      </c>
      <c r="Q28" s="256">
        <v>594</v>
      </c>
      <c r="R28" s="257"/>
      <c r="S28" s="257"/>
      <c r="T28" s="257"/>
      <c r="U28" s="257">
        <v>500</v>
      </c>
      <c r="V28" s="257"/>
      <c r="W28" s="257"/>
      <c r="X28" s="257"/>
      <c r="Y28" s="257">
        <v>120</v>
      </c>
      <c r="Z28" s="257">
        <v>2320</v>
      </c>
      <c r="AA28" s="257">
        <v>208</v>
      </c>
      <c r="AB28" s="258">
        <v>1440</v>
      </c>
    </row>
    <row r="29" spans="1:28" ht="29.15" customHeight="1">
      <c r="A29" s="215">
        <v>24</v>
      </c>
      <c r="B29" s="106" t="s">
        <v>120</v>
      </c>
      <c r="C29" s="256">
        <v>6060</v>
      </c>
      <c r="D29" s="257">
        <v>2750</v>
      </c>
      <c r="E29" s="257">
        <v>3200</v>
      </c>
      <c r="F29" s="257"/>
      <c r="G29" s="257"/>
      <c r="H29" s="257"/>
      <c r="I29" s="257">
        <v>3200</v>
      </c>
      <c r="J29" s="257"/>
      <c r="K29" s="257">
        <v>3500</v>
      </c>
      <c r="L29" s="257">
        <v>7200</v>
      </c>
      <c r="M29" s="257">
        <v>3280</v>
      </c>
      <c r="N29" s="258">
        <v>7920</v>
      </c>
      <c r="O29" s="215">
        <v>56</v>
      </c>
      <c r="P29" s="106" t="s">
        <v>121</v>
      </c>
      <c r="Q29" s="290">
        <v>250</v>
      </c>
      <c r="R29" s="291"/>
      <c r="S29" s="291"/>
      <c r="T29" s="291"/>
      <c r="U29" s="291"/>
      <c r="V29" s="291"/>
      <c r="W29" s="291"/>
      <c r="X29" s="291"/>
      <c r="Y29" s="291">
        <v>50</v>
      </c>
      <c r="Z29" s="291">
        <v>104</v>
      </c>
      <c r="AA29" s="291">
        <v>544</v>
      </c>
      <c r="AB29" s="292">
        <v>1000</v>
      </c>
    </row>
    <row r="30" spans="1:28" ht="29.15" customHeight="1" thickBot="1">
      <c r="A30" s="209">
        <v>25</v>
      </c>
      <c r="B30" s="115" t="s">
        <v>122</v>
      </c>
      <c r="C30" s="259">
        <v>3809</v>
      </c>
      <c r="D30" s="260">
        <v>4256</v>
      </c>
      <c r="E30" s="260">
        <v>9010</v>
      </c>
      <c r="F30" s="260">
        <v>4572</v>
      </c>
      <c r="G30" s="260">
        <v>1000</v>
      </c>
      <c r="H30" s="260">
        <v>351</v>
      </c>
      <c r="I30" s="260"/>
      <c r="J30" s="260">
        <v>2250</v>
      </c>
      <c r="K30" s="260">
        <v>3511</v>
      </c>
      <c r="L30" s="260">
        <v>3396</v>
      </c>
      <c r="M30" s="260">
        <v>2275</v>
      </c>
      <c r="N30" s="261">
        <v>3476</v>
      </c>
      <c r="O30" s="209">
        <v>57</v>
      </c>
      <c r="P30" s="115" t="s">
        <v>123</v>
      </c>
      <c r="Q30" s="259">
        <v>1000</v>
      </c>
      <c r="R30" s="260"/>
      <c r="S30" s="260">
        <v>2900</v>
      </c>
      <c r="T30" s="260"/>
      <c r="U30" s="260"/>
      <c r="V30" s="260"/>
      <c r="W30" s="260">
        <v>120</v>
      </c>
      <c r="X30" s="260"/>
      <c r="Y30" s="260">
        <v>960</v>
      </c>
      <c r="Z30" s="260">
        <v>148</v>
      </c>
      <c r="AA30" s="260">
        <v>2090</v>
      </c>
      <c r="AB30" s="261">
        <v>480</v>
      </c>
    </row>
    <row r="31" spans="1:28" ht="29.15" customHeight="1">
      <c r="A31" s="212">
        <v>26</v>
      </c>
      <c r="B31" s="123" t="s">
        <v>124</v>
      </c>
      <c r="C31" s="253">
        <v>9173</v>
      </c>
      <c r="D31" s="254">
        <v>880</v>
      </c>
      <c r="E31" s="254">
        <v>2270</v>
      </c>
      <c r="F31" s="254"/>
      <c r="G31" s="254"/>
      <c r="H31" s="254"/>
      <c r="I31" s="254">
        <v>757</v>
      </c>
      <c r="J31" s="254">
        <v>404</v>
      </c>
      <c r="K31" s="254">
        <v>504</v>
      </c>
      <c r="L31" s="254">
        <v>5354</v>
      </c>
      <c r="M31" s="254">
        <v>3500</v>
      </c>
      <c r="N31" s="255">
        <v>48720</v>
      </c>
      <c r="O31" s="212">
        <v>58</v>
      </c>
      <c r="P31" s="123" t="s">
        <v>125</v>
      </c>
      <c r="Q31" s="262">
        <v>1160</v>
      </c>
      <c r="R31" s="263"/>
      <c r="S31" s="263"/>
      <c r="T31" s="263"/>
      <c r="U31" s="263"/>
      <c r="V31" s="263"/>
      <c r="W31" s="263"/>
      <c r="X31" s="263"/>
      <c r="Y31" s="263"/>
      <c r="Z31" s="263">
        <v>3236</v>
      </c>
      <c r="AA31" s="263">
        <v>1116</v>
      </c>
      <c r="AB31" s="264">
        <v>1578</v>
      </c>
    </row>
    <row r="32" spans="1:28" ht="29.15" customHeight="1">
      <c r="A32" s="215">
        <v>27</v>
      </c>
      <c r="B32" s="106" t="s">
        <v>126</v>
      </c>
      <c r="C32" s="256">
        <v>2590</v>
      </c>
      <c r="D32" s="257">
        <v>92</v>
      </c>
      <c r="E32" s="257">
        <v>370</v>
      </c>
      <c r="F32" s="257"/>
      <c r="G32" s="257">
        <v>10000</v>
      </c>
      <c r="H32" s="257">
        <v>1850</v>
      </c>
      <c r="I32" s="257"/>
      <c r="J32" s="257"/>
      <c r="K32" s="257">
        <v>396</v>
      </c>
      <c r="L32" s="257">
        <v>9240</v>
      </c>
      <c r="M32" s="257">
        <v>1608</v>
      </c>
      <c r="N32" s="258">
        <v>7242</v>
      </c>
      <c r="O32" s="215">
        <v>59</v>
      </c>
      <c r="P32" s="106" t="s">
        <v>127</v>
      </c>
      <c r="Q32" s="256">
        <v>975</v>
      </c>
      <c r="R32" s="257"/>
      <c r="S32" s="257">
        <v>490</v>
      </c>
      <c r="T32" s="257"/>
      <c r="U32" s="257">
        <v>3000</v>
      </c>
      <c r="V32" s="257"/>
      <c r="W32" s="257"/>
      <c r="X32" s="257"/>
      <c r="Y32" s="257"/>
      <c r="Z32" s="257">
        <v>3360</v>
      </c>
      <c r="AA32" s="257">
        <v>1050</v>
      </c>
      <c r="AB32" s="258">
        <v>7556</v>
      </c>
    </row>
    <row r="33" spans="1:28" ht="29.15" customHeight="1">
      <c r="A33" s="215">
        <v>28</v>
      </c>
      <c r="B33" s="106" t="s">
        <v>128</v>
      </c>
      <c r="C33" s="256">
        <v>11980</v>
      </c>
      <c r="D33" s="257">
        <v>884</v>
      </c>
      <c r="E33" s="257">
        <v>10050</v>
      </c>
      <c r="F33" s="257"/>
      <c r="G33" s="257">
        <v>12500</v>
      </c>
      <c r="H33" s="257">
        <v>50000</v>
      </c>
      <c r="I33" s="257">
        <v>432</v>
      </c>
      <c r="J33" s="257">
        <v>1061</v>
      </c>
      <c r="K33" s="257">
        <v>1806</v>
      </c>
      <c r="L33" s="257">
        <v>7776</v>
      </c>
      <c r="M33" s="257">
        <v>1696</v>
      </c>
      <c r="N33" s="258">
        <v>18920</v>
      </c>
      <c r="O33" s="215">
        <v>60</v>
      </c>
      <c r="P33" s="106" t="s">
        <v>129</v>
      </c>
      <c r="Q33" s="256">
        <v>2413</v>
      </c>
      <c r="R33" s="257">
        <v>2000</v>
      </c>
      <c r="S33" s="257">
        <v>1879</v>
      </c>
      <c r="T33" s="257"/>
      <c r="U33" s="257">
        <v>8700</v>
      </c>
      <c r="V33" s="257">
        <v>9600</v>
      </c>
      <c r="W33" s="257"/>
      <c r="X33" s="257"/>
      <c r="Y33" s="257">
        <v>2052</v>
      </c>
      <c r="Z33" s="257">
        <v>2240</v>
      </c>
      <c r="AA33" s="257">
        <v>520</v>
      </c>
      <c r="AB33" s="258">
        <v>3870</v>
      </c>
    </row>
    <row r="34" spans="1:28" ht="29.15" customHeight="1">
      <c r="A34" s="215">
        <v>29</v>
      </c>
      <c r="B34" s="106" t="s">
        <v>130</v>
      </c>
      <c r="C34" s="256">
        <v>6121</v>
      </c>
      <c r="D34" s="257"/>
      <c r="E34" s="257"/>
      <c r="F34" s="257"/>
      <c r="G34" s="257"/>
      <c r="H34" s="257"/>
      <c r="I34" s="257"/>
      <c r="J34" s="257"/>
      <c r="K34" s="257"/>
      <c r="L34" s="257">
        <v>1628</v>
      </c>
      <c r="M34" s="257">
        <v>840</v>
      </c>
      <c r="N34" s="258">
        <v>35100</v>
      </c>
      <c r="O34" s="215">
        <v>61</v>
      </c>
      <c r="P34" s="106" t="s">
        <v>131</v>
      </c>
      <c r="Q34" s="256">
        <v>1070</v>
      </c>
      <c r="R34" s="257">
        <v>700</v>
      </c>
      <c r="S34" s="257"/>
      <c r="T34" s="257"/>
      <c r="U34" s="257"/>
      <c r="V34" s="257"/>
      <c r="W34" s="257"/>
      <c r="X34" s="257">
        <v>700</v>
      </c>
      <c r="Y34" s="257">
        <v>768</v>
      </c>
      <c r="Z34" s="257">
        <v>2160</v>
      </c>
      <c r="AA34" s="257">
        <v>4944</v>
      </c>
      <c r="AB34" s="258">
        <v>11860</v>
      </c>
    </row>
    <row r="35" spans="1:28" ht="29.15" customHeight="1" thickBot="1">
      <c r="A35" s="209">
        <v>30</v>
      </c>
      <c r="B35" s="115" t="s">
        <v>132</v>
      </c>
      <c r="C35" s="259">
        <v>5527</v>
      </c>
      <c r="D35" s="260"/>
      <c r="E35" s="260">
        <v>1518</v>
      </c>
      <c r="F35" s="260"/>
      <c r="G35" s="260"/>
      <c r="H35" s="260">
        <v>1000</v>
      </c>
      <c r="I35" s="260"/>
      <c r="J35" s="260">
        <v>505</v>
      </c>
      <c r="K35" s="260">
        <v>2466</v>
      </c>
      <c r="L35" s="260">
        <v>16288</v>
      </c>
      <c r="M35" s="260">
        <v>2744</v>
      </c>
      <c r="N35" s="261">
        <v>34140</v>
      </c>
      <c r="O35" s="209">
        <v>62</v>
      </c>
      <c r="P35" s="115" t="s">
        <v>133</v>
      </c>
      <c r="Q35" s="259">
        <v>7115</v>
      </c>
      <c r="R35" s="260"/>
      <c r="S35" s="260">
        <v>700</v>
      </c>
      <c r="T35" s="260"/>
      <c r="U35" s="260"/>
      <c r="V35" s="260"/>
      <c r="W35" s="260"/>
      <c r="X35" s="260">
        <v>701</v>
      </c>
      <c r="Y35" s="260">
        <v>6148</v>
      </c>
      <c r="Z35" s="260">
        <v>8364</v>
      </c>
      <c r="AA35" s="260">
        <v>688</v>
      </c>
      <c r="AB35" s="261">
        <v>32808</v>
      </c>
    </row>
    <row r="36" spans="1:28" ht="29.15" customHeight="1" thickBot="1">
      <c r="A36" s="212">
        <v>31</v>
      </c>
      <c r="B36" s="123" t="s">
        <v>134</v>
      </c>
      <c r="C36" s="253">
        <v>8235</v>
      </c>
      <c r="D36" s="254"/>
      <c r="E36" s="254">
        <v>9900</v>
      </c>
      <c r="F36" s="254"/>
      <c r="G36" s="254">
        <v>0</v>
      </c>
      <c r="H36" s="254"/>
      <c r="I36" s="254">
        <v>108</v>
      </c>
      <c r="J36" s="254">
        <v>0</v>
      </c>
      <c r="K36" s="254">
        <v>2130</v>
      </c>
      <c r="L36" s="254">
        <v>6410</v>
      </c>
      <c r="M36" s="254">
        <v>544</v>
      </c>
      <c r="N36" s="255">
        <v>9600</v>
      </c>
      <c r="O36" s="212">
        <v>63</v>
      </c>
      <c r="P36" s="185" t="s">
        <v>135</v>
      </c>
      <c r="Q36" s="280">
        <v>1165</v>
      </c>
      <c r="R36" s="281"/>
      <c r="S36" s="281"/>
      <c r="T36" s="281"/>
      <c r="U36" s="281"/>
      <c r="V36" s="281"/>
      <c r="W36" s="281"/>
      <c r="X36" s="281"/>
      <c r="Y36" s="281"/>
      <c r="Z36" s="281">
        <v>6800</v>
      </c>
      <c r="AA36" s="281">
        <v>1784</v>
      </c>
      <c r="AB36" s="282">
        <v>4740</v>
      </c>
    </row>
    <row r="37" spans="1:28" ht="29.15" customHeight="1" thickBot="1">
      <c r="A37" s="209">
        <v>32</v>
      </c>
      <c r="B37" s="115" t="s">
        <v>136</v>
      </c>
      <c r="C37" s="259">
        <v>6220</v>
      </c>
      <c r="D37" s="260"/>
      <c r="E37" s="260">
        <v>9600</v>
      </c>
      <c r="F37" s="260"/>
      <c r="G37" s="260"/>
      <c r="H37" s="260"/>
      <c r="I37" s="260">
        <v>40</v>
      </c>
      <c r="J37" s="260"/>
      <c r="K37" s="260">
        <v>1542</v>
      </c>
      <c r="L37" s="260">
        <v>29620</v>
      </c>
      <c r="M37" s="260">
        <v>2408</v>
      </c>
      <c r="N37" s="261">
        <v>35218</v>
      </c>
      <c r="O37" s="833" t="s">
        <v>60</v>
      </c>
      <c r="P37" s="834"/>
      <c r="Q37" s="283">
        <f t="shared" ref="Q37:AB37" si="0">SUM(Q6:Q36,C6:C37)</f>
        <v>589640</v>
      </c>
      <c r="R37" s="283">
        <f t="shared" si="0"/>
        <v>94139</v>
      </c>
      <c r="S37" s="283">
        <f t="shared" si="0"/>
        <v>225618</v>
      </c>
      <c r="T37" s="283">
        <f t="shared" si="0"/>
        <v>42357</v>
      </c>
      <c r="U37" s="283">
        <f t="shared" si="0"/>
        <v>483589</v>
      </c>
      <c r="V37" s="283">
        <f t="shared" si="0"/>
        <v>460151</v>
      </c>
      <c r="W37" s="283">
        <f t="shared" si="0"/>
        <v>19576</v>
      </c>
      <c r="X37" s="283">
        <f t="shared" si="0"/>
        <v>46805</v>
      </c>
      <c r="Y37" s="283">
        <f t="shared" si="0"/>
        <v>240938</v>
      </c>
      <c r="Z37" s="283">
        <f t="shared" si="0"/>
        <v>807934</v>
      </c>
      <c r="AA37" s="283">
        <f t="shared" si="0"/>
        <v>238940</v>
      </c>
      <c r="AB37" s="284">
        <f t="shared" si="0"/>
        <v>1161011</v>
      </c>
    </row>
    <row r="38" spans="1:28" ht="29.15" customHeight="1"/>
    <row r="39" spans="1:28" ht="29.15" customHeight="1"/>
    <row r="40" spans="1:28" ht="29.15" customHeight="1"/>
    <row r="41" spans="1:28" ht="29.15" customHeight="1"/>
    <row r="42" spans="1:28" ht="29.15" customHeight="1"/>
    <row r="43" spans="1:28" ht="29.15" customHeight="1"/>
    <row r="44" spans="1:28" ht="29.15" customHeight="1"/>
    <row r="45" spans="1:28" ht="29.15" customHeight="1"/>
    <row r="46" spans="1:28" ht="29.15" customHeight="1"/>
    <row r="47" spans="1:28" ht="29.15" customHeight="1"/>
    <row r="48" spans="1:28" ht="29.15" customHeight="1"/>
    <row r="49" ht="29.15" customHeight="1"/>
    <row r="50" ht="29.15" customHeight="1"/>
    <row r="51" ht="29.15" customHeight="1"/>
    <row r="52" ht="29.15" customHeight="1"/>
    <row r="53" ht="29.15" customHeight="1"/>
    <row r="54" ht="29.15" customHeight="1"/>
    <row r="55" ht="29.15" customHeight="1"/>
    <row r="56" ht="29.15" customHeight="1"/>
    <row r="57" ht="29.15" customHeight="1"/>
    <row r="58" ht="29.15" customHeight="1"/>
    <row r="59" ht="29.15" customHeight="1"/>
    <row r="60" ht="29.15" customHeight="1"/>
    <row r="61" ht="29.15" customHeight="1"/>
    <row r="62" ht="29.15" customHeight="1"/>
    <row r="63" ht="29.15" customHeight="1"/>
    <row r="64" ht="29.15" customHeight="1"/>
    <row r="65" ht="29.15" customHeight="1"/>
    <row r="66" ht="29.15" customHeight="1"/>
    <row r="67" ht="29.15" customHeight="1"/>
    <row r="68" ht="29.15" customHeight="1"/>
    <row r="69" ht="29.15" customHeight="1"/>
  </sheetData>
  <mergeCells count="8">
    <mergeCell ref="O37:P37"/>
    <mergeCell ref="B1:N1"/>
    <mergeCell ref="O1:AB1"/>
    <mergeCell ref="X2:AB2"/>
    <mergeCell ref="A3:B5"/>
    <mergeCell ref="C3:N3"/>
    <mergeCell ref="O3:P5"/>
    <mergeCell ref="Q3:AB3"/>
  </mergeCells>
  <phoneticPr fontId="3"/>
  <printOptions horizontalCentered="1"/>
  <pageMargins left="0.78740157480314965" right="0.78740157480314965" top="1.1417322834645669" bottom="0.94488188976377963" header="0.31496062992125984" footer="0.39370078740157483"/>
  <pageSetup paperSize="9" scale="69" firstPageNumber="132" orientation="portrait" useFirstPageNumber="1" r:id="rId1"/>
  <headerFooter>
    <oddFooter>&amp;C&amp;"ＭＳ ゴシック,標準"&amp;16&amp;P</oddFooter>
    <evenFooter>&amp;C&amp;"ＭＳ ゴシック,標準"&amp;17-135-</evenFooter>
    <firstFooter>&amp;C&amp;"ＭＳ ゴシック,標準"&amp;17-134-</firstFooter>
  </headerFooter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D922D-815F-4503-92BA-D8C444B36052}">
  <dimension ref="A1:AD69"/>
  <sheetViews>
    <sheetView view="pageBreakPreview" zoomScale="90" zoomScaleNormal="100" zoomScaleSheetLayoutView="90" workbookViewId="0">
      <pane xSplit="1" ySplit="5" topLeftCell="B6" activePane="bottomRight" state="frozen"/>
      <selection activeCell="R34" sqref="R34:AD34"/>
      <selection pane="topRight" activeCell="R34" sqref="R34:AD34"/>
      <selection pane="bottomLeft" activeCell="R34" sqref="R34:AD34"/>
      <selection pane="bottomRight" activeCell="AF1" sqref="AF1"/>
    </sheetView>
  </sheetViews>
  <sheetFormatPr defaultColWidth="9" defaultRowHeight="13"/>
  <cols>
    <col min="1" max="1" width="2.90625" style="198" customWidth="1"/>
    <col min="2" max="2" width="9" style="199"/>
    <col min="3" max="15" width="8.7265625" style="199" customWidth="1"/>
    <col min="16" max="16" width="2.90625" style="199" customWidth="1"/>
    <col min="17" max="17" width="9" style="199"/>
    <col min="18" max="30" width="8.7265625" style="199" customWidth="1"/>
    <col min="31" max="31" width="2.7265625" style="30" customWidth="1"/>
    <col min="32" max="256" width="9" style="30"/>
    <col min="257" max="257" width="2.90625" style="30" customWidth="1"/>
    <col min="258" max="258" width="9" style="30"/>
    <col min="259" max="271" width="8.7265625" style="30" customWidth="1"/>
    <col min="272" max="272" width="2.90625" style="30" customWidth="1"/>
    <col min="273" max="273" width="9" style="30"/>
    <col min="274" max="286" width="8.7265625" style="30" customWidth="1"/>
    <col min="287" max="512" width="9" style="30"/>
    <col min="513" max="513" width="2.90625" style="30" customWidth="1"/>
    <col min="514" max="514" width="9" style="30"/>
    <col min="515" max="527" width="8.7265625" style="30" customWidth="1"/>
    <col min="528" max="528" width="2.90625" style="30" customWidth="1"/>
    <col min="529" max="529" width="9" style="30"/>
    <col min="530" max="542" width="8.7265625" style="30" customWidth="1"/>
    <col min="543" max="768" width="9" style="30"/>
    <col min="769" max="769" width="2.90625" style="30" customWidth="1"/>
    <col min="770" max="770" width="9" style="30"/>
    <col min="771" max="783" width="8.7265625" style="30" customWidth="1"/>
    <col min="784" max="784" width="2.90625" style="30" customWidth="1"/>
    <col min="785" max="785" width="9" style="30"/>
    <col min="786" max="798" width="8.7265625" style="30" customWidth="1"/>
    <col min="799" max="1024" width="9" style="30"/>
    <col min="1025" max="1025" width="2.90625" style="30" customWidth="1"/>
    <col min="1026" max="1026" width="9" style="30"/>
    <col min="1027" max="1039" width="8.7265625" style="30" customWidth="1"/>
    <col min="1040" max="1040" width="2.90625" style="30" customWidth="1"/>
    <col min="1041" max="1041" width="9" style="30"/>
    <col min="1042" max="1054" width="8.7265625" style="30" customWidth="1"/>
    <col min="1055" max="1280" width="9" style="30"/>
    <col min="1281" max="1281" width="2.90625" style="30" customWidth="1"/>
    <col min="1282" max="1282" width="9" style="30"/>
    <col min="1283" max="1295" width="8.7265625" style="30" customWidth="1"/>
    <col min="1296" max="1296" width="2.90625" style="30" customWidth="1"/>
    <col min="1297" max="1297" width="9" style="30"/>
    <col min="1298" max="1310" width="8.7265625" style="30" customWidth="1"/>
    <col min="1311" max="1536" width="9" style="30"/>
    <col min="1537" max="1537" width="2.90625" style="30" customWidth="1"/>
    <col min="1538" max="1538" width="9" style="30"/>
    <col min="1539" max="1551" width="8.7265625" style="30" customWidth="1"/>
    <col min="1552" max="1552" width="2.90625" style="30" customWidth="1"/>
    <col min="1553" max="1553" width="9" style="30"/>
    <col min="1554" max="1566" width="8.7265625" style="30" customWidth="1"/>
    <col min="1567" max="1792" width="9" style="30"/>
    <col min="1793" max="1793" width="2.90625" style="30" customWidth="1"/>
    <col min="1794" max="1794" width="9" style="30"/>
    <col min="1795" max="1807" width="8.7265625" style="30" customWidth="1"/>
    <col min="1808" max="1808" width="2.90625" style="30" customWidth="1"/>
    <col min="1809" max="1809" width="9" style="30"/>
    <col min="1810" max="1822" width="8.7265625" style="30" customWidth="1"/>
    <col min="1823" max="2048" width="9" style="30"/>
    <col min="2049" max="2049" width="2.90625" style="30" customWidth="1"/>
    <col min="2050" max="2050" width="9" style="30"/>
    <col min="2051" max="2063" width="8.7265625" style="30" customWidth="1"/>
    <col min="2064" max="2064" width="2.90625" style="30" customWidth="1"/>
    <col min="2065" max="2065" width="9" style="30"/>
    <col min="2066" max="2078" width="8.7265625" style="30" customWidth="1"/>
    <col min="2079" max="2304" width="9" style="30"/>
    <col min="2305" max="2305" width="2.90625" style="30" customWidth="1"/>
    <col min="2306" max="2306" width="9" style="30"/>
    <col min="2307" max="2319" width="8.7265625" style="30" customWidth="1"/>
    <col min="2320" max="2320" width="2.90625" style="30" customWidth="1"/>
    <col min="2321" max="2321" width="9" style="30"/>
    <col min="2322" max="2334" width="8.7265625" style="30" customWidth="1"/>
    <col min="2335" max="2560" width="9" style="30"/>
    <col min="2561" max="2561" width="2.90625" style="30" customWidth="1"/>
    <col min="2562" max="2562" width="9" style="30"/>
    <col min="2563" max="2575" width="8.7265625" style="30" customWidth="1"/>
    <col min="2576" max="2576" width="2.90625" style="30" customWidth="1"/>
    <col min="2577" max="2577" width="9" style="30"/>
    <col min="2578" max="2590" width="8.7265625" style="30" customWidth="1"/>
    <col min="2591" max="2816" width="9" style="30"/>
    <col min="2817" max="2817" width="2.90625" style="30" customWidth="1"/>
    <col min="2818" max="2818" width="9" style="30"/>
    <col min="2819" max="2831" width="8.7265625" style="30" customWidth="1"/>
    <col min="2832" max="2832" width="2.90625" style="30" customWidth="1"/>
    <col min="2833" max="2833" width="9" style="30"/>
    <col min="2834" max="2846" width="8.7265625" style="30" customWidth="1"/>
    <col min="2847" max="3072" width="9" style="30"/>
    <col min="3073" max="3073" width="2.90625" style="30" customWidth="1"/>
    <col min="3074" max="3074" width="9" style="30"/>
    <col min="3075" max="3087" width="8.7265625" style="30" customWidth="1"/>
    <col min="3088" max="3088" width="2.90625" style="30" customWidth="1"/>
    <col min="3089" max="3089" width="9" style="30"/>
    <col min="3090" max="3102" width="8.7265625" style="30" customWidth="1"/>
    <col min="3103" max="3328" width="9" style="30"/>
    <col min="3329" max="3329" width="2.90625" style="30" customWidth="1"/>
    <col min="3330" max="3330" width="9" style="30"/>
    <col min="3331" max="3343" width="8.7265625" style="30" customWidth="1"/>
    <col min="3344" max="3344" width="2.90625" style="30" customWidth="1"/>
    <col min="3345" max="3345" width="9" style="30"/>
    <col min="3346" max="3358" width="8.7265625" style="30" customWidth="1"/>
    <col min="3359" max="3584" width="9" style="30"/>
    <col min="3585" max="3585" width="2.90625" style="30" customWidth="1"/>
    <col min="3586" max="3586" width="9" style="30"/>
    <col min="3587" max="3599" width="8.7265625" style="30" customWidth="1"/>
    <col min="3600" max="3600" width="2.90625" style="30" customWidth="1"/>
    <col min="3601" max="3601" width="9" style="30"/>
    <col min="3602" max="3614" width="8.7265625" style="30" customWidth="1"/>
    <col min="3615" max="3840" width="9" style="30"/>
    <col min="3841" max="3841" width="2.90625" style="30" customWidth="1"/>
    <col min="3842" max="3842" width="9" style="30"/>
    <col min="3843" max="3855" width="8.7265625" style="30" customWidth="1"/>
    <col min="3856" max="3856" width="2.90625" style="30" customWidth="1"/>
    <col min="3857" max="3857" width="9" style="30"/>
    <col min="3858" max="3870" width="8.7265625" style="30" customWidth="1"/>
    <col min="3871" max="4096" width="9" style="30"/>
    <col min="4097" max="4097" width="2.90625" style="30" customWidth="1"/>
    <col min="4098" max="4098" width="9" style="30"/>
    <col min="4099" max="4111" width="8.7265625" style="30" customWidth="1"/>
    <col min="4112" max="4112" width="2.90625" style="30" customWidth="1"/>
    <col min="4113" max="4113" width="9" style="30"/>
    <col min="4114" max="4126" width="8.7265625" style="30" customWidth="1"/>
    <col min="4127" max="4352" width="9" style="30"/>
    <col min="4353" max="4353" width="2.90625" style="30" customWidth="1"/>
    <col min="4354" max="4354" width="9" style="30"/>
    <col min="4355" max="4367" width="8.7265625" style="30" customWidth="1"/>
    <col min="4368" max="4368" width="2.90625" style="30" customWidth="1"/>
    <col min="4369" max="4369" width="9" style="30"/>
    <col min="4370" max="4382" width="8.7265625" style="30" customWidth="1"/>
    <col min="4383" max="4608" width="9" style="30"/>
    <col min="4609" max="4609" width="2.90625" style="30" customWidth="1"/>
    <col min="4610" max="4610" width="9" style="30"/>
    <col min="4611" max="4623" width="8.7265625" style="30" customWidth="1"/>
    <col min="4624" max="4624" width="2.90625" style="30" customWidth="1"/>
    <col min="4625" max="4625" width="9" style="30"/>
    <col min="4626" max="4638" width="8.7265625" style="30" customWidth="1"/>
    <col min="4639" max="4864" width="9" style="30"/>
    <col min="4865" max="4865" width="2.90625" style="30" customWidth="1"/>
    <col min="4866" max="4866" width="9" style="30"/>
    <col min="4867" max="4879" width="8.7265625" style="30" customWidth="1"/>
    <col min="4880" max="4880" width="2.90625" style="30" customWidth="1"/>
    <col min="4881" max="4881" width="9" style="30"/>
    <col min="4882" max="4894" width="8.7265625" style="30" customWidth="1"/>
    <col min="4895" max="5120" width="9" style="30"/>
    <col min="5121" max="5121" width="2.90625" style="30" customWidth="1"/>
    <col min="5122" max="5122" width="9" style="30"/>
    <col min="5123" max="5135" width="8.7265625" style="30" customWidth="1"/>
    <col min="5136" max="5136" width="2.90625" style="30" customWidth="1"/>
    <col min="5137" max="5137" width="9" style="30"/>
    <col min="5138" max="5150" width="8.7265625" style="30" customWidth="1"/>
    <col min="5151" max="5376" width="9" style="30"/>
    <col min="5377" max="5377" width="2.90625" style="30" customWidth="1"/>
    <col min="5378" max="5378" width="9" style="30"/>
    <col min="5379" max="5391" width="8.7265625" style="30" customWidth="1"/>
    <col min="5392" max="5392" width="2.90625" style="30" customWidth="1"/>
    <col min="5393" max="5393" width="9" style="30"/>
    <col min="5394" max="5406" width="8.7265625" style="30" customWidth="1"/>
    <col min="5407" max="5632" width="9" style="30"/>
    <col min="5633" max="5633" width="2.90625" style="30" customWidth="1"/>
    <col min="5634" max="5634" width="9" style="30"/>
    <col min="5635" max="5647" width="8.7265625" style="30" customWidth="1"/>
    <col min="5648" max="5648" width="2.90625" style="30" customWidth="1"/>
    <col min="5649" max="5649" width="9" style="30"/>
    <col min="5650" max="5662" width="8.7265625" style="30" customWidth="1"/>
    <col min="5663" max="5888" width="9" style="30"/>
    <col min="5889" max="5889" width="2.90625" style="30" customWidth="1"/>
    <col min="5890" max="5890" width="9" style="30"/>
    <col min="5891" max="5903" width="8.7265625" style="30" customWidth="1"/>
    <col min="5904" max="5904" width="2.90625" style="30" customWidth="1"/>
    <col min="5905" max="5905" width="9" style="30"/>
    <col min="5906" max="5918" width="8.7265625" style="30" customWidth="1"/>
    <col min="5919" max="6144" width="9" style="30"/>
    <col min="6145" max="6145" width="2.90625" style="30" customWidth="1"/>
    <col min="6146" max="6146" width="9" style="30"/>
    <col min="6147" max="6159" width="8.7265625" style="30" customWidth="1"/>
    <col min="6160" max="6160" width="2.90625" style="30" customWidth="1"/>
    <col min="6161" max="6161" width="9" style="30"/>
    <col min="6162" max="6174" width="8.7265625" style="30" customWidth="1"/>
    <col min="6175" max="6400" width="9" style="30"/>
    <col min="6401" max="6401" width="2.90625" style="30" customWidth="1"/>
    <col min="6402" max="6402" width="9" style="30"/>
    <col min="6403" max="6415" width="8.7265625" style="30" customWidth="1"/>
    <col min="6416" max="6416" width="2.90625" style="30" customWidth="1"/>
    <col min="6417" max="6417" width="9" style="30"/>
    <col min="6418" max="6430" width="8.7265625" style="30" customWidth="1"/>
    <col min="6431" max="6656" width="9" style="30"/>
    <col min="6657" max="6657" width="2.90625" style="30" customWidth="1"/>
    <col min="6658" max="6658" width="9" style="30"/>
    <col min="6659" max="6671" width="8.7265625" style="30" customWidth="1"/>
    <col min="6672" max="6672" width="2.90625" style="30" customWidth="1"/>
    <col min="6673" max="6673" width="9" style="30"/>
    <col min="6674" max="6686" width="8.7265625" style="30" customWidth="1"/>
    <col min="6687" max="6912" width="9" style="30"/>
    <col min="6913" max="6913" width="2.90625" style="30" customWidth="1"/>
    <col min="6914" max="6914" width="9" style="30"/>
    <col min="6915" max="6927" width="8.7265625" style="30" customWidth="1"/>
    <col min="6928" max="6928" width="2.90625" style="30" customWidth="1"/>
    <col min="6929" max="6929" width="9" style="30"/>
    <col min="6930" max="6942" width="8.7265625" style="30" customWidth="1"/>
    <col min="6943" max="7168" width="9" style="30"/>
    <col min="7169" max="7169" width="2.90625" style="30" customWidth="1"/>
    <col min="7170" max="7170" width="9" style="30"/>
    <col min="7171" max="7183" width="8.7265625" style="30" customWidth="1"/>
    <col min="7184" max="7184" width="2.90625" style="30" customWidth="1"/>
    <col min="7185" max="7185" width="9" style="30"/>
    <col min="7186" max="7198" width="8.7265625" style="30" customWidth="1"/>
    <col min="7199" max="7424" width="9" style="30"/>
    <col min="7425" max="7425" width="2.90625" style="30" customWidth="1"/>
    <col min="7426" max="7426" width="9" style="30"/>
    <col min="7427" max="7439" width="8.7265625" style="30" customWidth="1"/>
    <col min="7440" max="7440" width="2.90625" style="30" customWidth="1"/>
    <col min="7441" max="7441" width="9" style="30"/>
    <col min="7442" max="7454" width="8.7265625" style="30" customWidth="1"/>
    <col min="7455" max="7680" width="9" style="30"/>
    <col min="7681" max="7681" width="2.90625" style="30" customWidth="1"/>
    <col min="7682" max="7682" width="9" style="30"/>
    <col min="7683" max="7695" width="8.7265625" style="30" customWidth="1"/>
    <col min="7696" max="7696" width="2.90625" style="30" customWidth="1"/>
    <col min="7697" max="7697" width="9" style="30"/>
    <col min="7698" max="7710" width="8.7265625" style="30" customWidth="1"/>
    <col min="7711" max="7936" width="9" style="30"/>
    <col min="7937" max="7937" width="2.90625" style="30" customWidth="1"/>
    <col min="7938" max="7938" width="9" style="30"/>
    <col min="7939" max="7951" width="8.7265625" style="30" customWidth="1"/>
    <col min="7952" max="7952" width="2.90625" style="30" customWidth="1"/>
    <col min="7953" max="7953" width="9" style="30"/>
    <col min="7954" max="7966" width="8.7265625" style="30" customWidth="1"/>
    <col min="7967" max="8192" width="9" style="30"/>
    <col min="8193" max="8193" width="2.90625" style="30" customWidth="1"/>
    <col min="8194" max="8194" width="9" style="30"/>
    <col min="8195" max="8207" width="8.7265625" style="30" customWidth="1"/>
    <col min="8208" max="8208" width="2.90625" style="30" customWidth="1"/>
    <col min="8209" max="8209" width="9" style="30"/>
    <col min="8210" max="8222" width="8.7265625" style="30" customWidth="1"/>
    <col min="8223" max="8448" width="9" style="30"/>
    <col min="8449" max="8449" width="2.90625" style="30" customWidth="1"/>
    <col min="8450" max="8450" width="9" style="30"/>
    <col min="8451" max="8463" width="8.7265625" style="30" customWidth="1"/>
    <col min="8464" max="8464" width="2.90625" style="30" customWidth="1"/>
    <col min="8465" max="8465" width="9" style="30"/>
    <col min="8466" max="8478" width="8.7265625" style="30" customWidth="1"/>
    <col min="8479" max="8704" width="9" style="30"/>
    <col min="8705" max="8705" width="2.90625" style="30" customWidth="1"/>
    <col min="8706" max="8706" width="9" style="30"/>
    <col min="8707" max="8719" width="8.7265625" style="30" customWidth="1"/>
    <col min="8720" max="8720" width="2.90625" style="30" customWidth="1"/>
    <col min="8721" max="8721" width="9" style="30"/>
    <col min="8722" max="8734" width="8.7265625" style="30" customWidth="1"/>
    <col min="8735" max="8960" width="9" style="30"/>
    <col min="8961" max="8961" width="2.90625" style="30" customWidth="1"/>
    <col min="8962" max="8962" width="9" style="30"/>
    <col min="8963" max="8975" width="8.7265625" style="30" customWidth="1"/>
    <col min="8976" max="8976" width="2.90625" style="30" customWidth="1"/>
    <col min="8977" max="8977" width="9" style="30"/>
    <col min="8978" max="8990" width="8.7265625" style="30" customWidth="1"/>
    <col min="8991" max="9216" width="9" style="30"/>
    <col min="9217" max="9217" width="2.90625" style="30" customWidth="1"/>
    <col min="9218" max="9218" width="9" style="30"/>
    <col min="9219" max="9231" width="8.7265625" style="30" customWidth="1"/>
    <col min="9232" max="9232" width="2.90625" style="30" customWidth="1"/>
    <col min="9233" max="9233" width="9" style="30"/>
    <col min="9234" max="9246" width="8.7265625" style="30" customWidth="1"/>
    <col min="9247" max="9472" width="9" style="30"/>
    <col min="9473" max="9473" width="2.90625" style="30" customWidth="1"/>
    <col min="9474" max="9474" width="9" style="30"/>
    <col min="9475" max="9487" width="8.7265625" style="30" customWidth="1"/>
    <col min="9488" max="9488" width="2.90625" style="30" customWidth="1"/>
    <col min="9489" max="9489" width="9" style="30"/>
    <col min="9490" max="9502" width="8.7265625" style="30" customWidth="1"/>
    <col min="9503" max="9728" width="9" style="30"/>
    <col min="9729" max="9729" width="2.90625" style="30" customWidth="1"/>
    <col min="9730" max="9730" width="9" style="30"/>
    <col min="9731" max="9743" width="8.7265625" style="30" customWidth="1"/>
    <col min="9744" max="9744" width="2.90625" style="30" customWidth="1"/>
    <col min="9745" max="9745" width="9" style="30"/>
    <col min="9746" max="9758" width="8.7265625" style="30" customWidth="1"/>
    <col min="9759" max="9984" width="9" style="30"/>
    <col min="9985" max="9985" width="2.90625" style="30" customWidth="1"/>
    <col min="9986" max="9986" width="9" style="30"/>
    <col min="9987" max="9999" width="8.7265625" style="30" customWidth="1"/>
    <col min="10000" max="10000" width="2.90625" style="30" customWidth="1"/>
    <col min="10001" max="10001" width="9" style="30"/>
    <col min="10002" max="10014" width="8.7265625" style="30" customWidth="1"/>
    <col min="10015" max="10240" width="9" style="30"/>
    <col min="10241" max="10241" width="2.90625" style="30" customWidth="1"/>
    <col min="10242" max="10242" width="9" style="30"/>
    <col min="10243" max="10255" width="8.7265625" style="30" customWidth="1"/>
    <col min="10256" max="10256" width="2.90625" style="30" customWidth="1"/>
    <col min="10257" max="10257" width="9" style="30"/>
    <col min="10258" max="10270" width="8.7265625" style="30" customWidth="1"/>
    <col min="10271" max="10496" width="9" style="30"/>
    <col min="10497" max="10497" width="2.90625" style="30" customWidth="1"/>
    <col min="10498" max="10498" width="9" style="30"/>
    <col min="10499" max="10511" width="8.7265625" style="30" customWidth="1"/>
    <col min="10512" max="10512" width="2.90625" style="30" customWidth="1"/>
    <col min="10513" max="10513" width="9" style="30"/>
    <col min="10514" max="10526" width="8.7265625" style="30" customWidth="1"/>
    <col min="10527" max="10752" width="9" style="30"/>
    <col min="10753" max="10753" width="2.90625" style="30" customWidth="1"/>
    <col min="10754" max="10754" width="9" style="30"/>
    <col min="10755" max="10767" width="8.7265625" style="30" customWidth="1"/>
    <col min="10768" max="10768" width="2.90625" style="30" customWidth="1"/>
    <col min="10769" max="10769" width="9" style="30"/>
    <col min="10770" max="10782" width="8.7265625" style="30" customWidth="1"/>
    <col min="10783" max="11008" width="9" style="30"/>
    <col min="11009" max="11009" width="2.90625" style="30" customWidth="1"/>
    <col min="11010" max="11010" width="9" style="30"/>
    <col min="11011" max="11023" width="8.7265625" style="30" customWidth="1"/>
    <col min="11024" max="11024" width="2.90625" style="30" customWidth="1"/>
    <col min="11025" max="11025" width="9" style="30"/>
    <col min="11026" max="11038" width="8.7265625" style="30" customWidth="1"/>
    <col min="11039" max="11264" width="9" style="30"/>
    <col min="11265" max="11265" width="2.90625" style="30" customWidth="1"/>
    <col min="11266" max="11266" width="9" style="30"/>
    <col min="11267" max="11279" width="8.7265625" style="30" customWidth="1"/>
    <col min="11280" max="11280" width="2.90625" style="30" customWidth="1"/>
    <col min="11281" max="11281" width="9" style="30"/>
    <col min="11282" max="11294" width="8.7265625" style="30" customWidth="1"/>
    <col min="11295" max="11520" width="9" style="30"/>
    <col min="11521" max="11521" width="2.90625" style="30" customWidth="1"/>
    <col min="11522" max="11522" width="9" style="30"/>
    <col min="11523" max="11535" width="8.7265625" style="30" customWidth="1"/>
    <col min="11536" max="11536" width="2.90625" style="30" customWidth="1"/>
    <col min="11537" max="11537" width="9" style="30"/>
    <col min="11538" max="11550" width="8.7265625" style="30" customWidth="1"/>
    <col min="11551" max="11776" width="9" style="30"/>
    <col min="11777" max="11777" width="2.90625" style="30" customWidth="1"/>
    <col min="11778" max="11778" width="9" style="30"/>
    <col min="11779" max="11791" width="8.7265625" style="30" customWidth="1"/>
    <col min="11792" max="11792" width="2.90625" style="30" customWidth="1"/>
    <col min="11793" max="11793" width="9" style="30"/>
    <col min="11794" max="11806" width="8.7265625" style="30" customWidth="1"/>
    <col min="11807" max="12032" width="9" style="30"/>
    <col min="12033" max="12033" width="2.90625" style="30" customWidth="1"/>
    <col min="12034" max="12034" width="9" style="30"/>
    <col min="12035" max="12047" width="8.7265625" style="30" customWidth="1"/>
    <col min="12048" max="12048" width="2.90625" style="30" customWidth="1"/>
    <col min="12049" max="12049" width="9" style="30"/>
    <col min="12050" max="12062" width="8.7265625" style="30" customWidth="1"/>
    <col min="12063" max="12288" width="9" style="30"/>
    <col min="12289" max="12289" width="2.90625" style="30" customWidth="1"/>
    <col min="12290" max="12290" width="9" style="30"/>
    <col min="12291" max="12303" width="8.7265625" style="30" customWidth="1"/>
    <col min="12304" max="12304" width="2.90625" style="30" customWidth="1"/>
    <col min="12305" max="12305" width="9" style="30"/>
    <col min="12306" max="12318" width="8.7265625" style="30" customWidth="1"/>
    <col min="12319" max="12544" width="9" style="30"/>
    <col min="12545" max="12545" width="2.90625" style="30" customWidth="1"/>
    <col min="12546" max="12546" width="9" style="30"/>
    <col min="12547" max="12559" width="8.7265625" style="30" customWidth="1"/>
    <col min="12560" max="12560" width="2.90625" style="30" customWidth="1"/>
    <col min="12561" max="12561" width="9" style="30"/>
    <col min="12562" max="12574" width="8.7265625" style="30" customWidth="1"/>
    <col min="12575" max="12800" width="9" style="30"/>
    <col min="12801" max="12801" width="2.90625" style="30" customWidth="1"/>
    <col min="12802" max="12802" width="9" style="30"/>
    <col min="12803" max="12815" width="8.7265625" style="30" customWidth="1"/>
    <col min="12816" max="12816" width="2.90625" style="30" customWidth="1"/>
    <col min="12817" max="12817" width="9" style="30"/>
    <col min="12818" max="12830" width="8.7265625" style="30" customWidth="1"/>
    <col min="12831" max="13056" width="9" style="30"/>
    <col min="13057" max="13057" width="2.90625" style="30" customWidth="1"/>
    <col min="13058" max="13058" width="9" style="30"/>
    <col min="13059" max="13071" width="8.7265625" style="30" customWidth="1"/>
    <col min="13072" max="13072" width="2.90625" style="30" customWidth="1"/>
    <col min="13073" max="13073" width="9" style="30"/>
    <col min="13074" max="13086" width="8.7265625" style="30" customWidth="1"/>
    <col min="13087" max="13312" width="9" style="30"/>
    <col min="13313" max="13313" width="2.90625" style="30" customWidth="1"/>
    <col min="13314" max="13314" width="9" style="30"/>
    <col min="13315" max="13327" width="8.7265625" style="30" customWidth="1"/>
    <col min="13328" max="13328" width="2.90625" style="30" customWidth="1"/>
    <col min="13329" max="13329" width="9" style="30"/>
    <col min="13330" max="13342" width="8.7265625" style="30" customWidth="1"/>
    <col min="13343" max="13568" width="9" style="30"/>
    <col min="13569" max="13569" width="2.90625" style="30" customWidth="1"/>
    <col min="13570" max="13570" width="9" style="30"/>
    <col min="13571" max="13583" width="8.7265625" style="30" customWidth="1"/>
    <col min="13584" max="13584" width="2.90625" style="30" customWidth="1"/>
    <col min="13585" max="13585" width="9" style="30"/>
    <col min="13586" max="13598" width="8.7265625" style="30" customWidth="1"/>
    <col min="13599" max="13824" width="9" style="30"/>
    <col min="13825" max="13825" width="2.90625" style="30" customWidth="1"/>
    <col min="13826" max="13826" width="9" style="30"/>
    <col min="13827" max="13839" width="8.7265625" style="30" customWidth="1"/>
    <col min="13840" max="13840" width="2.90625" style="30" customWidth="1"/>
    <col min="13841" max="13841" width="9" style="30"/>
    <col min="13842" max="13854" width="8.7265625" style="30" customWidth="1"/>
    <col min="13855" max="14080" width="9" style="30"/>
    <col min="14081" max="14081" width="2.90625" style="30" customWidth="1"/>
    <col min="14082" max="14082" width="9" style="30"/>
    <col min="14083" max="14095" width="8.7265625" style="30" customWidth="1"/>
    <col min="14096" max="14096" width="2.90625" style="30" customWidth="1"/>
    <col min="14097" max="14097" width="9" style="30"/>
    <col min="14098" max="14110" width="8.7265625" style="30" customWidth="1"/>
    <col min="14111" max="14336" width="9" style="30"/>
    <col min="14337" max="14337" width="2.90625" style="30" customWidth="1"/>
    <col min="14338" max="14338" width="9" style="30"/>
    <col min="14339" max="14351" width="8.7265625" style="30" customWidth="1"/>
    <col min="14352" max="14352" width="2.90625" style="30" customWidth="1"/>
    <col min="14353" max="14353" width="9" style="30"/>
    <col min="14354" max="14366" width="8.7265625" style="30" customWidth="1"/>
    <col min="14367" max="14592" width="9" style="30"/>
    <col min="14593" max="14593" width="2.90625" style="30" customWidth="1"/>
    <col min="14594" max="14594" width="9" style="30"/>
    <col min="14595" max="14607" width="8.7265625" style="30" customWidth="1"/>
    <col min="14608" max="14608" width="2.90625" style="30" customWidth="1"/>
    <col min="14609" max="14609" width="9" style="30"/>
    <col min="14610" max="14622" width="8.7265625" style="30" customWidth="1"/>
    <col min="14623" max="14848" width="9" style="30"/>
    <col min="14849" max="14849" width="2.90625" style="30" customWidth="1"/>
    <col min="14850" max="14850" width="9" style="30"/>
    <col min="14851" max="14863" width="8.7265625" style="30" customWidth="1"/>
    <col min="14864" max="14864" width="2.90625" style="30" customWidth="1"/>
    <col min="14865" max="14865" width="9" style="30"/>
    <col min="14866" max="14878" width="8.7265625" style="30" customWidth="1"/>
    <col min="14879" max="15104" width="9" style="30"/>
    <col min="15105" max="15105" width="2.90625" style="30" customWidth="1"/>
    <col min="15106" max="15106" width="9" style="30"/>
    <col min="15107" max="15119" width="8.7265625" style="30" customWidth="1"/>
    <col min="15120" max="15120" width="2.90625" style="30" customWidth="1"/>
    <col min="15121" max="15121" width="9" style="30"/>
    <col min="15122" max="15134" width="8.7265625" style="30" customWidth="1"/>
    <col min="15135" max="15360" width="9" style="30"/>
    <col min="15361" max="15361" width="2.90625" style="30" customWidth="1"/>
    <col min="15362" max="15362" width="9" style="30"/>
    <col min="15363" max="15375" width="8.7265625" style="30" customWidth="1"/>
    <col min="15376" max="15376" width="2.90625" style="30" customWidth="1"/>
    <col min="15377" max="15377" width="9" style="30"/>
    <col min="15378" max="15390" width="8.7265625" style="30" customWidth="1"/>
    <col min="15391" max="15616" width="9" style="30"/>
    <col min="15617" max="15617" width="2.90625" style="30" customWidth="1"/>
    <col min="15618" max="15618" width="9" style="30"/>
    <col min="15619" max="15631" width="8.7265625" style="30" customWidth="1"/>
    <col min="15632" max="15632" width="2.90625" style="30" customWidth="1"/>
    <col min="15633" max="15633" width="9" style="30"/>
    <col min="15634" max="15646" width="8.7265625" style="30" customWidth="1"/>
    <col min="15647" max="15872" width="9" style="30"/>
    <col min="15873" max="15873" width="2.90625" style="30" customWidth="1"/>
    <col min="15874" max="15874" width="9" style="30"/>
    <col min="15875" max="15887" width="8.7265625" style="30" customWidth="1"/>
    <col min="15888" max="15888" width="2.90625" style="30" customWidth="1"/>
    <col min="15889" max="15889" width="9" style="30"/>
    <col min="15890" max="15902" width="8.7265625" style="30" customWidth="1"/>
    <col min="15903" max="16128" width="9" style="30"/>
    <col min="16129" max="16129" width="2.90625" style="30" customWidth="1"/>
    <col min="16130" max="16130" width="9" style="30"/>
    <col min="16131" max="16143" width="8.7265625" style="30" customWidth="1"/>
    <col min="16144" max="16144" width="2.90625" style="30" customWidth="1"/>
    <col min="16145" max="16145" width="9" style="30"/>
    <col min="16146" max="16158" width="8.7265625" style="30" customWidth="1"/>
    <col min="16159" max="16384" width="9" style="30"/>
  </cols>
  <sheetData>
    <row r="1" spans="1:30" ht="32.25" customHeight="1">
      <c r="B1" s="837" t="s">
        <v>49</v>
      </c>
      <c r="C1" s="837"/>
      <c r="D1" s="837"/>
      <c r="E1" s="837"/>
      <c r="F1" s="837"/>
      <c r="G1" s="837"/>
      <c r="H1" s="837"/>
      <c r="I1" s="837"/>
      <c r="J1" s="837"/>
      <c r="K1" s="837"/>
      <c r="L1" s="837"/>
      <c r="M1" s="837"/>
      <c r="N1" s="837"/>
      <c r="O1" s="837"/>
      <c r="P1" s="836" t="s">
        <v>158</v>
      </c>
      <c r="Q1" s="836"/>
      <c r="R1" s="836"/>
      <c r="S1" s="836"/>
      <c r="T1" s="836"/>
      <c r="U1" s="836"/>
      <c r="V1" s="836"/>
      <c r="W1" s="836"/>
      <c r="X1" s="836"/>
      <c r="Y1" s="836"/>
      <c r="Z1" s="836"/>
      <c r="AA1" s="836"/>
      <c r="AB1" s="836"/>
      <c r="AC1" s="836"/>
      <c r="AD1" s="836"/>
    </row>
    <row r="2" spans="1:30" ht="13.5" thickBot="1">
      <c r="Y2" s="838" t="s">
        <v>252</v>
      </c>
      <c r="Z2" s="838"/>
      <c r="AA2" s="838"/>
      <c r="AB2" s="838"/>
      <c r="AC2" s="838"/>
      <c r="AD2" s="838"/>
    </row>
    <row r="3" spans="1:30" ht="31.5" customHeight="1">
      <c r="A3" s="829" t="s">
        <v>51</v>
      </c>
      <c r="B3" s="830"/>
      <c r="C3" s="819" t="s">
        <v>159</v>
      </c>
      <c r="D3" s="820"/>
      <c r="E3" s="821"/>
      <c r="F3" s="819" t="s">
        <v>160</v>
      </c>
      <c r="G3" s="820"/>
      <c r="H3" s="820"/>
      <c r="I3" s="820"/>
      <c r="J3" s="820"/>
      <c r="K3" s="820"/>
      <c r="L3" s="820"/>
      <c r="M3" s="820"/>
      <c r="N3" s="820"/>
      <c r="O3" s="821"/>
      <c r="P3" s="829" t="s">
        <v>51</v>
      </c>
      <c r="Q3" s="830"/>
      <c r="R3" s="819" t="s">
        <v>159</v>
      </c>
      <c r="S3" s="820"/>
      <c r="T3" s="821"/>
      <c r="U3" s="819" t="s">
        <v>160</v>
      </c>
      <c r="V3" s="820"/>
      <c r="W3" s="820"/>
      <c r="X3" s="820"/>
      <c r="Y3" s="820"/>
      <c r="Z3" s="820"/>
      <c r="AA3" s="820"/>
      <c r="AB3" s="820"/>
      <c r="AC3" s="820"/>
      <c r="AD3" s="821"/>
    </row>
    <row r="4" spans="1:30" ht="31.5" customHeight="1">
      <c r="A4" s="831"/>
      <c r="B4" s="832"/>
      <c r="C4" s="293" t="s">
        <v>161</v>
      </c>
      <c r="D4" s="33" t="s">
        <v>162</v>
      </c>
      <c r="E4" s="294" t="s">
        <v>163</v>
      </c>
      <c r="F4" s="36" t="s">
        <v>164</v>
      </c>
      <c r="G4" s="33" t="s">
        <v>165</v>
      </c>
      <c r="H4" s="33" t="s">
        <v>166</v>
      </c>
      <c r="I4" s="33" t="s">
        <v>167</v>
      </c>
      <c r="J4" s="33" t="s">
        <v>168</v>
      </c>
      <c r="K4" s="33" t="s">
        <v>169</v>
      </c>
      <c r="L4" s="33" t="s">
        <v>170</v>
      </c>
      <c r="M4" s="33" t="s">
        <v>171</v>
      </c>
      <c r="N4" s="33" t="s">
        <v>172</v>
      </c>
      <c r="O4" s="37" t="s">
        <v>173</v>
      </c>
      <c r="P4" s="831"/>
      <c r="Q4" s="832"/>
      <c r="R4" s="293" t="s">
        <v>161</v>
      </c>
      <c r="S4" s="33" t="s">
        <v>162</v>
      </c>
      <c r="T4" s="294" t="s">
        <v>163</v>
      </c>
      <c r="U4" s="36" t="s">
        <v>164</v>
      </c>
      <c r="V4" s="33" t="s">
        <v>165</v>
      </c>
      <c r="W4" s="33" t="s">
        <v>166</v>
      </c>
      <c r="X4" s="33" t="s">
        <v>167</v>
      </c>
      <c r="Y4" s="33" t="s">
        <v>168</v>
      </c>
      <c r="Z4" s="33" t="s">
        <v>169</v>
      </c>
      <c r="AA4" s="33" t="s">
        <v>170</v>
      </c>
      <c r="AB4" s="33" t="s">
        <v>171</v>
      </c>
      <c r="AC4" s="33" t="s">
        <v>172</v>
      </c>
      <c r="AD4" s="37" t="s">
        <v>173</v>
      </c>
    </row>
    <row r="5" spans="1:30" ht="31.5" customHeight="1" thickBot="1">
      <c r="A5" s="824"/>
      <c r="B5" s="825"/>
      <c r="C5" s="40" t="s">
        <v>174</v>
      </c>
      <c r="D5" s="41" t="s">
        <v>154</v>
      </c>
      <c r="E5" s="42" t="s">
        <v>175</v>
      </c>
      <c r="F5" s="50" t="s">
        <v>175</v>
      </c>
      <c r="G5" s="41" t="s">
        <v>175</v>
      </c>
      <c r="H5" s="41" t="s">
        <v>175</v>
      </c>
      <c r="I5" s="41" t="s">
        <v>176</v>
      </c>
      <c r="J5" s="41" t="s">
        <v>151</v>
      </c>
      <c r="K5" s="41" t="s">
        <v>175</v>
      </c>
      <c r="L5" s="41" t="s">
        <v>175</v>
      </c>
      <c r="M5" s="41" t="s">
        <v>175</v>
      </c>
      <c r="N5" s="41" t="s">
        <v>175</v>
      </c>
      <c r="O5" s="44" t="s">
        <v>175</v>
      </c>
      <c r="P5" s="824"/>
      <c r="Q5" s="825"/>
      <c r="R5" s="40" t="s">
        <v>177</v>
      </c>
      <c r="S5" s="41" t="s">
        <v>154</v>
      </c>
      <c r="T5" s="42" t="s">
        <v>175</v>
      </c>
      <c r="U5" s="50" t="s">
        <v>175</v>
      </c>
      <c r="V5" s="41" t="s">
        <v>175</v>
      </c>
      <c r="W5" s="41" t="s">
        <v>175</v>
      </c>
      <c r="X5" s="41" t="s">
        <v>176</v>
      </c>
      <c r="Y5" s="41" t="s">
        <v>151</v>
      </c>
      <c r="Z5" s="41" t="s">
        <v>175</v>
      </c>
      <c r="AA5" s="41" t="s">
        <v>175</v>
      </c>
      <c r="AB5" s="41" t="s">
        <v>175</v>
      </c>
      <c r="AC5" s="41" t="s">
        <v>175</v>
      </c>
      <c r="AD5" s="44" t="s">
        <v>175</v>
      </c>
    </row>
    <row r="6" spans="1:30" ht="30" customHeight="1">
      <c r="A6" s="203">
        <v>1</v>
      </c>
      <c r="B6" s="123" t="s">
        <v>74</v>
      </c>
      <c r="C6" s="295">
        <v>759998</v>
      </c>
      <c r="D6" s="296">
        <v>2305</v>
      </c>
      <c r="E6" s="297">
        <v>1861</v>
      </c>
      <c r="F6" s="295"/>
      <c r="G6" s="296">
        <v>364</v>
      </c>
      <c r="H6" s="296"/>
      <c r="I6" s="296">
        <v>619</v>
      </c>
      <c r="J6" s="296">
        <v>12459</v>
      </c>
      <c r="K6" s="296">
        <v>8</v>
      </c>
      <c r="L6" s="296"/>
      <c r="M6" s="296">
        <v>332</v>
      </c>
      <c r="N6" s="296">
        <v>224</v>
      </c>
      <c r="O6" s="298"/>
      <c r="P6" s="203">
        <v>33</v>
      </c>
      <c r="Q6" s="123" t="s">
        <v>75</v>
      </c>
      <c r="R6" s="295">
        <v>37700</v>
      </c>
      <c r="S6" s="296">
        <v>263</v>
      </c>
      <c r="T6" s="298">
        <v>76</v>
      </c>
      <c r="U6" s="299">
        <v>2</v>
      </c>
      <c r="V6" s="257">
        <v>18</v>
      </c>
      <c r="W6" s="257"/>
      <c r="X6" s="257">
        <v>43</v>
      </c>
      <c r="Y6" s="257">
        <v>437</v>
      </c>
      <c r="Z6" s="257"/>
      <c r="AA6" s="257"/>
      <c r="AB6" s="257">
        <v>13</v>
      </c>
      <c r="AC6" s="257">
        <v>12</v>
      </c>
      <c r="AD6" s="258"/>
    </row>
    <row r="7" spans="1:30" ht="30" customHeight="1">
      <c r="A7" s="215">
        <v>2</v>
      </c>
      <c r="B7" s="106" t="s">
        <v>76</v>
      </c>
      <c r="C7" s="256"/>
      <c r="D7" s="257">
        <v>7076</v>
      </c>
      <c r="E7" s="300">
        <v>13</v>
      </c>
      <c r="F7" s="256">
        <v>7</v>
      </c>
      <c r="G7" s="257">
        <v>164</v>
      </c>
      <c r="H7" s="257"/>
      <c r="I7" s="257">
        <v>699</v>
      </c>
      <c r="J7" s="257">
        <v>6687</v>
      </c>
      <c r="K7" s="257"/>
      <c r="L7" s="257"/>
      <c r="M7" s="257">
        <v>219</v>
      </c>
      <c r="N7" s="257">
        <v>147</v>
      </c>
      <c r="O7" s="258"/>
      <c r="P7" s="215">
        <v>34</v>
      </c>
      <c r="Q7" s="106" t="s">
        <v>77</v>
      </c>
      <c r="R7" s="256">
        <v>31200</v>
      </c>
      <c r="S7" s="257">
        <v>263</v>
      </c>
      <c r="T7" s="258"/>
      <c r="U7" s="299">
        <v>104</v>
      </c>
      <c r="V7" s="257">
        <v>61</v>
      </c>
      <c r="W7" s="257"/>
      <c r="X7" s="257">
        <v>87</v>
      </c>
      <c r="Y7" s="257"/>
      <c r="Z7" s="257"/>
      <c r="AA7" s="257"/>
      <c r="AB7" s="257">
        <v>81</v>
      </c>
      <c r="AC7" s="257">
        <v>3</v>
      </c>
      <c r="AD7" s="258"/>
    </row>
    <row r="8" spans="1:30" ht="30" customHeight="1">
      <c r="A8" s="215">
        <v>3</v>
      </c>
      <c r="B8" s="106" t="s">
        <v>78</v>
      </c>
      <c r="C8" s="256">
        <v>6600</v>
      </c>
      <c r="D8" s="257">
        <v>117</v>
      </c>
      <c r="E8" s="300">
        <v>173</v>
      </c>
      <c r="F8" s="256">
        <v>41</v>
      </c>
      <c r="G8" s="257">
        <v>63</v>
      </c>
      <c r="H8" s="257"/>
      <c r="I8" s="257">
        <v>118</v>
      </c>
      <c r="J8" s="257">
        <v>3328</v>
      </c>
      <c r="K8" s="257">
        <v>30</v>
      </c>
      <c r="L8" s="257"/>
      <c r="M8" s="257">
        <v>34</v>
      </c>
      <c r="N8" s="279"/>
      <c r="O8" s="258"/>
      <c r="P8" s="215">
        <v>35</v>
      </c>
      <c r="Q8" s="106" t="s">
        <v>79</v>
      </c>
      <c r="R8" s="256">
        <v>23260</v>
      </c>
      <c r="S8" s="257">
        <v>1257</v>
      </c>
      <c r="T8" s="258">
        <v>10</v>
      </c>
      <c r="U8" s="299">
        <v>13</v>
      </c>
      <c r="V8" s="257">
        <v>37</v>
      </c>
      <c r="W8" s="257"/>
      <c r="X8" s="257">
        <v>26</v>
      </c>
      <c r="Y8" s="257">
        <v>1281</v>
      </c>
      <c r="Z8" s="257">
        <v>1</v>
      </c>
      <c r="AA8" s="257"/>
      <c r="AB8" s="257">
        <v>41</v>
      </c>
      <c r="AC8" s="257"/>
      <c r="AD8" s="258">
        <v>5</v>
      </c>
    </row>
    <row r="9" spans="1:30" ht="30" customHeight="1">
      <c r="A9" s="215">
        <v>4</v>
      </c>
      <c r="B9" s="106" t="s">
        <v>80</v>
      </c>
      <c r="C9" s="256">
        <v>8010</v>
      </c>
      <c r="D9" s="257">
        <v>1869</v>
      </c>
      <c r="E9" s="300">
        <v>524</v>
      </c>
      <c r="F9" s="256">
        <v>30</v>
      </c>
      <c r="G9" s="257">
        <v>182</v>
      </c>
      <c r="H9" s="257"/>
      <c r="I9" s="257">
        <v>226</v>
      </c>
      <c r="J9" s="257">
        <v>2260</v>
      </c>
      <c r="K9" s="257"/>
      <c r="L9" s="257"/>
      <c r="M9" s="257">
        <v>176</v>
      </c>
      <c r="N9" s="257">
        <v>16</v>
      </c>
      <c r="O9" s="258">
        <v>8</v>
      </c>
      <c r="P9" s="215">
        <v>36</v>
      </c>
      <c r="Q9" s="106" t="s">
        <v>81</v>
      </c>
      <c r="R9" s="256">
        <v>59600</v>
      </c>
      <c r="S9" s="257">
        <v>265</v>
      </c>
      <c r="T9" s="258"/>
      <c r="U9" s="299">
        <v>27</v>
      </c>
      <c r="V9" s="257">
        <v>49</v>
      </c>
      <c r="W9" s="257"/>
      <c r="X9" s="257">
        <v>41</v>
      </c>
      <c r="Y9" s="257">
        <v>685</v>
      </c>
      <c r="Z9" s="257">
        <v>28</v>
      </c>
      <c r="AA9" s="257"/>
      <c r="AB9" s="257">
        <v>2</v>
      </c>
      <c r="AC9" s="257">
        <v>13</v>
      </c>
      <c r="AD9" s="258">
        <v>20</v>
      </c>
    </row>
    <row r="10" spans="1:30" ht="30" customHeight="1" thickBot="1">
      <c r="A10" s="209">
        <v>5</v>
      </c>
      <c r="B10" s="115" t="s">
        <v>82</v>
      </c>
      <c r="C10" s="259">
        <v>1548</v>
      </c>
      <c r="D10" s="260">
        <v>69</v>
      </c>
      <c r="E10" s="301">
        <v>119</v>
      </c>
      <c r="F10" s="259">
        <v>22</v>
      </c>
      <c r="G10" s="260">
        <v>56</v>
      </c>
      <c r="H10" s="260"/>
      <c r="I10" s="260">
        <v>93</v>
      </c>
      <c r="J10" s="260">
        <v>490</v>
      </c>
      <c r="K10" s="260"/>
      <c r="L10" s="260"/>
      <c r="M10" s="260"/>
      <c r="N10" s="260">
        <v>24</v>
      </c>
      <c r="O10" s="261"/>
      <c r="P10" s="209">
        <v>37</v>
      </c>
      <c r="Q10" s="115" t="s">
        <v>83</v>
      </c>
      <c r="R10" s="259">
        <v>1200</v>
      </c>
      <c r="S10" s="260">
        <v>11</v>
      </c>
      <c r="T10" s="261">
        <v>5</v>
      </c>
      <c r="U10" s="302">
        <v>13</v>
      </c>
      <c r="V10" s="260">
        <v>20</v>
      </c>
      <c r="W10" s="260"/>
      <c r="X10" s="260">
        <v>16</v>
      </c>
      <c r="Y10" s="260">
        <v>426</v>
      </c>
      <c r="Z10" s="260"/>
      <c r="AA10" s="260"/>
      <c r="AB10" s="260"/>
      <c r="AC10" s="260"/>
      <c r="AD10" s="261"/>
    </row>
    <row r="11" spans="1:30" ht="30" customHeight="1">
      <c r="A11" s="212">
        <v>6</v>
      </c>
      <c r="B11" s="123" t="s">
        <v>84</v>
      </c>
      <c r="C11" s="253">
        <v>7300</v>
      </c>
      <c r="D11" s="254">
        <v>500</v>
      </c>
      <c r="E11" s="303"/>
      <c r="F11" s="253">
        <v>1</v>
      </c>
      <c r="G11" s="254">
        <v>33</v>
      </c>
      <c r="H11" s="254"/>
      <c r="I11" s="254">
        <v>40</v>
      </c>
      <c r="J11" s="254">
        <v>83</v>
      </c>
      <c r="K11" s="254"/>
      <c r="L11" s="254"/>
      <c r="M11" s="254"/>
      <c r="N11" s="254">
        <v>38</v>
      </c>
      <c r="O11" s="255"/>
      <c r="P11" s="212">
        <v>38</v>
      </c>
      <c r="Q11" s="123" t="s">
        <v>85</v>
      </c>
      <c r="R11" s="262">
        <v>54600</v>
      </c>
      <c r="S11" s="263">
        <v>172</v>
      </c>
      <c r="T11" s="264">
        <v>145</v>
      </c>
      <c r="U11" s="304">
        <v>3</v>
      </c>
      <c r="V11" s="263">
        <v>36</v>
      </c>
      <c r="W11" s="263"/>
      <c r="X11" s="263">
        <v>150</v>
      </c>
      <c r="Y11" s="263">
        <v>2653</v>
      </c>
      <c r="Z11" s="263"/>
      <c r="AA11" s="263"/>
      <c r="AB11" s="263"/>
      <c r="AC11" s="263"/>
      <c r="AD11" s="264"/>
    </row>
    <row r="12" spans="1:30" ht="30" customHeight="1">
      <c r="A12" s="215">
        <v>7</v>
      </c>
      <c r="B12" s="106" t="s">
        <v>86</v>
      </c>
      <c r="C12" s="256">
        <v>194500</v>
      </c>
      <c r="D12" s="257">
        <v>5340</v>
      </c>
      <c r="E12" s="300">
        <v>176</v>
      </c>
      <c r="F12" s="256"/>
      <c r="G12" s="257">
        <v>123</v>
      </c>
      <c r="H12" s="257">
        <v>15</v>
      </c>
      <c r="I12" s="257">
        <v>124</v>
      </c>
      <c r="J12" s="257">
        <v>909</v>
      </c>
      <c r="K12" s="257"/>
      <c r="L12" s="257">
        <v>109</v>
      </c>
      <c r="M12" s="257"/>
      <c r="N12" s="257">
        <v>72</v>
      </c>
      <c r="O12" s="258"/>
      <c r="P12" s="215">
        <v>39</v>
      </c>
      <c r="Q12" s="305" t="s">
        <v>87</v>
      </c>
      <c r="R12" s="266">
        <v>86400</v>
      </c>
      <c r="S12" s="267">
        <v>289</v>
      </c>
      <c r="T12" s="268">
        <v>17</v>
      </c>
      <c r="U12" s="306"/>
      <c r="V12" s="267">
        <v>105</v>
      </c>
      <c r="W12" s="267">
        <v>2</v>
      </c>
      <c r="X12" s="267">
        <v>74</v>
      </c>
      <c r="Y12" s="267">
        <v>412</v>
      </c>
      <c r="Z12" s="267">
        <v>45</v>
      </c>
      <c r="AA12" s="267"/>
      <c r="AB12" s="267">
        <v>2</v>
      </c>
      <c r="AC12" s="267">
        <v>14</v>
      </c>
      <c r="AD12" s="268"/>
    </row>
    <row r="13" spans="1:30" ht="30" customHeight="1">
      <c r="A13" s="215">
        <v>8</v>
      </c>
      <c r="B13" s="106" t="s">
        <v>88</v>
      </c>
      <c r="C13" s="256"/>
      <c r="D13" s="257">
        <v>961</v>
      </c>
      <c r="E13" s="300"/>
      <c r="F13" s="256"/>
      <c r="G13" s="257">
        <v>17</v>
      </c>
      <c r="H13" s="257"/>
      <c r="I13" s="257">
        <v>5</v>
      </c>
      <c r="J13" s="257"/>
      <c r="K13" s="257"/>
      <c r="L13" s="257"/>
      <c r="M13" s="257">
        <v>48</v>
      </c>
      <c r="N13" s="257"/>
      <c r="O13" s="258"/>
      <c r="P13" s="215">
        <v>40</v>
      </c>
      <c r="Q13" s="106" t="s">
        <v>89</v>
      </c>
      <c r="R13" s="256">
        <v>8600</v>
      </c>
      <c r="S13" s="257">
        <v>1009</v>
      </c>
      <c r="T13" s="258">
        <v>33</v>
      </c>
      <c r="U13" s="299">
        <v>2</v>
      </c>
      <c r="V13" s="257">
        <v>23</v>
      </c>
      <c r="W13" s="257"/>
      <c r="X13" s="257">
        <v>51</v>
      </c>
      <c r="Y13" s="257">
        <v>1580</v>
      </c>
      <c r="Z13" s="257">
        <v>16</v>
      </c>
      <c r="AA13" s="257"/>
      <c r="AB13" s="257">
        <v>30</v>
      </c>
      <c r="AC13" s="257"/>
      <c r="AD13" s="258"/>
    </row>
    <row r="14" spans="1:30" ht="30" customHeight="1">
      <c r="A14" s="215">
        <v>9</v>
      </c>
      <c r="B14" s="106" t="s">
        <v>90</v>
      </c>
      <c r="C14" s="256">
        <v>2190</v>
      </c>
      <c r="D14" s="257">
        <v>1298</v>
      </c>
      <c r="E14" s="300">
        <v>50</v>
      </c>
      <c r="F14" s="256"/>
      <c r="G14" s="257">
        <v>145</v>
      </c>
      <c r="H14" s="257"/>
      <c r="I14" s="257">
        <v>199</v>
      </c>
      <c r="J14" s="257">
        <v>2241</v>
      </c>
      <c r="K14" s="257"/>
      <c r="L14" s="257"/>
      <c r="M14" s="257"/>
      <c r="N14" s="257">
        <v>23</v>
      </c>
      <c r="O14" s="258"/>
      <c r="P14" s="215">
        <v>41</v>
      </c>
      <c r="Q14" s="123" t="s">
        <v>91</v>
      </c>
      <c r="R14" s="253">
        <v>7200</v>
      </c>
      <c r="S14" s="254">
        <v>2519</v>
      </c>
      <c r="T14" s="255">
        <v>29</v>
      </c>
      <c r="U14" s="307"/>
      <c r="V14" s="254">
        <v>36</v>
      </c>
      <c r="W14" s="254"/>
      <c r="X14" s="254">
        <v>27</v>
      </c>
      <c r="Y14" s="254">
        <v>804</v>
      </c>
      <c r="Z14" s="254"/>
      <c r="AA14" s="254"/>
      <c r="AB14" s="254">
        <v>82</v>
      </c>
      <c r="AC14" s="254">
        <v>10</v>
      </c>
      <c r="AD14" s="255"/>
    </row>
    <row r="15" spans="1:30" ht="30" customHeight="1" thickBot="1">
      <c r="A15" s="209">
        <v>10</v>
      </c>
      <c r="B15" s="115" t="s">
        <v>92</v>
      </c>
      <c r="C15" s="259">
        <v>17700</v>
      </c>
      <c r="D15" s="260">
        <v>244</v>
      </c>
      <c r="E15" s="301">
        <v>28</v>
      </c>
      <c r="F15" s="259"/>
      <c r="G15" s="260">
        <v>69</v>
      </c>
      <c r="H15" s="260"/>
      <c r="I15" s="260">
        <v>134</v>
      </c>
      <c r="J15" s="260">
        <v>1562</v>
      </c>
      <c r="K15" s="260"/>
      <c r="L15" s="260">
        <v>4</v>
      </c>
      <c r="M15" s="260">
        <v>2</v>
      </c>
      <c r="N15" s="260"/>
      <c r="O15" s="261"/>
      <c r="P15" s="209">
        <v>42</v>
      </c>
      <c r="Q15" s="115" t="s">
        <v>93</v>
      </c>
      <c r="R15" s="259">
        <v>8440</v>
      </c>
      <c r="S15" s="260">
        <v>163</v>
      </c>
      <c r="T15" s="261"/>
      <c r="U15" s="302">
        <v>6</v>
      </c>
      <c r="V15" s="260">
        <v>22</v>
      </c>
      <c r="W15" s="260"/>
      <c r="X15" s="260">
        <v>26</v>
      </c>
      <c r="Y15" s="260">
        <v>215</v>
      </c>
      <c r="Z15" s="260"/>
      <c r="AA15" s="260"/>
      <c r="AB15" s="260">
        <v>27</v>
      </c>
      <c r="AC15" s="260">
        <v>10</v>
      </c>
      <c r="AD15" s="261">
        <v>2</v>
      </c>
    </row>
    <row r="16" spans="1:30" ht="30" customHeight="1">
      <c r="A16" s="212">
        <v>11</v>
      </c>
      <c r="B16" s="123" t="s">
        <v>94</v>
      </c>
      <c r="C16" s="253">
        <v>132800</v>
      </c>
      <c r="D16" s="254">
        <v>737</v>
      </c>
      <c r="E16" s="303">
        <v>22</v>
      </c>
      <c r="F16" s="253">
        <v>21</v>
      </c>
      <c r="G16" s="254">
        <v>58</v>
      </c>
      <c r="H16" s="254"/>
      <c r="I16" s="254">
        <v>75</v>
      </c>
      <c r="J16" s="254">
        <v>3250</v>
      </c>
      <c r="K16" s="254">
        <v>113</v>
      </c>
      <c r="L16" s="254"/>
      <c r="M16" s="254">
        <v>59</v>
      </c>
      <c r="N16" s="254">
        <v>21</v>
      </c>
      <c r="O16" s="255"/>
      <c r="P16" s="212">
        <v>43</v>
      </c>
      <c r="Q16" s="145" t="s">
        <v>95</v>
      </c>
      <c r="R16" s="253"/>
      <c r="S16" s="254">
        <v>147</v>
      </c>
      <c r="T16" s="255"/>
      <c r="U16" s="307">
        <v>1</v>
      </c>
      <c r="V16" s="254">
        <v>16</v>
      </c>
      <c r="W16" s="254">
        <v>1</v>
      </c>
      <c r="X16" s="254">
        <v>2</v>
      </c>
      <c r="Y16" s="254">
        <v>126</v>
      </c>
      <c r="Z16" s="254"/>
      <c r="AA16" s="254"/>
      <c r="AB16" s="254"/>
      <c r="AC16" s="254"/>
      <c r="AD16" s="255"/>
    </row>
    <row r="17" spans="1:30" ht="30" customHeight="1">
      <c r="A17" s="215">
        <v>12</v>
      </c>
      <c r="B17" s="106" t="s">
        <v>96</v>
      </c>
      <c r="C17" s="256">
        <v>145000</v>
      </c>
      <c r="D17" s="257">
        <v>476</v>
      </c>
      <c r="E17" s="300">
        <v>158</v>
      </c>
      <c r="F17" s="256"/>
      <c r="G17" s="257">
        <v>171</v>
      </c>
      <c r="H17" s="257"/>
      <c r="I17" s="257">
        <v>282</v>
      </c>
      <c r="J17" s="257">
        <v>800</v>
      </c>
      <c r="K17" s="257">
        <v>23</v>
      </c>
      <c r="L17" s="257">
        <v>1</v>
      </c>
      <c r="M17" s="257">
        <v>127</v>
      </c>
      <c r="N17" s="257"/>
      <c r="O17" s="258">
        <v>16</v>
      </c>
      <c r="P17" s="215">
        <v>44</v>
      </c>
      <c r="Q17" s="149" t="s">
        <v>97</v>
      </c>
      <c r="R17" s="256"/>
      <c r="S17" s="257">
        <v>67</v>
      </c>
      <c r="T17" s="258"/>
      <c r="U17" s="299">
        <v>5</v>
      </c>
      <c r="V17" s="257">
        <v>15</v>
      </c>
      <c r="W17" s="257">
        <v>1</v>
      </c>
      <c r="X17" s="257">
        <v>29</v>
      </c>
      <c r="Y17" s="257">
        <v>250</v>
      </c>
      <c r="Z17" s="257">
        <v>5</v>
      </c>
      <c r="AA17" s="257"/>
      <c r="AB17" s="257"/>
      <c r="AC17" s="257">
        <v>2</v>
      </c>
      <c r="AD17" s="258"/>
    </row>
    <row r="18" spans="1:30" ht="30" customHeight="1">
      <c r="A18" s="215">
        <v>13</v>
      </c>
      <c r="B18" s="106" t="s">
        <v>98</v>
      </c>
      <c r="C18" s="256">
        <v>13870</v>
      </c>
      <c r="D18" s="257">
        <v>32</v>
      </c>
      <c r="E18" s="300">
        <v>80</v>
      </c>
      <c r="F18" s="256">
        <v>11</v>
      </c>
      <c r="G18" s="257">
        <v>45</v>
      </c>
      <c r="H18" s="257"/>
      <c r="I18" s="257">
        <v>40</v>
      </c>
      <c r="J18" s="257">
        <v>1155</v>
      </c>
      <c r="K18" s="257">
        <v>6</v>
      </c>
      <c r="L18" s="257"/>
      <c r="M18" s="257">
        <v>102</v>
      </c>
      <c r="N18" s="257"/>
      <c r="O18" s="258">
        <v>3</v>
      </c>
      <c r="P18" s="215">
        <v>45</v>
      </c>
      <c r="Q18" s="123" t="s">
        <v>99</v>
      </c>
      <c r="R18" s="256">
        <v>530</v>
      </c>
      <c r="S18" s="257">
        <v>19</v>
      </c>
      <c r="T18" s="258"/>
      <c r="U18" s="299"/>
      <c r="V18" s="257">
        <v>4</v>
      </c>
      <c r="W18" s="257"/>
      <c r="X18" s="257">
        <v>6</v>
      </c>
      <c r="Y18" s="257">
        <v>200</v>
      </c>
      <c r="Z18" s="257">
        <v>3</v>
      </c>
      <c r="AA18" s="257"/>
      <c r="AB18" s="257">
        <v>6</v>
      </c>
      <c r="AC18" s="257"/>
      <c r="AD18" s="258">
        <v>2</v>
      </c>
    </row>
    <row r="19" spans="1:30" ht="30" customHeight="1">
      <c r="A19" s="215">
        <v>14</v>
      </c>
      <c r="B19" s="106" t="s">
        <v>100</v>
      </c>
      <c r="C19" s="256">
        <v>1000</v>
      </c>
      <c r="D19" s="257">
        <v>162</v>
      </c>
      <c r="E19" s="300">
        <v>126</v>
      </c>
      <c r="F19" s="256"/>
      <c r="G19" s="257">
        <v>40</v>
      </c>
      <c r="H19" s="257">
        <v>2</v>
      </c>
      <c r="I19" s="257">
        <v>38</v>
      </c>
      <c r="J19" s="257">
        <v>1013</v>
      </c>
      <c r="K19" s="257">
        <v>14</v>
      </c>
      <c r="L19" s="257"/>
      <c r="M19" s="257"/>
      <c r="N19" s="257"/>
      <c r="O19" s="258"/>
      <c r="P19" s="215">
        <v>46</v>
      </c>
      <c r="Q19" s="106" t="s">
        <v>101</v>
      </c>
      <c r="R19" s="256">
        <v>19050</v>
      </c>
      <c r="S19" s="257">
        <v>51</v>
      </c>
      <c r="T19" s="258">
        <v>12</v>
      </c>
      <c r="U19" s="299">
        <v>2</v>
      </c>
      <c r="V19" s="257">
        <v>11</v>
      </c>
      <c r="W19" s="257"/>
      <c r="X19" s="257">
        <v>12</v>
      </c>
      <c r="Y19" s="257">
        <v>635</v>
      </c>
      <c r="Z19" s="257">
        <v>1</v>
      </c>
      <c r="AA19" s="257"/>
      <c r="AB19" s="257">
        <v>5</v>
      </c>
      <c r="AC19" s="257">
        <v>2</v>
      </c>
      <c r="AD19" s="258"/>
    </row>
    <row r="20" spans="1:30" ht="30" customHeight="1" thickBot="1">
      <c r="A20" s="209">
        <v>15</v>
      </c>
      <c r="B20" s="115" t="s">
        <v>102</v>
      </c>
      <c r="C20" s="259"/>
      <c r="D20" s="260">
        <v>63</v>
      </c>
      <c r="E20" s="301">
        <v>296</v>
      </c>
      <c r="F20" s="259">
        <v>19</v>
      </c>
      <c r="G20" s="260">
        <v>115</v>
      </c>
      <c r="H20" s="260"/>
      <c r="I20" s="260">
        <v>67</v>
      </c>
      <c r="J20" s="260">
        <v>1622</v>
      </c>
      <c r="K20" s="260">
        <v>13</v>
      </c>
      <c r="L20" s="260"/>
      <c r="M20" s="260"/>
      <c r="N20" s="260"/>
      <c r="O20" s="261"/>
      <c r="P20" s="209">
        <v>47</v>
      </c>
      <c r="Q20" s="115" t="s">
        <v>103</v>
      </c>
      <c r="R20" s="259">
        <v>19570</v>
      </c>
      <c r="S20" s="260">
        <v>92</v>
      </c>
      <c r="T20" s="261">
        <v>16</v>
      </c>
      <c r="U20" s="302">
        <v>1</v>
      </c>
      <c r="V20" s="260">
        <v>23</v>
      </c>
      <c r="W20" s="260"/>
      <c r="X20" s="260">
        <v>20</v>
      </c>
      <c r="Y20" s="260">
        <v>602</v>
      </c>
      <c r="Z20" s="260"/>
      <c r="AA20" s="260"/>
      <c r="AB20" s="260">
        <v>3</v>
      </c>
      <c r="AC20" s="260">
        <v>22</v>
      </c>
      <c r="AD20" s="261"/>
    </row>
    <row r="21" spans="1:30" ht="30" customHeight="1">
      <c r="A21" s="212">
        <v>16</v>
      </c>
      <c r="B21" s="234" t="s">
        <v>104</v>
      </c>
      <c r="C21" s="287">
        <v>27300</v>
      </c>
      <c r="D21" s="288">
        <v>93</v>
      </c>
      <c r="E21" s="308">
        <v>12</v>
      </c>
      <c r="F21" s="287">
        <v>30</v>
      </c>
      <c r="G21" s="288">
        <v>52</v>
      </c>
      <c r="H21" s="288"/>
      <c r="I21" s="288">
        <v>131</v>
      </c>
      <c r="J21" s="288">
        <v>721</v>
      </c>
      <c r="K21" s="288">
        <v>1</v>
      </c>
      <c r="L21" s="288">
        <v>7</v>
      </c>
      <c r="M21" s="288"/>
      <c r="N21" s="288"/>
      <c r="O21" s="289"/>
      <c r="P21" s="212">
        <v>48</v>
      </c>
      <c r="Q21" s="123" t="s">
        <v>105</v>
      </c>
      <c r="R21" s="253">
        <v>19200</v>
      </c>
      <c r="S21" s="254">
        <v>72</v>
      </c>
      <c r="T21" s="255">
        <v>23</v>
      </c>
      <c r="U21" s="307">
        <v>3</v>
      </c>
      <c r="V21" s="254">
        <v>21</v>
      </c>
      <c r="W21" s="254"/>
      <c r="X21" s="254">
        <v>23</v>
      </c>
      <c r="Y21" s="254">
        <v>300</v>
      </c>
      <c r="Z21" s="254">
        <v>5</v>
      </c>
      <c r="AA21" s="254"/>
      <c r="AB21" s="254">
        <v>4</v>
      </c>
      <c r="AC21" s="254">
        <v>4</v>
      </c>
      <c r="AD21" s="255"/>
    </row>
    <row r="22" spans="1:30" ht="30" customHeight="1">
      <c r="A22" s="215">
        <v>17</v>
      </c>
      <c r="B22" s="106" t="s">
        <v>106</v>
      </c>
      <c r="C22" s="256">
        <v>86235</v>
      </c>
      <c r="D22" s="257">
        <v>12450</v>
      </c>
      <c r="E22" s="300">
        <v>411</v>
      </c>
      <c r="F22" s="256">
        <v>36</v>
      </c>
      <c r="G22" s="257">
        <v>121</v>
      </c>
      <c r="H22" s="257">
        <v>5</v>
      </c>
      <c r="I22" s="257">
        <v>104</v>
      </c>
      <c r="J22" s="257">
        <v>1367</v>
      </c>
      <c r="K22" s="257">
        <v>4</v>
      </c>
      <c r="L22" s="257"/>
      <c r="M22" s="257">
        <v>71</v>
      </c>
      <c r="N22" s="257"/>
      <c r="O22" s="258">
        <v>10</v>
      </c>
      <c r="P22" s="215">
        <v>49</v>
      </c>
      <c r="Q22" s="106" t="s">
        <v>107</v>
      </c>
      <c r="R22" s="256">
        <v>10400</v>
      </c>
      <c r="S22" s="257">
        <v>69</v>
      </c>
      <c r="T22" s="258"/>
      <c r="U22" s="299">
        <v>4</v>
      </c>
      <c r="V22" s="257">
        <v>7</v>
      </c>
      <c r="W22" s="257"/>
      <c r="X22" s="257">
        <v>16</v>
      </c>
      <c r="Y22" s="257">
        <v>422</v>
      </c>
      <c r="Z22" s="257"/>
      <c r="AA22" s="257">
        <v>2</v>
      </c>
      <c r="AB22" s="257"/>
      <c r="AC22" s="257"/>
      <c r="AD22" s="258"/>
    </row>
    <row r="23" spans="1:30" ht="30" customHeight="1">
      <c r="A23" s="215">
        <v>18</v>
      </c>
      <c r="B23" s="106" t="s">
        <v>108</v>
      </c>
      <c r="C23" s="256">
        <v>106650</v>
      </c>
      <c r="D23" s="257">
        <v>1774</v>
      </c>
      <c r="E23" s="300">
        <v>84</v>
      </c>
      <c r="F23" s="256"/>
      <c r="G23" s="257">
        <v>152</v>
      </c>
      <c r="H23" s="257"/>
      <c r="I23" s="257">
        <v>229</v>
      </c>
      <c r="J23" s="257">
        <v>3881</v>
      </c>
      <c r="K23" s="257">
        <v>32</v>
      </c>
      <c r="L23" s="257"/>
      <c r="M23" s="257">
        <v>177</v>
      </c>
      <c r="N23" s="257">
        <v>12</v>
      </c>
      <c r="O23" s="258"/>
      <c r="P23" s="215">
        <v>50</v>
      </c>
      <c r="Q23" s="106" t="s">
        <v>109</v>
      </c>
      <c r="R23" s="256"/>
      <c r="S23" s="257">
        <v>326</v>
      </c>
      <c r="T23" s="258">
        <v>1</v>
      </c>
      <c r="U23" s="299"/>
      <c r="V23" s="257">
        <v>4</v>
      </c>
      <c r="W23" s="257"/>
      <c r="X23" s="257">
        <v>4</v>
      </c>
      <c r="Y23" s="257">
        <v>300</v>
      </c>
      <c r="Z23" s="257"/>
      <c r="AA23" s="257"/>
      <c r="AB23" s="257"/>
      <c r="AC23" s="257"/>
      <c r="AD23" s="258"/>
    </row>
    <row r="24" spans="1:30" ht="30" customHeight="1">
      <c r="A24" s="215">
        <v>19</v>
      </c>
      <c r="B24" s="106" t="s">
        <v>110</v>
      </c>
      <c r="C24" s="256">
        <v>14600</v>
      </c>
      <c r="D24" s="257">
        <v>159</v>
      </c>
      <c r="E24" s="300">
        <v>614</v>
      </c>
      <c r="F24" s="256"/>
      <c r="G24" s="257">
        <v>229</v>
      </c>
      <c r="H24" s="257">
        <v>4</v>
      </c>
      <c r="I24" s="257">
        <v>245</v>
      </c>
      <c r="J24" s="257">
        <v>16922</v>
      </c>
      <c r="K24" s="257">
        <v>2</v>
      </c>
      <c r="L24" s="257"/>
      <c r="M24" s="257">
        <v>188</v>
      </c>
      <c r="N24" s="257"/>
      <c r="O24" s="258"/>
      <c r="P24" s="215">
        <v>51</v>
      </c>
      <c r="Q24" s="309" t="s">
        <v>157</v>
      </c>
      <c r="R24" s="256">
        <v>95</v>
      </c>
      <c r="S24" s="257"/>
      <c r="T24" s="258"/>
      <c r="U24" s="299">
        <v>1</v>
      </c>
      <c r="V24" s="257">
        <v>17</v>
      </c>
      <c r="W24" s="257"/>
      <c r="X24" s="257">
        <v>3</v>
      </c>
      <c r="Y24" s="257">
        <v>34</v>
      </c>
      <c r="Z24" s="257"/>
      <c r="AA24" s="257"/>
      <c r="AB24" s="257"/>
      <c r="AC24" s="257"/>
      <c r="AD24" s="258"/>
    </row>
    <row r="25" spans="1:30" ht="30" customHeight="1" thickBot="1">
      <c r="A25" s="209">
        <v>20</v>
      </c>
      <c r="B25" s="115" t="s">
        <v>112</v>
      </c>
      <c r="C25" s="259">
        <v>65200</v>
      </c>
      <c r="D25" s="260">
        <v>6568</v>
      </c>
      <c r="E25" s="301">
        <v>54</v>
      </c>
      <c r="F25" s="259">
        <v>10</v>
      </c>
      <c r="G25" s="260">
        <v>82</v>
      </c>
      <c r="H25" s="260"/>
      <c r="I25" s="260">
        <v>93</v>
      </c>
      <c r="J25" s="260">
        <v>5290</v>
      </c>
      <c r="K25" s="260"/>
      <c r="L25" s="260"/>
      <c r="M25" s="260">
        <v>40</v>
      </c>
      <c r="N25" s="260">
        <v>28</v>
      </c>
      <c r="O25" s="261">
        <v>1</v>
      </c>
      <c r="P25" s="209">
        <v>52</v>
      </c>
      <c r="Q25" s="115" t="s">
        <v>113</v>
      </c>
      <c r="R25" s="259">
        <v>2150</v>
      </c>
      <c r="S25" s="260">
        <v>10</v>
      </c>
      <c r="T25" s="261"/>
      <c r="U25" s="302"/>
      <c r="V25" s="260">
        <v>8</v>
      </c>
      <c r="W25" s="260"/>
      <c r="X25" s="260">
        <v>9</v>
      </c>
      <c r="Y25" s="260">
        <v>43</v>
      </c>
      <c r="Z25" s="260"/>
      <c r="AA25" s="260"/>
      <c r="AB25" s="260"/>
      <c r="AC25" s="260"/>
      <c r="AD25" s="261"/>
    </row>
    <row r="26" spans="1:30" ht="30" customHeight="1">
      <c r="A26" s="212">
        <v>21</v>
      </c>
      <c r="B26" s="123" t="s">
        <v>114</v>
      </c>
      <c r="C26" s="253">
        <v>17500</v>
      </c>
      <c r="D26" s="254">
        <v>2318</v>
      </c>
      <c r="E26" s="303">
        <v>75</v>
      </c>
      <c r="F26" s="253"/>
      <c r="G26" s="254">
        <v>64</v>
      </c>
      <c r="H26" s="254"/>
      <c r="I26" s="254">
        <v>56</v>
      </c>
      <c r="J26" s="254">
        <v>1295</v>
      </c>
      <c r="K26" s="254">
        <v>32</v>
      </c>
      <c r="L26" s="254"/>
      <c r="M26" s="254">
        <v>30</v>
      </c>
      <c r="N26" s="254">
        <v>30</v>
      </c>
      <c r="O26" s="255"/>
      <c r="P26" s="212">
        <v>53</v>
      </c>
      <c r="Q26" s="123" t="s">
        <v>115</v>
      </c>
      <c r="R26" s="253">
        <v>700</v>
      </c>
      <c r="S26" s="254">
        <v>14</v>
      </c>
      <c r="T26" s="255"/>
      <c r="U26" s="307"/>
      <c r="V26" s="254">
        <v>6</v>
      </c>
      <c r="W26" s="254"/>
      <c r="X26" s="254">
        <v>13</v>
      </c>
      <c r="Y26" s="254">
        <v>100</v>
      </c>
      <c r="Z26" s="254"/>
      <c r="AA26" s="254"/>
      <c r="AB26" s="254"/>
      <c r="AC26" s="254"/>
      <c r="AD26" s="255"/>
    </row>
    <row r="27" spans="1:30" ht="30" customHeight="1">
      <c r="A27" s="215">
        <v>22</v>
      </c>
      <c r="B27" s="106" t="s">
        <v>116</v>
      </c>
      <c r="C27" s="256">
        <v>21400</v>
      </c>
      <c r="D27" s="257">
        <v>560</v>
      </c>
      <c r="E27" s="300">
        <v>8</v>
      </c>
      <c r="F27" s="256"/>
      <c r="G27" s="257">
        <v>16</v>
      </c>
      <c r="H27" s="257"/>
      <c r="I27" s="257">
        <v>16</v>
      </c>
      <c r="J27" s="257">
        <v>99</v>
      </c>
      <c r="K27" s="257"/>
      <c r="L27" s="257"/>
      <c r="M27" s="257"/>
      <c r="N27" s="257"/>
      <c r="O27" s="258"/>
      <c r="P27" s="215">
        <v>54</v>
      </c>
      <c r="Q27" s="275" t="s">
        <v>117</v>
      </c>
      <c r="R27" s="276">
        <v>1000</v>
      </c>
      <c r="S27" s="277"/>
      <c r="T27" s="278">
        <v>3</v>
      </c>
      <c r="U27" s="310">
        <v>2</v>
      </c>
      <c r="V27" s="277">
        <v>6</v>
      </c>
      <c r="W27" s="277"/>
      <c r="X27" s="277"/>
      <c r="Y27" s="277">
        <v>210</v>
      </c>
      <c r="Z27" s="277">
        <v>1</v>
      </c>
      <c r="AA27" s="277"/>
      <c r="AB27" s="277"/>
      <c r="AC27" s="277"/>
      <c r="AD27" s="278"/>
    </row>
    <row r="28" spans="1:30" ht="30" customHeight="1">
      <c r="A28" s="215">
        <v>23</v>
      </c>
      <c r="B28" s="106" t="s">
        <v>118</v>
      </c>
      <c r="C28" s="256"/>
      <c r="D28" s="257">
        <v>360</v>
      </c>
      <c r="E28" s="300">
        <f>29+81</f>
        <v>110</v>
      </c>
      <c r="F28" s="256">
        <v>10</v>
      </c>
      <c r="G28" s="257">
        <v>30</v>
      </c>
      <c r="H28" s="257"/>
      <c r="I28" s="257">
        <v>30</v>
      </c>
      <c r="J28" s="257">
        <v>268</v>
      </c>
      <c r="K28" s="257"/>
      <c r="L28" s="257"/>
      <c r="M28" s="257">
        <v>21</v>
      </c>
      <c r="N28" s="257"/>
      <c r="O28" s="258">
        <v>10</v>
      </c>
      <c r="P28" s="215">
        <v>55</v>
      </c>
      <c r="Q28" s="106" t="s">
        <v>119</v>
      </c>
      <c r="R28" s="256">
        <v>1000</v>
      </c>
      <c r="S28" s="257"/>
      <c r="T28" s="258"/>
      <c r="U28" s="299"/>
      <c r="V28" s="257">
        <v>1</v>
      </c>
      <c r="W28" s="257"/>
      <c r="X28" s="257"/>
      <c r="Y28" s="257">
        <v>71</v>
      </c>
      <c r="Z28" s="257"/>
      <c r="AA28" s="257"/>
      <c r="AB28" s="257"/>
      <c r="AC28" s="257"/>
      <c r="AD28" s="258"/>
    </row>
    <row r="29" spans="1:30" ht="30" customHeight="1">
      <c r="A29" s="215">
        <v>24</v>
      </c>
      <c r="B29" s="106" t="s">
        <v>120</v>
      </c>
      <c r="C29" s="256"/>
      <c r="D29" s="257">
        <v>248</v>
      </c>
      <c r="E29" s="300">
        <v>91</v>
      </c>
      <c r="F29" s="256">
        <v>1</v>
      </c>
      <c r="G29" s="257">
        <v>160</v>
      </c>
      <c r="H29" s="257"/>
      <c r="I29" s="257">
        <v>120</v>
      </c>
      <c r="J29" s="257">
        <v>242</v>
      </c>
      <c r="K29" s="257"/>
      <c r="L29" s="257"/>
      <c r="M29" s="257">
        <v>49</v>
      </c>
      <c r="N29" s="257"/>
      <c r="O29" s="258">
        <v>46</v>
      </c>
      <c r="P29" s="215">
        <v>56</v>
      </c>
      <c r="Q29" s="106" t="s">
        <v>121</v>
      </c>
      <c r="R29" s="256">
        <v>2600</v>
      </c>
      <c r="S29" s="257">
        <v>1</v>
      </c>
      <c r="T29" s="258">
        <v>14</v>
      </c>
      <c r="U29" s="299">
        <v>1</v>
      </c>
      <c r="V29" s="257">
        <v>5</v>
      </c>
      <c r="W29" s="257"/>
      <c r="X29" s="257">
        <v>4</v>
      </c>
      <c r="Y29" s="257">
        <v>5</v>
      </c>
      <c r="Z29" s="257">
        <v>2</v>
      </c>
      <c r="AA29" s="257"/>
      <c r="AB29" s="257">
        <v>3</v>
      </c>
      <c r="AC29" s="257">
        <v>2</v>
      </c>
      <c r="AD29" s="258"/>
    </row>
    <row r="30" spans="1:30" ht="30" customHeight="1" thickBot="1">
      <c r="A30" s="209">
        <v>25</v>
      </c>
      <c r="B30" s="115" t="s">
        <v>122</v>
      </c>
      <c r="C30" s="259">
        <v>36300</v>
      </c>
      <c r="D30" s="260">
        <v>110</v>
      </c>
      <c r="E30" s="301">
        <v>91</v>
      </c>
      <c r="F30" s="259">
        <v>8</v>
      </c>
      <c r="G30" s="260">
        <v>50</v>
      </c>
      <c r="H30" s="260"/>
      <c r="I30" s="260">
        <v>7</v>
      </c>
      <c r="J30" s="260">
        <v>591</v>
      </c>
      <c r="K30" s="260"/>
      <c r="L30" s="260"/>
      <c r="M30" s="260">
        <v>3</v>
      </c>
      <c r="N30" s="260">
        <v>5</v>
      </c>
      <c r="O30" s="261">
        <v>12</v>
      </c>
      <c r="P30" s="209">
        <v>57</v>
      </c>
      <c r="Q30" s="115" t="s">
        <v>123</v>
      </c>
      <c r="R30" s="259">
        <v>12000</v>
      </c>
      <c r="S30" s="260">
        <v>40</v>
      </c>
      <c r="T30" s="261"/>
      <c r="U30" s="302"/>
      <c r="V30" s="260">
        <v>9</v>
      </c>
      <c r="W30" s="260"/>
      <c r="X30" s="260">
        <v>5</v>
      </c>
      <c r="Y30" s="260">
        <v>406</v>
      </c>
      <c r="Z30" s="260"/>
      <c r="AA30" s="260"/>
      <c r="AB30" s="260"/>
      <c r="AC30" s="260"/>
      <c r="AD30" s="261"/>
    </row>
    <row r="31" spans="1:30" ht="30" customHeight="1">
      <c r="A31" s="212">
        <v>26</v>
      </c>
      <c r="B31" s="123" t="s">
        <v>124</v>
      </c>
      <c r="C31" s="253">
        <v>24100</v>
      </c>
      <c r="D31" s="254">
        <v>562</v>
      </c>
      <c r="E31" s="303">
        <v>129</v>
      </c>
      <c r="F31" s="253">
        <v>9</v>
      </c>
      <c r="G31" s="254">
        <v>128</v>
      </c>
      <c r="H31" s="254"/>
      <c r="I31" s="254">
        <v>226</v>
      </c>
      <c r="J31" s="254">
        <v>250</v>
      </c>
      <c r="K31" s="254"/>
      <c r="L31" s="254">
        <v>43</v>
      </c>
      <c r="M31" s="254">
        <v>2</v>
      </c>
      <c r="N31" s="254">
        <v>3</v>
      </c>
      <c r="O31" s="255">
        <v>5</v>
      </c>
      <c r="P31" s="212">
        <v>58</v>
      </c>
      <c r="Q31" s="123" t="s">
        <v>125</v>
      </c>
      <c r="R31" s="262">
        <v>11000</v>
      </c>
      <c r="S31" s="263">
        <v>100</v>
      </c>
      <c r="T31" s="264">
        <v>2</v>
      </c>
      <c r="U31" s="304"/>
      <c r="V31" s="263">
        <v>5</v>
      </c>
      <c r="W31" s="263"/>
      <c r="X31" s="263">
        <v>7</v>
      </c>
      <c r="Y31" s="263">
        <v>82</v>
      </c>
      <c r="Z31" s="263"/>
      <c r="AA31" s="263"/>
      <c r="AB31" s="263"/>
      <c r="AC31" s="263"/>
      <c r="AD31" s="264"/>
    </row>
    <row r="32" spans="1:30" ht="30" customHeight="1">
      <c r="A32" s="215">
        <v>27</v>
      </c>
      <c r="B32" s="106" t="s">
        <v>126</v>
      </c>
      <c r="C32" s="256">
        <v>9345</v>
      </c>
      <c r="D32" s="257">
        <v>1248</v>
      </c>
      <c r="E32" s="300">
        <v>3</v>
      </c>
      <c r="F32" s="256">
        <v>26</v>
      </c>
      <c r="G32" s="257">
        <v>34</v>
      </c>
      <c r="H32" s="257"/>
      <c r="I32" s="257">
        <v>38</v>
      </c>
      <c r="J32" s="257">
        <v>1100</v>
      </c>
      <c r="K32" s="257"/>
      <c r="L32" s="257"/>
      <c r="M32" s="257">
        <v>14</v>
      </c>
      <c r="N32" s="257"/>
      <c r="O32" s="258"/>
      <c r="P32" s="215">
        <v>59</v>
      </c>
      <c r="Q32" s="106" t="s">
        <v>127</v>
      </c>
      <c r="R32" s="256">
        <v>3800</v>
      </c>
      <c r="S32" s="257">
        <v>30</v>
      </c>
      <c r="T32" s="258">
        <v>3</v>
      </c>
      <c r="U32" s="299"/>
      <c r="V32" s="257">
        <v>12</v>
      </c>
      <c r="W32" s="257"/>
      <c r="X32" s="257">
        <v>4</v>
      </c>
      <c r="Y32" s="257">
        <v>330</v>
      </c>
      <c r="Z32" s="257">
        <v>5</v>
      </c>
      <c r="AA32" s="257"/>
      <c r="AB32" s="257">
        <v>5</v>
      </c>
      <c r="AC32" s="257"/>
      <c r="AD32" s="258"/>
    </row>
    <row r="33" spans="1:30" ht="30" customHeight="1">
      <c r="A33" s="215">
        <v>28</v>
      </c>
      <c r="B33" s="106" t="s">
        <v>128</v>
      </c>
      <c r="C33" s="256">
        <v>36300</v>
      </c>
      <c r="D33" s="257">
        <v>1799</v>
      </c>
      <c r="E33" s="300">
        <v>111</v>
      </c>
      <c r="F33" s="256"/>
      <c r="G33" s="257">
        <v>107</v>
      </c>
      <c r="H33" s="257"/>
      <c r="I33" s="257">
        <v>103</v>
      </c>
      <c r="J33" s="257">
        <v>1168</v>
      </c>
      <c r="K33" s="257">
        <v>2</v>
      </c>
      <c r="L33" s="257"/>
      <c r="M33" s="257"/>
      <c r="N33" s="257">
        <v>43</v>
      </c>
      <c r="O33" s="258">
        <v>12</v>
      </c>
      <c r="P33" s="215">
        <v>60</v>
      </c>
      <c r="Q33" s="106" t="s">
        <v>129</v>
      </c>
      <c r="R33" s="256">
        <v>1600</v>
      </c>
      <c r="S33" s="257">
        <v>50</v>
      </c>
      <c r="T33" s="258">
        <v>11</v>
      </c>
      <c r="U33" s="299">
        <v>7</v>
      </c>
      <c r="V33" s="257">
        <v>20</v>
      </c>
      <c r="W33" s="257"/>
      <c r="X33" s="257">
        <v>30</v>
      </c>
      <c r="Y33" s="257">
        <v>114</v>
      </c>
      <c r="Z33" s="257">
        <v>10</v>
      </c>
      <c r="AA33" s="257"/>
      <c r="AB33" s="257">
        <v>10</v>
      </c>
      <c r="AC33" s="257"/>
      <c r="AD33" s="258"/>
    </row>
    <row r="34" spans="1:30" ht="30" customHeight="1">
      <c r="A34" s="215">
        <v>29</v>
      </c>
      <c r="B34" s="106" t="s">
        <v>130</v>
      </c>
      <c r="C34" s="256">
        <v>40050</v>
      </c>
      <c r="D34" s="257">
        <v>1467</v>
      </c>
      <c r="E34" s="300">
        <v>6</v>
      </c>
      <c r="F34" s="256">
        <v>14</v>
      </c>
      <c r="G34" s="257">
        <v>76</v>
      </c>
      <c r="H34" s="257"/>
      <c r="I34" s="257">
        <v>57</v>
      </c>
      <c r="J34" s="257">
        <v>202</v>
      </c>
      <c r="K34" s="257">
        <v>13</v>
      </c>
      <c r="L34" s="257"/>
      <c r="M34" s="257"/>
      <c r="N34" s="257"/>
      <c r="O34" s="258"/>
      <c r="P34" s="215">
        <v>61</v>
      </c>
      <c r="Q34" s="106" t="s">
        <v>131</v>
      </c>
      <c r="R34" s="256">
        <v>17000</v>
      </c>
      <c r="S34" s="257">
        <v>233</v>
      </c>
      <c r="T34" s="258">
        <v>20</v>
      </c>
      <c r="U34" s="299">
        <v>4</v>
      </c>
      <c r="V34" s="257">
        <v>9</v>
      </c>
      <c r="W34" s="257"/>
      <c r="X34" s="257">
        <v>19</v>
      </c>
      <c r="Y34" s="257">
        <v>120</v>
      </c>
      <c r="Z34" s="257"/>
      <c r="AA34" s="257"/>
      <c r="AB34" s="257">
        <v>20</v>
      </c>
      <c r="AC34" s="257"/>
      <c r="AD34" s="258"/>
    </row>
    <row r="35" spans="1:30" ht="30" customHeight="1" thickBot="1">
      <c r="A35" s="209">
        <v>30</v>
      </c>
      <c r="B35" s="115" t="s">
        <v>132</v>
      </c>
      <c r="C35" s="259">
        <v>9500</v>
      </c>
      <c r="D35" s="260">
        <v>390</v>
      </c>
      <c r="E35" s="301">
        <v>137</v>
      </c>
      <c r="F35" s="259"/>
      <c r="G35" s="260">
        <v>65</v>
      </c>
      <c r="H35" s="260"/>
      <c r="I35" s="260">
        <v>116</v>
      </c>
      <c r="J35" s="260">
        <v>3932</v>
      </c>
      <c r="K35" s="260">
        <v>17</v>
      </c>
      <c r="L35" s="260"/>
      <c r="M35" s="260">
        <v>6</v>
      </c>
      <c r="N35" s="260">
        <v>75</v>
      </c>
      <c r="O35" s="261"/>
      <c r="P35" s="209">
        <v>62</v>
      </c>
      <c r="Q35" s="115" t="s">
        <v>133</v>
      </c>
      <c r="R35" s="259">
        <v>10400</v>
      </c>
      <c r="S35" s="260">
        <v>360</v>
      </c>
      <c r="T35" s="261">
        <v>29</v>
      </c>
      <c r="U35" s="302">
        <v>15</v>
      </c>
      <c r="V35" s="260">
        <v>34</v>
      </c>
      <c r="W35" s="260"/>
      <c r="X35" s="260">
        <v>47</v>
      </c>
      <c r="Y35" s="260">
        <v>386</v>
      </c>
      <c r="Z35" s="260"/>
      <c r="AA35" s="260"/>
      <c r="AB35" s="260"/>
      <c r="AC35" s="260"/>
      <c r="AD35" s="261"/>
    </row>
    <row r="36" spans="1:30" ht="30" customHeight="1" thickBot="1">
      <c r="A36" s="212">
        <v>31</v>
      </c>
      <c r="B36" s="123" t="s">
        <v>134</v>
      </c>
      <c r="C36" s="253">
        <v>145900</v>
      </c>
      <c r="D36" s="254">
        <v>147</v>
      </c>
      <c r="E36" s="303">
        <v>27</v>
      </c>
      <c r="F36" s="253">
        <v>6</v>
      </c>
      <c r="G36" s="254">
        <v>21</v>
      </c>
      <c r="H36" s="254">
        <v>1</v>
      </c>
      <c r="I36" s="254">
        <v>40</v>
      </c>
      <c r="J36" s="254">
        <v>136</v>
      </c>
      <c r="K36" s="254">
        <v>11</v>
      </c>
      <c r="L36" s="254"/>
      <c r="M36" s="254">
        <v>22</v>
      </c>
      <c r="N36" s="254">
        <v>24</v>
      </c>
      <c r="O36" s="255">
        <v>29</v>
      </c>
      <c r="P36" s="241">
        <v>63</v>
      </c>
      <c r="Q36" s="145" t="s">
        <v>135</v>
      </c>
      <c r="R36" s="280">
        <v>4000</v>
      </c>
      <c r="S36" s="281">
        <v>157</v>
      </c>
      <c r="T36" s="282">
        <v>5</v>
      </c>
      <c r="U36" s="311">
        <v>1</v>
      </c>
      <c r="V36" s="281">
        <v>14</v>
      </c>
      <c r="W36" s="281"/>
      <c r="X36" s="281">
        <v>31</v>
      </c>
      <c r="Y36" s="281">
        <v>1189</v>
      </c>
      <c r="Z36" s="281">
        <v>1</v>
      </c>
      <c r="AA36" s="281"/>
      <c r="AB36" s="281">
        <v>5</v>
      </c>
      <c r="AC36" s="281">
        <v>9</v>
      </c>
      <c r="AD36" s="282"/>
    </row>
    <row r="37" spans="1:30" ht="30" customHeight="1" thickBot="1">
      <c r="A37" s="209">
        <v>32</v>
      </c>
      <c r="B37" s="115" t="s">
        <v>136</v>
      </c>
      <c r="C37" s="259">
        <v>101200</v>
      </c>
      <c r="D37" s="260">
        <v>568</v>
      </c>
      <c r="E37" s="301">
        <v>29</v>
      </c>
      <c r="F37" s="259"/>
      <c r="G37" s="260">
        <v>43</v>
      </c>
      <c r="H37" s="260">
        <v>1</v>
      </c>
      <c r="I37" s="260">
        <v>79</v>
      </c>
      <c r="J37" s="260">
        <v>4125</v>
      </c>
      <c r="K37" s="260">
        <v>2</v>
      </c>
      <c r="L37" s="312"/>
      <c r="M37" s="260">
        <v>11</v>
      </c>
      <c r="N37" s="260"/>
      <c r="O37" s="261"/>
      <c r="P37" s="833" t="s">
        <v>60</v>
      </c>
      <c r="Q37" s="834"/>
      <c r="R37" s="313">
        <f t="shared" ref="R37:AD37" si="0">SUM(R6:R36,C6:C37)</f>
        <v>2486391</v>
      </c>
      <c r="S37" s="283">
        <f t="shared" si="0"/>
        <v>60119</v>
      </c>
      <c r="T37" s="284">
        <f t="shared" si="0"/>
        <v>6072</v>
      </c>
      <c r="U37" s="314">
        <f t="shared" si="0"/>
        <v>519</v>
      </c>
      <c r="V37" s="283">
        <f t="shared" si="0"/>
        <v>3729</v>
      </c>
      <c r="W37" s="283">
        <f t="shared" si="0"/>
        <v>32</v>
      </c>
      <c r="X37" s="283">
        <f t="shared" si="0"/>
        <v>5274</v>
      </c>
      <c r="Y37" s="283">
        <f t="shared" si="0"/>
        <v>93866</v>
      </c>
      <c r="Z37" s="283">
        <f t="shared" si="0"/>
        <v>446</v>
      </c>
      <c r="AA37" s="283">
        <f t="shared" si="0"/>
        <v>166</v>
      </c>
      <c r="AB37" s="283">
        <f t="shared" si="0"/>
        <v>2072</v>
      </c>
      <c r="AC37" s="283">
        <f t="shared" si="0"/>
        <v>888</v>
      </c>
      <c r="AD37" s="284">
        <f t="shared" si="0"/>
        <v>181</v>
      </c>
    </row>
    <row r="38" spans="1:30" ht="29.15" customHeight="1"/>
    <row r="39" spans="1:30" ht="29.15" customHeight="1"/>
    <row r="40" spans="1:30" ht="29.15" customHeight="1"/>
    <row r="41" spans="1:30" ht="29.15" customHeight="1"/>
    <row r="42" spans="1:30" ht="29.15" customHeight="1"/>
    <row r="43" spans="1:30" ht="29.15" customHeight="1"/>
    <row r="44" spans="1:30" ht="29.15" customHeight="1"/>
    <row r="45" spans="1:30" ht="29.15" customHeight="1"/>
    <row r="46" spans="1:30" ht="29.15" customHeight="1"/>
    <row r="47" spans="1:30" ht="29.15" customHeight="1"/>
    <row r="48" spans="1:30" ht="29.15" customHeight="1"/>
    <row r="49" ht="29.15" customHeight="1"/>
    <row r="50" ht="29.15" customHeight="1"/>
    <row r="51" ht="29.15" customHeight="1"/>
    <row r="52" ht="29.15" customHeight="1"/>
    <row r="53" ht="29.15" customHeight="1"/>
    <row r="54" ht="29.15" customHeight="1"/>
    <row r="55" ht="29.15" customHeight="1"/>
    <row r="56" ht="29.15" customHeight="1"/>
    <row r="57" ht="29.15" customHeight="1"/>
    <row r="58" ht="29.15" customHeight="1"/>
    <row r="59" ht="29.15" customHeight="1"/>
    <row r="60" ht="29.15" customHeight="1"/>
    <row r="61" ht="29.15" customHeight="1"/>
    <row r="62" ht="29.15" customHeight="1"/>
    <row r="63" ht="29.15" customHeight="1"/>
    <row r="64" ht="29.15" customHeight="1"/>
    <row r="65" ht="29.15" customHeight="1"/>
    <row r="66" ht="29.15" customHeight="1"/>
    <row r="67" ht="29.15" customHeight="1"/>
    <row r="68" ht="29.15" customHeight="1"/>
    <row r="69" ht="29.15" customHeight="1"/>
  </sheetData>
  <mergeCells count="10">
    <mergeCell ref="P37:Q37"/>
    <mergeCell ref="B1:O1"/>
    <mergeCell ref="P1:AD1"/>
    <mergeCell ref="Y2:AD2"/>
    <mergeCell ref="A3:B5"/>
    <mergeCell ref="C3:E3"/>
    <mergeCell ref="F3:O3"/>
    <mergeCell ref="P3:Q5"/>
    <mergeCell ref="R3:T3"/>
    <mergeCell ref="U3:AD3"/>
  </mergeCells>
  <phoneticPr fontId="3"/>
  <printOptions horizontalCentered="1"/>
  <pageMargins left="0.78740157480314965" right="0.78740157480314965" top="1.1417322834645669" bottom="0.94488188976377963" header="0.31496062992125984" footer="0.39370078740157483"/>
  <pageSetup paperSize="9" scale="65" firstPageNumber="134" fitToHeight="0" orientation="portrait" useFirstPageNumber="1" r:id="rId1"/>
  <headerFooter>
    <oddFooter>&amp;C&amp;"ＭＳ ゴシック,標準"&amp;18&amp;P</oddFooter>
    <evenFooter>&amp;C&amp;"ＭＳ ゴシック,標準"&amp;18-137-</evenFooter>
    <firstFooter>&amp;C&amp;"ＭＳ ゴシック,標準"&amp;18&amp;P</firstFooter>
  </headerFooter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55F36-8BCD-4FC8-808F-4EAED25C8EF1}">
  <dimension ref="A1:I52"/>
  <sheetViews>
    <sheetView view="pageBreakPreview" zoomScaleNormal="100" workbookViewId="0">
      <selection activeCell="G21" sqref="G21"/>
    </sheetView>
  </sheetViews>
  <sheetFormatPr defaultColWidth="9" defaultRowHeight="16.5"/>
  <cols>
    <col min="1" max="1" width="7.453125" style="451" customWidth="1"/>
    <col min="2" max="2" width="4.90625" style="494" bestFit="1" customWidth="1"/>
    <col min="3" max="3" width="8.90625" style="451" customWidth="1"/>
    <col min="4" max="4" width="11.26953125" style="451" customWidth="1"/>
    <col min="5" max="6" width="9" style="451"/>
    <col min="7" max="7" width="11.26953125" style="451" customWidth="1"/>
    <col min="8" max="8" width="15.7265625" style="451" customWidth="1"/>
    <col min="9" max="9" width="4.453125" style="451" customWidth="1"/>
    <col min="10" max="256" width="9" style="451"/>
    <col min="257" max="257" width="7.453125" style="451" customWidth="1"/>
    <col min="258" max="258" width="4.90625" style="451" bestFit="1" customWidth="1"/>
    <col min="259" max="259" width="8.90625" style="451" customWidth="1"/>
    <col min="260" max="260" width="11.26953125" style="451" customWidth="1"/>
    <col min="261" max="262" width="9" style="451"/>
    <col min="263" max="263" width="11.26953125" style="451" customWidth="1"/>
    <col min="264" max="264" width="15.7265625" style="451" customWidth="1"/>
    <col min="265" max="265" width="4.453125" style="451" customWidth="1"/>
    <col min="266" max="512" width="9" style="451"/>
    <col min="513" max="513" width="7.453125" style="451" customWidth="1"/>
    <col min="514" max="514" width="4.90625" style="451" bestFit="1" customWidth="1"/>
    <col min="515" max="515" width="8.90625" style="451" customWidth="1"/>
    <col min="516" max="516" width="11.26953125" style="451" customWidth="1"/>
    <col min="517" max="518" width="9" style="451"/>
    <col min="519" max="519" width="11.26953125" style="451" customWidth="1"/>
    <col min="520" max="520" width="15.7265625" style="451" customWidth="1"/>
    <col min="521" max="521" width="4.453125" style="451" customWidth="1"/>
    <col min="522" max="768" width="9" style="451"/>
    <col min="769" max="769" width="7.453125" style="451" customWidth="1"/>
    <col min="770" max="770" width="4.90625" style="451" bestFit="1" customWidth="1"/>
    <col min="771" max="771" width="8.90625" style="451" customWidth="1"/>
    <col min="772" max="772" width="11.26953125" style="451" customWidth="1"/>
    <col min="773" max="774" width="9" style="451"/>
    <col min="775" max="775" width="11.26953125" style="451" customWidth="1"/>
    <col min="776" max="776" width="15.7265625" style="451" customWidth="1"/>
    <col min="777" max="777" width="4.453125" style="451" customWidth="1"/>
    <col min="778" max="1024" width="9" style="451"/>
    <col min="1025" max="1025" width="7.453125" style="451" customWidth="1"/>
    <col min="1026" max="1026" width="4.90625" style="451" bestFit="1" customWidth="1"/>
    <col min="1027" max="1027" width="8.90625" style="451" customWidth="1"/>
    <col min="1028" max="1028" width="11.26953125" style="451" customWidth="1"/>
    <col min="1029" max="1030" width="9" style="451"/>
    <col min="1031" max="1031" width="11.26953125" style="451" customWidth="1"/>
    <col min="1032" max="1032" width="15.7265625" style="451" customWidth="1"/>
    <col min="1033" max="1033" width="4.453125" style="451" customWidth="1"/>
    <col min="1034" max="1280" width="9" style="451"/>
    <col min="1281" max="1281" width="7.453125" style="451" customWidth="1"/>
    <col min="1282" max="1282" width="4.90625" style="451" bestFit="1" customWidth="1"/>
    <col min="1283" max="1283" width="8.90625" style="451" customWidth="1"/>
    <col min="1284" max="1284" width="11.26953125" style="451" customWidth="1"/>
    <col min="1285" max="1286" width="9" style="451"/>
    <col min="1287" max="1287" width="11.26953125" style="451" customWidth="1"/>
    <col min="1288" max="1288" width="15.7265625" style="451" customWidth="1"/>
    <col min="1289" max="1289" width="4.453125" style="451" customWidth="1"/>
    <col min="1290" max="1536" width="9" style="451"/>
    <col min="1537" max="1537" width="7.453125" style="451" customWidth="1"/>
    <col min="1538" max="1538" width="4.90625" style="451" bestFit="1" customWidth="1"/>
    <col min="1539" max="1539" width="8.90625" style="451" customWidth="1"/>
    <col min="1540" max="1540" width="11.26953125" style="451" customWidth="1"/>
    <col min="1541" max="1542" width="9" style="451"/>
    <col min="1543" max="1543" width="11.26953125" style="451" customWidth="1"/>
    <col min="1544" max="1544" width="15.7265625" style="451" customWidth="1"/>
    <col min="1545" max="1545" width="4.453125" style="451" customWidth="1"/>
    <col min="1546" max="1792" width="9" style="451"/>
    <col min="1793" max="1793" width="7.453125" style="451" customWidth="1"/>
    <col min="1794" max="1794" width="4.90625" style="451" bestFit="1" customWidth="1"/>
    <col min="1795" max="1795" width="8.90625" style="451" customWidth="1"/>
    <col min="1796" max="1796" width="11.26953125" style="451" customWidth="1"/>
    <col min="1797" max="1798" width="9" style="451"/>
    <col min="1799" max="1799" width="11.26953125" style="451" customWidth="1"/>
    <col min="1800" max="1800" width="15.7265625" style="451" customWidth="1"/>
    <col min="1801" max="1801" width="4.453125" style="451" customWidth="1"/>
    <col min="1802" max="2048" width="9" style="451"/>
    <col min="2049" max="2049" width="7.453125" style="451" customWidth="1"/>
    <col min="2050" max="2050" width="4.90625" style="451" bestFit="1" customWidth="1"/>
    <col min="2051" max="2051" width="8.90625" style="451" customWidth="1"/>
    <col min="2052" max="2052" width="11.26953125" style="451" customWidth="1"/>
    <col min="2053" max="2054" width="9" style="451"/>
    <col min="2055" max="2055" width="11.26953125" style="451" customWidth="1"/>
    <col min="2056" max="2056" width="15.7265625" style="451" customWidth="1"/>
    <col min="2057" max="2057" width="4.453125" style="451" customWidth="1"/>
    <col min="2058" max="2304" width="9" style="451"/>
    <col min="2305" max="2305" width="7.453125" style="451" customWidth="1"/>
    <col min="2306" max="2306" width="4.90625" style="451" bestFit="1" customWidth="1"/>
    <col min="2307" max="2307" width="8.90625" style="451" customWidth="1"/>
    <col min="2308" max="2308" width="11.26953125" style="451" customWidth="1"/>
    <col min="2309" max="2310" width="9" style="451"/>
    <col min="2311" max="2311" width="11.26953125" style="451" customWidth="1"/>
    <col min="2312" max="2312" width="15.7265625" style="451" customWidth="1"/>
    <col min="2313" max="2313" width="4.453125" style="451" customWidth="1"/>
    <col min="2314" max="2560" width="9" style="451"/>
    <col min="2561" max="2561" width="7.453125" style="451" customWidth="1"/>
    <col min="2562" max="2562" width="4.90625" style="451" bestFit="1" customWidth="1"/>
    <col min="2563" max="2563" width="8.90625" style="451" customWidth="1"/>
    <col min="2564" max="2564" width="11.26953125" style="451" customWidth="1"/>
    <col min="2565" max="2566" width="9" style="451"/>
    <col min="2567" max="2567" width="11.26953125" style="451" customWidth="1"/>
    <col min="2568" max="2568" width="15.7265625" style="451" customWidth="1"/>
    <col min="2569" max="2569" width="4.453125" style="451" customWidth="1"/>
    <col min="2570" max="2816" width="9" style="451"/>
    <col min="2817" max="2817" width="7.453125" style="451" customWidth="1"/>
    <col min="2818" max="2818" width="4.90625" style="451" bestFit="1" customWidth="1"/>
    <col min="2819" max="2819" width="8.90625" style="451" customWidth="1"/>
    <col min="2820" max="2820" width="11.26953125" style="451" customWidth="1"/>
    <col min="2821" max="2822" width="9" style="451"/>
    <col min="2823" max="2823" width="11.26953125" style="451" customWidth="1"/>
    <col min="2824" max="2824" width="15.7265625" style="451" customWidth="1"/>
    <col min="2825" max="2825" width="4.453125" style="451" customWidth="1"/>
    <col min="2826" max="3072" width="9" style="451"/>
    <col min="3073" max="3073" width="7.453125" style="451" customWidth="1"/>
    <col min="3074" max="3074" width="4.90625" style="451" bestFit="1" customWidth="1"/>
    <col min="3075" max="3075" width="8.90625" style="451" customWidth="1"/>
    <col min="3076" max="3076" width="11.26953125" style="451" customWidth="1"/>
    <col min="3077" max="3078" width="9" style="451"/>
    <col min="3079" max="3079" width="11.26953125" style="451" customWidth="1"/>
    <col min="3080" max="3080" width="15.7265625" style="451" customWidth="1"/>
    <col min="3081" max="3081" width="4.453125" style="451" customWidth="1"/>
    <col min="3082" max="3328" width="9" style="451"/>
    <col min="3329" max="3329" width="7.453125" style="451" customWidth="1"/>
    <col min="3330" max="3330" width="4.90625" style="451" bestFit="1" customWidth="1"/>
    <col min="3331" max="3331" width="8.90625" style="451" customWidth="1"/>
    <col min="3332" max="3332" width="11.26953125" style="451" customWidth="1"/>
    <col min="3333" max="3334" width="9" style="451"/>
    <col min="3335" max="3335" width="11.26953125" style="451" customWidth="1"/>
    <col min="3336" max="3336" width="15.7265625" style="451" customWidth="1"/>
    <col min="3337" max="3337" width="4.453125" style="451" customWidth="1"/>
    <col min="3338" max="3584" width="9" style="451"/>
    <col min="3585" max="3585" width="7.453125" style="451" customWidth="1"/>
    <col min="3586" max="3586" width="4.90625" style="451" bestFit="1" customWidth="1"/>
    <col min="3587" max="3587" width="8.90625" style="451" customWidth="1"/>
    <col min="3588" max="3588" width="11.26953125" style="451" customWidth="1"/>
    <col min="3589" max="3590" width="9" style="451"/>
    <col min="3591" max="3591" width="11.26953125" style="451" customWidth="1"/>
    <col min="3592" max="3592" width="15.7265625" style="451" customWidth="1"/>
    <col min="3593" max="3593" width="4.453125" style="451" customWidth="1"/>
    <col min="3594" max="3840" width="9" style="451"/>
    <col min="3841" max="3841" width="7.453125" style="451" customWidth="1"/>
    <col min="3842" max="3842" width="4.90625" style="451" bestFit="1" customWidth="1"/>
    <col min="3843" max="3843" width="8.90625" style="451" customWidth="1"/>
    <col min="3844" max="3844" width="11.26953125" style="451" customWidth="1"/>
    <col min="3845" max="3846" width="9" style="451"/>
    <col min="3847" max="3847" width="11.26953125" style="451" customWidth="1"/>
    <col min="3848" max="3848" width="15.7265625" style="451" customWidth="1"/>
    <col min="3849" max="3849" width="4.453125" style="451" customWidth="1"/>
    <col min="3850" max="4096" width="9" style="451"/>
    <col min="4097" max="4097" width="7.453125" style="451" customWidth="1"/>
    <col min="4098" max="4098" width="4.90625" style="451" bestFit="1" customWidth="1"/>
    <col min="4099" max="4099" width="8.90625" style="451" customWidth="1"/>
    <col min="4100" max="4100" width="11.26953125" style="451" customWidth="1"/>
    <col min="4101" max="4102" width="9" style="451"/>
    <col min="4103" max="4103" width="11.26953125" style="451" customWidth="1"/>
    <col min="4104" max="4104" width="15.7265625" style="451" customWidth="1"/>
    <col min="4105" max="4105" width="4.453125" style="451" customWidth="1"/>
    <col min="4106" max="4352" width="9" style="451"/>
    <col min="4353" max="4353" width="7.453125" style="451" customWidth="1"/>
    <col min="4354" max="4354" width="4.90625" style="451" bestFit="1" customWidth="1"/>
    <col min="4355" max="4355" width="8.90625" style="451" customWidth="1"/>
    <col min="4356" max="4356" width="11.26953125" style="451" customWidth="1"/>
    <col min="4357" max="4358" width="9" style="451"/>
    <col min="4359" max="4359" width="11.26953125" style="451" customWidth="1"/>
    <col min="4360" max="4360" width="15.7265625" style="451" customWidth="1"/>
    <col min="4361" max="4361" width="4.453125" style="451" customWidth="1"/>
    <col min="4362" max="4608" width="9" style="451"/>
    <col min="4609" max="4609" width="7.453125" style="451" customWidth="1"/>
    <col min="4610" max="4610" width="4.90625" style="451" bestFit="1" customWidth="1"/>
    <col min="4611" max="4611" width="8.90625" style="451" customWidth="1"/>
    <col min="4612" max="4612" width="11.26953125" style="451" customWidth="1"/>
    <col min="4613" max="4614" width="9" style="451"/>
    <col min="4615" max="4615" width="11.26953125" style="451" customWidth="1"/>
    <col min="4616" max="4616" width="15.7265625" style="451" customWidth="1"/>
    <col min="4617" max="4617" width="4.453125" style="451" customWidth="1"/>
    <col min="4618" max="4864" width="9" style="451"/>
    <col min="4865" max="4865" width="7.453125" style="451" customWidth="1"/>
    <col min="4866" max="4866" width="4.90625" style="451" bestFit="1" customWidth="1"/>
    <col min="4867" max="4867" width="8.90625" style="451" customWidth="1"/>
    <col min="4868" max="4868" width="11.26953125" style="451" customWidth="1"/>
    <col min="4869" max="4870" width="9" style="451"/>
    <col min="4871" max="4871" width="11.26953125" style="451" customWidth="1"/>
    <col min="4872" max="4872" width="15.7265625" style="451" customWidth="1"/>
    <col min="4873" max="4873" width="4.453125" style="451" customWidth="1"/>
    <col min="4874" max="5120" width="9" style="451"/>
    <col min="5121" max="5121" width="7.453125" style="451" customWidth="1"/>
    <col min="5122" max="5122" width="4.90625" style="451" bestFit="1" customWidth="1"/>
    <col min="5123" max="5123" width="8.90625" style="451" customWidth="1"/>
    <col min="5124" max="5124" width="11.26953125" style="451" customWidth="1"/>
    <col min="5125" max="5126" width="9" style="451"/>
    <col min="5127" max="5127" width="11.26953125" style="451" customWidth="1"/>
    <col min="5128" max="5128" width="15.7265625" style="451" customWidth="1"/>
    <col min="5129" max="5129" width="4.453125" style="451" customWidth="1"/>
    <col min="5130" max="5376" width="9" style="451"/>
    <col min="5377" max="5377" width="7.453125" style="451" customWidth="1"/>
    <col min="5378" max="5378" width="4.90625" style="451" bestFit="1" customWidth="1"/>
    <col min="5379" max="5379" width="8.90625" style="451" customWidth="1"/>
    <col min="5380" max="5380" width="11.26953125" style="451" customWidth="1"/>
    <col min="5381" max="5382" width="9" style="451"/>
    <col min="5383" max="5383" width="11.26953125" style="451" customWidth="1"/>
    <col min="5384" max="5384" width="15.7265625" style="451" customWidth="1"/>
    <col min="5385" max="5385" width="4.453125" style="451" customWidth="1"/>
    <col min="5386" max="5632" width="9" style="451"/>
    <col min="5633" max="5633" width="7.453125" style="451" customWidth="1"/>
    <col min="5634" max="5634" width="4.90625" style="451" bestFit="1" customWidth="1"/>
    <col min="5635" max="5635" width="8.90625" style="451" customWidth="1"/>
    <col min="5636" max="5636" width="11.26953125" style="451" customWidth="1"/>
    <col min="5637" max="5638" width="9" style="451"/>
    <col min="5639" max="5639" width="11.26953125" style="451" customWidth="1"/>
    <col min="5640" max="5640" width="15.7265625" style="451" customWidth="1"/>
    <col min="5641" max="5641" width="4.453125" style="451" customWidth="1"/>
    <col min="5642" max="5888" width="9" style="451"/>
    <col min="5889" max="5889" width="7.453125" style="451" customWidth="1"/>
    <col min="5890" max="5890" width="4.90625" style="451" bestFit="1" customWidth="1"/>
    <col min="5891" max="5891" width="8.90625" style="451" customWidth="1"/>
    <col min="5892" max="5892" width="11.26953125" style="451" customWidth="1"/>
    <col min="5893" max="5894" width="9" style="451"/>
    <col min="5895" max="5895" width="11.26953125" style="451" customWidth="1"/>
    <col min="5896" max="5896" width="15.7265625" style="451" customWidth="1"/>
    <col min="5897" max="5897" width="4.453125" style="451" customWidth="1"/>
    <col min="5898" max="6144" width="9" style="451"/>
    <col min="6145" max="6145" width="7.453125" style="451" customWidth="1"/>
    <col min="6146" max="6146" width="4.90625" style="451" bestFit="1" customWidth="1"/>
    <col min="6147" max="6147" width="8.90625" style="451" customWidth="1"/>
    <col min="6148" max="6148" width="11.26953125" style="451" customWidth="1"/>
    <col min="6149" max="6150" width="9" style="451"/>
    <col min="6151" max="6151" width="11.26953125" style="451" customWidth="1"/>
    <col min="6152" max="6152" width="15.7265625" style="451" customWidth="1"/>
    <col min="6153" max="6153" width="4.453125" style="451" customWidth="1"/>
    <col min="6154" max="6400" width="9" style="451"/>
    <col min="6401" max="6401" width="7.453125" style="451" customWidth="1"/>
    <col min="6402" max="6402" width="4.90625" style="451" bestFit="1" customWidth="1"/>
    <col min="6403" max="6403" width="8.90625" style="451" customWidth="1"/>
    <col min="6404" max="6404" width="11.26953125" style="451" customWidth="1"/>
    <col min="6405" max="6406" width="9" style="451"/>
    <col min="6407" max="6407" width="11.26953125" style="451" customWidth="1"/>
    <col min="6408" max="6408" width="15.7265625" style="451" customWidth="1"/>
    <col min="6409" max="6409" width="4.453125" style="451" customWidth="1"/>
    <col min="6410" max="6656" width="9" style="451"/>
    <col min="6657" max="6657" width="7.453125" style="451" customWidth="1"/>
    <col min="6658" max="6658" width="4.90625" style="451" bestFit="1" customWidth="1"/>
    <col min="6659" max="6659" width="8.90625" style="451" customWidth="1"/>
    <col min="6660" max="6660" width="11.26953125" style="451" customWidth="1"/>
    <col min="6661" max="6662" width="9" style="451"/>
    <col min="6663" max="6663" width="11.26953125" style="451" customWidth="1"/>
    <col min="6664" max="6664" width="15.7265625" style="451" customWidth="1"/>
    <col min="6665" max="6665" width="4.453125" style="451" customWidth="1"/>
    <col min="6666" max="6912" width="9" style="451"/>
    <col min="6913" max="6913" width="7.453125" style="451" customWidth="1"/>
    <col min="6914" max="6914" width="4.90625" style="451" bestFit="1" customWidth="1"/>
    <col min="6915" max="6915" width="8.90625" style="451" customWidth="1"/>
    <col min="6916" max="6916" width="11.26953125" style="451" customWidth="1"/>
    <col min="6917" max="6918" width="9" style="451"/>
    <col min="6919" max="6919" width="11.26953125" style="451" customWidth="1"/>
    <col min="6920" max="6920" width="15.7265625" style="451" customWidth="1"/>
    <col min="6921" max="6921" width="4.453125" style="451" customWidth="1"/>
    <col min="6922" max="7168" width="9" style="451"/>
    <col min="7169" max="7169" width="7.453125" style="451" customWidth="1"/>
    <col min="7170" max="7170" width="4.90625" style="451" bestFit="1" customWidth="1"/>
    <col min="7171" max="7171" width="8.90625" style="451" customWidth="1"/>
    <col min="7172" max="7172" width="11.26953125" style="451" customWidth="1"/>
    <col min="7173" max="7174" width="9" style="451"/>
    <col min="7175" max="7175" width="11.26953125" style="451" customWidth="1"/>
    <col min="7176" max="7176" width="15.7265625" style="451" customWidth="1"/>
    <col min="7177" max="7177" width="4.453125" style="451" customWidth="1"/>
    <col min="7178" max="7424" width="9" style="451"/>
    <col min="7425" max="7425" width="7.453125" style="451" customWidth="1"/>
    <col min="7426" max="7426" width="4.90625" style="451" bestFit="1" customWidth="1"/>
    <col min="7427" max="7427" width="8.90625" style="451" customWidth="1"/>
    <col min="7428" max="7428" width="11.26953125" style="451" customWidth="1"/>
    <col min="7429" max="7430" width="9" style="451"/>
    <col min="7431" max="7431" width="11.26953125" style="451" customWidth="1"/>
    <col min="7432" max="7432" width="15.7265625" style="451" customWidth="1"/>
    <col min="7433" max="7433" width="4.453125" style="451" customWidth="1"/>
    <col min="7434" max="7680" width="9" style="451"/>
    <col min="7681" max="7681" width="7.453125" style="451" customWidth="1"/>
    <col min="7682" max="7682" width="4.90625" style="451" bestFit="1" customWidth="1"/>
    <col min="7683" max="7683" width="8.90625" style="451" customWidth="1"/>
    <col min="7684" max="7684" width="11.26953125" style="451" customWidth="1"/>
    <col min="7685" max="7686" width="9" style="451"/>
    <col min="7687" max="7687" width="11.26953125" style="451" customWidth="1"/>
    <col min="7688" max="7688" width="15.7265625" style="451" customWidth="1"/>
    <col min="7689" max="7689" width="4.453125" style="451" customWidth="1"/>
    <col min="7690" max="7936" width="9" style="451"/>
    <col min="7937" max="7937" width="7.453125" style="451" customWidth="1"/>
    <col min="7938" max="7938" width="4.90625" style="451" bestFit="1" customWidth="1"/>
    <col min="7939" max="7939" width="8.90625" style="451" customWidth="1"/>
    <col min="7940" max="7940" width="11.26953125" style="451" customWidth="1"/>
    <col min="7941" max="7942" width="9" style="451"/>
    <col min="7943" max="7943" width="11.26953125" style="451" customWidth="1"/>
    <col min="7944" max="7944" width="15.7265625" style="451" customWidth="1"/>
    <col min="7945" max="7945" width="4.453125" style="451" customWidth="1"/>
    <col min="7946" max="8192" width="9" style="451"/>
    <col min="8193" max="8193" width="7.453125" style="451" customWidth="1"/>
    <col min="8194" max="8194" width="4.90625" style="451" bestFit="1" customWidth="1"/>
    <col min="8195" max="8195" width="8.90625" style="451" customWidth="1"/>
    <col min="8196" max="8196" width="11.26953125" style="451" customWidth="1"/>
    <col min="8197" max="8198" width="9" style="451"/>
    <col min="8199" max="8199" width="11.26953125" style="451" customWidth="1"/>
    <col min="8200" max="8200" width="15.7265625" style="451" customWidth="1"/>
    <col min="8201" max="8201" width="4.453125" style="451" customWidth="1"/>
    <col min="8202" max="8448" width="9" style="451"/>
    <col min="8449" max="8449" width="7.453125" style="451" customWidth="1"/>
    <col min="8450" max="8450" width="4.90625" style="451" bestFit="1" customWidth="1"/>
    <col min="8451" max="8451" width="8.90625" style="451" customWidth="1"/>
    <col min="8452" max="8452" width="11.26953125" style="451" customWidth="1"/>
    <col min="8453" max="8454" width="9" style="451"/>
    <col min="8455" max="8455" width="11.26953125" style="451" customWidth="1"/>
    <col min="8456" max="8456" width="15.7265625" style="451" customWidth="1"/>
    <col min="8457" max="8457" width="4.453125" style="451" customWidth="1"/>
    <col min="8458" max="8704" width="9" style="451"/>
    <col min="8705" max="8705" width="7.453125" style="451" customWidth="1"/>
    <col min="8706" max="8706" width="4.90625" style="451" bestFit="1" customWidth="1"/>
    <col min="8707" max="8707" width="8.90625" style="451" customWidth="1"/>
    <col min="8708" max="8708" width="11.26953125" style="451" customWidth="1"/>
    <col min="8709" max="8710" width="9" style="451"/>
    <col min="8711" max="8711" width="11.26953125" style="451" customWidth="1"/>
    <col min="8712" max="8712" width="15.7265625" style="451" customWidth="1"/>
    <col min="8713" max="8713" width="4.453125" style="451" customWidth="1"/>
    <col min="8714" max="8960" width="9" style="451"/>
    <col min="8961" max="8961" width="7.453125" style="451" customWidth="1"/>
    <col min="8962" max="8962" width="4.90625" style="451" bestFit="1" customWidth="1"/>
    <col min="8963" max="8963" width="8.90625" style="451" customWidth="1"/>
    <col min="8964" max="8964" width="11.26953125" style="451" customWidth="1"/>
    <col min="8965" max="8966" width="9" style="451"/>
    <col min="8967" max="8967" width="11.26953125" style="451" customWidth="1"/>
    <col min="8968" max="8968" width="15.7265625" style="451" customWidth="1"/>
    <col min="8969" max="8969" width="4.453125" style="451" customWidth="1"/>
    <col min="8970" max="9216" width="9" style="451"/>
    <col min="9217" max="9217" width="7.453125" style="451" customWidth="1"/>
    <col min="9218" max="9218" width="4.90625" style="451" bestFit="1" customWidth="1"/>
    <col min="9219" max="9219" width="8.90625" style="451" customWidth="1"/>
    <col min="9220" max="9220" width="11.26953125" style="451" customWidth="1"/>
    <col min="9221" max="9222" width="9" style="451"/>
    <col min="9223" max="9223" width="11.26953125" style="451" customWidth="1"/>
    <col min="9224" max="9224" width="15.7265625" style="451" customWidth="1"/>
    <col min="9225" max="9225" width="4.453125" style="451" customWidth="1"/>
    <col min="9226" max="9472" width="9" style="451"/>
    <col min="9473" max="9473" width="7.453125" style="451" customWidth="1"/>
    <col min="9474" max="9474" width="4.90625" style="451" bestFit="1" customWidth="1"/>
    <col min="9475" max="9475" width="8.90625" style="451" customWidth="1"/>
    <col min="9476" max="9476" width="11.26953125" style="451" customWidth="1"/>
    <col min="9477" max="9478" width="9" style="451"/>
    <col min="9479" max="9479" width="11.26953125" style="451" customWidth="1"/>
    <col min="9480" max="9480" width="15.7265625" style="451" customWidth="1"/>
    <col min="9481" max="9481" width="4.453125" style="451" customWidth="1"/>
    <col min="9482" max="9728" width="9" style="451"/>
    <col min="9729" max="9729" width="7.453125" style="451" customWidth="1"/>
    <col min="9730" max="9730" width="4.90625" style="451" bestFit="1" customWidth="1"/>
    <col min="9731" max="9731" width="8.90625" style="451" customWidth="1"/>
    <col min="9732" max="9732" width="11.26953125" style="451" customWidth="1"/>
    <col min="9733" max="9734" width="9" style="451"/>
    <col min="9735" max="9735" width="11.26953125" style="451" customWidth="1"/>
    <col min="9736" max="9736" width="15.7265625" style="451" customWidth="1"/>
    <col min="9737" max="9737" width="4.453125" style="451" customWidth="1"/>
    <col min="9738" max="9984" width="9" style="451"/>
    <col min="9985" max="9985" width="7.453125" style="451" customWidth="1"/>
    <col min="9986" max="9986" width="4.90625" style="451" bestFit="1" customWidth="1"/>
    <col min="9987" max="9987" width="8.90625" style="451" customWidth="1"/>
    <col min="9988" max="9988" width="11.26953125" style="451" customWidth="1"/>
    <col min="9989" max="9990" width="9" style="451"/>
    <col min="9991" max="9991" width="11.26953125" style="451" customWidth="1"/>
    <col min="9992" max="9992" width="15.7265625" style="451" customWidth="1"/>
    <col min="9993" max="9993" width="4.453125" style="451" customWidth="1"/>
    <col min="9994" max="10240" width="9" style="451"/>
    <col min="10241" max="10241" width="7.453125" style="451" customWidth="1"/>
    <col min="10242" max="10242" width="4.90625" style="451" bestFit="1" customWidth="1"/>
    <col min="10243" max="10243" width="8.90625" style="451" customWidth="1"/>
    <col min="10244" max="10244" width="11.26953125" style="451" customWidth="1"/>
    <col min="10245" max="10246" width="9" style="451"/>
    <col min="10247" max="10247" width="11.26953125" style="451" customWidth="1"/>
    <col min="10248" max="10248" width="15.7265625" style="451" customWidth="1"/>
    <col min="10249" max="10249" width="4.453125" style="451" customWidth="1"/>
    <col min="10250" max="10496" width="9" style="451"/>
    <col min="10497" max="10497" width="7.453125" style="451" customWidth="1"/>
    <col min="10498" max="10498" width="4.90625" style="451" bestFit="1" customWidth="1"/>
    <col min="10499" max="10499" width="8.90625" style="451" customWidth="1"/>
    <col min="10500" max="10500" width="11.26953125" style="451" customWidth="1"/>
    <col min="10501" max="10502" width="9" style="451"/>
    <col min="10503" max="10503" width="11.26953125" style="451" customWidth="1"/>
    <col min="10504" max="10504" width="15.7265625" style="451" customWidth="1"/>
    <col min="10505" max="10505" width="4.453125" style="451" customWidth="1"/>
    <col min="10506" max="10752" width="9" style="451"/>
    <col min="10753" max="10753" width="7.453125" style="451" customWidth="1"/>
    <col min="10754" max="10754" width="4.90625" style="451" bestFit="1" customWidth="1"/>
    <col min="10755" max="10755" width="8.90625" style="451" customWidth="1"/>
    <col min="10756" max="10756" width="11.26953125" style="451" customWidth="1"/>
    <col min="10757" max="10758" width="9" style="451"/>
    <col min="10759" max="10759" width="11.26953125" style="451" customWidth="1"/>
    <col min="10760" max="10760" width="15.7265625" style="451" customWidth="1"/>
    <col min="10761" max="10761" width="4.453125" style="451" customWidth="1"/>
    <col min="10762" max="11008" width="9" style="451"/>
    <col min="11009" max="11009" width="7.453125" style="451" customWidth="1"/>
    <col min="11010" max="11010" width="4.90625" style="451" bestFit="1" customWidth="1"/>
    <col min="11011" max="11011" width="8.90625" style="451" customWidth="1"/>
    <col min="11012" max="11012" width="11.26953125" style="451" customWidth="1"/>
    <col min="11013" max="11014" width="9" style="451"/>
    <col min="11015" max="11015" width="11.26953125" style="451" customWidth="1"/>
    <col min="11016" max="11016" width="15.7265625" style="451" customWidth="1"/>
    <col min="11017" max="11017" width="4.453125" style="451" customWidth="1"/>
    <col min="11018" max="11264" width="9" style="451"/>
    <col min="11265" max="11265" width="7.453125" style="451" customWidth="1"/>
    <col min="11266" max="11266" width="4.90625" style="451" bestFit="1" customWidth="1"/>
    <col min="11267" max="11267" width="8.90625" style="451" customWidth="1"/>
    <col min="11268" max="11268" width="11.26953125" style="451" customWidth="1"/>
    <col min="11269" max="11270" width="9" style="451"/>
    <col min="11271" max="11271" width="11.26953125" style="451" customWidth="1"/>
    <col min="11272" max="11272" width="15.7265625" style="451" customWidth="1"/>
    <col min="11273" max="11273" width="4.453125" style="451" customWidth="1"/>
    <col min="11274" max="11520" width="9" style="451"/>
    <col min="11521" max="11521" width="7.453125" style="451" customWidth="1"/>
    <col min="11522" max="11522" width="4.90625" style="451" bestFit="1" customWidth="1"/>
    <col min="11523" max="11523" width="8.90625" style="451" customWidth="1"/>
    <col min="11524" max="11524" width="11.26953125" style="451" customWidth="1"/>
    <col min="11525" max="11526" width="9" style="451"/>
    <col min="11527" max="11527" width="11.26953125" style="451" customWidth="1"/>
    <col min="11528" max="11528" width="15.7265625" style="451" customWidth="1"/>
    <col min="11529" max="11529" width="4.453125" style="451" customWidth="1"/>
    <col min="11530" max="11776" width="9" style="451"/>
    <col min="11777" max="11777" width="7.453125" style="451" customWidth="1"/>
    <col min="11778" max="11778" width="4.90625" style="451" bestFit="1" customWidth="1"/>
    <col min="11779" max="11779" width="8.90625" style="451" customWidth="1"/>
    <col min="11780" max="11780" width="11.26953125" style="451" customWidth="1"/>
    <col min="11781" max="11782" width="9" style="451"/>
    <col min="11783" max="11783" width="11.26953125" style="451" customWidth="1"/>
    <col min="11784" max="11784" width="15.7265625" style="451" customWidth="1"/>
    <col min="11785" max="11785" width="4.453125" style="451" customWidth="1"/>
    <col min="11786" max="12032" width="9" style="451"/>
    <col min="12033" max="12033" width="7.453125" style="451" customWidth="1"/>
    <col min="12034" max="12034" width="4.90625" style="451" bestFit="1" customWidth="1"/>
    <col min="12035" max="12035" width="8.90625" style="451" customWidth="1"/>
    <col min="12036" max="12036" width="11.26953125" style="451" customWidth="1"/>
    <col min="12037" max="12038" width="9" style="451"/>
    <col min="12039" max="12039" width="11.26953125" style="451" customWidth="1"/>
    <col min="12040" max="12040" width="15.7265625" style="451" customWidth="1"/>
    <col min="12041" max="12041" width="4.453125" style="451" customWidth="1"/>
    <col min="12042" max="12288" width="9" style="451"/>
    <col min="12289" max="12289" width="7.453125" style="451" customWidth="1"/>
    <col min="12290" max="12290" width="4.90625" style="451" bestFit="1" customWidth="1"/>
    <col min="12291" max="12291" width="8.90625" style="451" customWidth="1"/>
    <col min="12292" max="12292" width="11.26953125" style="451" customWidth="1"/>
    <col min="12293" max="12294" width="9" style="451"/>
    <col min="12295" max="12295" width="11.26953125" style="451" customWidth="1"/>
    <col min="12296" max="12296" width="15.7265625" style="451" customWidth="1"/>
    <col min="12297" max="12297" width="4.453125" style="451" customWidth="1"/>
    <col min="12298" max="12544" width="9" style="451"/>
    <col min="12545" max="12545" width="7.453125" style="451" customWidth="1"/>
    <col min="12546" max="12546" width="4.90625" style="451" bestFit="1" customWidth="1"/>
    <col min="12547" max="12547" width="8.90625" style="451" customWidth="1"/>
    <col min="12548" max="12548" width="11.26953125" style="451" customWidth="1"/>
    <col min="12549" max="12550" width="9" style="451"/>
    <col min="12551" max="12551" width="11.26953125" style="451" customWidth="1"/>
    <col min="12552" max="12552" width="15.7265625" style="451" customWidth="1"/>
    <col min="12553" max="12553" width="4.453125" style="451" customWidth="1"/>
    <col min="12554" max="12800" width="9" style="451"/>
    <col min="12801" max="12801" width="7.453125" style="451" customWidth="1"/>
    <col min="12802" max="12802" width="4.90625" style="451" bestFit="1" customWidth="1"/>
    <col min="12803" max="12803" width="8.90625" style="451" customWidth="1"/>
    <col min="12804" max="12804" width="11.26953125" style="451" customWidth="1"/>
    <col min="12805" max="12806" width="9" style="451"/>
    <col min="12807" max="12807" width="11.26953125" style="451" customWidth="1"/>
    <col min="12808" max="12808" width="15.7265625" style="451" customWidth="1"/>
    <col min="12809" max="12809" width="4.453125" style="451" customWidth="1"/>
    <col min="12810" max="13056" width="9" style="451"/>
    <col min="13057" max="13057" width="7.453125" style="451" customWidth="1"/>
    <col min="13058" max="13058" width="4.90625" style="451" bestFit="1" customWidth="1"/>
    <col min="13059" max="13059" width="8.90625" style="451" customWidth="1"/>
    <col min="13060" max="13060" width="11.26953125" style="451" customWidth="1"/>
    <col min="13061" max="13062" width="9" style="451"/>
    <col min="13063" max="13063" width="11.26953125" style="451" customWidth="1"/>
    <col min="13064" max="13064" width="15.7265625" style="451" customWidth="1"/>
    <col min="13065" max="13065" width="4.453125" style="451" customWidth="1"/>
    <col min="13066" max="13312" width="9" style="451"/>
    <col min="13313" max="13313" width="7.453125" style="451" customWidth="1"/>
    <col min="13314" max="13314" width="4.90625" style="451" bestFit="1" customWidth="1"/>
    <col min="13315" max="13315" width="8.90625" style="451" customWidth="1"/>
    <col min="13316" max="13316" width="11.26953125" style="451" customWidth="1"/>
    <col min="13317" max="13318" width="9" style="451"/>
    <col min="13319" max="13319" width="11.26953125" style="451" customWidth="1"/>
    <col min="13320" max="13320" width="15.7265625" style="451" customWidth="1"/>
    <col min="13321" max="13321" width="4.453125" style="451" customWidth="1"/>
    <col min="13322" max="13568" width="9" style="451"/>
    <col min="13569" max="13569" width="7.453125" style="451" customWidth="1"/>
    <col min="13570" max="13570" width="4.90625" style="451" bestFit="1" customWidth="1"/>
    <col min="13571" max="13571" width="8.90625" style="451" customWidth="1"/>
    <col min="13572" max="13572" width="11.26953125" style="451" customWidth="1"/>
    <col min="13573" max="13574" width="9" style="451"/>
    <col min="13575" max="13575" width="11.26953125" style="451" customWidth="1"/>
    <col min="13576" max="13576" width="15.7265625" style="451" customWidth="1"/>
    <col min="13577" max="13577" width="4.453125" style="451" customWidth="1"/>
    <col min="13578" max="13824" width="9" style="451"/>
    <col min="13825" max="13825" width="7.453125" style="451" customWidth="1"/>
    <col min="13826" max="13826" width="4.90625" style="451" bestFit="1" customWidth="1"/>
    <col min="13827" max="13827" width="8.90625" style="451" customWidth="1"/>
    <col min="13828" max="13828" width="11.26953125" style="451" customWidth="1"/>
    <col min="13829" max="13830" width="9" style="451"/>
    <col min="13831" max="13831" width="11.26953125" style="451" customWidth="1"/>
    <col min="13832" max="13832" width="15.7265625" style="451" customWidth="1"/>
    <col min="13833" max="13833" width="4.453125" style="451" customWidth="1"/>
    <col min="13834" max="14080" width="9" style="451"/>
    <col min="14081" max="14081" width="7.453125" style="451" customWidth="1"/>
    <col min="14082" max="14082" width="4.90625" style="451" bestFit="1" customWidth="1"/>
    <col min="14083" max="14083" width="8.90625" style="451" customWidth="1"/>
    <col min="14084" max="14084" width="11.26953125" style="451" customWidth="1"/>
    <col min="14085" max="14086" width="9" style="451"/>
    <col min="14087" max="14087" width="11.26953125" style="451" customWidth="1"/>
    <col min="14088" max="14088" width="15.7265625" style="451" customWidth="1"/>
    <col min="14089" max="14089" width="4.453125" style="451" customWidth="1"/>
    <col min="14090" max="14336" width="9" style="451"/>
    <col min="14337" max="14337" width="7.453125" style="451" customWidth="1"/>
    <col min="14338" max="14338" width="4.90625" style="451" bestFit="1" customWidth="1"/>
    <col min="14339" max="14339" width="8.90625" style="451" customWidth="1"/>
    <col min="14340" max="14340" width="11.26953125" style="451" customWidth="1"/>
    <col min="14341" max="14342" width="9" style="451"/>
    <col min="14343" max="14343" width="11.26953125" style="451" customWidth="1"/>
    <col min="14344" max="14344" width="15.7265625" style="451" customWidth="1"/>
    <col min="14345" max="14345" width="4.453125" style="451" customWidth="1"/>
    <col min="14346" max="14592" width="9" style="451"/>
    <col min="14593" max="14593" width="7.453125" style="451" customWidth="1"/>
    <col min="14594" max="14594" width="4.90625" style="451" bestFit="1" customWidth="1"/>
    <col min="14595" max="14595" width="8.90625" style="451" customWidth="1"/>
    <col min="14596" max="14596" width="11.26953125" style="451" customWidth="1"/>
    <col min="14597" max="14598" width="9" style="451"/>
    <col min="14599" max="14599" width="11.26953125" style="451" customWidth="1"/>
    <col min="14600" max="14600" width="15.7265625" style="451" customWidth="1"/>
    <col min="14601" max="14601" width="4.453125" style="451" customWidth="1"/>
    <col min="14602" max="14848" width="9" style="451"/>
    <col min="14849" max="14849" width="7.453125" style="451" customWidth="1"/>
    <col min="14850" max="14850" width="4.90625" style="451" bestFit="1" customWidth="1"/>
    <col min="14851" max="14851" width="8.90625" style="451" customWidth="1"/>
    <col min="14852" max="14852" width="11.26953125" style="451" customWidth="1"/>
    <col min="14853" max="14854" width="9" style="451"/>
    <col min="14855" max="14855" width="11.26953125" style="451" customWidth="1"/>
    <col min="14856" max="14856" width="15.7265625" style="451" customWidth="1"/>
    <col min="14857" max="14857" width="4.453125" style="451" customWidth="1"/>
    <col min="14858" max="15104" width="9" style="451"/>
    <col min="15105" max="15105" width="7.453125" style="451" customWidth="1"/>
    <col min="15106" max="15106" width="4.90625" style="451" bestFit="1" customWidth="1"/>
    <col min="15107" max="15107" width="8.90625" style="451" customWidth="1"/>
    <col min="15108" max="15108" width="11.26953125" style="451" customWidth="1"/>
    <col min="15109" max="15110" width="9" style="451"/>
    <col min="15111" max="15111" width="11.26953125" style="451" customWidth="1"/>
    <col min="15112" max="15112" width="15.7265625" style="451" customWidth="1"/>
    <col min="15113" max="15113" width="4.453125" style="451" customWidth="1"/>
    <col min="15114" max="15360" width="9" style="451"/>
    <col min="15361" max="15361" width="7.453125" style="451" customWidth="1"/>
    <col min="15362" max="15362" width="4.90625" style="451" bestFit="1" customWidth="1"/>
    <col min="15363" max="15363" width="8.90625" style="451" customWidth="1"/>
    <col min="15364" max="15364" width="11.26953125" style="451" customWidth="1"/>
    <col min="15365" max="15366" width="9" style="451"/>
    <col min="15367" max="15367" width="11.26953125" style="451" customWidth="1"/>
    <col min="15368" max="15368" width="15.7265625" style="451" customWidth="1"/>
    <col min="15369" max="15369" width="4.453125" style="451" customWidth="1"/>
    <col min="15370" max="15616" width="9" style="451"/>
    <col min="15617" max="15617" width="7.453125" style="451" customWidth="1"/>
    <col min="15618" max="15618" width="4.90625" style="451" bestFit="1" customWidth="1"/>
    <col min="15619" max="15619" width="8.90625" style="451" customWidth="1"/>
    <col min="15620" max="15620" width="11.26953125" style="451" customWidth="1"/>
    <col min="15621" max="15622" width="9" style="451"/>
    <col min="15623" max="15623" width="11.26953125" style="451" customWidth="1"/>
    <col min="15624" max="15624" width="15.7265625" style="451" customWidth="1"/>
    <col min="15625" max="15625" width="4.453125" style="451" customWidth="1"/>
    <col min="15626" max="15872" width="9" style="451"/>
    <col min="15873" max="15873" width="7.453125" style="451" customWidth="1"/>
    <col min="15874" max="15874" width="4.90625" style="451" bestFit="1" customWidth="1"/>
    <col min="15875" max="15875" width="8.90625" style="451" customWidth="1"/>
    <col min="15876" max="15876" width="11.26953125" style="451" customWidth="1"/>
    <col min="15877" max="15878" width="9" style="451"/>
    <col min="15879" max="15879" width="11.26953125" style="451" customWidth="1"/>
    <col min="15880" max="15880" width="15.7265625" style="451" customWidth="1"/>
    <col min="15881" max="15881" width="4.453125" style="451" customWidth="1"/>
    <col min="15882" max="16128" width="9" style="451"/>
    <col min="16129" max="16129" width="7.453125" style="451" customWidth="1"/>
    <col min="16130" max="16130" width="4.90625" style="451" bestFit="1" customWidth="1"/>
    <col min="16131" max="16131" width="8.90625" style="451" customWidth="1"/>
    <col min="16132" max="16132" width="11.26953125" style="451" customWidth="1"/>
    <col min="16133" max="16134" width="9" style="451"/>
    <col min="16135" max="16135" width="11.26953125" style="451" customWidth="1"/>
    <col min="16136" max="16136" width="15.7265625" style="451" customWidth="1"/>
    <col min="16137" max="16137" width="4.453125" style="451" customWidth="1"/>
    <col min="16138" max="16384" width="9" style="451"/>
  </cols>
  <sheetData>
    <row r="1" spans="1:9" ht="29.25" customHeight="1" thickBot="1">
      <c r="A1" s="841" t="s">
        <v>256</v>
      </c>
      <c r="B1" s="841"/>
      <c r="C1" s="841"/>
      <c r="D1" s="841"/>
      <c r="E1" s="841"/>
      <c r="F1" s="841"/>
      <c r="G1" s="841"/>
      <c r="H1" s="841"/>
      <c r="I1" s="841"/>
    </row>
    <row r="2" spans="1:9" ht="21.75" customHeight="1" thickBot="1">
      <c r="A2" s="842" t="s">
        <v>257</v>
      </c>
      <c r="B2" s="843"/>
      <c r="C2" s="843"/>
      <c r="D2" s="843" t="s">
        <v>258</v>
      </c>
      <c r="E2" s="843"/>
      <c r="F2" s="843" t="s">
        <v>259</v>
      </c>
      <c r="G2" s="843"/>
      <c r="H2" s="843" t="s">
        <v>260</v>
      </c>
      <c r="I2" s="844"/>
    </row>
    <row r="3" spans="1:9" ht="21" customHeight="1">
      <c r="A3" s="452" t="s">
        <v>261</v>
      </c>
      <c r="B3" s="453">
        <v>54</v>
      </c>
      <c r="C3" s="454" t="s">
        <v>262</v>
      </c>
      <c r="D3" s="455">
        <v>255</v>
      </c>
      <c r="E3" s="456" t="s">
        <v>263</v>
      </c>
      <c r="F3" s="455">
        <v>61</v>
      </c>
      <c r="G3" s="456" t="s">
        <v>264</v>
      </c>
      <c r="H3" s="457">
        <v>54748</v>
      </c>
      <c r="I3" s="458"/>
    </row>
    <row r="4" spans="1:9" ht="21" customHeight="1">
      <c r="A4" s="459"/>
      <c r="B4" s="460">
        <v>55</v>
      </c>
      <c r="C4" s="461" t="s">
        <v>262</v>
      </c>
      <c r="D4" s="462">
        <v>103</v>
      </c>
      <c r="E4" s="463" t="s">
        <v>263</v>
      </c>
      <c r="F4" s="462">
        <v>23</v>
      </c>
      <c r="G4" s="463" t="s">
        <v>264</v>
      </c>
      <c r="H4" s="464">
        <v>12908</v>
      </c>
      <c r="I4" s="465"/>
    </row>
    <row r="5" spans="1:9" ht="21" customHeight="1">
      <c r="A5" s="459"/>
      <c r="B5" s="460">
        <v>56</v>
      </c>
      <c r="C5" s="461" t="s">
        <v>262</v>
      </c>
      <c r="D5" s="462">
        <v>200</v>
      </c>
      <c r="E5" s="463" t="s">
        <v>263</v>
      </c>
      <c r="F5" s="462">
        <v>50</v>
      </c>
      <c r="G5" s="463" t="s">
        <v>264</v>
      </c>
      <c r="H5" s="464">
        <v>33659</v>
      </c>
      <c r="I5" s="465"/>
    </row>
    <row r="6" spans="1:9" ht="21" customHeight="1">
      <c r="A6" s="459"/>
      <c r="B6" s="460">
        <v>57</v>
      </c>
      <c r="C6" s="461" t="s">
        <v>262</v>
      </c>
      <c r="D6" s="462">
        <v>262</v>
      </c>
      <c r="E6" s="463" t="s">
        <v>263</v>
      </c>
      <c r="F6" s="462">
        <v>71</v>
      </c>
      <c r="G6" s="463" t="s">
        <v>264</v>
      </c>
      <c r="H6" s="464">
        <v>47244</v>
      </c>
      <c r="I6" s="465"/>
    </row>
    <row r="7" spans="1:9" ht="21" customHeight="1">
      <c r="A7" s="459"/>
      <c r="B7" s="460">
        <v>58</v>
      </c>
      <c r="C7" s="461" t="s">
        <v>262</v>
      </c>
      <c r="D7" s="462">
        <v>293</v>
      </c>
      <c r="E7" s="463" t="s">
        <v>263</v>
      </c>
      <c r="F7" s="462">
        <v>78</v>
      </c>
      <c r="G7" s="463" t="s">
        <v>264</v>
      </c>
      <c r="H7" s="464">
        <v>48883</v>
      </c>
      <c r="I7" s="465"/>
    </row>
    <row r="8" spans="1:9" ht="21" customHeight="1">
      <c r="A8" s="459"/>
      <c r="B8" s="460">
        <v>59</v>
      </c>
      <c r="C8" s="461" t="s">
        <v>262</v>
      </c>
      <c r="D8" s="462">
        <v>288</v>
      </c>
      <c r="E8" s="463" t="s">
        <v>263</v>
      </c>
      <c r="F8" s="462">
        <v>72</v>
      </c>
      <c r="G8" s="463" t="s">
        <v>264</v>
      </c>
      <c r="H8" s="464">
        <v>61113</v>
      </c>
      <c r="I8" s="465"/>
    </row>
    <row r="9" spans="1:9" ht="21" customHeight="1">
      <c r="A9" s="459"/>
      <c r="B9" s="460">
        <v>60</v>
      </c>
      <c r="C9" s="461" t="s">
        <v>262</v>
      </c>
      <c r="D9" s="462">
        <v>265</v>
      </c>
      <c r="E9" s="463" t="s">
        <v>263</v>
      </c>
      <c r="F9" s="462">
        <v>71</v>
      </c>
      <c r="G9" s="463" t="s">
        <v>264</v>
      </c>
      <c r="H9" s="464">
        <v>39575</v>
      </c>
      <c r="I9" s="465"/>
    </row>
    <row r="10" spans="1:9" ht="21" customHeight="1">
      <c r="A10" s="459"/>
      <c r="B10" s="460">
        <v>61</v>
      </c>
      <c r="C10" s="461" t="s">
        <v>262</v>
      </c>
      <c r="D10" s="462">
        <v>267</v>
      </c>
      <c r="E10" s="463" t="s">
        <v>263</v>
      </c>
      <c r="F10" s="462">
        <v>72</v>
      </c>
      <c r="G10" s="463" t="s">
        <v>264</v>
      </c>
      <c r="H10" s="464">
        <v>37919</v>
      </c>
      <c r="I10" s="465"/>
    </row>
    <row r="11" spans="1:9" ht="21" customHeight="1">
      <c r="A11" s="459"/>
      <c r="B11" s="460">
        <v>62</v>
      </c>
      <c r="C11" s="461" t="s">
        <v>262</v>
      </c>
      <c r="D11" s="462">
        <v>295</v>
      </c>
      <c r="E11" s="463" t="s">
        <v>263</v>
      </c>
      <c r="F11" s="462">
        <v>80</v>
      </c>
      <c r="G11" s="463" t="s">
        <v>264</v>
      </c>
      <c r="H11" s="464">
        <v>32761</v>
      </c>
      <c r="I11" s="465"/>
    </row>
    <row r="12" spans="1:9" ht="21" customHeight="1">
      <c r="A12" s="459"/>
      <c r="B12" s="460">
        <v>63</v>
      </c>
      <c r="C12" s="461" t="s">
        <v>262</v>
      </c>
      <c r="D12" s="462">
        <v>235</v>
      </c>
      <c r="E12" s="463" t="s">
        <v>263</v>
      </c>
      <c r="F12" s="462">
        <v>68</v>
      </c>
      <c r="G12" s="463" t="s">
        <v>264</v>
      </c>
      <c r="H12" s="464">
        <v>36973</v>
      </c>
      <c r="I12" s="465"/>
    </row>
    <row r="13" spans="1:9" ht="21" customHeight="1">
      <c r="A13" s="466" t="s">
        <v>265</v>
      </c>
      <c r="B13" s="460" t="s">
        <v>266</v>
      </c>
      <c r="C13" s="461" t="s">
        <v>262</v>
      </c>
      <c r="D13" s="462">
        <v>201</v>
      </c>
      <c r="E13" s="463" t="s">
        <v>263</v>
      </c>
      <c r="F13" s="462">
        <v>56</v>
      </c>
      <c r="G13" s="463" t="s">
        <v>264</v>
      </c>
      <c r="H13" s="464">
        <v>28659</v>
      </c>
      <c r="I13" s="465"/>
    </row>
    <row r="14" spans="1:9" ht="21" customHeight="1">
      <c r="A14" s="459"/>
      <c r="B14" s="460">
        <v>2</v>
      </c>
      <c r="C14" s="461" t="s">
        <v>262</v>
      </c>
      <c r="D14" s="462">
        <v>119</v>
      </c>
      <c r="E14" s="463" t="s">
        <v>263</v>
      </c>
      <c r="F14" s="462">
        <v>43</v>
      </c>
      <c r="G14" s="463" t="s">
        <v>264</v>
      </c>
      <c r="H14" s="464">
        <v>26260</v>
      </c>
      <c r="I14" s="465"/>
    </row>
    <row r="15" spans="1:9" ht="21" customHeight="1">
      <c r="A15" s="459"/>
      <c r="B15" s="460">
        <v>3</v>
      </c>
      <c r="C15" s="461" t="s">
        <v>262</v>
      </c>
      <c r="D15" s="462">
        <v>103</v>
      </c>
      <c r="E15" s="463" t="s">
        <v>263</v>
      </c>
      <c r="F15" s="462">
        <v>40</v>
      </c>
      <c r="G15" s="463" t="s">
        <v>264</v>
      </c>
      <c r="H15" s="464">
        <v>27356</v>
      </c>
      <c r="I15" s="465"/>
    </row>
    <row r="16" spans="1:9" ht="21" customHeight="1">
      <c r="A16" s="459"/>
      <c r="B16" s="460">
        <v>4</v>
      </c>
      <c r="C16" s="461" t="s">
        <v>262</v>
      </c>
      <c r="D16" s="462">
        <v>258</v>
      </c>
      <c r="E16" s="463" t="s">
        <v>263</v>
      </c>
      <c r="F16" s="462">
        <v>70</v>
      </c>
      <c r="G16" s="463" t="s">
        <v>264</v>
      </c>
      <c r="H16" s="464">
        <v>25154</v>
      </c>
      <c r="I16" s="465"/>
    </row>
    <row r="17" spans="1:9" ht="21" customHeight="1">
      <c r="A17" s="459"/>
      <c r="B17" s="460">
        <v>5</v>
      </c>
      <c r="C17" s="461" t="s">
        <v>262</v>
      </c>
      <c r="D17" s="462">
        <v>213</v>
      </c>
      <c r="E17" s="463" t="s">
        <v>263</v>
      </c>
      <c r="F17" s="462">
        <v>93</v>
      </c>
      <c r="G17" s="463" t="s">
        <v>264</v>
      </c>
      <c r="H17" s="464">
        <v>29234</v>
      </c>
      <c r="I17" s="465"/>
    </row>
    <row r="18" spans="1:9" ht="21" customHeight="1">
      <c r="A18" s="459"/>
      <c r="B18" s="460">
        <v>6</v>
      </c>
      <c r="C18" s="461" t="s">
        <v>262</v>
      </c>
      <c r="D18" s="462">
        <v>311</v>
      </c>
      <c r="E18" s="463" t="s">
        <v>263</v>
      </c>
      <c r="F18" s="462">
        <v>87</v>
      </c>
      <c r="G18" s="463" t="s">
        <v>264</v>
      </c>
      <c r="H18" s="464">
        <v>46798</v>
      </c>
      <c r="I18" s="465"/>
    </row>
    <row r="19" spans="1:9" ht="21" customHeight="1">
      <c r="A19" s="459"/>
      <c r="B19" s="460">
        <v>7</v>
      </c>
      <c r="C19" s="461" t="s">
        <v>262</v>
      </c>
      <c r="D19" s="462">
        <v>354</v>
      </c>
      <c r="E19" s="463" t="s">
        <v>263</v>
      </c>
      <c r="F19" s="462">
        <v>120</v>
      </c>
      <c r="G19" s="463" t="s">
        <v>264</v>
      </c>
      <c r="H19" s="464">
        <v>46798</v>
      </c>
      <c r="I19" s="465"/>
    </row>
    <row r="20" spans="1:9" ht="21" customHeight="1">
      <c r="A20" s="459"/>
      <c r="B20" s="460">
        <v>8</v>
      </c>
      <c r="C20" s="461" t="s">
        <v>262</v>
      </c>
      <c r="D20" s="462">
        <v>321</v>
      </c>
      <c r="E20" s="463" t="s">
        <v>263</v>
      </c>
      <c r="F20" s="462">
        <v>110</v>
      </c>
      <c r="G20" s="463" t="s">
        <v>264</v>
      </c>
      <c r="H20" s="464">
        <v>53689</v>
      </c>
      <c r="I20" s="465"/>
    </row>
    <row r="21" spans="1:9" ht="21" customHeight="1">
      <c r="A21" s="459"/>
      <c r="B21" s="460">
        <v>9</v>
      </c>
      <c r="C21" s="461" t="s">
        <v>262</v>
      </c>
      <c r="D21" s="462">
        <v>287</v>
      </c>
      <c r="E21" s="463" t="s">
        <v>263</v>
      </c>
      <c r="F21" s="462">
        <v>111</v>
      </c>
      <c r="G21" s="463" t="s">
        <v>264</v>
      </c>
      <c r="H21" s="464">
        <v>31390</v>
      </c>
      <c r="I21" s="465"/>
    </row>
    <row r="22" spans="1:9" ht="21" customHeight="1">
      <c r="A22" s="459"/>
      <c r="B22" s="460">
        <v>10</v>
      </c>
      <c r="C22" s="461" t="s">
        <v>262</v>
      </c>
      <c r="D22" s="462">
        <v>262</v>
      </c>
      <c r="E22" s="463" t="s">
        <v>263</v>
      </c>
      <c r="F22" s="462">
        <v>120</v>
      </c>
      <c r="G22" s="463" t="s">
        <v>264</v>
      </c>
      <c r="H22" s="464">
        <v>25161</v>
      </c>
      <c r="I22" s="465"/>
    </row>
    <row r="23" spans="1:9" ht="21" customHeight="1">
      <c r="A23" s="459"/>
      <c r="B23" s="460">
        <v>11</v>
      </c>
      <c r="C23" s="461" t="s">
        <v>262</v>
      </c>
      <c r="D23" s="462">
        <v>299</v>
      </c>
      <c r="E23" s="463" t="s">
        <v>263</v>
      </c>
      <c r="F23" s="462">
        <v>120</v>
      </c>
      <c r="G23" s="463" t="s">
        <v>264</v>
      </c>
      <c r="H23" s="464">
        <v>27117</v>
      </c>
      <c r="I23" s="465"/>
    </row>
    <row r="24" spans="1:9" ht="21" customHeight="1">
      <c r="A24" s="459"/>
      <c r="B24" s="460">
        <v>12</v>
      </c>
      <c r="C24" s="461" t="s">
        <v>262</v>
      </c>
      <c r="D24" s="462">
        <v>221</v>
      </c>
      <c r="E24" s="463" t="s">
        <v>263</v>
      </c>
      <c r="F24" s="462">
        <v>113</v>
      </c>
      <c r="G24" s="463" t="s">
        <v>264</v>
      </c>
      <c r="H24" s="464">
        <v>23046</v>
      </c>
      <c r="I24" s="465"/>
    </row>
    <row r="25" spans="1:9" ht="21" customHeight="1">
      <c r="A25" s="459"/>
      <c r="B25" s="460">
        <v>13</v>
      </c>
      <c r="C25" s="461" t="s">
        <v>262</v>
      </c>
      <c r="D25" s="462">
        <v>186</v>
      </c>
      <c r="E25" s="463" t="s">
        <v>263</v>
      </c>
      <c r="F25" s="462">
        <v>96</v>
      </c>
      <c r="G25" s="463" t="s">
        <v>264</v>
      </c>
      <c r="H25" s="464">
        <v>19697</v>
      </c>
      <c r="I25" s="465"/>
    </row>
    <row r="26" spans="1:9" ht="21" customHeight="1">
      <c r="A26" s="459"/>
      <c r="B26" s="460">
        <v>14</v>
      </c>
      <c r="C26" s="461" t="s">
        <v>262</v>
      </c>
      <c r="D26" s="462">
        <v>207</v>
      </c>
      <c r="E26" s="463" t="s">
        <v>263</v>
      </c>
      <c r="F26" s="462">
        <v>145</v>
      </c>
      <c r="G26" s="463" t="s">
        <v>264</v>
      </c>
      <c r="H26" s="464">
        <v>20052</v>
      </c>
      <c r="I26" s="465"/>
    </row>
    <row r="27" spans="1:9" ht="21" customHeight="1">
      <c r="A27" s="459"/>
      <c r="B27" s="460">
        <v>15</v>
      </c>
      <c r="C27" s="461" t="s">
        <v>262</v>
      </c>
      <c r="D27" s="462">
        <v>213</v>
      </c>
      <c r="E27" s="463" t="s">
        <v>263</v>
      </c>
      <c r="F27" s="462">
        <v>115</v>
      </c>
      <c r="G27" s="463" t="s">
        <v>264</v>
      </c>
      <c r="H27" s="464">
        <v>17517</v>
      </c>
      <c r="I27" s="465"/>
    </row>
    <row r="28" spans="1:9" ht="21" customHeight="1">
      <c r="A28" s="459"/>
      <c r="B28" s="460">
        <v>16</v>
      </c>
      <c r="C28" s="461" t="s">
        <v>262</v>
      </c>
      <c r="D28" s="462">
        <v>234</v>
      </c>
      <c r="E28" s="463" t="s">
        <v>263</v>
      </c>
      <c r="F28" s="462">
        <v>114</v>
      </c>
      <c r="G28" s="463" t="s">
        <v>264</v>
      </c>
      <c r="H28" s="464">
        <v>22895</v>
      </c>
      <c r="I28" s="465"/>
    </row>
    <row r="29" spans="1:9" ht="21" customHeight="1">
      <c r="A29" s="459"/>
      <c r="B29" s="460">
        <v>17</v>
      </c>
      <c r="C29" s="461" t="s">
        <v>262</v>
      </c>
      <c r="D29" s="462">
        <v>247</v>
      </c>
      <c r="E29" s="463" t="s">
        <v>263</v>
      </c>
      <c r="F29" s="462">
        <v>114</v>
      </c>
      <c r="G29" s="463" t="s">
        <v>264</v>
      </c>
      <c r="H29" s="464">
        <v>19780</v>
      </c>
      <c r="I29" s="465"/>
    </row>
    <row r="30" spans="1:9" ht="21" customHeight="1">
      <c r="A30" s="459"/>
      <c r="B30" s="460">
        <v>18</v>
      </c>
      <c r="C30" s="461" t="s">
        <v>267</v>
      </c>
      <c r="D30" s="462">
        <v>109</v>
      </c>
      <c r="E30" s="463" t="s">
        <v>268</v>
      </c>
      <c r="F30" s="845" t="s">
        <v>269</v>
      </c>
      <c r="G30" s="840"/>
      <c r="H30" s="467">
        <v>14816</v>
      </c>
      <c r="I30" s="465"/>
    </row>
    <row r="31" spans="1:9" ht="21" customHeight="1">
      <c r="A31" s="459"/>
      <c r="B31" s="460">
        <v>19</v>
      </c>
      <c r="C31" s="461" t="s">
        <v>267</v>
      </c>
      <c r="D31" s="462">
        <v>104</v>
      </c>
      <c r="E31" s="463" t="s">
        <v>268</v>
      </c>
      <c r="F31" s="845" t="s">
        <v>269</v>
      </c>
      <c r="G31" s="840"/>
      <c r="H31" s="467">
        <v>16263</v>
      </c>
      <c r="I31" s="465"/>
    </row>
    <row r="32" spans="1:9" ht="21" customHeight="1">
      <c r="A32" s="459"/>
      <c r="B32" s="460">
        <v>20</v>
      </c>
      <c r="C32" s="461" t="s">
        <v>267</v>
      </c>
      <c r="D32" s="462">
        <v>83</v>
      </c>
      <c r="E32" s="463" t="s">
        <v>268</v>
      </c>
      <c r="F32" s="845" t="s">
        <v>270</v>
      </c>
      <c r="G32" s="846"/>
      <c r="H32" s="467">
        <v>13264</v>
      </c>
      <c r="I32" s="465"/>
    </row>
    <row r="33" spans="1:9" ht="21" customHeight="1">
      <c r="A33" s="459"/>
      <c r="B33" s="460">
        <v>21</v>
      </c>
      <c r="C33" s="461" t="s">
        <v>267</v>
      </c>
      <c r="D33" s="462">
        <v>89</v>
      </c>
      <c r="E33" s="463" t="s">
        <v>268</v>
      </c>
      <c r="F33" s="845" t="s">
        <v>269</v>
      </c>
      <c r="G33" s="840"/>
      <c r="H33" s="467">
        <v>12870</v>
      </c>
      <c r="I33" s="465"/>
    </row>
    <row r="34" spans="1:9" ht="21" customHeight="1">
      <c r="A34" s="459"/>
      <c r="B34" s="460">
        <v>22</v>
      </c>
      <c r="C34" s="461" t="s">
        <v>267</v>
      </c>
      <c r="D34" s="462">
        <v>92</v>
      </c>
      <c r="E34" s="463" t="s">
        <v>268</v>
      </c>
      <c r="F34" s="839" t="s">
        <v>269</v>
      </c>
      <c r="G34" s="840"/>
      <c r="H34" s="467">
        <v>14262</v>
      </c>
      <c r="I34" s="465"/>
    </row>
    <row r="35" spans="1:9" ht="21" customHeight="1">
      <c r="A35" s="459"/>
      <c r="B35" s="460">
        <v>23</v>
      </c>
      <c r="C35" s="461" t="s">
        <v>267</v>
      </c>
      <c r="D35" s="462">
        <v>85</v>
      </c>
      <c r="E35" s="463" t="s">
        <v>268</v>
      </c>
      <c r="F35" s="839" t="s">
        <v>269</v>
      </c>
      <c r="G35" s="840"/>
      <c r="H35" s="467">
        <v>13565</v>
      </c>
      <c r="I35" s="465"/>
    </row>
    <row r="36" spans="1:9" ht="21" customHeight="1">
      <c r="A36" s="459"/>
      <c r="B36" s="460">
        <v>24</v>
      </c>
      <c r="C36" s="461" t="s">
        <v>267</v>
      </c>
      <c r="D36" s="462">
        <v>97</v>
      </c>
      <c r="E36" s="463" t="s">
        <v>268</v>
      </c>
      <c r="F36" s="839" t="s">
        <v>269</v>
      </c>
      <c r="G36" s="840"/>
      <c r="H36" s="467">
        <v>16496</v>
      </c>
      <c r="I36" s="465"/>
    </row>
    <row r="37" spans="1:9" ht="21" customHeight="1">
      <c r="A37" s="459"/>
      <c r="B37" s="460">
        <v>25</v>
      </c>
      <c r="C37" s="461" t="s">
        <v>267</v>
      </c>
      <c r="D37" s="462">
        <v>81</v>
      </c>
      <c r="E37" s="463" t="s">
        <v>268</v>
      </c>
      <c r="F37" s="839" t="s">
        <v>269</v>
      </c>
      <c r="G37" s="840"/>
      <c r="H37" s="467">
        <v>12989</v>
      </c>
      <c r="I37" s="465"/>
    </row>
    <row r="38" spans="1:9" ht="21" customHeight="1">
      <c r="A38" s="468"/>
      <c r="B38" s="460">
        <v>26</v>
      </c>
      <c r="C38" s="461" t="s">
        <v>267</v>
      </c>
      <c r="D38" s="462">
        <v>87</v>
      </c>
      <c r="E38" s="463" t="s">
        <v>268</v>
      </c>
      <c r="F38" s="839" t="s">
        <v>269</v>
      </c>
      <c r="G38" s="840"/>
      <c r="H38" s="467">
        <v>9622</v>
      </c>
      <c r="I38" s="469"/>
    </row>
    <row r="39" spans="1:9" ht="21" customHeight="1">
      <c r="A39" s="468"/>
      <c r="B39" s="460">
        <v>27</v>
      </c>
      <c r="C39" s="470" t="s">
        <v>267</v>
      </c>
      <c r="D39" s="462">
        <v>81</v>
      </c>
      <c r="E39" s="463" t="s">
        <v>268</v>
      </c>
      <c r="F39" s="839" t="s">
        <v>269</v>
      </c>
      <c r="G39" s="840"/>
      <c r="H39" s="471">
        <v>10153</v>
      </c>
      <c r="I39" s="469"/>
    </row>
    <row r="40" spans="1:9" ht="21" customHeight="1">
      <c r="A40" s="468"/>
      <c r="B40" s="460">
        <v>28</v>
      </c>
      <c r="C40" s="461" t="s">
        <v>267</v>
      </c>
      <c r="D40" s="462">
        <v>93</v>
      </c>
      <c r="E40" s="463" t="s">
        <v>268</v>
      </c>
      <c r="F40" s="839" t="s">
        <v>269</v>
      </c>
      <c r="G40" s="840"/>
      <c r="H40" s="467">
        <v>9428</v>
      </c>
      <c r="I40" s="469"/>
    </row>
    <row r="41" spans="1:9" ht="21" customHeight="1">
      <c r="A41" s="468"/>
      <c r="B41" s="460">
        <v>29</v>
      </c>
      <c r="C41" s="461" t="s">
        <v>267</v>
      </c>
      <c r="D41" s="462">
        <v>84</v>
      </c>
      <c r="E41" s="463" t="s">
        <v>268</v>
      </c>
      <c r="F41" s="839" t="s">
        <v>269</v>
      </c>
      <c r="G41" s="840"/>
      <c r="H41" s="467">
        <v>9669</v>
      </c>
      <c r="I41" s="469"/>
    </row>
    <row r="42" spans="1:9" ht="21" customHeight="1">
      <c r="A42" s="468"/>
      <c r="B42" s="472">
        <v>30</v>
      </c>
      <c r="C42" s="473" t="s">
        <v>267</v>
      </c>
      <c r="D42" s="474">
        <v>76</v>
      </c>
      <c r="E42" s="475" t="s">
        <v>268</v>
      </c>
      <c r="F42" s="853" t="s">
        <v>269</v>
      </c>
      <c r="G42" s="854"/>
      <c r="H42" s="476">
        <v>9605</v>
      </c>
      <c r="I42" s="469"/>
    </row>
    <row r="43" spans="1:9" ht="21" customHeight="1">
      <c r="A43" s="466" t="s">
        <v>271</v>
      </c>
      <c r="B43" s="460" t="s">
        <v>266</v>
      </c>
      <c r="C43" s="463" t="s">
        <v>267</v>
      </c>
      <c r="D43" s="462">
        <v>67</v>
      </c>
      <c r="E43" s="463" t="s">
        <v>268</v>
      </c>
      <c r="F43" s="839" t="s">
        <v>269</v>
      </c>
      <c r="G43" s="840"/>
      <c r="H43" s="477">
        <v>8562</v>
      </c>
      <c r="I43" s="465"/>
    </row>
    <row r="44" spans="1:9" ht="21" customHeight="1">
      <c r="A44" s="478"/>
      <c r="B44" s="479">
        <v>2</v>
      </c>
      <c r="C44" s="480" t="s">
        <v>267</v>
      </c>
      <c r="D44" s="481">
        <v>21</v>
      </c>
      <c r="E44" s="480" t="s">
        <v>268</v>
      </c>
      <c r="F44" s="847" t="s">
        <v>269</v>
      </c>
      <c r="G44" s="848"/>
      <c r="H44" s="482">
        <v>667</v>
      </c>
      <c r="I44" s="483"/>
    </row>
    <row r="45" spans="1:9" ht="21" customHeight="1" thickBot="1">
      <c r="A45" s="484"/>
      <c r="B45" s="485">
        <v>3</v>
      </c>
      <c r="C45" s="486" t="s">
        <v>267</v>
      </c>
      <c r="D45" s="487">
        <v>26</v>
      </c>
      <c r="E45" s="486" t="s">
        <v>268</v>
      </c>
      <c r="F45" s="849" t="s">
        <v>269</v>
      </c>
      <c r="G45" s="850"/>
      <c r="H45" s="488">
        <v>1941</v>
      </c>
      <c r="I45" s="489"/>
    </row>
    <row r="46" spans="1:9" ht="21" customHeight="1" thickBot="1">
      <c r="A46" s="484"/>
      <c r="B46" s="485">
        <v>4</v>
      </c>
      <c r="C46" s="486" t="s">
        <v>267</v>
      </c>
      <c r="D46" s="490">
        <v>52</v>
      </c>
      <c r="E46" s="491" t="s">
        <v>268</v>
      </c>
      <c r="F46" s="851" t="s">
        <v>269</v>
      </c>
      <c r="G46" s="852"/>
      <c r="H46" s="492">
        <v>5265</v>
      </c>
      <c r="I46" s="489"/>
    </row>
    <row r="47" spans="1:9" ht="21.75" customHeight="1">
      <c r="A47" s="493" t="s">
        <v>272</v>
      </c>
      <c r="F47" s="493"/>
      <c r="G47" s="493"/>
    </row>
    <row r="48" spans="1:9" s="493" customFormat="1" ht="21.75" customHeight="1">
      <c r="A48" s="493" t="s">
        <v>273</v>
      </c>
      <c r="B48" s="495"/>
      <c r="F48" s="451"/>
      <c r="G48" s="451"/>
    </row>
    <row r="52" spans="6:6">
      <c r="F52" s="496"/>
    </row>
  </sheetData>
  <mergeCells count="22">
    <mergeCell ref="F43:G43"/>
    <mergeCell ref="F44:G44"/>
    <mergeCell ref="F45:G45"/>
    <mergeCell ref="F46:G46"/>
    <mergeCell ref="F37:G37"/>
    <mergeCell ref="F38:G38"/>
    <mergeCell ref="F39:G39"/>
    <mergeCell ref="F40:G40"/>
    <mergeCell ref="F41:G41"/>
    <mergeCell ref="F42:G42"/>
    <mergeCell ref="F36:G36"/>
    <mergeCell ref="A1:I1"/>
    <mergeCell ref="A2:C2"/>
    <mergeCell ref="D2:E2"/>
    <mergeCell ref="F2:G2"/>
    <mergeCell ref="H2:I2"/>
    <mergeCell ref="F30:G30"/>
    <mergeCell ref="F31:G31"/>
    <mergeCell ref="F32:G32"/>
    <mergeCell ref="F33:G33"/>
    <mergeCell ref="F34:G34"/>
    <mergeCell ref="F35:G35"/>
  </mergeCells>
  <phoneticPr fontId="3"/>
  <printOptions horizontalCentered="1"/>
  <pageMargins left="0.98425196850393704" right="0.78740157480314965" top="0.98425196850393704" bottom="0.98425196850393704" header="0.51181102362204722" footer="0.39370078740157483"/>
  <pageSetup paperSize="9" scale="72" orientation="portrait" r:id="rId1"/>
  <headerFooter alignWithMargins="0">
    <oddFooter>&amp;C&amp;"ＭＳ ゴシック,標準"&amp;16 136</oddFooter>
  </headerFooter>
  <rowBreaks count="1" manualBreakCount="1">
    <brk id="4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07588-315C-4D65-83CA-B11A3C0AC70E}">
  <dimension ref="A1:Q49"/>
  <sheetViews>
    <sheetView view="pageBreakPreview" zoomScaleNormal="100" workbookViewId="0">
      <selection activeCell="T11" sqref="T11"/>
    </sheetView>
  </sheetViews>
  <sheetFormatPr defaultColWidth="9" defaultRowHeight="13"/>
  <cols>
    <col min="1" max="1" width="4.453125" style="564" customWidth="1"/>
    <col min="2" max="2" width="11.08984375" style="497" customWidth="1"/>
    <col min="3" max="3" width="11.26953125" style="565" customWidth="1"/>
    <col min="4" max="4" width="11.36328125" style="565" customWidth="1"/>
    <col min="5" max="5" width="11.08984375" style="565" customWidth="1"/>
    <col min="6" max="6" width="9.08984375" style="566" customWidth="1"/>
    <col min="7" max="7" width="4.453125" style="564" customWidth="1"/>
    <col min="8" max="8" width="11.08984375" style="564" customWidth="1"/>
    <col min="9" max="9" width="11.26953125" style="565" customWidth="1"/>
    <col min="10" max="10" width="11.36328125" style="565" customWidth="1"/>
    <col min="11" max="11" width="11.08984375" style="565" customWidth="1"/>
    <col min="12" max="12" width="9.08984375" style="566" customWidth="1"/>
    <col min="13" max="13" width="2.7265625" style="497" customWidth="1"/>
    <col min="14" max="256" width="9" style="497"/>
    <col min="257" max="257" width="4.453125" style="497" customWidth="1"/>
    <col min="258" max="258" width="11.08984375" style="497" customWidth="1"/>
    <col min="259" max="259" width="11.26953125" style="497" customWidth="1"/>
    <col min="260" max="260" width="11.36328125" style="497" customWidth="1"/>
    <col min="261" max="261" width="11.08984375" style="497" customWidth="1"/>
    <col min="262" max="262" width="9.08984375" style="497" customWidth="1"/>
    <col min="263" max="263" width="4.453125" style="497" customWidth="1"/>
    <col min="264" max="264" width="11.08984375" style="497" customWidth="1"/>
    <col min="265" max="265" width="11.26953125" style="497" customWidth="1"/>
    <col min="266" max="266" width="11.36328125" style="497" customWidth="1"/>
    <col min="267" max="267" width="11.08984375" style="497" customWidth="1"/>
    <col min="268" max="268" width="9.08984375" style="497" customWidth="1"/>
    <col min="269" max="512" width="9" style="497"/>
    <col min="513" max="513" width="4.453125" style="497" customWidth="1"/>
    <col min="514" max="514" width="11.08984375" style="497" customWidth="1"/>
    <col min="515" max="515" width="11.26953125" style="497" customWidth="1"/>
    <col min="516" max="516" width="11.36328125" style="497" customWidth="1"/>
    <col min="517" max="517" width="11.08984375" style="497" customWidth="1"/>
    <col min="518" max="518" width="9.08984375" style="497" customWidth="1"/>
    <col min="519" max="519" width="4.453125" style="497" customWidth="1"/>
    <col min="520" max="520" width="11.08984375" style="497" customWidth="1"/>
    <col min="521" max="521" width="11.26953125" style="497" customWidth="1"/>
    <col min="522" max="522" width="11.36328125" style="497" customWidth="1"/>
    <col min="523" max="523" width="11.08984375" style="497" customWidth="1"/>
    <col min="524" max="524" width="9.08984375" style="497" customWidth="1"/>
    <col min="525" max="768" width="9" style="497"/>
    <col min="769" max="769" width="4.453125" style="497" customWidth="1"/>
    <col min="770" max="770" width="11.08984375" style="497" customWidth="1"/>
    <col min="771" max="771" width="11.26953125" style="497" customWidth="1"/>
    <col min="772" max="772" width="11.36328125" style="497" customWidth="1"/>
    <col min="773" max="773" width="11.08984375" style="497" customWidth="1"/>
    <col min="774" max="774" width="9.08984375" style="497" customWidth="1"/>
    <col min="775" max="775" width="4.453125" style="497" customWidth="1"/>
    <col min="776" max="776" width="11.08984375" style="497" customWidth="1"/>
    <col min="777" max="777" width="11.26953125" style="497" customWidth="1"/>
    <col min="778" max="778" width="11.36328125" style="497" customWidth="1"/>
    <col min="779" max="779" width="11.08984375" style="497" customWidth="1"/>
    <col min="780" max="780" width="9.08984375" style="497" customWidth="1"/>
    <col min="781" max="1024" width="9" style="497"/>
    <col min="1025" max="1025" width="4.453125" style="497" customWidth="1"/>
    <col min="1026" max="1026" width="11.08984375" style="497" customWidth="1"/>
    <col min="1027" max="1027" width="11.26953125" style="497" customWidth="1"/>
    <col min="1028" max="1028" width="11.36328125" style="497" customWidth="1"/>
    <col min="1029" max="1029" width="11.08984375" style="497" customWidth="1"/>
    <col min="1030" max="1030" width="9.08984375" style="497" customWidth="1"/>
    <col min="1031" max="1031" width="4.453125" style="497" customWidth="1"/>
    <col min="1032" max="1032" width="11.08984375" style="497" customWidth="1"/>
    <col min="1033" max="1033" width="11.26953125" style="497" customWidth="1"/>
    <col min="1034" max="1034" width="11.36328125" style="497" customWidth="1"/>
    <col min="1035" max="1035" width="11.08984375" style="497" customWidth="1"/>
    <col min="1036" max="1036" width="9.08984375" style="497" customWidth="1"/>
    <col min="1037" max="1280" width="9" style="497"/>
    <col min="1281" max="1281" width="4.453125" style="497" customWidth="1"/>
    <col min="1282" max="1282" width="11.08984375" style="497" customWidth="1"/>
    <col min="1283" max="1283" width="11.26953125" style="497" customWidth="1"/>
    <col min="1284" max="1284" width="11.36328125" style="497" customWidth="1"/>
    <col min="1285" max="1285" width="11.08984375" style="497" customWidth="1"/>
    <col min="1286" max="1286" width="9.08984375" style="497" customWidth="1"/>
    <col min="1287" max="1287" width="4.453125" style="497" customWidth="1"/>
    <col min="1288" max="1288" width="11.08984375" style="497" customWidth="1"/>
    <col min="1289" max="1289" width="11.26953125" style="497" customWidth="1"/>
    <col min="1290" max="1290" width="11.36328125" style="497" customWidth="1"/>
    <col min="1291" max="1291" width="11.08984375" style="497" customWidth="1"/>
    <col min="1292" max="1292" width="9.08984375" style="497" customWidth="1"/>
    <col min="1293" max="1536" width="9" style="497"/>
    <col min="1537" max="1537" width="4.453125" style="497" customWidth="1"/>
    <col min="1538" max="1538" width="11.08984375" style="497" customWidth="1"/>
    <col min="1539" max="1539" width="11.26953125" style="497" customWidth="1"/>
    <col min="1540" max="1540" width="11.36328125" style="497" customWidth="1"/>
    <col min="1541" max="1541" width="11.08984375" style="497" customWidth="1"/>
    <col min="1542" max="1542" width="9.08984375" style="497" customWidth="1"/>
    <col min="1543" max="1543" width="4.453125" style="497" customWidth="1"/>
    <col min="1544" max="1544" width="11.08984375" style="497" customWidth="1"/>
    <col min="1545" max="1545" width="11.26953125" style="497" customWidth="1"/>
    <col min="1546" max="1546" width="11.36328125" style="497" customWidth="1"/>
    <col min="1547" max="1547" width="11.08984375" style="497" customWidth="1"/>
    <col min="1548" max="1548" width="9.08984375" style="497" customWidth="1"/>
    <col min="1549" max="1792" width="9" style="497"/>
    <col min="1793" max="1793" width="4.453125" style="497" customWidth="1"/>
    <col min="1794" max="1794" width="11.08984375" style="497" customWidth="1"/>
    <col min="1795" max="1795" width="11.26953125" style="497" customWidth="1"/>
    <col min="1796" max="1796" width="11.36328125" style="497" customWidth="1"/>
    <col min="1797" max="1797" width="11.08984375" style="497" customWidth="1"/>
    <col min="1798" max="1798" width="9.08984375" style="497" customWidth="1"/>
    <col min="1799" max="1799" width="4.453125" style="497" customWidth="1"/>
    <col min="1800" max="1800" width="11.08984375" style="497" customWidth="1"/>
    <col min="1801" max="1801" width="11.26953125" style="497" customWidth="1"/>
    <col min="1802" max="1802" width="11.36328125" style="497" customWidth="1"/>
    <col min="1803" max="1803" width="11.08984375" style="497" customWidth="1"/>
    <col min="1804" max="1804" width="9.08984375" style="497" customWidth="1"/>
    <col min="1805" max="2048" width="9" style="497"/>
    <col min="2049" max="2049" width="4.453125" style="497" customWidth="1"/>
    <col min="2050" max="2050" width="11.08984375" style="497" customWidth="1"/>
    <col min="2051" max="2051" width="11.26953125" style="497" customWidth="1"/>
    <col min="2052" max="2052" width="11.36328125" style="497" customWidth="1"/>
    <col min="2053" max="2053" width="11.08984375" style="497" customWidth="1"/>
    <col min="2054" max="2054" width="9.08984375" style="497" customWidth="1"/>
    <col min="2055" max="2055" width="4.453125" style="497" customWidth="1"/>
    <col min="2056" max="2056" width="11.08984375" style="497" customWidth="1"/>
    <col min="2057" max="2057" width="11.26953125" style="497" customWidth="1"/>
    <col min="2058" max="2058" width="11.36328125" style="497" customWidth="1"/>
    <col min="2059" max="2059" width="11.08984375" style="497" customWidth="1"/>
    <col min="2060" max="2060" width="9.08984375" style="497" customWidth="1"/>
    <col min="2061" max="2304" width="9" style="497"/>
    <col min="2305" max="2305" width="4.453125" style="497" customWidth="1"/>
    <col min="2306" max="2306" width="11.08984375" style="497" customWidth="1"/>
    <col min="2307" max="2307" width="11.26953125" style="497" customWidth="1"/>
    <col min="2308" max="2308" width="11.36328125" style="497" customWidth="1"/>
    <col min="2309" max="2309" width="11.08984375" style="497" customWidth="1"/>
    <col min="2310" max="2310" width="9.08984375" style="497" customWidth="1"/>
    <col min="2311" max="2311" width="4.453125" style="497" customWidth="1"/>
    <col min="2312" max="2312" width="11.08984375" style="497" customWidth="1"/>
    <col min="2313" max="2313" width="11.26953125" style="497" customWidth="1"/>
    <col min="2314" max="2314" width="11.36328125" style="497" customWidth="1"/>
    <col min="2315" max="2315" width="11.08984375" style="497" customWidth="1"/>
    <col min="2316" max="2316" width="9.08984375" style="497" customWidth="1"/>
    <col min="2317" max="2560" width="9" style="497"/>
    <col min="2561" max="2561" width="4.453125" style="497" customWidth="1"/>
    <col min="2562" max="2562" width="11.08984375" style="497" customWidth="1"/>
    <col min="2563" max="2563" width="11.26953125" style="497" customWidth="1"/>
    <col min="2564" max="2564" width="11.36328125" style="497" customWidth="1"/>
    <col min="2565" max="2565" width="11.08984375" style="497" customWidth="1"/>
    <col min="2566" max="2566" width="9.08984375" style="497" customWidth="1"/>
    <col min="2567" max="2567" width="4.453125" style="497" customWidth="1"/>
    <col min="2568" max="2568" width="11.08984375" style="497" customWidth="1"/>
    <col min="2569" max="2569" width="11.26953125" style="497" customWidth="1"/>
    <col min="2570" max="2570" width="11.36328125" style="497" customWidth="1"/>
    <col min="2571" max="2571" width="11.08984375" style="497" customWidth="1"/>
    <col min="2572" max="2572" width="9.08984375" style="497" customWidth="1"/>
    <col min="2573" max="2816" width="9" style="497"/>
    <col min="2817" max="2817" width="4.453125" style="497" customWidth="1"/>
    <col min="2818" max="2818" width="11.08984375" style="497" customWidth="1"/>
    <col min="2819" max="2819" width="11.26953125" style="497" customWidth="1"/>
    <col min="2820" max="2820" width="11.36328125" style="497" customWidth="1"/>
    <col min="2821" max="2821" width="11.08984375" style="497" customWidth="1"/>
    <col min="2822" max="2822" width="9.08984375" style="497" customWidth="1"/>
    <col min="2823" max="2823" width="4.453125" style="497" customWidth="1"/>
    <col min="2824" max="2824" width="11.08984375" style="497" customWidth="1"/>
    <col min="2825" max="2825" width="11.26953125" style="497" customWidth="1"/>
    <col min="2826" max="2826" width="11.36328125" style="497" customWidth="1"/>
    <col min="2827" max="2827" width="11.08984375" style="497" customWidth="1"/>
    <col min="2828" max="2828" width="9.08984375" style="497" customWidth="1"/>
    <col min="2829" max="3072" width="9" style="497"/>
    <col min="3073" max="3073" width="4.453125" style="497" customWidth="1"/>
    <col min="3074" max="3074" width="11.08984375" style="497" customWidth="1"/>
    <col min="3075" max="3075" width="11.26953125" style="497" customWidth="1"/>
    <col min="3076" max="3076" width="11.36328125" style="497" customWidth="1"/>
    <col min="3077" max="3077" width="11.08984375" style="497" customWidth="1"/>
    <col min="3078" max="3078" width="9.08984375" style="497" customWidth="1"/>
    <col min="3079" max="3079" width="4.453125" style="497" customWidth="1"/>
    <col min="3080" max="3080" width="11.08984375" style="497" customWidth="1"/>
    <col min="3081" max="3081" width="11.26953125" style="497" customWidth="1"/>
    <col min="3082" max="3082" width="11.36328125" style="497" customWidth="1"/>
    <col min="3083" max="3083" width="11.08984375" style="497" customWidth="1"/>
    <col min="3084" max="3084" width="9.08984375" style="497" customWidth="1"/>
    <col min="3085" max="3328" width="9" style="497"/>
    <col min="3329" max="3329" width="4.453125" style="497" customWidth="1"/>
    <col min="3330" max="3330" width="11.08984375" style="497" customWidth="1"/>
    <col min="3331" max="3331" width="11.26953125" style="497" customWidth="1"/>
    <col min="3332" max="3332" width="11.36328125" style="497" customWidth="1"/>
    <col min="3333" max="3333" width="11.08984375" style="497" customWidth="1"/>
    <col min="3334" max="3334" width="9.08984375" style="497" customWidth="1"/>
    <col min="3335" max="3335" width="4.453125" style="497" customWidth="1"/>
    <col min="3336" max="3336" width="11.08984375" style="497" customWidth="1"/>
    <col min="3337" max="3337" width="11.26953125" style="497" customWidth="1"/>
    <col min="3338" max="3338" width="11.36328125" style="497" customWidth="1"/>
    <col min="3339" max="3339" width="11.08984375" style="497" customWidth="1"/>
    <col min="3340" max="3340" width="9.08984375" style="497" customWidth="1"/>
    <col min="3341" max="3584" width="9" style="497"/>
    <col min="3585" max="3585" width="4.453125" style="497" customWidth="1"/>
    <col min="3586" max="3586" width="11.08984375" style="497" customWidth="1"/>
    <col min="3587" max="3587" width="11.26953125" style="497" customWidth="1"/>
    <col min="3588" max="3588" width="11.36328125" style="497" customWidth="1"/>
    <col min="3589" max="3589" width="11.08984375" style="497" customWidth="1"/>
    <col min="3590" max="3590" width="9.08984375" style="497" customWidth="1"/>
    <col min="3591" max="3591" width="4.453125" style="497" customWidth="1"/>
    <col min="3592" max="3592" width="11.08984375" style="497" customWidth="1"/>
    <col min="3593" max="3593" width="11.26953125" style="497" customWidth="1"/>
    <col min="3594" max="3594" width="11.36328125" style="497" customWidth="1"/>
    <col min="3595" max="3595" width="11.08984375" style="497" customWidth="1"/>
    <col min="3596" max="3596" width="9.08984375" style="497" customWidth="1"/>
    <col min="3597" max="3840" width="9" style="497"/>
    <col min="3841" max="3841" width="4.453125" style="497" customWidth="1"/>
    <col min="3842" max="3842" width="11.08984375" style="497" customWidth="1"/>
    <col min="3843" max="3843" width="11.26953125" style="497" customWidth="1"/>
    <col min="3844" max="3844" width="11.36328125" style="497" customWidth="1"/>
    <col min="3845" max="3845" width="11.08984375" style="497" customWidth="1"/>
    <col min="3846" max="3846" width="9.08984375" style="497" customWidth="1"/>
    <col min="3847" max="3847" width="4.453125" style="497" customWidth="1"/>
    <col min="3848" max="3848" width="11.08984375" style="497" customWidth="1"/>
    <col min="3849" max="3849" width="11.26953125" style="497" customWidth="1"/>
    <col min="3850" max="3850" width="11.36328125" style="497" customWidth="1"/>
    <col min="3851" max="3851" width="11.08984375" style="497" customWidth="1"/>
    <col min="3852" max="3852" width="9.08984375" style="497" customWidth="1"/>
    <col min="3853" max="4096" width="9" style="497"/>
    <col min="4097" max="4097" width="4.453125" style="497" customWidth="1"/>
    <col min="4098" max="4098" width="11.08984375" style="497" customWidth="1"/>
    <col min="4099" max="4099" width="11.26953125" style="497" customWidth="1"/>
    <col min="4100" max="4100" width="11.36328125" style="497" customWidth="1"/>
    <col min="4101" max="4101" width="11.08984375" style="497" customWidth="1"/>
    <col min="4102" max="4102" width="9.08984375" style="497" customWidth="1"/>
    <col min="4103" max="4103" width="4.453125" style="497" customWidth="1"/>
    <col min="4104" max="4104" width="11.08984375" style="497" customWidth="1"/>
    <col min="4105" max="4105" width="11.26953125" style="497" customWidth="1"/>
    <col min="4106" max="4106" width="11.36328125" style="497" customWidth="1"/>
    <col min="4107" max="4107" width="11.08984375" style="497" customWidth="1"/>
    <col min="4108" max="4108" width="9.08984375" style="497" customWidth="1"/>
    <col min="4109" max="4352" width="9" style="497"/>
    <col min="4353" max="4353" width="4.453125" style="497" customWidth="1"/>
    <col min="4354" max="4354" width="11.08984375" style="497" customWidth="1"/>
    <col min="4355" max="4355" width="11.26953125" style="497" customWidth="1"/>
    <col min="4356" max="4356" width="11.36328125" style="497" customWidth="1"/>
    <col min="4357" max="4357" width="11.08984375" style="497" customWidth="1"/>
    <col min="4358" max="4358" width="9.08984375" style="497" customWidth="1"/>
    <col min="4359" max="4359" width="4.453125" style="497" customWidth="1"/>
    <col min="4360" max="4360" width="11.08984375" style="497" customWidth="1"/>
    <col min="4361" max="4361" width="11.26953125" style="497" customWidth="1"/>
    <col min="4362" max="4362" width="11.36328125" style="497" customWidth="1"/>
    <col min="4363" max="4363" width="11.08984375" style="497" customWidth="1"/>
    <col min="4364" max="4364" width="9.08984375" style="497" customWidth="1"/>
    <col min="4365" max="4608" width="9" style="497"/>
    <col min="4609" max="4609" width="4.453125" style="497" customWidth="1"/>
    <col min="4610" max="4610" width="11.08984375" style="497" customWidth="1"/>
    <col min="4611" max="4611" width="11.26953125" style="497" customWidth="1"/>
    <col min="4612" max="4612" width="11.36328125" style="497" customWidth="1"/>
    <col min="4613" max="4613" width="11.08984375" style="497" customWidth="1"/>
    <col min="4614" max="4614" width="9.08984375" style="497" customWidth="1"/>
    <col min="4615" max="4615" width="4.453125" style="497" customWidth="1"/>
    <col min="4616" max="4616" width="11.08984375" style="497" customWidth="1"/>
    <col min="4617" max="4617" width="11.26953125" style="497" customWidth="1"/>
    <col min="4618" max="4618" width="11.36328125" style="497" customWidth="1"/>
    <col min="4619" max="4619" width="11.08984375" style="497" customWidth="1"/>
    <col min="4620" max="4620" width="9.08984375" style="497" customWidth="1"/>
    <col min="4621" max="4864" width="9" style="497"/>
    <col min="4865" max="4865" width="4.453125" style="497" customWidth="1"/>
    <col min="4866" max="4866" width="11.08984375" style="497" customWidth="1"/>
    <col min="4867" max="4867" width="11.26953125" style="497" customWidth="1"/>
    <col min="4868" max="4868" width="11.36328125" style="497" customWidth="1"/>
    <col min="4869" max="4869" width="11.08984375" style="497" customWidth="1"/>
    <col min="4870" max="4870" width="9.08984375" style="497" customWidth="1"/>
    <col min="4871" max="4871" width="4.453125" style="497" customWidth="1"/>
    <col min="4872" max="4872" width="11.08984375" style="497" customWidth="1"/>
    <col min="4873" max="4873" width="11.26953125" style="497" customWidth="1"/>
    <col min="4874" max="4874" width="11.36328125" style="497" customWidth="1"/>
    <col min="4875" max="4875" width="11.08984375" style="497" customWidth="1"/>
    <col min="4876" max="4876" width="9.08984375" style="497" customWidth="1"/>
    <col min="4877" max="5120" width="9" style="497"/>
    <col min="5121" max="5121" width="4.453125" style="497" customWidth="1"/>
    <col min="5122" max="5122" width="11.08984375" style="497" customWidth="1"/>
    <col min="5123" max="5123" width="11.26953125" style="497" customWidth="1"/>
    <col min="5124" max="5124" width="11.36328125" style="497" customWidth="1"/>
    <col min="5125" max="5125" width="11.08984375" style="497" customWidth="1"/>
    <col min="5126" max="5126" width="9.08984375" style="497" customWidth="1"/>
    <col min="5127" max="5127" width="4.453125" style="497" customWidth="1"/>
    <col min="5128" max="5128" width="11.08984375" style="497" customWidth="1"/>
    <col min="5129" max="5129" width="11.26953125" style="497" customWidth="1"/>
    <col min="5130" max="5130" width="11.36328125" style="497" customWidth="1"/>
    <col min="5131" max="5131" width="11.08984375" style="497" customWidth="1"/>
    <col min="5132" max="5132" width="9.08984375" style="497" customWidth="1"/>
    <col min="5133" max="5376" width="9" style="497"/>
    <col min="5377" max="5377" width="4.453125" style="497" customWidth="1"/>
    <col min="5378" max="5378" width="11.08984375" style="497" customWidth="1"/>
    <col min="5379" max="5379" width="11.26953125" style="497" customWidth="1"/>
    <col min="5380" max="5380" width="11.36328125" style="497" customWidth="1"/>
    <col min="5381" max="5381" width="11.08984375" style="497" customWidth="1"/>
    <col min="5382" max="5382" width="9.08984375" style="497" customWidth="1"/>
    <col min="5383" max="5383" width="4.453125" style="497" customWidth="1"/>
    <col min="5384" max="5384" width="11.08984375" style="497" customWidth="1"/>
    <col min="5385" max="5385" width="11.26953125" style="497" customWidth="1"/>
    <col min="5386" max="5386" width="11.36328125" style="497" customWidth="1"/>
    <col min="5387" max="5387" width="11.08984375" style="497" customWidth="1"/>
    <col min="5388" max="5388" width="9.08984375" style="497" customWidth="1"/>
    <col min="5389" max="5632" width="9" style="497"/>
    <col min="5633" max="5633" width="4.453125" style="497" customWidth="1"/>
    <col min="5634" max="5634" width="11.08984375" style="497" customWidth="1"/>
    <col min="5635" max="5635" width="11.26953125" style="497" customWidth="1"/>
    <col min="5636" max="5636" width="11.36328125" style="497" customWidth="1"/>
    <col min="5637" max="5637" width="11.08984375" style="497" customWidth="1"/>
    <col min="5638" max="5638" width="9.08984375" style="497" customWidth="1"/>
    <col min="5639" max="5639" width="4.453125" style="497" customWidth="1"/>
    <col min="5640" max="5640" width="11.08984375" style="497" customWidth="1"/>
    <col min="5641" max="5641" width="11.26953125" style="497" customWidth="1"/>
    <col min="5642" max="5642" width="11.36328125" style="497" customWidth="1"/>
    <col min="5643" max="5643" width="11.08984375" style="497" customWidth="1"/>
    <col min="5644" max="5644" width="9.08984375" style="497" customWidth="1"/>
    <col min="5645" max="5888" width="9" style="497"/>
    <col min="5889" max="5889" width="4.453125" style="497" customWidth="1"/>
    <col min="5890" max="5890" width="11.08984375" style="497" customWidth="1"/>
    <col min="5891" max="5891" width="11.26953125" style="497" customWidth="1"/>
    <col min="5892" max="5892" width="11.36328125" style="497" customWidth="1"/>
    <col min="5893" max="5893" width="11.08984375" style="497" customWidth="1"/>
    <col min="5894" max="5894" width="9.08984375" style="497" customWidth="1"/>
    <col min="5895" max="5895" width="4.453125" style="497" customWidth="1"/>
    <col min="5896" max="5896" width="11.08984375" style="497" customWidth="1"/>
    <col min="5897" max="5897" width="11.26953125" style="497" customWidth="1"/>
    <col min="5898" max="5898" width="11.36328125" style="497" customWidth="1"/>
    <col min="5899" max="5899" width="11.08984375" style="497" customWidth="1"/>
    <col min="5900" max="5900" width="9.08984375" style="497" customWidth="1"/>
    <col min="5901" max="6144" width="9" style="497"/>
    <col min="6145" max="6145" width="4.453125" style="497" customWidth="1"/>
    <col min="6146" max="6146" width="11.08984375" style="497" customWidth="1"/>
    <col min="6147" max="6147" width="11.26953125" style="497" customWidth="1"/>
    <col min="6148" max="6148" width="11.36328125" style="497" customWidth="1"/>
    <col min="6149" max="6149" width="11.08984375" style="497" customWidth="1"/>
    <col min="6150" max="6150" width="9.08984375" style="497" customWidth="1"/>
    <col min="6151" max="6151" width="4.453125" style="497" customWidth="1"/>
    <col min="6152" max="6152" width="11.08984375" style="497" customWidth="1"/>
    <col min="6153" max="6153" width="11.26953125" style="497" customWidth="1"/>
    <col min="6154" max="6154" width="11.36328125" style="497" customWidth="1"/>
    <col min="6155" max="6155" width="11.08984375" style="497" customWidth="1"/>
    <col min="6156" max="6156" width="9.08984375" style="497" customWidth="1"/>
    <col min="6157" max="6400" width="9" style="497"/>
    <col min="6401" max="6401" width="4.453125" style="497" customWidth="1"/>
    <col min="6402" max="6402" width="11.08984375" style="497" customWidth="1"/>
    <col min="6403" max="6403" width="11.26953125" style="497" customWidth="1"/>
    <col min="6404" max="6404" width="11.36328125" style="497" customWidth="1"/>
    <col min="6405" max="6405" width="11.08984375" style="497" customWidth="1"/>
    <col min="6406" max="6406" width="9.08984375" style="497" customWidth="1"/>
    <col min="6407" max="6407" width="4.453125" style="497" customWidth="1"/>
    <col min="6408" max="6408" width="11.08984375" style="497" customWidth="1"/>
    <col min="6409" max="6409" width="11.26953125" style="497" customWidth="1"/>
    <col min="6410" max="6410" width="11.36328125" style="497" customWidth="1"/>
    <col min="6411" max="6411" width="11.08984375" style="497" customWidth="1"/>
    <col min="6412" max="6412" width="9.08984375" style="497" customWidth="1"/>
    <col min="6413" max="6656" width="9" style="497"/>
    <col min="6657" max="6657" width="4.453125" style="497" customWidth="1"/>
    <col min="6658" max="6658" width="11.08984375" style="497" customWidth="1"/>
    <col min="6659" max="6659" width="11.26953125" style="497" customWidth="1"/>
    <col min="6660" max="6660" width="11.36328125" style="497" customWidth="1"/>
    <col min="6661" max="6661" width="11.08984375" style="497" customWidth="1"/>
    <col min="6662" max="6662" width="9.08984375" style="497" customWidth="1"/>
    <col min="6663" max="6663" width="4.453125" style="497" customWidth="1"/>
    <col min="6664" max="6664" width="11.08984375" style="497" customWidth="1"/>
    <col min="6665" max="6665" width="11.26953125" style="497" customWidth="1"/>
    <col min="6666" max="6666" width="11.36328125" style="497" customWidth="1"/>
    <col min="6667" max="6667" width="11.08984375" style="497" customWidth="1"/>
    <col min="6668" max="6668" width="9.08984375" style="497" customWidth="1"/>
    <col min="6669" max="6912" width="9" style="497"/>
    <col min="6913" max="6913" width="4.453125" style="497" customWidth="1"/>
    <col min="6914" max="6914" width="11.08984375" style="497" customWidth="1"/>
    <col min="6915" max="6915" width="11.26953125" style="497" customWidth="1"/>
    <col min="6916" max="6916" width="11.36328125" style="497" customWidth="1"/>
    <col min="6917" max="6917" width="11.08984375" style="497" customWidth="1"/>
    <col min="6918" max="6918" width="9.08984375" style="497" customWidth="1"/>
    <col min="6919" max="6919" width="4.453125" style="497" customWidth="1"/>
    <col min="6920" max="6920" width="11.08984375" style="497" customWidth="1"/>
    <col min="6921" max="6921" width="11.26953125" style="497" customWidth="1"/>
    <col min="6922" max="6922" width="11.36328125" style="497" customWidth="1"/>
    <col min="6923" max="6923" width="11.08984375" style="497" customWidth="1"/>
    <col min="6924" max="6924" width="9.08984375" style="497" customWidth="1"/>
    <col min="6925" max="7168" width="9" style="497"/>
    <col min="7169" max="7169" width="4.453125" style="497" customWidth="1"/>
    <col min="7170" max="7170" width="11.08984375" style="497" customWidth="1"/>
    <col min="7171" max="7171" width="11.26953125" style="497" customWidth="1"/>
    <col min="7172" max="7172" width="11.36328125" style="497" customWidth="1"/>
    <col min="7173" max="7173" width="11.08984375" style="497" customWidth="1"/>
    <col min="7174" max="7174" width="9.08984375" style="497" customWidth="1"/>
    <col min="7175" max="7175" width="4.453125" style="497" customWidth="1"/>
    <col min="7176" max="7176" width="11.08984375" style="497" customWidth="1"/>
    <col min="7177" max="7177" width="11.26953125" style="497" customWidth="1"/>
    <col min="7178" max="7178" width="11.36328125" style="497" customWidth="1"/>
    <col min="7179" max="7179" width="11.08984375" style="497" customWidth="1"/>
    <col min="7180" max="7180" width="9.08984375" style="497" customWidth="1"/>
    <col min="7181" max="7424" width="9" style="497"/>
    <col min="7425" max="7425" width="4.453125" style="497" customWidth="1"/>
    <col min="7426" max="7426" width="11.08984375" style="497" customWidth="1"/>
    <col min="7427" max="7427" width="11.26953125" style="497" customWidth="1"/>
    <col min="7428" max="7428" width="11.36328125" style="497" customWidth="1"/>
    <col min="7429" max="7429" width="11.08984375" style="497" customWidth="1"/>
    <col min="7430" max="7430" width="9.08984375" style="497" customWidth="1"/>
    <col min="7431" max="7431" width="4.453125" style="497" customWidth="1"/>
    <col min="7432" max="7432" width="11.08984375" style="497" customWidth="1"/>
    <col min="7433" max="7433" width="11.26953125" style="497" customWidth="1"/>
    <col min="7434" max="7434" width="11.36328125" style="497" customWidth="1"/>
    <col min="7435" max="7435" width="11.08984375" style="497" customWidth="1"/>
    <col min="7436" max="7436" width="9.08984375" style="497" customWidth="1"/>
    <col min="7437" max="7680" width="9" style="497"/>
    <col min="7681" max="7681" width="4.453125" style="497" customWidth="1"/>
    <col min="7682" max="7682" width="11.08984375" style="497" customWidth="1"/>
    <col min="7683" max="7683" width="11.26953125" style="497" customWidth="1"/>
    <col min="7684" max="7684" width="11.36328125" style="497" customWidth="1"/>
    <col min="7685" max="7685" width="11.08984375" style="497" customWidth="1"/>
    <col min="7686" max="7686" width="9.08984375" style="497" customWidth="1"/>
    <col min="7687" max="7687" width="4.453125" style="497" customWidth="1"/>
    <col min="7688" max="7688" width="11.08984375" style="497" customWidth="1"/>
    <col min="7689" max="7689" width="11.26953125" style="497" customWidth="1"/>
    <col min="7690" max="7690" width="11.36328125" style="497" customWidth="1"/>
    <col min="7691" max="7691" width="11.08984375" style="497" customWidth="1"/>
    <col min="7692" max="7692" width="9.08984375" style="497" customWidth="1"/>
    <col min="7693" max="7936" width="9" style="497"/>
    <col min="7937" max="7937" width="4.453125" style="497" customWidth="1"/>
    <col min="7938" max="7938" width="11.08984375" style="497" customWidth="1"/>
    <col min="7939" max="7939" width="11.26953125" style="497" customWidth="1"/>
    <col min="7940" max="7940" width="11.36328125" style="497" customWidth="1"/>
    <col min="7941" max="7941" width="11.08984375" style="497" customWidth="1"/>
    <col min="7942" max="7942" width="9.08984375" style="497" customWidth="1"/>
    <col min="7943" max="7943" width="4.453125" style="497" customWidth="1"/>
    <col min="7944" max="7944" width="11.08984375" style="497" customWidth="1"/>
    <col min="7945" max="7945" width="11.26953125" style="497" customWidth="1"/>
    <col min="7946" max="7946" width="11.36328125" style="497" customWidth="1"/>
    <col min="7947" max="7947" width="11.08984375" style="497" customWidth="1"/>
    <col min="7948" max="7948" width="9.08984375" style="497" customWidth="1"/>
    <col min="7949" max="8192" width="9" style="497"/>
    <col min="8193" max="8193" width="4.453125" style="497" customWidth="1"/>
    <col min="8194" max="8194" width="11.08984375" style="497" customWidth="1"/>
    <col min="8195" max="8195" width="11.26953125" style="497" customWidth="1"/>
    <col min="8196" max="8196" width="11.36328125" style="497" customWidth="1"/>
    <col min="8197" max="8197" width="11.08984375" style="497" customWidth="1"/>
    <col min="8198" max="8198" width="9.08984375" style="497" customWidth="1"/>
    <col min="8199" max="8199" width="4.453125" style="497" customWidth="1"/>
    <col min="8200" max="8200" width="11.08984375" style="497" customWidth="1"/>
    <col min="8201" max="8201" width="11.26953125" style="497" customWidth="1"/>
    <col min="8202" max="8202" width="11.36328125" style="497" customWidth="1"/>
    <col min="8203" max="8203" width="11.08984375" style="497" customWidth="1"/>
    <col min="8204" max="8204" width="9.08984375" style="497" customWidth="1"/>
    <col min="8205" max="8448" width="9" style="497"/>
    <col min="8449" max="8449" width="4.453125" style="497" customWidth="1"/>
    <col min="8450" max="8450" width="11.08984375" style="497" customWidth="1"/>
    <col min="8451" max="8451" width="11.26953125" style="497" customWidth="1"/>
    <col min="8452" max="8452" width="11.36328125" style="497" customWidth="1"/>
    <col min="8453" max="8453" width="11.08984375" style="497" customWidth="1"/>
    <col min="8454" max="8454" width="9.08984375" style="497" customWidth="1"/>
    <col min="8455" max="8455" width="4.453125" style="497" customWidth="1"/>
    <col min="8456" max="8456" width="11.08984375" style="497" customWidth="1"/>
    <col min="8457" max="8457" width="11.26953125" style="497" customWidth="1"/>
    <col min="8458" max="8458" width="11.36328125" style="497" customWidth="1"/>
    <col min="8459" max="8459" width="11.08984375" style="497" customWidth="1"/>
    <col min="8460" max="8460" width="9.08984375" style="497" customWidth="1"/>
    <col min="8461" max="8704" width="9" style="497"/>
    <col min="8705" max="8705" width="4.453125" style="497" customWidth="1"/>
    <col min="8706" max="8706" width="11.08984375" style="497" customWidth="1"/>
    <col min="8707" max="8707" width="11.26953125" style="497" customWidth="1"/>
    <col min="8708" max="8708" width="11.36328125" style="497" customWidth="1"/>
    <col min="8709" max="8709" width="11.08984375" style="497" customWidth="1"/>
    <col min="8710" max="8710" width="9.08984375" style="497" customWidth="1"/>
    <col min="8711" max="8711" width="4.453125" style="497" customWidth="1"/>
    <col min="8712" max="8712" width="11.08984375" style="497" customWidth="1"/>
    <col min="8713" max="8713" width="11.26953125" style="497" customWidth="1"/>
    <col min="8714" max="8714" width="11.36328125" style="497" customWidth="1"/>
    <col min="8715" max="8715" width="11.08984375" style="497" customWidth="1"/>
    <col min="8716" max="8716" width="9.08984375" style="497" customWidth="1"/>
    <col min="8717" max="8960" width="9" style="497"/>
    <col min="8961" max="8961" width="4.453125" style="497" customWidth="1"/>
    <col min="8962" max="8962" width="11.08984375" style="497" customWidth="1"/>
    <col min="8963" max="8963" width="11.26953125" style="497" customWidth="1"/>
    <col min="8964" max="8964" width="11.36328125" style="497" customWidth="1"/>
    <col min="8965" max="8965" width="11.08984375" style="497" customWidth="1"/>
    <col min="8966" max="8966" width="9.08984375" style="497" customWidth="1"/>
    <col min="8967" max="8967" width="4.453125" style="497" customWidth="1"/>
    <col min="8968" max="8968" width="11.08984375" style="497" customWidth="1"/>
    <col min="8969" max="8969" width="11.26953125" style="497" customWidth="1"/>
    <col min="8970" max="8970" width="11.36328125" style="497" customWidth="1"/>
    <col min="8971" max="8971" width="11.08984375" style="497" customWidth="1"/>
    <col min="8972" max="8972" width="9.08984375" style="497" customWidth="1"/>
    <col min="8973" max="9216" width="9" style="497"/>
    <col min="9217" max="9217" width="4.453125" style="497" customWidth="1"/>
    <col min="9218" max="9218" width="11.08984375" style="497" customWidth="1"/>
    <col min="9219" max="9219" width="11.26953125" style="497" customWidth="1"/>
    <col min="9220" max="9220" width="11.36328125" style="497" customWidth="1"/>
    <col min="9221" max="9221" width="11.08984375" style="497" customWidth="1"/>
    <col min="9222" max="9222" width="9.08984375" style="497" customWidth="1"/>
    <col min="9223" max="9223" width="4.453125" style="497" customWidth="1"/>
    <col min="9224" max="9224" width="11.08984375" style="497" customWidth="1"/>
    <col min="9225" max="9225" width="11.26953125" style="497" customWidth="1"/>
    <col min="9226" max="9226" width="11.36328125" style="497" customWidth="1"/>
    <col min="9227" max="9227" width="11.08984375" style="497" customWidth="1"/>
    <col min="9228" max="9228" width="9.08984375" style="497" customWidth="1"/>
    <col min="9229" max="9472" width="9" style="497"/>
    <col min="9473" max="9473" width="4.453125" style="497" customWidth="1"/>
    <col min="9474" max="9474" width="11.08984375" style="497" customWidth="1"/>
    <col min="9475" max="9475" width="11.26953125" style="497" customWidth="1"/>
    <col min="9476" max="9476" width="11.36328125" style="497" customWidth="1"/>
    <col min="9477" max="9477" width="11.08984375" style="497" customWidth="1"/>
    <col min="9478" max="9478" width="9.08984375" style="497" customWidth="1"/>
    <col min="9479" max="9479" width="4.453125" style="497" customWidth="1"/>
    <col min="9480" max="9480" width="11.08984375" style="497" customWidth="1"/>
    <col min="9481" max="9481" width="11.26953125" style="497" customWidth="1"/>
    <col min="9482" max="9482" width="11.36328125" style="497" customWidth="1"/>
    <col min="9483" max="9483" width="11.08984375" style="497" customWidth="1"/>
    <col min="9484" max="9484" width="9.08984375" style="497" customWidth="1"/>
    <col min="9485" max="9728" width="9" style="497"/>
    <col min="9729" max="9729" width="4.453125" style="497" customWidth="1"/>
    <col min="9730" max="9730" width="11.08984375" style="497" customWidth="1"/>
    <col min="9731" max="9731" width="11.26953125" style="497" customWidth="1"/>
    <col min="9732" max="9732" width="11.36328125" style="497" customWidth="1"/>
    <col min="9733" max="9733" width="11.08984375" style="497" customWidth="1"/>
    <col min="9734" max="9734" width="9.08984375" style="497" customWidth="1"/>
    <col min="9735" max="9735" width="4.453125" style="497" customWidth="1"/>
    <col min="9736" max="9736" width="11.08984375" style="497" customWidth="1"/>
    <col min="9737" max="9737" width="11.26953125" style="497" customWidth="1"/>
    <col min="9738" max="9738" width="11.36328125" style="497" customWidth="1"/>
    <col min="9739" max="9739" width="11.08984375" style="497" customWidth="1"/>
    <col min="9740" max="9740" width="9.08984375" style="497" customWidth="1"/>
    <col min="9741" max="9984" width="9" style="497"/>
    <col min="9985" max="9985" width="4.453125" style="497" customWidth="1"/>
    <col min="9986" max="9986" width="11.08984375" style="497" customWidth="1"/>
    <col min="9987" max="9987" width="11.26953125" style="497" customWidth="1"/>
    <col min="9988" max="9988" width="11.36328125" style="497" customWidth="1"/>
    <col min="9989" max="9989" width="11.08984375" style="497" customWidth="1"/>
    <col min="9990" max="9990" width="9.08984375" style="497" customWidth="1"/>
    <col min="9991" max="9991" width="4.453125" style="497" customWidth="1"/>
    <col min="9992" max="9992" width="11.08984375" style="497" customWidth="1"/>
    <col min="9993" max="9993" width="11.26953125" style="497" customWidth="1"/>
    <col min="9994" max="9994" width="11.36328125" style="497" customWidth="1"/>
    <col min="9995" max="9995" width="11.08984375" style="497" customWidth="1"/>
    <col min="9996" max="9996" width="9.08984375" style="497" customWidth="1"/>
    <col min="9997" max="10240" width="9" style="497"/>
    <col min="10241" max="10241" width="4.453125" style="497" customWidth="1"/>
    <col min="10242" max="10242" width="11.08984375" style="497" customWidth="1"/>
    <col min="10243" max="10243" width="11.26953125" style="497" customWidth="1"/>
    <col min="10244" max="10244" width="11.36328125" style="497" customWidth="1"/>
    <col min="10245" max="10245" width="11.08984375" style="497" customWidth="1"/>
    <col min="10246" max="10246" width="9.08984375" style="497" customWidth="1"/>
    <col min="10247" max="10247" width="4.453125" style="497" customWidth="1"/>
    <col min="10248" max="10248" width="11.08984375" style="497" customWidth="1"/>
    <col min="10249" max="10249" width="11.26953125" style="497" customWidth="1"/>
    <col min="10250" max="10250" width="11.36328125" style="497" customWidth="1"/>
    <col min="10251" max="10251" width="11.08984375" style="497" customWidth="1"/>
    <col min="10252" max="10252" width="9.08984375" style="497" customWidth="1"/>
    <col min="10253" max="10496" width="9" style="497"/>
    <col min="10497" max="10497" width="4.453125" style="497" customWidth="1"/>
    <col min="10498" max="10498" width="11.08984375" style="497" customWidth="1"/>
    <col min="10499" max="10499" width="11.26953125" style="497" customWidth="1"/>
    <col min="10500" max="10500" width="11.36328125" style="497" customWidth="1"/>
    <col min="10501" max="10501" width="11.08984375" style="497" customWidth="1"/>
    <col min="10502" max="10502" width="9.08984375" style="497" customWidth="1"/>
    <col min="10503" max="10503" width="4.453125" style="497" customWidth="1"/>
    <col min="10504" max="10504" width="11.08984375" style="497" customWidth="1"/>
    <col min="10505" max="10505" width="11.26953125" style="497" customWidth="1"/>
    <col min="10506" max="10506" width="11.36328125" style="497" customWidth="1"/>
    <col min="10507" max="10507" width="11.08984375" style="497" customWidth="1"/>
    <col min="10508" max="10508" width="9.08984375" style="497" customWidth="1"/>
    <col min="10509" max="10752" width="9" style="497"/>
    <col min="10753" max="10753" width="4.453125" style="497" customWidth="1"/>
    <col min="10754" max="10754" width="11.08984375" style="497" customWidth="1"/>
    <col min="10755" max="10755" width="11.26953125" style="497" customWidth="1"/>
    <col min="10756" max="10756" width="11.36328125" style="497" customWidth="1"/>
    <col min="10757" max="10757" width="11.08984375" style="497" customWidth="1"/>
    <col min="10758" max="10758" width="9.08984375" style="497" customWidth="1"/>
    <col min="10759" max="10759" width="4.453125" style="497" customWidth="1"/>
    <col min="10760" max="10760" width="11.08984375" style="497" customWidth="1"/>
    <col min="10761" max="10761" width="11.26953125" style="497" customWidth="1"/>
    <col min="10762" max="10762" width="11.36328125" style="497" customWidth="1"/>
    <col min="10763" max="10763" width="11.08984375" style="497" customWidth="1"/>
    <col min="10764" max="10764" width="9.08984375" style="497" customWidth="1"/>
    <col min="10765" max="11008" width="9" style="497"/>
    <col min="11009" max="11009" width="4.453125" style="497" customWidth="1"/>
    <col min="11010" max="11010" width="11.08984375" style="497" customWidth="1"/>
    <col min="11011" max="11011" width="11.26953125" style="497" customWidth="1"/>
    <col min="11012" max="11012" width="11.36328125" style="497" customWidth="1"/>
    <col min="11013" max="11013" width="11.08984375" style="497" customWidth="1"/>
    <col min="11014" max="11014" width="9.08984375" style="497" customWidth="1"/>
    <col min="11015" max="11015" width="4.453125" style="497" customWidth="1"/>
    <col min="11016" max="11016" width="11.08984375" style="497" customWidth="1"/>
    <col min="11017" max="11017" width="11.26953125" style="497" customWidth="1"/>
    <col min="11018" max="11018" width="11.36328125" style="497" customWidth="1"/>
    <col min="11019" max="11019" width="11.08984375" style="497" customWidth="1"/>
    <col min="11020" max="11020" width="9.08984375" style="497" customWidth="1"/>
    <col min="11021" max="11264" width="9" style="497"/>
    <col min="11265" max="11265" width="4.453125" style="497" customWidth="1"/>
    <col min="11266" max="11266" width="11.08984375" style="497" customWidth="1"/>
    <col min="11267" max="11267" width="11.26953125" style="497" customWidth="1"/>
    <col min="11268" max="11268" width="11.36328125" style="497" customWidth="1"/>
    <col min="11269" max="11269" width="11.08984375" style="497" customWidth="1"/>
    <col min="11270" max="11270" width="9.08984375" style="497" customWidth="1"/>
    <col min="11271" max="11271" width="4.453125" style="497" customWidth="1"/>
    <col min="11272" max="11272" width="11.08984375" style="497" customWidth="1"/>
    <col min="11273" max="11273" width="11.26953125" style="497" customWidth="1"/>
    <col min="11274" max="11274" width="11.36328125" style="497" customWidth="1"/>
    <col min="11275" max="11275" width="11.08984375" style="497" customWidth="1"/>
    <col min="11276" max="11276" width="9.08984375" style="497" customWidth="1"/>
    <col min="11277" max="11520" width="9" style="497"/>
    <col min="11521" max="11521" width="4.453125" style="497" customWidth="1"/>
    <col min="11522" max="11522" width="11.08984375" style="497" customWidth="1"/>
    <col min="11523" max="11523" width="11.26953125" style="497" customWidth="1"/>
    <col min="11524" max="11524" width="11.36328125" style="497" customWidth="1"/>
    <col min="11525" max="11525" width="11.08984375" style="497" customWidth="1"/>
    <col min="11526" max="11526" width="9.08984375" style="497" customWidth="1"/>
    <col min="11527" max="11527" width="4.453125" style="497" customWidth="1"/>
    <col min="11528" max="11528" width="11.08984375" style="497" customWidth="1"/>
    <col min="11529" max="11529" width="11.26953125" style="497" customWidth="1"/>
    <col min="11530" max="11530" width="11.36328125" style="497" customWidth="1"/>
    <col min="11531" max="11531" width="11.08984375" style="497" customWidth="1"/>
    <col min="11532" max="11532" width="9.08984375" style="497" customWidth="1"/>
    <col min="11533" max="11776" width="9" style="497"/>
    <col min="11777" max="11777" width="4.453125" style="497" customWidth="1"/>
    <col min="11778" max="11778" width="11.08984375" style="497" customWidth="1"/>
    <col min="11779" max="11779" width="11.26953125" style="497" customWidth="1"/>
    <col min="11780" max="11780" width="11.36328125" style="497" customWidth="1"/>
    <col min="11781" max="11781" width="11.08984375" style="497" customWidth="1"/>
    <col min="11782" max="11782" width="9.08984375" style="497" customWidth="1"/>
    <col min="11783" max="11783" width="4.453125" style="497" customWidth="1"/>
    <col min="11784" max="11784" width="11.08984375" style="497" customWidth="1"/>
    <col min="11785" max="11785" width="11.26953125" style="497" customWidth="1"/>
    <col min="11786" max="11786" width="11.36328125" style="497" customWidth="1"/>
    <col min="11787" max="11787" width="11.08984375" style="497" customWidth="1"/>
    <col min="11788" max="11788" width="9.08984375" style="497" customWidth="1"/>
    <col min="11789" max="12032" width="9" style="497"/>
    <col min="12033" max="12033" width="4.453125" style="497" customWidth="1"/>
    <col min="12034" max="12034" width="11.08984375" style="497" customWidth="1"/>
    <col min="12035" max="12035" width="11.26953125" style="497" customWidth="1"/>
    <col min="12036" max="12036" width="11.36328125" style="497" customWidth="1"/>
    <col min="12037" max="12037" width="11.08984375" style="497" customWidth="1"/>
    <col min="12038" max="12038" width="9.08984375" style="497" customWidth="1"/>
    <col min="12039" max="12039" width="4.453125" style="497" customWidth="1"/>
    <col min="12040" max="12040" width="11.08984375" style="497" customWidth="1"/>
    <col min="12041" max="12041" width="11.26953125" style="497" customWidth="1"/>
    <col min="12042" max="12042" width="11.36328125" style="497" customWidth="1"/>
    <col min="12043" max="12043" width="11.08984375" style="497" customWidth="1"/>
    <col min="12044" max="12044" width="9.08984375" style="497" customWidth="1"/>
    <col min="12045" max="12288" width="9" style="497"/>
    <col min="12289" max="12289" width="4.453125" style="497" customWidth="1"/>
    <col min="12290" max="12290" width="11.08984375" style="497" customWidth="1"/>
    <col min="12291" max="12291" width="11.26953125" style="497" customWidth="1"/>
    <col min="12292" max="12292" width="11.36328125" style="497" customWidth="1"/>
    <col min="12293" max="12293" width="11.08984375" style="497" customWidth="1"/>
    <col min="12294" max="12294" width="9.08984375" style="497" customWidth="1"/>
    <col min="12295" max="12295" width="4.453125" style="497" customWidth="1"/>
    <col min="12296" max="12296" width="11.08984375" style="497" customWidth="1"/>
    <col min="12297" max="12297" width="11.26953125" style="497" customWidth="1"/>
    <col min="12298" max="12298" width="11.36328125" style="497" customWidth="1"/>
    <col min="12299" max="12299" width="11.08984375" style="497" customWidth="1"/>
    <col min="12300" max="12300" width="9.08984375" style="497" customWidth="1"/>
    <col min="12301" max="12544" width="9" style="497"/>
    <col min="12545" max="12545" width="4.453125" style="497" customWidth="1"/>
    <col min="12546" max="12546" width="11.08984375" style="497" customWidth="1"/>
    <col min="12547" max="12547" width="11.26953125" style="497" customWidth="1"/>
    <col min="12548" max="12548" width="11.36328125" style="497" customWidth="1"/>
    <col min="12549" max="12549" width="11.08984375" style="497" customWidth="1"/>
    <col min="12550" max="12550" width="9.08984375" style="497" customWidth="1"/>
    <col min="12551" max="12551" width="4.453125" style="497" customWidth="1"/>
    <col min="12552" max="12552" width="11.08984375" style="497" customWidth="1"/>
    <col min="12553" max="12553" width="11.26953125" style="497" customWidth="1"/>
    <col min="12554" max="12554" width="11.36328125" style="497" customWidth="1"/>
    <col min="12555" max="12555" width="11.08984375" style="497" customWidth="1"/>
    <col min="12556" max="12556" width="9.08984375" style="497" customWidth="1"/>
    <col min="12557" max="12800" width="9" style="497"/>
    <col min="12801" max="12801" width="4.453125" style="497" customWidth="1"/>
    <col min="12802" max="12802" width="11.08984375" style="497" customWidth="1"/>
    <col min="12803" max="12803" width="11.26953125" style="497" customWidth="1"/>
    <col min="12804" max="12804" width="11.36328125" style="497" customWidth="1"/>
    <col min="12805" max="12805" width="11.08984375" style="497" customWidth="1"/>
    <col min="12806" max="12806" width="9.08984375" style="497" customWidth="1"/>
    <col min="12807" max="12807" width="4.453125" style="497" customWidth="1"/>
    <col min="12808" max="12808" width="11.08984375" style="497" customWidth="1"/>
    <col min="12809" max="12809" width="11.26953125" style="497" customWidth="1"/>
    <col min="12810" max="12810" width="11.36328125" style="497" customWidth="1"/>
    <col min="12811" max="12811" width="11.08984375" style="497" customWidth="1"/>
    <col min="12812" max="12812" width="9.08984375" style="497" customWidth="1"/>
    <col min="12813" max="13056" width="9" style="497"/>
    <col min="13057" max="13057" width="4.453125" style="497" customWidth="1"/>
    <col min="13058" max="13058" width="11.08984375" style="497" customWidth="1"/>
    <col min="13059" max="13059" width="11.26953125" style="497" customWidth="1"/>
    <col min="13060" max="13060" width="11.36328125" style="497" customWidth="1"/>
    <col min="13061" max="13061" width="11.08984375" style="497" customWidth="1"/>
    <col min="13062" max="13062" width="9.08984375" style="497" customWidth="1"/>
    <col min="13063" max="13063" width="4.453125" style="497" customWidth="1"/>
    <col min="13064" max="13064" width="11.08984375" style="497" customWidth="1"/>
    <col min="13065" max="13065" width="11.26953125" style="497" customWidth="1"/>
    <col min="13066" max="13066" width="11.36328125" style="497" customWidth="1"/>
    <col min="13067" max="13067" width="11.08984375" style="497" customWidth="1"/>
    <col min="13068" max="13068" width="9.08984375" style="497" customWidth="1"/>
    <col min="13069" max="13312" width="9" style="497"/>
    <col min="13313" max="13313" width="4.453125" style="497" customWidth="1"/>
    <col min="13314" max="13314" width="11.08984375" style="497" customWidth="1"/>
    <col min="13315" max="13315" width="11.26953125" style="497" customWidth="1"/>
    <col min="13316" max="13316" width="11.36328125" style="497" customWidth="1"/>
    <col min="13317" max="13317" width="11.08984375" style="497" customWidth="1"/>
    <col min="13318" max="13318" width="9.08984375" style="497" customWidth="1"/>
    <col min="13319" max="13319" width="4.453125" style="497" customWidth="1"/>
    <col min="13320" max="13320" width="11.08984375" style="497" customWidth="1"/>
    <col min="13321" max="13321" width="11.26953125" style="497" customWidth="1"/>
    <col min="13322" max="13322" width="11.36328125" style="497" customWidth="1"/>
    <col min="13323" max="13323" width="11.08984375" style="497" customWidth="1"/>
    <col min="13324" max="13324" width="9.08984375" style="497" customWidth="1"/>
    <col min="13325" max="13568" width="9" style="497"/>
    <col min="13569" max="13569" width="4.453125" style="497" customWidth="1"/>
    <col min="13570" max="13570" width="11.08984375" style="497" customWidth="1"/>
    <col min="13571" max="13571" width="11.26953125" style="497" customWidth="1"/>
    <col min="13572" max="13572" width="11.36328125" style="497" customWidth="1"/>
    <col min="13573" max="13573" width="11.08984375" style="497" customWidth="1"/>
    <col min="13574" max="13574" width="9.08984375" style="497" customWidth="1"/>
    <col min="13575" max="13575" width="4.453125" style="497" customWidth="1"/>
    <col min="13576" max="13576" width="11.08984375" style="497" customWidth="1"/>
    <col min="13577" max="13577" width="11.26953125" style="497" customWidth="1"/>
    <col min="13578" max="13578" width="11.36328125" style="497" customWidth="1"/>
    <col min="13579" max="13579" width="11.08984375" style="497" customWidth="1"/>
    <col min="13580" max="13580" width="9.08984375" style="497" customWidth="1"/>
    <col min="13581" max="13824" width="9" style="497"/>
    <col min="13825" max="13825" width="4.453125" style="497" customWidth="1"/>
    <col min="13826" max="13826" width="11.08984375" style="497" customWidth="1"/>
    <col min="13827" max="13827" width="11.26953125" style="497" customWidth="1"/>
    <col min="13828" max="13828" width="11.36328125" style="497" customWidth="1"/>
    <col min="13829" max="13829" width="11.08984375" style="497" customWidth="1"/>
    <col min="13830" max="13830" width="9.08984375" style="497" customWidth="1"/>
    <col min="13831" max="13831" width="4.453125" style="497" customWidth="1"/>
    <col min="13832" max="13832" width="11.08984375" style="497" customWidth="1"/>
    <col min="13833" max="13833" width="11.26953125" style="497" customWidth="1"/>
    <col min="13834" max="13834" width="11.36328125" style="497" customWidth="1"/>
    <col min="13835" max="13835" width="11.08984375" style="497" customWidth="1"/>
    <col min="13836" max="13836" width="9.08984375" style="497" customWidth="1"/>
    <col min="13837" max="14080" width="9" style="497"/>
    <col min="14081" max="14081" width="4.453125" style="497" customWidth="1"/>
    <col min="14082" max="14082" width="11.08984375" style="497" customWidth="1"/>
    <col min="14083" max="14083" width="11.26953125" style="497" customWidth="1"/>
    <col min="14084" max="14084" width="11.36328125" style="497" customWidth="1"/>
    <col min="14085" max="14085" width="11.08984375" style="497" customWidth="1"/>
    <col min="14086" max="14086" width="9.08984375" style="497" customWidth="1"/>
    <col min="14087" max="14087" width="4.453125" style="497" customWidth="1"/>
    <col min="14088" max="14088" width="11.08984375" style="497" customWidth="1"/>
    <col min="14089" max="14089" width="11.26953125" style="497" customWidth="1"/>
    <col min="14090" max="14090" width="11.36328125" style="497" customWidth="1"/>
    <col min="14091" max="14091" width="11.08984375" style="497" customWidth="1"/>
    <col min="14092" max="14092" width="9.08984375" style="497" customWidth="1"/>
    <col min="14093" max="14336" width="9" style="497"/>
    <col min="14337" max="14337" width="4.453125" style="497" customWidth="1"/>
    <col min="14338" max="14338" width="11.08984375" style="497" customWidth="1"/>
    <col min="14339" max="14339" width="11.26953125" style="497" customWidth="1"/>
    <col min="14340" max="14340" width="11.36328125" style="497" customWidth="1"/>
    <col min="14341" max="14341" width="11.08984375" style="497" customWidth="1"/>
    <col min="14342" max="14342" width="9.08984375" style="497" customWidth="1"/>
    <col min="14343" max="14343" width="4.453125" style="497" customWidth="1"/>
    <col min="14344" max="14344" width="11.08984375" style="497" customWidth="1"/>
    <col min="14345" max="14345" width="11.26953125" style="497" customWidth="1"/>
    <col min="14346" max="14346" width="11.36328125" style="497" customWidth="1"/>
    <col min="14347" max="14347" width="11.08984375" style="497" customWidth="1"/>
    <col min="14348" max="14348" width="9.08984375" style="497" customWidth="1"/>
    <col min="14349" max="14592" width="9" style="497"/>
    <col min="14593" max="14593" width="4.453125" style="497" customWidth="1"/>
    <col min="14594" max="14594" width="11.08984375" style="497" customWidth="1"/>
    <col min="14595" max="14595" width="11.26953125" style="497" customWidth="1"/>
    <col min="14596" max="14596" width="11.36328125" style="497" customWidth="1"/>
    <col min="14597" max="14597" width="11.08984375" style="497" customWidth="1"/>
    <col min="14598" max="14598" width="9.08984375" style="497" customWidth="1"/>
    <col min="14599" max="14599" width="4.453125" style="497" customWidth="1"/>
    <col min="14600" max="14600" width="11.08984375" style="497" customWidth="1"/>
    <col min="14601" max="14601" width="11.26953125" style="497" customWidth="1"/>
    <col min="14602" max="14602" width="11.36328125" style="497" customWidth="1"/>
    <col min="14603" max="14603" width="11.08984375" style="497" customWidth="1"/>
    <col min="14604" max="14604" width="9.08984375" style="497" customWidth="1"/>
    <col min="14605" max="14848" width="9" style="497"/>
    <col min="14849" max="14849" width="4.453125" style="497" customWidth="1"/>
    <col min="14850" max="14850" width="11.08984375" style="497" customWidth="1"/>
    <col min="14851" max="14851" width="11.26953125" style="497" customWidth="1"/>
    <col min="14852" max="14852" width="11.36328125" style="497" customWidth="1"/>
    <col min="14853" max="14853" width="11.08984375" style="497" customWidth="1"/>
    <col min="14854" max="14854" width="9.08984375" style="497" customWidth="1"/>
    <col min="14855" max="14855" width="4.453125" style="497" customWidth="1"/>
    <col min="14856" max="14856" width="11.08984375" style="497" customWidth="1"/>
    <col min="14857" max="14857" width="11.26953125" style="497" customWidth="1"/>
    <col min="14858" max="14858" width="11.36328125" style="497" customWidth="1"/>
    <col min="14859" max="14859" width="11.08984375" style="497" customWidth="1"/>
    <col min="14860" max="14860" width="9.08984375" style="497" customWidth="1"/>
    <col min="14861" max="15104" width="9" style="497"/>
    <col min="15105" max="15105" width="4.453125" style="497" customWidth="1"/>
    <col min="15106" max="15106" width="11.08984375" style="497" customWidth="1"/>
    <col min="15107" max="15107" width="11.26953125" style="497" customWidth="1"/>
    <col min="15108" max="15108" width="11.36328125" style="497" customWidth="1"/>
    <col min="15109" max="15109" width="11.08984375" style="497" customWidth="1"/>
    <col min="15110" max="15110" width="9.08984375" style="497" customWidth="1"/>
    <col min="15111" max="15111" width="4.453125" style="497" customWidth="1"/>
    <col min="15112" max="15112" width="11.08984375" style="497" customWidth="1"/>
    <col min="15113" max="15113" width="11.26953125" style="497" customWidth="1"/>
    <col min="15114" max="15114" width="11.36328125" style="497" customWidth="1"/>
    <col min="15115" max="15115" width="11.08984375" style="497" customWidth="1"/>
    <col min="15116" max="15116" width="9.08984375" style="497" customWidth="1"/>
    <col min="15117" max="15360" width="9" style="497"/>
    <col min="15361" max="15361" width="4.453125" style="497" customWidth="1"/>
    <col min="15362" max="15362" width="11.08984375" style="497" customWidth="1"/>
    <col min="15363" max="15363" width="11.26953125" style="497" customWidth="1"/>
    <col min="15364" max="15364" width="11.36328125" style="497" customWidth="1"/>
    <col min="15365" max="15365" width="11.08984375" style="497" customWidth="1"/>
    <col min="15366" max="15366" width="9.08984375" style="497" customWidth="1"/>
    <col min="15367" max="15367" width="4.453125" style="497" customWidth="1"/>
    <col min="15368" max="15368" width="11.08984375" style="497" customWidth="1"/>
    <col min="15369" max="15369" width="11.26953125" style="497" customWidth="1"/>
    <col min="15370" max="15370" width="11.36328125" style="497" customWidth="1"/>
    <col min="15371" max="15371" width="11.08984375" style="497" customWidth="1"/>
    <col min="15372" max="15372" width="9.08984375" style="497" customWidth="1"/>
    <col min="15373" max="15616" width="9" style="497"/>
    <col min="15617" max="15617" width="4.453125" style="497" customWidth="1"/>
    <col min="15618" max="15618" width="11.08984375" style="497" customWidth="1"/>
    <col min="15619" max="15619" width="11.26953125" style="497" customWidth="1"/>
    <col min="15620" max="15620" width="11.36328125" style="497" customWidth="1"/>
    <col min="15621" max="15621" width="11.08984375" style="497" customWidth="1"/>
    <col min="15622" max="15622" width="9.08984375" style="497" customWidth="1"/>
    <col min="15623" max="15623" width="4.453125" style="497" customWidth="1"/>
    <col min="15624" max="15624" width="11.08984375" style="497" customWidth="1"/>
    <col min="15625" max="15625" width="11.26953125" style="497" customWidth="1"/>
    <col min="15626" max="15626" width="11.36328125" style="497" customWidth="1"/>
    <col min="15627" max="15627" width="11.08984375" style="497" customWidth="1"/>
    <col min="15628" max="15628" width="9.08984375" style="497" customWidth="1"/>
    <col min="15629" max="15872" width="9" style="497"/>
    <col min="15873" max="15873" width="4.453125" style="497" customWidth="1"/>
    <col min="15874" max="15874" width="11.08984375" style="497" customWidth="1"/>
    <col min="15875" max="15875" width="11.26953125" style="497" customWidth="1"/>
    <col min="15876" max="15876" width="11.36328125" style="497" customWidth="1"/>
    <col min="15877" max="15877" width="11.08984375" style="497" customWidth="1"/>
    <col min="15878" max="15878" width="9.08984375" style="497" customWidth="1"/>
    <col min="15879" max="15879" width="4.453125" style="497" customWidth="1"/>
    <col min="15880" max="15880" width="11.08984375" style="497" customWidth="1"/>
    <col min="15881" max="15881" width="11.26953125" style="497" customWidth="1"/>
    <col min="15882" max="15882" width="11.36328125" style="497" customWidth="1"/>
    <col min="15883" max="15883" width="11.08984375" style="497" customWidth="1"/>
    <col min="15884" max="15884" width="9.08984375" style="497" customWidth="1"/>
    <col min="15885" max="16128" width="9" style="497"/>
    <col min="16129" max="16129" width="4.453125" style="497" customWidth="1"/>
    <col min="16130" max="16130" width="11.08984375" style="497" customWidth="1"/>
    <col min="16131" max="16131" width="11.26953125" style="497" customWidth="1"/>
    <col min="16132" max="16132" width="11.36328125" style="497" customWidth="1"/>
    <col min="16133" max="16133" width="11.08984375" style="497" customWidth="1"/>
    <col min="16134" max="16134" width="9.08984375" style="497" customWidth="1"/>
    <col min="16135" max="16135" width="4.453125" style="497" customWidth="1"/>
    <col min="16136" max="16136" width="11.08984375" style="497" customWidth="1"/>
    <col min="16137" max="16137" width="11.26953125" style="497" customWidth="1"/>
    <col min="16138" max="16138" width="11.36328125" style="497" customWidth="1"/>
    <col min="16139" max="16139" width="11.08984375" style="497" customWidth="1"/>
    <col min="16140" max="16140" width="9.08984375" style="497" customWidth="1"/>
    <col min="16141" max="16384" width="9" style="497"/>
  </cols>
  <sheetData>
    <row r="1" spans="1:17" ht="21">
      <c r="A1" s="857" t="s">
        <v>274</v>
      </c>
      <c r="B1" s="857"/>
      <c r="C1" s="857"/>
      <c r="D1" s="857"/>
      <c r="E1" s="857"/>
      <c r="F1" s="857"/>
      <c r="G1" s="857"/>
      <c r="H1" s="857"/>
      <c r="I1" s="857"/>
      <c r="J1" s="857"/>
      <c r="K1" s="857"/>
      <c r="L1" s="857"/>
    </row>
    <row r="2" spans="1:17" s="502" customFormat="1" ht="14">
      <c r="A2" s="498"/>
      <c r="B2" s="499"/>
      <c r="C2" s="500"/>
      <c r="D2" s="500"/>
      <c r="E2" s="500"/>
      <c r="F2" s="501"/>
      <c r="G2" s="498"/>
      <c r="H2" s="498"/>
      <c r="I2" s="500"/>
      <c r="J2" s="858" t="s">
        <v>275</v>
      </c>
      <c r="K2" s="858"/>
      <c r="L2" s="858"/>
    </row>
    <row r="3" spans="1:17" s="502" customFormat="1" ht="4.5" customHeight="1" thickBot="1">
      <c r="A3" s="498"/>
      <c r="B3" s="499"/>
      <c r="C3" s="500"/>
      <c r="D3" s="500"/>
      <c r="E3" s="500"/>
      <c r="F3" s="501"/>
      <c r="G3" s="498"/>
      <c r="H3" s="498"/>
      <c r="I3" s="500"/>
      <c r="J3" s="500"/>
      <c r="K3" s="500"/>
      <c r="L3" s="501"/>
    </row>
    <row r="4" spans="1:17" s="506" customFormat="1" ht="36.5" thickBot="1">
      <c r="A4" s="859" t="s">
        <v>276</v>
      </c>
      <c r="B4" s="860"/>
      <c r="C4" s="503" t="s">
        <v>277</v>
      </c>
      <c r="D4" s="504" t="s">
        <v>278</v>
      </c>
      <c r="E4" s="504" t="s">
        <v>279</v>
      </c>
      <c r="F4" s="505" t="s">
        <v>280</v>
      </c>
      <c r="G4" s="859" t="s">
        <v>276</v>
      </c>
      <c r="H4" s="860"/>
      <c r="I4" s="503" t="s">
        <v>277</v>
      </c>
      <c r="J4" s="504" t="s">
        <v>278</v>
      </c>
      <c r="K4" s="504" t="s">
        <v>279</v>
      </c>
      <c r="L4" s="505" t="s">
        <v>280</v>
      </c>
    </row>
    <row r="5" spans="1:17" s="502" customFormat="1" ht="22.5" customHeight="1">
      <c r="A5" s="507">
        <v>1</v>
      </c>
      <c r="B5" s="508" t="s">
        <v>74</v>
      </c>
      <c r="C5" s="509">
        <v>634697</v>
      </c>
      <c r="D5" s="510">
        <v>792</v>
      </c>
      <c r="E5" s="510">
        <v>587729</v>
      </c>
      <c r="F5" s="511">
        <v>0.92600000000000005</v>
      </c>
      <c r="G5" s="507">
        <v>41</v>
      </c>
      <c r="H5" s="512" t="s">
        <v>91</v>
      </c>
      <c r="I5" s="513">
        <v>19479</v>
      </c>
      <c r="J5" s="510">
        <v>21</v>
      </c>
      <c r="K5" s="510">
        <v>19475</v>
      </c>
      <c r="L5" s="511">
        <v>1</v>
      </c>
      <c r="N5" s="514"/>
      <c r="O5" s="506"/>
      <c r="P5" s="514"/>
      <c r="Q5" s="506"/>
    </row>
    <row r="6" spans="1:17" s="502" customFormat="1" ht="22.5" customHeight="1">
      <c r="A6" s="515">
        <v>2</v>
      </c>
      <c r="B6" s="516" t="s">
        <v>76</v>
      </c>
      <c r="C6" s="517">
        <v>166362</v>
      </c>
      <c r="D6" s="518">
        <v>220</v>
      </c>
      <c r="E6" s="518">
        <v>134681</v>
      </c>
      <c r="F6" s="519">
        <v>0.81</v>
      </c>
      <c r="G6" s="515">
        <v>42</v>
      </c>
      <c r="H6" s="516" t="s">
        <v>93</v>
      </c>
      <c r="I6" s="520">
        <v>16903</v>
      </c>
      <c r="J6" s="518">
        <v>12</v>
      </c>
      <c r="K6" s="521">
        <v>15368</v>
      </c>
      <c r="L6" s="519">
        <v>0.90900000000000003</v>
      </c>
      <c r="N6" s="514"/>
      <c r="O6" s="506"/>
      <c r="P6" s="514"/>
      <c r="Q6" s="506"/>
    </row>
    <row r="7" spans="1:17" s="502" customFormat="1" ht="22.5" customHeight="1">
      <c r="A7" s="515">
        <v>3</v>
      </c>
      <c r="B7" s="516" t="s">
        <v>78</v>
      </c>
      <c r="C7" s="517">
        <v>89182</v>
      </c>
      <c r="D7" s="518">
        <v>267</v>
      </c>
      <c r="E7" s="518">
        <v>71197</v>
      </c>
      <c r="F7" s="519">
        <v>0.79800000000000004</v>
      </c>
      <c r="G7" s="515">
        <v>43</v>
      </c>
      <c r="H7" s="522" t="s">
        <v>95</v>
      </c>
      <c r="I7" s="520">
        <v>16112</v>
      </c>
      <c r="J7" s="521">
        <v>45</v>
      </c>
      <c r="K7" s="518">
        <v>13932</v>
      </c>
      <c r="L7" s="519">
        <v>0.86499999999999999</v>
      </c>
      <c r="N7" s="514"/>
      <c r="O7" s="506"/>
      <c r="P7" s="514"/>
      <c r="Q7" s="506"/>
    </row>
    <row r="8" spans="1:17" s="502" customFormat="1" ht="22.5" customHeight="1">
      <c r="A8" s="515">
        <v>4</v>
      </c>
      <c r="B8" s="516" t="s">
        <v>80</v>
      </c>
      <c r="C8" s="517">
        <v>299580</v>
      </c>
      <c r="D8" s="518">
        <v>228</v>
      </c>
      <c r="E8" s="518">
        <v>299308</v>
      </c>
      <c r="F8" s="519">
        <v>0.999</v>
      </c>
      <c r="G8" s="515">
        <v>44</v>
      </c>
      <c r="H8" s="516" t="s">
        <v>281</v>
      </c>
      <c r="I8" s="520">
        <v>5138</v>
      </c>
      <c r="J8" s="521">
        <v>29</v>
      </c>
      <c r="K8" s="520">
        <v>5138</v>
      </c>
      <c r="L8" s="519">
        <v>1</v>
      </c>
      <c r="N8" s="514"/>
      <c r="O8" s="506"/>
      <c r="P8" s="514"/>
      <c r="Q8" s="506"/>
    </row>
    <row r="9" spans="1:17" s="502" customFormat="1" ht="22.5" customHeight="1">
      <c r="A9" s="523">
        <v>5</v>
      </c>
      <c r="B9" s="524" t="s">
        <v>82</v>
      </c>
      <c r="C9" s="525">
        <v>35715</v>
      </c>
      <c r="D9" s="526">
        <v>180</v>
      </c>
      <c r="E9" s="526">
        <v>35715</v>
      </c>
      <c r="F9" s="527">
        <v>1</v>
      </c>
      <c r="G9" s="523">
        <v>45</v>
      </c>
      <c r="H9" s="524" t="s">
        <v>99</v>
      </c>
      <c r="I9" s="525">
        <v>8235</v>
      </c>
      <c r="J9" s="526">
        <v>21</v>
      </c>
      <c r="K9" s="526">
        <v>8235</v>
      </c>
      <c r="L9" s="527">
        <v>1</v>
      </c>
      <c r="N9" s="514"/>
      <c r="O9" s="506"/>
      <c r="P9" s="514"/>
      <c r="Q9" s="506"/>
    </row>
    <row r="10" spans="1:17" s="502" customFormat="1" ht="22.5" customHeight="1">
      <c r="A10" s="528">
        <v>6</v>
      </c>
      <c r="B10" s="529" t="s">
        <v>84</v>
      </c>
      <c r="C10" s="530">
        <v>26253</v>
      </c>
      <c r="D10" s="531">
        <v>80</v>
      </c>
      <c r="E10" s="531">
        <v>26253</v>
      </c>
      <c r="F10" s="532">
        <v>1</v>
      </c>
      <c r="G10" s="528">
        <v>46</v>
      </c>
      <c r="H10" s="529" t="s">
        <v>101</v>
      </c>
      <c r="I10" s="530">
        <v>8283</v>
      </c>
      <c r="J10" s="531">
        <v>12</v>
      </c>
      <c r="K10" s="531">
        <v>8283</v>
      </c>
      <c r="L10" s="532">
        <v>1</v>
      </c>
      <c r="N10" s="514"/>
      <c r="O10" s="506"/>
      <c r="P10" s="514"/>
      <c r="Q10" s="506"/>
    </row>
    <row r="11" spans="1:17" s="502" customFormat="1" ht="22.5" customHeight="1">
      <c r="A11" s="515">
        <v>7</v>
      </c>
      <c r="B11" s="516" t="s">
        <v>86</v>
      </c>
      <c r="C11" s="517">
        <v>167820</v>
      </c>
      <c r="D11" s="518">
        <v>215</v>
      </c>
      <c r="E11" s="518">
        <v>166282</v>
      </c>
      <c r="F11" s="519">
        <v>0.99099999999999999</v>
      </c>
      <c r="G11" s="515">
        <v>47</v>
      </c>
      <c r="H11" s="516" t="s">
        <v>103</v>
      </c>
      <c r="I11" s="517">
        <v>13037</v>
      </c>
      <c r="J11" s="518">
        <v>55</v>
      </c>
      <c r="K11" s="518">
        <v>11066</v>
      </c>
      <c r="L11" s="519">
        <v>0.84899999999999998</v>
      </c>
      <c r="N11" s="514"/>
      <c r="O11" s="506"/>
      <c r="P11" s="514"/>
      <c r="Q11" s="506"/>
    </row>
    <row r="12" spans="1:17" s="502" customFormat="1" ht="22.5" customHeight="1">
      <c r="A12" s="515">
        <v>8</v>
      </c>
      <c r="B12" s="516" t="s">
        <v>88</v>
      </c>
      <c r="C12" s="517">
        <v>36150</v>
      </c>
      <c r="D12" s="521">
        <v>129</v>
      </c>
      <c r="E12" s="521">
        <v>36140</v>
      </c>
      <c r="F12" s="519">
        <v>1</v>
      </c>
      <c r="G12" s="515">
        <v>48</v>
      </c>
      <c r="H12" s="516" t="s">
        <v>105</v>
      </c>
      <c r="I12" s="517">
        <v>8029</v>
      </c>
      <c r="J12" s="521">
        <v>57</v>
      </c>
      <c r="K12" s="521">
        <v>8029</v>
      </c>
      <c r="L12" s="519">
        <v>1</v>
      </c>
      <c r="N12" s="514"/>
      <c r="O12" s="506"/>
      <c r="P12" s="514"/>
      <c r="Q12" s="506"/>
    </row>
    <row r="13" spans="1:17" s="502" customFormat="1" ht="22.5" customHeight="1">
      <c r="A13" s="515">
        <v>9</v>
      </c>
      <c r="B13" s="516" t="s">
        <v>90</v>
      </c>
      <c r="C13" s="517">
        <v>49842</v>
      </c>
      <c r="D13" s="518">
        <v>158</v>
      </c>
      <c r="E13" s="518">
        <v>44744</v>
      </c>
      <c r="F13" s="519">
        <v>0.89800000000000002</v>
      </c>
      <c r="G13" s="515">
        <v>49</v>
      </c>
      <c r="H13" s="516" t="s">
        <v>107</v>
      </c>
      <c r="I13" s="517">
        <v>7874</v>
      </c>
      <c r="J13" s="518">
        <v>75</v>
      </c>
      <c r="K13" s="518">
        <v>7874</v>
      </c>
      <c r="L13" s="519">
        <v>1</v>
      </c>
      <c r="N13" s="514"/>
      <c r="O13" s="506"/>
      <c r="P13" s="514"/>
      <c r="Q13" s="506"/>
    </row>
    <row r="14" spans="1:17" s="502" customFormat="1" ht="22.5" customHeight="1">
      <c r="A14" s="523">
        <v>10</v>
      </c>
      <c r="B14" s="524" t="s">
        <v>92</v>
      </c>
      <c r="C14" s="525">
        <v>36043</v>
      </c>
      <c r="D14" s="526">
        <v>81</v>
      </c>
      <c r="E14" s="526">
        <v>35280</v>
      </c>
      <c r="F14" s="527">
        <v>0.97899999999999998</v>
      </c>
      <c r="G14" s="523">
        <v>50</v>
      </c>
      <c r="H14" s="524" t="s">
        <v>109</v>
      </c>
      <c r="I14" s="525">
        <v>6077</v>
      </c>
      <c r="J14" s="526">
        <v>28</v>
      </c>
      <c r="K14" s="526">
        <v>6077</v>
      </c>
      <c r="L14" s="527">
        <v>1</v>
      </c>
      <c r="N14" s="514"/>
      <c r="O14" s="506"/>
      <c r="P14" s="514"/>
      <c r="Q14" s="506"/>
    </row>
    <row r="15" spans="1:17" s="502" customFormat="1" ht="22.5" customHeight="1">
      <c r="A15" s="528">
        <v>11</v>
      </c>
      <c r="B15" s="533" t="s">
        <v>94</v>
      </c>
      <c r="C15" s="530">
        <v>42438</v>
      </c>
      <c r="D15" s="531">
        <v>115</v>
      </c>
      <c r="E15" s="531">
        <v>42135</v>
      </c>
      <c r="F15" s="532">
        <v>0.99299999999999999</v>
      </c>
      <c r="G15" s="528">
        <v>51</v>
      </c>
      <c r="H15" s="533" t="s">
        <v>111</v>
      </c>
      <c r="I15" s="530">
        <v>4731</v>
      </c>
      <c r="J15" s="531">
        <v>40</v>
      </c>
      <c r="K15" s="531">
        <v>4731</v>
      </c>
      <c r="L15" s="532">
        <v>1</v>
      </c>
      <c r="N15" s="514"/>
      <c r="O15" s="506"/>
      <c r="P15" s="514"/>
      <c r="Q15" s="506"/>
    </row>
    <row r="16" spans="1:17" s="502" customFormat="1" ht="22.5" customHeight="1">
      <c r="A16" s="515">
        <v>12</v>
      </c>
      <c r="B16" s="522" t="s">
        <v>96</v>
      </c>
      <c r="C16" s="517">
        <v>111010</v>
      </c>
      <c r="D16" s="518">
        <v>195</v>
      </c>
      <c r="E16" s="518">
        <v>106394</v>
      </c>
      <c r="F16" s="519">
        <v>0.95799999999999996</v>
      </c>
      <c r="G16" s="515">
        <v>52</v>
      </c>
      <c r="H16" s="516" t="s">
        <v>113</v>
      </c>
      <c r="I16" s="517">
        <v>3344</v>
      </c>
      <c r="J16" s="518">
        <v>23</v>
      </c>
      <c r="K16" s="518">
        <v>3344</v>
      </c>
      <c r="L16" s="519">
        <v>1</v>
      </c>
      <c r="N16" s="514"/>
      <c r="O16" s="506"/>
      <c r="P16" s="514"/>
      <c r="Q16" s="506"/>
    </row>
    <row r="17" spans="1:17" s="502" customFormat="1" ht="22.5" customHeight="1">
      <c r="A17" s="515">
        <v>13</v>
      </c>
      <c r="B17" s="516" t="s">
        <v>98</v>
      </c>
      <c r="C17" s="517">
        <v>71596</v>
      </c>
      <c r="D17" s="518">
        <v>96</v>
      </c>
      <c r="E17" s="518">
        <v>36544</v>
      </c>
      <c r="F17" s="519">
        <v>0.51</v>
      </c>
      <c r="G17" s="515">
        <v>53</v>
      </c>
      <c r="H17" s="516" t="s">
        <v>115</v>
      </c>
      <c r="I17" s="517">
        <v>3989</v>
      </c>
      <c r="J17" s="521">
        <v>27</v>
      </c>
      <c r="K17" s="521">
        <v>3989</v>
      </c>
      <c r="L17" s="519">
        <v>1</v>
      </c>
      <c r="N17" s="514"/>
      <c r="O17" s="506"/>
      <c r="P17" s="514"/>
      <c r="Q17" s="506"/>
    </row>
    <row r="18" spans="1:17" s="502" customFormat="1" ht="22.5" customHeight="1">
      <c r="A18" s="515">
        <v>14</v>
      </c>
      <c r="B18" s="516" t="s">
        <v>100</v>
      </c>
      <c r="C18" s="517">
        <v>24215</v>
      </c>
      <c r="D18" s="518">
        <v>74</v>
      </c>
      <c r="E18" s="518">
        <v>24215</v>
      </c>
      <c r="F18" s="519">
        <v>1</v>
      </c>
      <c r="G18" s="515">
        <v>54</v>
      </c>
      <c r="H18" s="516" t="s">
        <v>282</v>
      </c>
      <c r="I18" s="517">
        <v>2886</v>
      </c>
      <c r="J18" s="518">
        <v>22</v>
      </c>
      <c r="K18" s="518">
        <v>2448</v>
      </c>
      <c r="L18" s="519">
        <v>0.84799999999999998</v>
      </c>
      <c r="N18" s="514"/>
      <c r="O18" s="506"/>
      <c r="P18" s="514"/>
      <c r="Q18" s="506"/>
    </row>
    <row r="19" spans="1:17" s="502" customFormat="1" ht="22.5" customHeight="1">
      <c r="A19" s="523">
        <v>15</v>
      </c>
      <c r="B19" s="524" t="s">
        <v>102</v>
      </c>
      <c r="C19" s="534">
        <v>52118</v>
      </c>
      <c r="D19" s="526">
        <v>119</v>
      </c>
      <c r="E19" s="534">
        <v>38480</v>
      </c>
      <c r="F19" s="527">
        <v>0.73799999999999999</v>
      </c>
      <c r="G19" s="523">
        <v>55</v>
      </c>
      <c r="H19" s="535" t="s">
        <v>119</v>
      </c>
      <c r="I19" s="525">
        <v>4040</v>
      </c>
      <c r="J19" s="526">
        <v>9</v>
      </c>
      <c r="K19" s="526">
        <v>1210</v>
      </c>
      <c r="L19" s="527">
        <v>0.3</v>
      </c>
      <c r="N19" s="514"/>
      <c r="O19" s="506"/>
      <c r="P19" s="514"/>
      <c r="Q19" s="506"/>
    </row>
    <row r="20" spans="1:17" s="502" customFormat="1" ht="22.5" customHeight="1">
      <c r="A20" s="528">
        <v>16</v>
      </c>
      <c r="B20" s="529" t="s">
        <v>104</v>
      </c>
      <c r="C20" s="530">
        <v>42545</v>
      </c>
      <c r="D20" s="531">
        <v>159</v>
      </c>
      <c r="E20" s="531">
        <v>35344</v>
      </c>
      <c r="F20" s="532">
        <v>0.83099999999999996</v>
      </c>
      <c r="G20" s="528">
        <v>56</v>
      </c>
      <c r="H20" s="533" t="s">
        <v>121</v>
      </c>
      <c r="I20" s="530">
        <v>1065</v>
      </c>
      <c r="J20" s="531">
        <v>21</v>
      </c>
      <c r="K20" s="531">
        <v>1065</v>
      </c>
      <c r="L20" s="532">
        <v>1</v>
      </c>
      <c r="N20" s="514"/>
      <c r="O20" s="506"/>
      <c r="P20" s="514"/>
      <c r="Q20" s="506"/>
    </row>
    <row r="21" spans="1:17" s="502" customFormat="1" ht="22.5" customHeight="1">
      <c r="A21" s="515">
        <v>17</v>
      </c>
      <c r="B21" s="516" t="s">
        <v>106</v>
      </c>
      <c r="C21" s="517">
        <v>106951</v>
      </c>
      <c r="D21" s="521">
        <v>116</v>
      </c>
      <c r="E21" s="518">
        <v>106951</v>
      </c>
      <c r="F21" s="519">
        <v>1</v>
      </c>
      <c r="G21" s="515">
        <v>57</v>
      </c>
      <c r="H21" s="516" t="s">
        <v>123</v>
      </c>
      <c r="I21" s="517">
        <v>4552</v>
      </c>
      <c r="J21" s="518">
        <v>23</v>
      </c>
      <c r="K21" s="518">
        <v>4552</v>
      </c>
      <c r="L21" s="519">
        <v>1</v>
      </c>
      <c r="N21" s="514"/>
      <c r="O21" s="506"/>
      <c r="P21" s="514"/>
      <c r="Q21" s="506"/>
    </row>
    <row r="22" spans="1:17" s="502" customFormat="1" ht="22.5" customHeight="1">
      <c r="A22" s="515">
        <v>18</v>
      </c>
      <c r="B22" s="516" t="s">
        <v>108</v>
      </c>
      <c r="C22" s="517">
        <v>123743</v>
      </c>
      <c r="D22" s="518">
        <v>139</v>
      </c>
      <c r="E22" s="518">
        <v>123743</v>
      </c>
      <c r="F22" s="519">
        <v>1</v>
      </c>
      <c r="G22" s="515">
        <v>58</v>
      </c>
      <c r="H22" s="516" t="s">
        <v>125</v>
      </c>
      <c r="I22" s="517">
        <v>5908</v>
      </c>
      <c r="J22" s="521">
        <v>13</v>
      </c>
      <c r="K22" s="521">
        <v>2275</v>
      </c>
      <c r="L22" s="519">
        <v>0.38500000000000001</v>
      </c>
      <c r="N22" s="514"/>
      <c r="O22" s="506"/>
      <c r="P22" s="514"/>
      <c r="Q22" s="506"/>
    </row>
    <row r="23" spans="1:17" s="502" customFormat="1" ht="22.5" customHeight="1">
      <c r="A23" s="515">
        <v>19</v>
      </c>
      <c r="B23" s="516" t="s">
        <v>110</v>
      </c>
      <c r="C23" s="517">
        <v>160965</v>
      </c>
      <c r="D23" s="518">
        <v>305</v>
      </c>
      <c r="E23" s="518">
        <v>149640</v>
      </c>
      <c r="F23" s="519">
        <v>0.93</v>
      </c>
      <c r="G23" s="515">
        <v>59</v>
      </c>
      <c r="H23" s="516" t="s">
        <v>127</v>
      </c>
      <c r="I23" s="517">
        <v>13383</v>
      </c>
      <c r="J23" s="518">
        <v>23</v>
      </c>
      <c r="K23" s="518">
        <v>13383</v>
      </c>
      <c r="L23" s="519">
        <v>1</v>
      </c>
      <c r="N23" s="514"/>
      <c r="O23" s="506"/>
      <c r="P23" s="514"/>
      <c r="Q23" s="506"/>
    </row>
    <row r="24" spans="1:17" s="502" customFormat="1" ht="22.5" customHeight="1">
      <c r="A24" s="523">
        <v>20</v>
      </c>
      <c r="B24" s="524" t="s">
        <v>112</v>
      </c>
      <c r="C24" s="536">
        <v>40474</v>
      </c>
      <c r="D24" s="537">
        <v>37</v>
      </c>
      <c r="E24" s="537">
        <v>40474</v>
      </c>
      <c r="F24" s="527">
        <v>1</v>
      </c>
      <c r="G24" s="523">
        <v>60</v>
      </c>
      <c r="H24" s="524" t="s">
        <v>129</v>
      </c>
      <c r="I24" s="525">
        <v>14906</v>
      </c>
      <c r="J24" s="526">
        <v>67</v>
      </c>
      <c r="K24" s="526">
        <v>14906</v>
      </c>
      <c r="L24" s="527">
        <v>1</v>
      </c>
      <c r="N24" s="514"/>
      <c r="O24" s="506"/>
      <c r="P24" s="514"/>
      <c r="Q24" s="506"/>
    </row>
    <row r="25" spans="1:17" s="502" customFormat="1" ht="22.5" customHeight="1">
      <c r="A25" s="528">
        <v>21</v>
      </c>
      <c r="B25" s="529" t="s">
        <v>114</v>
      </c>
      <c r="C25" s="530">
        <v>68663</v>
      </c>
      <c r="D25" s="538">
        <v>47</v>
      </c>
      <c r="E25" s="531">
        <v>68663</v>
      </c>
      <c r="F25" s="532">
        <v>1</v>
      </c>
      <c r="G25" s="528">
        <v>61</v>
      </c>
      <c r="H25" s="529" t="s">
        <v>131</v>
      </c>
      <c r="I25" s="539">
        <v>15405</v>
      </c>
      <c r="J25" s="531">
        <v>56</v>
      </c>
      <c r="K25" s="531">
        <v>15405</v>
      </c>
      <c r="L25" s="532">
        <v>1</v>
      </c>
      <c r="N25" s="514"/>
      <c r="O25" s="506"/>
      <c r="P25" s="514"/>
      <c r="Q25" s="506"/>
    </row>
    <row r="26" spans="1:17" s="502" customFormat="1" ht="22.5" customHeight="1">
      <c r="A26" s="515">
        <v>22</v>
      </c>
      <c r="B26" s="516" t="s">
        <v>116</v>
      </c>
      <c r="C26" s="520">
        <v>67769</v>
      </c>
      <c r="D26" s="521">
        <v>119</v>
      </c>
      <c r="E26" s="520">
        <v>67769</v>
      </c>
      <c r="F26" s="519">
        <v>1</v>
      </c>
      <c r="G26" s="515">
        <v>62</v>
      </c>
      <c r="H26" s="516" t="s">
        <v>133</v>
      </c>
      <c r="I26" s="520">
        <v>19978</v>
      </c>
      <c r="J26" s="521">
        <v>49</v>
      </c>
      <c r="K26" s="521">
        <v>19978</v>
      </c>
      <c r="L26" s="519">
        <v>1</v>
      </c>
      <c r="N26" s="514"/>
      <c r="O26" s="506"/>
      <c r="P26" s="514"/>
      <c r="Q26" s="506"/>
    </row>
    <row r="27" spans="1:17" s="502" customFormat="1" ht="22.5" customHeight="1">
      <c r="A27" s="515">
        <v>23</v>
      </c>
      <c r="B27" s="516" t="s">
        <v>118</v>
      </c>
      <c r="C27" s="517">
        <v>69447</v>
      </c>
      <c r="D27" s="518">
        <v>48</v>
      </c>
      <c r="E27" s="518">
        <v>69081</v>
      </c>
      <c r="F27" s="519">
        <v>0.995</v>
      </c>
      <c r="G27" s="523">
        <v>63</v>
      </c>
      <c r="H27" s="524" t="s">
        <v>135</v>
      </c>
      <c r="I27" s="536">
        <v>12263</v>
      </c>
      <c r="J27" s="537">
        <v>23</v>
      </c>
      <c r="K27" s="526">
        <v>8761</v>
      </c>
      <c r="L27" s="527">
        <v>0.71399999999999997</v>
      </c>
      <c r="N27" s="514"/>
      <c r="O27" s="506"/>
      <c r="P27" s="514"/>
      <c r="Q27" s="506"/>
    </row>
    <row r="28" spans="1:17" s="502" customFormat="1" ht="22.5" customHeight="1" thickBot="1">
      <c r="A28" s="515">
        <v>24</v>
      </c>
      <c r="B28" s="516" t="s">
        <v>120</v>
      </c>
      <c r="C28" s="517">
        <v>36280</v>
      </c>
      <c r="D28" s="518">
        <v>38</v>
      </c>
      <c r="E28" s="518">
        <v>36280</v>
      </c>
      <c r="F28" s="519">
        <v>1</v>
      </c>
      <c r="G28" s="861" t="s">
        <v>283</v>
      </c>
      <c r="H28" s="862"/>
      <c r="I28" s="540">
        <f>SUM(I5:I27)</f>
        <v>215617</v>
      </c>
      <c r="J28" s="541">
        <f>SUM(J5:J27)</f>
        <v>751</v>
      </c>
      <c r="K28" s="540">
        <f>SUM(K5:K27)</f>
        <v>199524</v>
      </c>
      <c r="L28" s="542">
        <f>K28/I28*100</f>
        <v>92.536302796161721</v>
      </c>
      <c r="N28" s="514"/>
      <c r="O28" s="506"/>
      <c r="P28" s="514"/>
      <c r="Q28" s="506"/>
    </row>
    <row r="29" spans="1:17" s="502" customFormat="1" ht="22.5" customHeight="1" thickBot="1">
      <c r="A29" s="523">
        <v>25</v>
      </c>
      <c r="B29" s="524" t="s">
        <v>122</v>
      </c>
      <c r="C29" s="525">
        <v>42152</v>
      </c>
      <c r="D29" s="537">
        <v>106</v>
      </c>
      <c r="E29" s="525">
        <v>42152</v>
      </c>
      <c r="F29" s="527">
        <v>1</v>
      </c>
      <c r="G29" s="863" t="s">
        <v>284</v>
      </c>
      <c r="H29" s="864"/>
      <c r="I29" s="543">
        <f>C45+I28</f>
        <v>3459820</v>
      </c>
      <c r="J29" s="544">
        <f>D45+J28</f>
        <v>5861</v>
      </c>
      <c r="K29" s="543">
        <f>E45+K28</f>
        <v>3182740</v>
      </c>
      <c r="L29" s="545">
        <f>K29/I29*100</f>
        <v>91.991490886809132</v>
      </c>
      <c r="N29" s="514"/>
      <c r="O29" s="506"/>
      <c r="P29" s="514"/>
      <c r="Q29" s="506"/>
    </row>
    <row r="30" spans="1:17" s="502" customFormat="1" ht="22.5" customHeight="1">
      <c r="A30" s="528">
        <v>26</v>
      </c>
      <c r="B30" s="529" t="s">
        <v>124</v>
      </c>
      <c r="C30" s="539">
        <v>78419</v>
      </c>
      <c r="D30" s="538">
        <v>61</v>
      </c>
      <c r="E30" s="539">
        <v>78192</v>
      </c>
      <c r="F30" s="532">
        <v>0.997</v>
      </c>
      <c r="G30" s="499"/>
      <c r="H30" s="498"/>
      <c r="I30" s="546"/>
      <c r="J30" s="547"/>
      <c r="K30" s="546"/>
      <c r="L30" s="548"/>
      <c r="N30" s="514"/>
      <c r="O30" s="506"/>
      <c r="P30" s="506"/>
      <c r="Q30" s="506"/>
    </row>
    <row r="31" spans="1:17" s="502" customFormat="1" ht="22.5" customHeight="1">
      <c r="A31" s="515">
        <v>27</v>
      </c>
      <c r="B31" s="516" t="s">
        <v>126</v>
      </c>
      <c r="C31" s="520">
        <v>33867</v>
      </c>
      <c r="D31" s="521">
        <v>72</v>
      </c>
      <c r="E31" s="521">
        <v>33707</v>
      </c>
      <c r="F31" s="519">
        <v>0.995</v>
      </c>
      <c r="G31" s="498"/>
      <c r="H31" s="498"/>
      <c r="I31" s="499"/>
      <c r="J31" s="499"/>
      <c r="K31" s="499"/>
      <c r="L31" s="499"/>
      <c r="N31" s="514"/>
      <c r="O31" s="506"/>
      <c r="P31" s="506"/>
      <c r="Q31" s="506"/>
    </row>
    <row r="32" spans="1:17" s="502" customFormat="1" ht="22.5" customHeight="1">
      <c r="A32" s="515">
        <v>28</v>
      </c>
      <c r="B32" s="516" t="s">
        <v>128</v>
      </c>
      <c r="C32" s="517">
        <v>68355</v>
      </c>
      <c r="D32" s="518">
        <v>166</v>
      </c>
      <c r="E32" s="518">
        <v>54573</v>
      </c>
      <c r="F32" s="519">
        <v>0.79800000000000004</v>
      </c>
      <c r="G32" s="549"/>
      <c r="H32" s="549"/>
      <c r="I32" s="550"/>
      <c r="J32" s="551"/>
      <c r="K32" s="551"/>
      <c r="L32" s="552"/>
      <c r="N32" s="514"/>
      <c r="O32" s="506"/>
      <c r="P32" s="506"/>
      <c r="Q32" s="506"/>
    </row>
    <row r="33" spans="1:17" s="502" customFormat="1" ht="22.5" customHeight="1">
      <c r="A33" s="515">
        <v>29</v>
      </c>
      <c r="B33" s="516" t="s">
        <v>130</v>
      </c>
      <c r="C33" s="517">
        <v>30368</v>
      </c>
      <c r="D33" s="518">
        <v>68</v>
      </c>
      <c r="E33" s="518">
        <v>21641</v>
      </c>
      <c r="F33" s="519">
        <v>0.71299999999999997</v>
      </c>
      <c r="G33" s="549"/>
      <c r="H33" s="549"/>
      <c r="I33" s="550"/>
      <c r="J33" s="551"/>
      <c r="K33" s="551"/>
      <c r="L33" s="552"/>
      <c r="N33" s="514"/>
      <c r="O33" s="506"/>
      <c r="P33" s="506"/>
      <c r="Q33" s="506"/>
    </row>
    <row r="34" spans="1:17" s="502" customFormat="1" ht="22.5" customHeight="1">
      <c r="A34" s="523">
        <v>30</v>
      </c>
      <c r="B34" s="524" t="s">
        <v>132</v>
      </c>
      <c r="C34" s="525">
        <v>45117</v>
      </c>
      <c r="D34" s="526">
        <v>44</v>
      </c>
      <c r="E34" s="526">
        <v>45117</v>
      </c>
      <c r="F34" s="527">
        <v>1</v>
      </c>
      <c r="G34" s="549"/>
      <c r="H34" s="549"/>
      <c r="I34" s="550"/>
      <c r="J34" s="551"/>
      <c r="K34" s="551"/>
      <c r="L34" s="552"/>
      <c r="N34" s="514"/>
      <c r="O34" s="506"/>
      <c r="P34" s="506"/>
      <c r="Q34" s="506"/>
    </row>
    <row r="35" spans="1:17" s="502" customFormat="1" ht="22.5" customHeight="1">
      <c r="A35" s="528">
        <v>31</v>
      </c>
      <c r="B35" s="533" t="s">
        <v>134</v>
      </c>
      <c r="C35" s="530">
        <v>54832</v>
      </c>
      <c r="D35" s="531">
        <v>50</v>
      </c>
      <c r="E35" s="531">
        <v>45028</v>
      </c>
      <c r="F35" s="532">
        <v>0.82099999999999995</v>
      </c>
      <c r="G35" s="549"/>
      <c r="H35" s="549"/>
      <c r="I35" s="550"/>
      <c r="J35" s="551"/>
      <c r="K35" s="551"/>
      <c r="L35" s="552"/>
      <c r="N35" s="514"/>
      <c r="O35" s="506"/>
      <c r="P35" s="506"/>
      <c r="Q35" s="506"/>
    </row>
    <row r="36" spans="1:17" s="502" customFormat="1" ht="22.5" customHeight="1">
      <c r="A36" s="515">
        <v>32</v>
      </c>
      <c r="B36" s="516" t="s">
        <v>136</v>
      </c>
      <c r="C36" s="517">
        <v>67220</v>
      </c>
      <c r="D36" s="518">
        <v>129</v>
      </c>
      <c r="E36" s="518">
        <v>63740</v>
      </c>
      <c r="F36" s="519">
        <v>0.94799999999999995</v>
      </c>
      <c r="G36" s="549"/>
      <c r="H36" s="549"/>
      <c r="I36" s="550"/>
      <c r="J36" s="551"/>
      <c r="K36" s="551"/>
      <c r="L36" s="552"/>
      <c r="N36" s="514"/>
      <c r="O36" s="506"/>
      <c r="P36" s="506"/>
      <c r="Q36" s="506"/>
    </row>
    <row r="37" spans="1:17" s="502" customFormat="1" ht="22.5" customHeight="1">
      <c r="A37" s="515">
        <v>33</v>
      </c>
      <c r="B37" s="516" t="s">
        <v>75</v>
      </c>
      <c r="C37" s="517">
        <v>28280</v>
      </c>
      <c r="D37" s="518">
        <v>40</v>
      </c>
      <c r="E37" s="518">
        <v>8521</v>
      </c>
      <c r="F37" s="519">
        <v>0.30099999999999999</v>
      </c>
      <c r="G37" s="549"/>
      <c r="H37" s="549"/>
      <c r="I37" s="550"/>
      <c r="J37" s="551"/>
      <c r="K37" s="551"/>
      <c r="L37" s="552"/>
      <c r="N37" s="514"/>
      <c r="O37" s="506"/>
      <c r="P37" s="506"/>
      <c r="Q37" s="506"/>
    </row>
    <row r="38" spans="1:17" s="502" customFormat="1" ht="22.5" customHeight="1">
      <c r="A38" s="515">
        <v>34</v>
      </c>
      <c r="B38" s="516" t="s">
        <v>77</v>
      </c>
      <c r="C38" s="517">
        <v>47566</v>
      </c>
      <c r="D38" s="518">
        <v>109</v>
      </c>
      <c r="E38" s="518">
        <v>46408</v>
      </c>
      <c r="F38" s="519">
        <v>0.97599999999999998</v>
      </c>
      <c r="G38" s="549"/>
      <c r="H38" s="549"/>
      <c r="I38" s="550"/>
      <c r="J38" s="551"/>
      <c r="K38" s="551"/>
      <c r="L38" s="552"/>
      <c r="N38" s="514"/>
      <c r="O38" s="506"/>
      <c r="P38" s="506"/>
      <c r="Q38" s="506"/>
    </row>
    <row r="39" spans="1:17" s="502" customFormat="1" ht="22.5" customHeight="1">
      <c r="A39" s="523">
        <v>35</v>
      </c>
      <c r="B39" s="524" t="s">
        <v>79</v>
      </c>
      <c r="C39" s="536">
        <v>23137</v>
      </c>
      <c r="D39" s="526">
        <v>50</v>
      </c>
      <c r="E39" s="537">
        <v>14692</v>
      </c>
      <c r="F39" s="527">
        <v>0.63500000000000001</v>
      </c>
      <c r="G39" s="549"/>
      <c r="H39" s="549"/>
      <c r="I39" s="550"/>
      <c r="J39" s="551"/>
      <c r="K39" s="551"/>
      <c r="L39" s="552"/>
      <c r="N39" s="514"/>
      <c r="O39" s="506"/>
      <c r="P39" s="506"/>
      <c r="Q39" s="506"/>
    </row>
    <row r="40" spans="1:17" s="502" customFormat="1" ht="22.5" customHeight="1">
      <c r="A40" s="528">
        <v>36</v>
      </c>
      <c r="B40" s="533" t="s">
        <v>81</v>
      </c>
      <c r="C40" s="530">
        <v>32159</v>
      </c>
      <c r="D40" s="531">
        <v>36</v>
      </c>
      <c r="E40" s="531">
        <v>21320</v>
      </c>
      <c r="F40" s="532">
        <v>0.66300000000000003</v>
      </c>
      <c r="G40" s="549"/>
      <c r="H40" s="549"/>
      <c r="I40" s="553"/>
      <c r="J40" s="553"/>
      <c r="K40" s="553"/>
      <c r="L40" s="553"/>
      <c r="N40" s="514"/>
      <c r="O40" s="506"/>
      <c r="P40" s="506"/>
      <c r="Q40" s="506"/>
    </row>
    <row r="41" spans="1:17" s="502" customFormat="1" ht="22.5" customHeight="1">
      <c r="A41" s="515">
        <v>37</v>
      </c>
      <c r="B41" s="516" t="s">
        <v>83</v>
      </c>
      <c r="C41" s="517">
        <v>24379</v>
      </c>
      <c r="D41" s="518">
        <v>76</v>
      </c>
      <c r="E41" s="518">
        <v>24379</v>
      </c>
      <c r="F41" s="519">
        <v>1</v>
      </c>
      <c r="G41" s="498"/>
      <c r="H41" s="498"/>
      <c r="I41" s="500"/>
      <c r="J41" s="500"/>
      <c r="K41" s="500"/>
      <c r="L41" s="501"/>
      <c r="N41" s="514"/>
      <c r="O41" s="506"/>
      <c r="P41" s="506"/>
      <c r="Q41" s="506"/>
    </row>
    <row r="42" spans="1:17" s="502" customFormat="1" ht="22.5" customHeight="1">
      <c r="A42" s="515">
        <v>38</v>
      </c>
      <c r="B42" s="516" t="s">
        <v>85</v>
      </c>
      <c r="C42" s="517">
        <v>31734</v>
      </c>
      <c r="D42" s="518">
        <v>61</v>
      </c>
      <c r="E42" s="518">
        <v>28395</v>
      </c>
      <c r="F42" s="519">
        <v>0.89500000000000002</v>
      </c>
      <c r="G42" s="498"/>
      <c r="H42" s="498"/>
      <c r="I42" s="500"/>
      <c r="J42" s="500"/>
      <c r="K42" s="500"/>
      <c r="L42" s="501"/>
      <c r="N42" s="514"/>
      <c r="O42" s="506"/>
      <c r="P42" s="506"/>
      <c r="Q42" s="506"/>
    </row>
    <row r="43" spans="1:17" s="502" customFormat="1" ht="22.5" customHeight="1">
      <c r="A43" s="515">
        <v>39</v>
      </c>
      <c r="B43" s="522" t="s">
        <v>200</v>
      </c>
      <c r="C43" s="517">
        <v>53945</v>
      </c>
      <c r="D43" s="518">
        <v>58</v>
      </c>
      <c r="E43" s="518">
        <v>53945</v>
      </c>
      <c r="F43" s="519">
        <v>1</v>
      </c>
      <c r="G43" s="498"/>
      <c r="H43" s="498"/>
      <c r="I43" s="500"/>
      <c r="J43" s="500"/>
      <c r="K43" s="500"/>
      <c r="L43" s="501"/>
      <c r="N43" s="514"/>
      <c r="O43" s="506"/>
      <c r="P43" s="506"/>
      <c r="Q43" s="506"/>
    </row>
    <row r="44" spans="1:17" s="502" customFormat="1" ht="22.5" customHeight="1">
      <c r="A44" s="523">
        <v>40</v>
      </c>
      <c r="B44" s="524" t="s">
        <v>285</v>
      </c>
      <c r="C44" s="536">
        <v>22815</v>
      </c>
      <c r="D44" s="526">
        <v>27</v>
      </c>
      <c r="E44" s="537">
        <v>18364</v>
      </c>
      <c r="F44" s="527">
        <v>0.80500000000000005</v>
      </c>
      <c r="G44" s="498"/>
      <c r="H44" s="498"/>
      <c r="I44" s="500"/>
      <c r="J44" s="500"/>
      <c r="K44" s="500"/>
      <c r="L44" s="501"/>
      <c r="N44" s="514"/>
      <c r="O44" s="506"/>
      <c r="P44" s="506"/>
      <c r="Q44" s="506"/>
    </row>
    <row r="45" spans="1:17" s="502" customFormat="1" ht="22.5" customHeight="1" thickBot="1">
      <c r="A45" s="855" t="s">
        <v>286</v>
      </c>
      <c r="B45" s="856"/>
      <c r="C45" s="554">
        <f>SUM(C5:C44)</f>
        <v>3244203</v>
      </c>
      <c r="D45" s="555">
        <f>SUM(D5:D44)</f>
        <v>5110</v>
      </c>
      <c r="E45" s="554">
        <f>SUM(E5:E44)</f>
        <v>2983216</v>
      </c>
      <c r="F45" s="556">
        <f>E45/C45*100</f>
        <v>91.955281466665312</v>
      </c>
      <c r="G45" s="557"/>
      <c r="H45" s="557"/>
      <c r="I45" s="558"/>
      <c r="J45" s="558"/>
      <c r="K45" s="558"/>
      <c r="L45" s="559"/>
      <c r="N45" s="514"/>
    </row>
    <row r="46" spans="1:17" s="502" customFormat="1" ht="22.5" customHeight="1">
      <c r="A46" s="560" t="s">
        <v>287</v>
      </c>
      <c r="B46" s="561"/>
      <c r="C46" s="562"/>
      <c r="D46" s="562"/>
      <c r="E46" s="562"/>
      <c r="F46" s="563"/>
      <c r="G46" s="564"/>
      <c r="H46" s="564"/>
      <c r="I46" s="565"/>
      <c r="J46" s="565"/>
      <c r="K46" s="565"/>
      <c r="L46" s="566"/>
    </row>
    <row r="47" spans="1:17" ht="22.5" customHeight="1">
      <c r="A47" s="567"/>
      <c r="B47" s="568"/>
      <c r="C47" s="569"/>
      <c r="D47" s="569"/>
      <c r="E47" s="569"/>
      <c r="F47" s="570"/>
      <c r="I47" s="497"/>
      <c r="J47" s="497"/>
      <c r="K47" s="497"/>
      <c r="L47" s="497"/>
    </row>
    <row r="48" spans="1:17">
      <c r="A48" s="571"/>
      <c r="B48" s="568"/>
      <c r="C48" s="569"/>
      <c r="D48" s="569"/>
      <c r="E48" s="569"/>
      <c r="F48" s="570"/>
    </row>
    <row r="49" spans="1:6">
      <c r="A49" s="571"/>
      <c r="B49" s="568"/>
      <c r="C49" s="569"/>
      <c r="D49" s="569"/>
      <c r="E49" s="569"/>
      <c r="F49" s="570"/>
    </row>
  </sheetData>
  <mergeCells count="7">
    <mergeCell ref="A45:B45"/>
    <mergeCell ref="A1:L1"/>
    <mergeCell ref="J2:L2"/>
    <mergeCell ref="A4:B4"/>
    <mergeCell ref="G4:H4"/>
    <mergeCell ref="G28:H28"/>
    <mergeCell ref="G29:H29"/>
  </mergeCells>
  <phoneticPr fontId="3"/>
  <printOptions horizontalCentered="1"/>
  <pageMargins left="0.98425196850393704" right="0.78740157480314965" top="0.98425196850393704" bottom="0.78740157480314965" header="0.51181102362204722" footer="0.39370078740157483"/>
  <pageSetup paperSize="9" scale="70" orientation="portrait" r:id="rId1"/>
  <headerFooter alignWithMargins="0">
    <oddFooter>&amp;C&amp;"ＭＳ ゴシック,標準"&amp;17 &amp;18 137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DFD05-80AC-419F-A9FF-A1E67CF3694C}">
  <dimension ref="A1:H35"/>
  <sheetViews>
    <sheetView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1" sqref="L11"/>
    </sheetView>
  </sheetViews>
  <sheetFormatPr defaultColWidth="9" defaultRowHeight="13"/>
  <cols>
    <col min="1" max="1" width="4.453125" style="572" bestFit="1" customWidth="1"/>
    <col min="2" max="2" width="18.08984375" style="572" customWidth="1"/>
    <col min="3" max="3" width="10.7265625" style="572" customWidth="1"/>
    <col min="4" max="4" width="13.453125" style="572" customWidth="1"/>
    <col min="5" max="5" width="10.7265625" style="572" customWidth="1"/>
    <col min="6" max="6" width="13.453125" style="572" customWidth="1"/>
    <col min="7" max="7" width="10.7265625" style="572" customWidth="1"/>
    <col min="8" max="8" width="13.453125" style="572" customWidth="1"/>
    <col min="9" max="9" width="2.7265625" style="572" customWidth="1"/>
    <col min="10" max="256" width="9" style="572"/>
    <col min="257" max="257" width="4.453125" style="572" bestFit="1" customWidth="1"/>
    <col min="258" max="258" width="18.08984375" style="572" customWidth="1"/>
    <col min="259" max="259" width="10.7265625" style="572" customWidth="1"/>
    <col min="260" max="260" width="13.453125" style="572" customWidth="1"/>
    <col min="261" max="261" width="10.7265625" style="572" customWidth="1"/>
    <col min="262" max="262" width="13.453125" style="572" customWidth="1"/>
    <col min="263" max="263" width="10.7265625" style="572" customWidth="1"/>
    <col min="264" max="264" width="13.453125" style="572" customWidth="1"/>
    <col min="265" max="512" width="9" style="572"/>
    <col min="513" max="513" width="4.453125" style="572" bestFit="1" customWidth="1"/>
    <col min="514" max="514" width="18.08984375" style="572" customWidth="1"/>
    <col min="515" max="515" width="10.7265625" style="572" customWidth="1"/>
    <col min="516" max="516" width="13.453125" style="572" customWidth="1"/>
    <col min="517" max="517" width="10.7265625" style="572" customWidth="1"/>
    <col min="518" max="518" width="13.453125" style="572" customWidth="1"/>
    <col min="519" max="519" width="10.7265625" style="572" customWidth="1"/>
    <col min="520" max="520" width="13.453125" style="572" customWidth="1"/>
    <col min="521" max="768" width="9" style="572"/>
    <col min="769" max="769" width="4.453125" style="572" bestFit="1" customWidth="1"/>
    <col min="770" max="770" width="18.08984375" style="572" customWidth="1"/>
    <col min="771" max="771" width="10.7265625" style="572" customWidth="1"/>
    <col min="772" max="772" width="13.453125" style="572" customWidth="1"/>
    <col min="773" max="773" width="10.7265625" style="572" customWidth="1"/>
    <col min="774" max="774" width="13.453125" style="572" customWidth="1"/>
    <col min="775" max="775" width="10.7265625" style="572" customWidth="1"/>
    <col min="776" max="776" width="13.453125" style="572" customWidth="1"/>
    <col min="777" max="1024" width="9" style="572"/>
    <col min="1025" max="1025" width="4.453125" style="572" bestFit="1" customWidth="1"/>
    <col min="1026" max="1026" width="18.08984375" style="572" customWidth="1"/>
    <col min="1027" max="1027" width="10.7265625" style="572" customWidth="1"/>
    <col min="1028" max="1028" width="13.453125" style="572" customWidth="1"/>
    <col min="1029" max="1029" width="10.7265625" style="572" customWidth="1"/>
    <col min="1030" max="1030" width="13.453125" style="572" customWidth="1"/>
    <col min="1031" max="1031" width="10.7265625" style="572" customWidth="1"/>
    <col min="1032" max="1032" width="13.453125" style="572" customWidth="1"/>
    <col min="1033" max="1280" width="9" style="572"/>
    <col min="1281" max="1281" width="4.453125" style="572" bestFit="1" customWidth="1"/>
    <col min="1282" max="1282" width="18.08984375" style="572" customWidth="1"/>
    <col min="1283" max="1283" width="10.7265625" style="572" customWidth="1"/>
    <col min="1284" max="1284" width="13.453125" style="572" customWidth="1"/>
    <col min="1285" max="1285" width="10.7265625" style="572" customWidth="1"/>
    <col min="1286" max="1286" width="13.453125" style="572" customWidth="1"/>
    <col min="1287" max="1287" width="10.7265625" style="572" customWidth="1"/>
    <col min="1288" max="1288" width="13.453125" style="572" customWidth="1"/>
    <col min="1289" max="1536" width="9" style="572"/>
    <col min="1537" max="1537" width="4.453125" style="572" bestFit="1" customWidth="1"/>
    <col min="1538" max="1538" width="18.08984375" style="572" customWidth="1"/>
    <col min="1539" max="1539" width="10.7265625" style="572" customWidth="1"/>
    <col min="1540" max="1540" width="13.453125" style="572" customWidth="1"/>
    <col min="1541" max="1541" width="10.7265625" style="572" customWidth="1"/>
    <col min="1542" max="1542" width="13.453125" style="572" customWidth="1"/>
    <col min="1543" max="1543" width="10.7265625" style="572" customWidth="1"/>
    <col min="1544" max="1544" width="13.453125" style="572" customWidth="1"/>
    <col min="1545" max="1792" width="9" style="572"/>
    <col min="1793" max="1793" width="4.453125" style="572" bestFit="1" customWidth="1"/>
    <col min="1794" max="1794" width="18.08984375" style="572" customWidth="1"/>
    <col min="1795" max="1795" width="10.7265625" style="572" customWidth="1"/>
    <col min="1796" max="1796" width="13.453125" style="572" customWidth="1"/>
    <col min="1797" max="1797" width="10.7265625" style="572" customWidth="1"/>
    <col min="1798" max="1798" width="13.453125" style="572" customWidth="1"/>
    <col min="1799" max="1799" width="10.7265625" style="572" customWidth="1"/>
    <col min="1800" max="1800" width="13.453125" style="572" customWidth="1"/>
    <col min="1801" max="2048" width="9" style="572"/>
    <col min="2049" max="2049" width="4.453125" style="572" bestFit="1" customWidth="1"/>
    <col min="2050" max="2050" width="18.08984375" style="572" customWidth="1"/>
    <col min="2051" max="2051" width="10.7265625" style="572" customWidth="1"/>
    <col min="2052" max="2052" width="13.453125" style="572" customWidth="1"/>
    <col min="2053" max="2053" width="10.7265625" style="572" customWidth="1"/>
    <col min="2054" max="2054" width="13.453125" style="572" customWidth="1"/>
    <col min="2055" max="2055" width="10.7265625" style="572" customWidth="1"/>
    <col min="2056" max="2056" width="13.453125" style="572" customWidth="1"/>
    <col min="2057" max="2304" width="9" style="572"/>
    <col min="2305" max="2305" width="4.453125" style="572" bestFit="1" customWidth="1"/>
    <col min="2306" max="2306" width="18.08984375" style="572" customWidth="1"/>
    <col min="2307" max="2307" width="10.7265625" style="572" customWidth="1"/>
    <col min="2308" max="2308" width="13.453125" style="572" customWidth="1"/>
    <col min="2309" max="2309" width="10.7265625" style="572" customWidth="1"/>
    <col min="2310" max="2310" width="13.453125" style="572" customWidth="1"/>
    <col min="2311" max="2311" width="10.7265625" style="572" customWidth="1"/>
    <col min="2312" max="2312" width="13.453125" style="572" customWidth="1"/>
    <col min="2313" max="2560" width="9" style="572"/>
    <col min="2561" max="2561" width="4.453125" style="572" bestFit="1" customWidth="1"/>
    <col min="2562" max="2562" width="18.08984375" style="572" customWidth="1"/>
    <col min="2563" max="2563" width="10.7265625" style="572" customWidth="1"/>
    <col min="2564" max="2564" width="13.453125" style="572" customWidth="1"/>
    <col min="2565" max="2565" width="10.7265625" style="572" customWidth="1"/>
    <col min="2566" max="2566" width="13.453125" style="572" customWidth="1"/>
    <col min="2567" max="2567" width="10.7265625" style="572" customWidth="1"/>
    <col min="2568" max="2568" width="13.453125" style="572" customWidth="1"/>
    <col min="2569" max="2816" width="9" style="572"/>
    <col min="2817" max="2817" width="4.453125" style="572" bestFit="1" customWidth="1"/>
    <col min="2818" max="2818" width="18.08984375" style="572" customWidth="1"/>
    <col min="2819" max="2819" width="10.7265625" style="572" customWidth="1"/>
    <col min="2820" max="2820" width="13.453125" style="572" customWidth="1"/>
    <col min="2821" max="2821" width="10.7265625" style="572" customWidth="1"/>
    <col min="2822" max="2822" width="13.453125" style="572" customWidth="1"/>
    <col min="2823" max="2823" width="10.7265625" style="572" customWidth="1"/>
    <col min="2824" max="2824" width="13.453125" style="572" customWidth="1"/>
    <col min="2825" max="3072" width="9" style="572"/>
    <col min="3073" max="3073" width="4.453125" style="572" bestFit="1" customWidth="1"/>
    <col min="3074" max="3074" width="18.08984375" style="572" customWidth="1"/>
    <col min="3075" max="3075" width="10.7265625" style="572" customWidth="1"/>
    <col min="3076" max="3076" width="13.453125" style="572" customWidth="1"/>
    <col min="3077" max="3077" width="10.7265625" style="572" customWidth="1"/>
    <col min="3078" max="3078" width="13.453125" style="572" customWidth="1"/>
    <col min="3079" max="3079" width="10.7265625" style="572" customWidth="1"/>
    <col min="3080" max="3080" width="13.453125" style="572" customWidth="1"/>
    <col min="3081" max="3328" width="9" style="572"/>
    <col min="3329" max="3329" width="4.453125" style="572" bestFit="1" customWidth="1"/>
    <col min="3330" max="3330" width="18.08984375" style="572" customWidth="1"/>
    <col min="3331" max="3331" width="10.7265625" style="572" customWidth="1"/>
    <col min="3332" max="3332" width="13.453125" style="572" customWidth="1"/>
    <col min="3333" max="3333" width="10.7265625" style="572" customWidth="1"/>
    <col min="3334" max="3334" width="13.453125" style="572" customWidth="1"/>
    <col min="3335" max="3335" width="10.7265625" style="572" customWidth="1"/>
    <col min="3336" max="3336" width="13.453125" style="572" customWidth="1"/>
    <col min="3337" max="3584" width="9" style="572"/>
    <col min="3585" max="3585" width="4.453125" style="572" bestFit="1" customWidth="1"/>
    <col min="3586" max="3586" width="18.08984375" style="572" customWidth="1"/>
    <col min="3587" max="3587" width="10.7265625" style="572" customWidth="1"/>
    <col min="3588" max="3588" width="13.453125" style="572" customWidth="1"/>
    <col min="3589" max="3589" width="10.7265625" style="572" customWidth="1"/>
    <col min="3590" max="3590" width="13.453125" style="572" customWidth="1"/>
    <col min="3591" max="3591" width="10.7265625" style="572" customWidth="1"/>
    <col min="3592" max="3592" width="13.453125" style="572" customWidth="1"/>
    <col min="3593" max="3840" width="9" style="572"/>
    <col min="3841" max="3841" width="4.453125" style="572" bestFit="1" customWidth="1"/>
    <col min="3842" max="3842" width="18.08984375" style="572" customWidth="1"/>
    <col min="3843" max="3843" width="10.7265625" style="572" customWidth="1"/>
    <col min="3844" max="3844" width="13.453125" style="572" customWidth="1"/>
    <col min="3845" max="3845" width="10.7265625" style="572" customWidth="1"/>
    <col min="3846" max="3846" width="13.453125" style="572" customWidth="1"/>
    <col min="3847" max="3847" width="10.7265625" style="572" customWidth="1"/>
    <col min="3848" max="3848" width="13.453125" style="572" customWidth="1"/>
    <col min="3849" max="4096" width="9" style="572"/>
    <col min="4097" max="4097" width="4.453125" style="572" bestFit="1" customWidth="1"/>
    <col min="4098" max="4098" width="18.08984375" style="572" customWidth="1"/>
    <col min="4099" max="4099" width="10.7265625" style="572" customWidth="1"/>
    <col min="4100" max="4100" width="13.453125" style="572" customWidth="1"/>
    <col min="4101" max="4101" width="10.7265625" style="572" customWidth="1"/>
    <col min="4102" max="4102" width="13.453125" style="572" customWidth="1"/>
    <col min="4103" max="4103" width="10.7265625" style="572" customWidth="1"/>
    <col min="4104" max="4104" width="13.453125" style="572" customWidth="1"/>
    <col min="4105" max="4352" width="9" style="572"/>
    <col min="4353" max="4353" width="4.453125" style="572" bestFit="1" customWidth="1"/>
    <col min="4354" max="4354" width="18.08984375" style="572" customWidth="1"/>
    <col min="4355" max="4355" width="10.7265625" style="572" customWidth="1"/>
    <col min="4356" max="4356" width="13.453125" style="572" customWidth="1"/>
    <col min="4357" max="4357" width="10.7265625" style="572" customWidth="1"/>
    <col min="4358" max="4358" width="13.453125" style="572" customWidth="1"/>
    <col min="4359" max="4359" width="10.7265625" style="572" customWidth="1"/>
    <col min="4360" max="4360" width="13.453125" style="572" customWidth="1"/>
    <col min="4361" max="4608" width="9" style="572"/>
    <col min="4609" max="4609" width="4.453125" style="572" bestFit="1" customWidth="1"/>
    <col min="4610" max="4610" width="18.08984375" style="572" customWidth="1"/>
    <col min="4611" max="4611" width="10.7265625" style="572" customWidth="1"/>
    <col min="4612" max="4612" width="13.453125" style="572" customWidth="1"/>
    <col min="4613" max="4613" width="10.7265625" style="572" customWidth="1"/>
    <col min="4614" max="4614" width="13.453125" style="572" customWidth="1"/>
    <col min="4615" max="4615" width="10.7265625" style="572" customWidth="1"/>
    <col min="4616" max="4616" width="13.453125" style="572" customWidth="1"/>
    <col min="4617" max="4864" width="9" style="572"/>
    <col min="4865" max="4865" width="4.453125" style="572" bestFit="1" customWidth="1"/>
    <col min="4866" max="4866" width="18.08984375" style="572" customWidth="1"/>
    <col min="4867" max="4867" width="10.7265625" style="572" customWidth="1"/>
    <col min="4868" max="4868" width="13.453125" style="572" customWidth="1"/>
    <col min="4869" max="4869" width="10.7265625" style="572" customWidth="1"/>
    <col min="4870" max="4870" width="13.453125" style="572" customWidth="1"/>
    <col min="4871" max="4871" width="10.7265625" style="572" customWidth="1"/>
    <col min="4872" max="4872" width="13.453125" style="572" customWidth="1"/>
    <col min="4873" max="5120" width="9" style="572"/>
    <col min="5121" max="5121" width="4.453125" style="572" bestFit="1" customWidth="1"/>
    <col min="5122" max="5122" width="18.08984375" style="572" customWidth="1"/>
    <col min="5123" max="5123" width="10.7265625" style="572" customWidth="1"/>
    <col min="5124" max="5124" width="13.453125" style="572" customWidth="1"/>
    <col min="5125" max="5125" width="10.7265625" style="572" customWidth="1"/>
    <col min="5126" max="5126" width="13.453125" style="572" customWidth="1"/>
    <col min="5127" max="5127" width="10.7265625" style="572" customWidth="1"/>
    <col min="5128" max="5128" width="13.453125" style="572" customWidth="1"/>
    <col min="5129" max="5376" width="9" style="572"/>
    <col min="5377" max="5377" width="4.453125" style="572" bestFit="1" customWidth="1"/>
    <col min="5378" max="5378" width="18.08984375" style="572" customWidth="1"/>
    <col min="5379" max="5379" width="10.7265625" style="572" customWidth="1"/>
    <col min="5380" max="5380" width="13.453125" style="572" customWidth="1"/>
    <col min="5381" max="5381" width="10.7265625" style="572" customWidth="1"/>
    <col min="5382" max="5382" width="13.453125" style="572" customWidth="1"/>
    <col min="5383" max="5383" width="10.7265625" style="572" customWidth="1"/>
    <col min="5384" max="5384" width="13.453125" style="572" customWidth="1"/>
    <col min="5385" max="5632" width="9" style="572"/>
    <col min="5633" max="5633" width="4.453125" style="572" bestFit="1" customWidth="1"/>
    <col min="5634" max="5634" width="18.08984375" style="572" customWidth="1"/>
    <col min="5635" max="5635" width="10.7265625" style="572" customWidth="1"/>
    <col min="5636" max="5636" width="13.453125" style="572" customWidth="1"/>
    <col min="5637" max="5637" width="10.7265625" style="572" customWidth="1"/>
    <col min="5638" max="5638" width="13.453125" style="572" customWidth="1"/>
    <col min="5639" max="5639" width="10.7265625" style="572" customWidth="1"/>
    <col min="5640" max="5640" width="13.453125" style="572" customWidth="1"/>
    <col min="5641" max="5888" width="9" style="572"/>
    <col min="5889" max="5889" width="4.453125" style="572" bestFit="1" customWidth="1"/>
    <col min="5890" max="5890" width="18.08984375" style="572" customWidth="1"/>
    <col min="5891" max="5891" width="10.7265625" style="572" customWidth="1"/>
    <col min="5892" max="5892" width="13.453125" style="572" customWidth="1"/>
    <col min="5893" max="5893" width="10.7265625" style="572" customWidth="1"/>
    <col min="5894" max="5894" width="13.453125" style="572" customWidth="1"/>
    <col min="5895" max="5895" width="10.7265625" style="572" customWidth="1"/>
    <col min="5896" max="5896" width="13.453125" style="572" customWidth="1"/>
    <col min="5897" max="6144" width="9" style="572"/>
    <col min="6145" max="6145" width="4.453125" style="572" bestFit="1" customWidth="1"/>
    <col min="6146" max="6146" width="18.08984375" style="572" customWidth="1"/>
    <col min="6147" max="6147" width="10.7265625" style="572" customWidth="1"/>
    <col min="6148" max="6148" width="13.453125" style="572" customWidth="1"/>
    <col min="6149" max="6149" width="10.7265625" style="572" customWidth="1"/>
    <col min="6150" max="6150" width="13.453125" style="572" customWidth="1"/>
    <col min="6151" max="6151" width="10.7265625" style="572" customWidth="1"/>
    <col min="6152" max="6152" width="13.453125" style="572" customWidth="1"/>
    <col min="6153" max="6400" width="9" style="572"/>
    <col min="6401" max="6401" width="4.453125" style="572" bestFit="1" customWidth="1"/>
    <col min="6402" max="6402" width="18.08984375" style="572" customWidth="1"/>
    <col min="6403" max="6403" width="10.7265625" style="572" customWidth="1"/>
    <col min="6404" max="6404" width="13.453125" style="572" customWidth="1"/>
    <col min="6405" max="6405" width="10.7265625" style="572" customWidth="1"/>
    <col min="6406" max="6406" width="13.453125" style="572" customWidth="1"/>
    <col min="6407" max="6407" width="10.7265625" style="572" customWidth="1"/>
    <col min="6408" max="6408" width="13.453125" style="572" customWidth="1"/>
    <col min="6409" max="6656" width="9" style="572"/>
    <col min="6657" max="6657" width="4.453125" style="572" bestFit="1" customWidth="1"/>
    <col min="6658" max="6658" width="18.08984375" style="572" customWidth="1"/>
    <col min="6659" max="6659" width="10.7265625" style="572" customWidth="1"/>
    <col min="6660" max="6660" width="13.453125" style="572" customWidth="1"/>
    <col min="6661" max="6661" width="10.7265625" style="572" customWidth="1"/>
    <col min="6662" max="6662" width="13.453125" style="572" customWidth="1"/>
    <col min="6663" max="6663" width="10.7265625" style="572" customWidth="1"/>
    <col min="6664" max="6664" width="13.453125" style="572" customWidth="1"/>
    <col min="6665" max="6912" width="9" style="572"/>
    <col min="6913" max="6913" width="4.453125" style="572" bestFit="1" customWidth="1"/>
    <col min="6914" max="6914" width="18.08984375" style="572" customWidth="1"/>
    <col min="6915" max="6915" width="10.7265625" style="572" customWidth="1"/>
    <col min="6916" max="6916" width="13.453125" style="572" customWidth="1"/>
    <col min="6917" max="6917" width="10.7265625" style="572" customWidth="1"/>
    <col min="6918" max="6918" width="13.453125" style="572" customWidth="1"/>
    <col min="6919" max="6919" width="10.7265625" style="572" customWidth="1"/>
    <col min="6920" max="6920" width="13.453125" style="572" customWidth="1"/>
    <col min="6921" max="7168" width="9" style="572"/>
    <col min="7169" max="7169" width="4.453125" style="572" bestFit="1" customWidth="1"/>
    <col min="7170" max="7170" width="18.08984375" style="572" customWidth="1"/>
    <col min="7171" max="7171" width="10.7265625" style="572" customWidth="1"/>
    <col min="7172" max="7172" width="13.453125" style="572" customWidth="1"/>
    <col min="7173" max="7173" width="10.7265625" style="572" customWidth="1"/>
    <col min="7174" max="7174" width="13.453125" style="572" customWidth="1"/>
    <col min="7175" max="7175" width="10.7265625" style="572" customWidth="1"/>
    <col min="7176" max="7176" width="13.453125" style="572" customWidth="1"/>
    <col min="7177" max="7424" width="9" style="572"/>
    <col min="7425" max="7425" width="4.453125" style="572" bestFit="1" customWidth="1"/>
    <col min="7426" max="7426" width="18.08984375" style="572" customWidth="1"/>
    <col min="7427" max="7427" width="10.7265625" style="572" customWidth="1"/>
    <col min="7428" max="7428" width="13.453125" style="572" customWidth="1"/>
    <col min="7429" max="7429" width="10.7265625" style="572" customWidth="1"/>
    <col min="7430" max="7430" width="13.453125" style="572" customWidth="1"/>
    <col min="7431" max="7431" width="10.7265625" style="572" customWidth="1"/>
    <col min="7432" max="7432" width="13.453125" style="572" customWidth="1"/>
    <col min="7433" max="7680" width="9" style="572"/>
    <col min="7681" max="7681" width="4.453125" style="572" bestFit="1" customWidth="1"/>
    <col min="7682" max="7682" width="18.08984375" style="572" customWidth="1"/>
    <col min="7683" max="7683" width="10.7265625" style="572" customWidth="1"/>
    <col min="7684" max="7684" width="13.453125" style="572" customWidth="1"/>
    <col min="7685" max="7685" width="10.7265625" style="572" customWidth="1"/>
    <col min="7686" max="7686" width="13.453125" style="572" customWidth="1"/>
    <col min="7687" max="7687" width="10.7265625" style="572" customWidth="1"/>
    <col min="7688" max="7688" width="13.453125" style="572" customWidth="1"/>
    <col min="7689" max="7936" width="9" style="572"/>
    <col min="7937" max="7937" width="4.453125" style="572" bestFit="1" customWidth="1"/>
    <col min="7938" max="7938" width="18.08984375" style="572" customWidth="1"/>
    <col min="7939" max="7939" width="10.7265625" style="572" customWidth="1"/>
    <col min="7940" max="7940" width="13.453125" style="572" customWidth="1"/>
    <col min="7941" max="7941" width="10.7265625" style="572" customWidth="1"/>
    <col min="7942" max="7942" width="13.453125" style="572" customWidth="1"/>
    <col min="7943" max="7943" width="10.7265625" style="572" customWidth="1"/>
    <col min="7944" max="7944" width="13.453125" style="572" customWidth="1"/>
    <col min="7945" max="8192" width="9" style="572"/>
    <col min="8193" max="8193" width="4.453125" style="572" bestFit="1" customWidth="1"/>
    <col min="8194" max="8194" width="18.08984375" style="572" customWidth="1"/>
    <col min="8195" max="8195" width="10.7265625" style="572" customWidth="1"/>
    <col min="8196" max="8196" width="13.453125" style="572" customWidth="1"/>
    <col min="8197" max="8197" width="10.7265625" style="572" customWidth="1"/>
    <col min="8198" max="8198" width="13.453125" style="572" customWidth="1"/>
    <col min="8199" max="8199" width="10.7265625" style="572" customWidth="1"/>
    <col min="8200" max="8200" width="13.453125" style="572" customWidth="1"/>
    <col min="8201" max="8448" width="9" style="572"/>
    <col min="8449" max="8449" width="4.453125" style="572" bestFit="1" customWidth="1"/>
    <col min="8450" max="8450" width="18.08984375" style="572" customWidth="1"/>
    <col min="8451" max="8451" width="10.7265625" style="572" customWidth="1"/>
    <col min="8452" max="8452" width="13.453125" style="572" customWidth="1"/>
    <col min="8453" max="8453" width="10.7265625" style="572" customWidth="1"/>
    <col min="8454" max="8454" width="13.453125" style="572" customWidth="1"/>
    <col min="8455" max="8455" width="10.7265625" style="572" customWidth="1"/>
    <col min="8456" max="8456" width="13.453125" style="572" customWidth="1"/>
    <col min="8457" max="8704" width="9" style="572"/>
    <col min="8705" max="8705" width="4.453125" style="572" bestFit="1" customWidth="1"/>
    <col min="8706" max="8706" width="18.08984375" style="572" customWidth="1"/>
    <col min="8707" max="8707" width="10.7265625" style="572" customWidth="1"/>
    <col min="8708" max="8708" width="13.453125" style="572" customWidth="1"/>
    <col min="8709" max="8709" width="10.7265625" style="572" customWidth="1"/>
    <col min="8710" max="8710" width="13.453125" style="572" customWidth="1"/>
    <col min="8711" max="8711" width="10.7265625" style="572" customWidth="1"/>
    <col min="8712" max="8712" width="13.453125" style="572" customWidth="1"/>
    <col min="8713" max="8960" width="9" style="572"/>
    <col min="8961" max="8961" width="4.453125" style="572" bestFit="1" customWidth="1"/>
    <col min="8962" max="8962" width="18.08984375" style="572" customWidth="1"/>
    <col min="8963" max="8963" width="10.7265625" style="572" customWidth="1"/>
    <col min="8964" max="8964" width="13.453125" style="572" customWidth="1"/>
    <col min="8965" max="8965" width="10.7265625" style="572" customWidth="1"/>
    <col min="8966" max="8966" width="13.453125" style="572" customWidth="1"/>
    <col min="8967" max="8967" width="10.7265625" style="572" customWidth="1"/>
    <col min="8968" max="8968" width="13.453125" style="572" customWidth="1"/>
    <col min="8969" max="9216" width="9" style="572"/>
    <col min="9217" max="9217" width="4.453125" style="572" bestFit="1" customWidth="1"/>
    <col min="9218" max="9218" width="18.08984375" style="572" customWidth="1"/>
    <col min="9219" max="9219" width="10.7265625" style="572" customWidth="1"/>
    <col min="9220" max="9220" width="13.453125" style="572" customWidth="1"/>
    <col min="9221" max="9221" width="10.7265625" style="572" customWidth="1"/>
    <col min="9222" max="9222" width="13.453125" style="572" customWidth="1"/>
    <col min="9223" max="9223" width="10.7265625" style="572" customWidth="1"/>
    <col min="9224" max="9224" width="13.453125" style="572" customWidth="1"/>
    <col min="9225" max="9472" width="9" style="572"/>
    <col min="9473" max="9473" width="4.453125" style="572" bestFit="1" customWidth="1"/>
    <col min="9474" max="9474" width="18.08984375" style="572" customWidth="1"/>
    <col min="9475" max="9475" width="10.7265625" style="572" customWidth="1"/>
    <col min="9476" max="9476" width="13.453125" style="572" customWidth="1"/>
    <col min="9477" max="9477" width="10.7265625" style="572" customWidth="1"/>
    <col min="9478" max="9478" width="13.453125" style="572" customWidth="1"/>
    <col min="9479" max="9479" width="10.7265625" style="572" customWidth="1"/>
    <col min="9480" max="9480" width="13.453125" style="572" customWidth="1"/>
    <col min="9481" max="9728" width="9" style="572"/>
    <col min="9729" max="9729" width="4.453125" style="572" bestFit="1" customWidth="1"/>
    <col min="9730" max="9730" width="18.08984375" style="572" customWidth="1"/>
    <col min="9731" max="9731" width="10.7265625" style="572" customWidth="1"/>
    <col min="9732" max="9732" width="13.453125" style="572" customWidth="1"/>
    <col min="9733" max="9733" width="10.7265625" style="572" customWidth="1"/>
    <col min="9734" max="9734" width="13.453125" style="572" customWidth="1"/>
    <col min="9735" max="9735" width="10.7265625" style="572" customWidth="1"/>
    <col min="9736" max="9736" width="13.453125" style="572" customWidth="1"/>
    <col min="9737" max="9984" width="9" style="572"/>
    <col min="9985" max="9985" width="4.453125" style="572" bestFit="1" customWidth="1"/>
    <col min="9986" max="9986" width="18.08984375" style="572" customWidth="1"/>
    <col min="9987" max="9987" width="10.7265625" style="572" customWidth="1"/>
    <col min="9988" max="9988" width="13.453125" style="572" customWidth="1"/>
    <col min="9989" max="9989" width="10.7265625" style="572" customWidth="1"/>
    <col min="9990" max="9990" width="13.453125" style="572" customWidth="1"/>
    <col min="9991" max="9991" width="10.7265625" style="572" customWidth="1"/>
    <col min="9992" max="9992" width="13.453125" style="572" customWidth="1"/>
    <col min="9993" max="10240" width="9" style="572"/>
    <col min="10241" max="10241" width="4.453125" style="572" bestFit="1" customWidth="1"/>
    <col min="10242" max="10242" width="18.08984375" style="572" customWidth="1"/>
    <col min="10243" max="10243" width="10.7265625" style="572" customWidth="1"/>
    <col min="10244" max="10244" width="13.453125" style="572" customWidth="1"/>
    <col min="10245" max="10245" width="10.7265625" style="572" customWidth="1"/>
    <col min="10246" max="10246" width="13.453125" style="572" customWidth="1"/>
    <col min="10247" max="10247" width="10.7265625" style="572" customWidth="1"/>
    <col min="10248" max="10248" width="13.453125" style="572" customWidth="1"/>
    <col min="10249" max="10496" width="9" style="572"/>
    <col min="10497" max="10497" width="4.453125" style="572" bestFit="1" customWidth="1"/>
    <col min="10498" max="10498" width="18.08984375" style="572" customWidth="1"/>
    <col min="10499" max="10499" width="10.7265625" style="572" customWidth="1"/>
    <col min="10500" max="10500" width="13.453125" style="572" customWidth="1"/>
    <col min="10501" max="10501" width="10.7265625" style="572" customWidth="1"/>
    <col min="10502" max="10502" width="13.453125" style="572" customWidth="1"/>
    <col min="10503" max="10503" width="10.7265625" style="572" customWidth="1"/>
    <col min="10504" max="10504" width="13.453125" style="572" customWidth="1"/>
    <col min="10505" max="10752" width="9" style="572"/>
    <col min="10753" max="10753" width="4.453125" style="572" bestFit="1" customWidth="1"/>
    <col min="10754" max="10754" width="18.08984375" style="572" customWidth="1"/>
    <col min="10755" max="10755" width="10.7265625" style="572" customWidth="1"/>
    <col min="10756" max="10756" width="13.453125" style="572" customWidth="1"/>
    <col min="10757" max="10757" width="10.7265625" style="572" customWidth="1"/>
    <col min="10758" max="10758" width="13.453125" style="572" customWidth="1"/>
    <col min="10759" max="10759" width="10.7265625" style="572" customWidth="1"/>
    <col min="10760" max="10760" width="13.453125" style="572" customWidth="1"/>
    <col min="10761" max="11008" width="9" style="572"/>
    <col min="11009" max="11009" width="4.453125" style="572" bestFit="1" customWidth="1"/>
    <col min="11010" max="11010" width="18.08984375" style="572" customWidth="1"/>
    <col min="11011" max="11011" width="10.7265625" style="572" customWidth="1"/>
    <col min="11012" max="11012" width="13.453125" style="572" customWidth="1"/>
    <col min="11013" max="11013" width="10.7265625" style="572" customWidth="1"/>
    <col min="11014" max="11014" width="13.453125" style="572" customWidth="1"/>
    <col min="11015" max="11015" width="10.7265625" style="572" customWidth="1"/>
    <col min="11016" max="11016" width="13.453125" style="572" customWidth="1"/>
    <col min="11017" max="11264" width="9" style="572"/>
    <col min="11265" max="11265" width="4.453125" style="572" bestFit="1" customWidth="1"/>
    <col min="11266" max="11266" width="18.08984375" style="572" customWidth="1"/>
    <col min="11267" max="11267" width="10.7265625" style="572" customWidth="1"/>
    <col min="11268" max="11268" width="13.453125" style="572" customWidth="1"/>
    <col min="11269" max="11269" width="10.7265625" style="572" customWidth="1"/>
    <col min="11270" max="11270" width="13.453125" style="572" customWidth="1"/>
    <col min="11271" max="11271" width="10.7265625" style="572" customWidth="1"/>
    <col min="11272" max="11272" width="13.453125" style="572" customWidth="1"/>
    <col min="11273" max="11520" width="9" style="572"/>
    <col min="11521" max="11521" width="4.453125" style="572" bestFit="1" customWidth="1"/>
    <col min="11522" max="11522" width="18.08984375" style="572" customWidth="1"/>
    <col min="11523" max="11523" width="10.7265625" style="572" customWidth="1"/>
    <col min="11524" max="11524" width="13.453125" style="572" customWidth="1"/>
    <col min="11525" max="11525" width="10.7265625" style="572" customWidth="1"/>
    <col min="11526" max="11526" width="13.453125" style="572" customWidth="1"/>
    <col min="11527" max="11527" width="10.7265625" style="572" customWidth="1"/>
    <col min="11528" max="11528" width="13.453125" style="572" customWidth="1"/>
    <col min="11529" max="11776" width="9" style="572"/>
    <col min="11777" max="11777" width="4.453125" style="572" bestFit="1" customWidth="1"/>
    <col min="11778" max="11778" width="18.08984375" style="572" customWidth="1"/>
    <col min="11779" max="11779" width="10.7265625" style="572" customWidth="1"/>
    <col min="11780" max="11780" width="13.453125" style="572" customWidth="1"/>
    <col min="11781" max="11781" width="10.7265625" style="572" customWidth="1"/>
    <col min="11782" max="11782" width="13.453125" style="572" customWidth="1"/>
    <col min="11783" max="11783" width="10.7265625" style="572" customWidth="1"/>
    <col min="11784" max="11784" width="13.453125" style="572" customWidth="1"/>
    <col min="11785" max="12032" width="9" style="572"/>
    <col min="12033" max="12033" width="4.453125" style="572" bestFit="1" customWidth="1"/>
    <col min="12034" max="12034" width="18.08984375" style="572" customWidth="1"/>
    <col min="12035" max="12035" width="10.7265625" style="572" customWidth="1"/>
    <col min="12036" max="12036" width="13.453125" style="572" customWidth="1"/>
    <col min="12037" max="12037" width="10.7265625" style="572" customWidth="1"/>
    <col min="12038" max="12038" width="13.453125" style="572" customWidth="1"/>
    <col min="12039" max="12039" width="10.7265625" style="572" customWidth="1"/>
    <col min="12040" max="12040" width="13.453125" style="572" customWidth="1"/>
    <col min="12041" max="12288" width="9" style="572"/>
    <col min="12289" max="12289" width="4.453125" style="572" bestFit="1" customWidth="1"/>
    <col min="12290" max="12290" width="18.08984375" style="572" customWidth="1"/>
    <col min="12291" max="12291" width="10.7265625" style="572" customWidth="1"/>
    <col min="12292" max="12292" width="13.453125" style="572" customWidth="1"/>
    <col min="12293" max="12293" width="10.7265625" style="572" customWidth="1"/>
    <col min="12294" max="12294" width="13.453125" style="572" customWidth="1"/>
    <col min="12295" max="12295" width="10.7265625" style="572" customWidth="1"/>
    <col min="12296" max="12296" width="13.453125" style="572" customWidth="1"/>
    <col min="12297" max="12544" width="9" style="572"/>
    <col min="12545" max="12545" width="4.453125" style="572" bestFit="1" customWidth="1"/>
    <col min="12546" max="12546" width="18.08984375" style="572" customWidth="1"/>
    <col min="12547" max="12547" width="10.7265625" style="572" customWidth="1"/>
    <col min="12548" max="12548" width="13.453125" style="572" customWidth="1"/>
    <col min="12549" max="12549" width="10.7265625" style="572" customWidth="1"/>
    <col min="12550" max="12550" width="13.453125" style="572" customWidth="1"/>
    <col min="12551" max="12551" width="10.7265625" style="572" customWidth="1"/>
    <col min="12552" max="12552" width="13.453125" style="572" customWidth="1"/>
    <col min="12553" max="12800" width="9" style="572"/>
    <col min="12801" max="12801" width="4.453125" style="572" bestFit="1" customWidth="1"/>
    <col min="12802" max="12802" width="18.08984375" style="572" customWidth="1"/>
    <col min="12803" max="12803" width="10.7265625" style="572" customWidth="1"/>
    <col min="12804" max="12804" width="13.453125" style="572" customWidth="1"/>
    <col min="12805" max="12805" width="10.7265625" style="572" customWidth="1"/>
    <col min="12806" max="12806" width="13.453125" style="572" customWidth="1"/>
    <col min="12807" max="12807" width="10.7265625" style="572" customWidth="1"/>
    <col min="12808" max="12808" width="13.453125" style="572" customWidth="1"/>
    <col min="12809" max="13056" width="9" style="572"/>
    <col min="13057" max="13057" width="4.453125" style="572" bestFit="1" customWidth="1"/>
    <col min="13058" max="13058" width="18.08984375" style="572" customWidth="1"/>
    <col min="13059" max="13059" width="10.7265625" style="572" customWidth="1"/>
    <col min="13060" max="13060" width="13.453125" style="572" customWidth="1"/>
    <col min="13061" max="13061" width="10.7265625" style="572" customWidth="1"/>
    <col min="13062" max="13062" width="13.453125" style="572" customWidth="1"/>
    <col min="13063" max="13063" width="10.7265625" style="572" customWidth="1"/>
    <col min="13064" max="13064" width="13.453125" style="572" customWidth="1"/>
    <col min="13065" max="13312" width="9" style="572"/>
    <col min="13313" max="13313" width="4.453125" style="572" bestFit="1" customWidth="1"/>
    <col min="13314" max="13314" width="18.08984375" style="572" customWidth="1"/>
    <col min="13315" max="13315" width="10.7265625" style="572" customWidth="1"/>
    <col min="13316" max="13316" width="13.453125" style="572" customWidth="1"/>
    <col min="13317" max="13317" width="10.7265625" style="572" customWidth="1"/>
    <col min="13318" max="13318" width="13.453125" style="572" customWidth="1"/>
    <col min="13319" max="13319" width="10.7265625" style="572" customWidth="1"/>
    <col min="13320" max="13320" width="13.453125" style="572" customWidth="1"/>
    <col min="13321" max="13568" width="9" style="572"/>
    <col min="13569" max="13569" width="4.453125" style="572" bestFit="1" customWidth="1"/>
    <col min="13570" max="13570" width="18.08984375" style="572" customWidth="1"/>
    <col min="13571" max="13571" width="10.7265625" style="572" customWidth="1"/>
    <col min="13572" max="13572" width="13.453125" style="572" customWidth="1"/>
    <col min="13573" max="13573" width="10.7265625" style="572" customWidth="1"/>
    <col min="13574" max="13574" width="13.453125" style="572" customWidth="1"/>
    <col min="13575" max="13575" width="10.7265625" style="572" customWidth="1"/>
    <col min="13576" max="13576" width="13.453125" style="572" customWidth="1"/>
    <col min="13577" max="13824" width="9" style="572"/>
    <col min="13825" max="13825" width="4.453125" style="572" bestFit="1" customWidth="1"/>
    <col min="13826" max="13826" width="18.08984375" style="572" customWidth="1"/>
    <col min="13827" max="13827" width="10.7265625" style="572" customWidth="1"/>
    <col min="13828" max="13828" width="13.453125" style="572" customWidth="1"/>
    <col min="13829" max="13829" width="10.7265625" style="572" customWidth="1"/>
    <col min="13830" max="13830" width="13.453125" style="572" customWidth="1"/>
    <col min="13831" max="13831" width="10.7265625" style="572" customWidth="1"/>
    <col min="13832" max="13832" width="13.453125" style="572" customWidth="1"/>
    <col min="13833" max="14080" width="9" style="572"/>
    <col min="14081" max="14081" width="4.453125" style="572" bestFit="1" customWidth="1"/>
    <col min="14082" max="14082" width="18.08984375" style="572" customWidth="1"/>
    <col min="14083" max="14083" width="10.7265625" style="572" customWidth="1"/>
    <col min="14084" max="14084" width="13.453125" style="572" customWidth="1"/>
    <col min="14085" max="14085" width="10.7265625" style="572" customWidth="1"/>
    <col min="14086" max="14086" width="13.453125" style="572" customWidth="1"/>
    <col min="14087" max="14087" width="10.7265625" style="572" customWidth="1"/>
    <col min="14088" max="14088" width="13.453125" style="572" customWidth="1"/>
    <col min="14089" max="14336" width="9" style="572"/>
    <col min="14337" max="14337" width="4.453125" style="572" bestFit="1" customWidth="1"/>
    <col min="14338" max="14338" width="18.08984375" style="572" customWidth="1"/>
    <col min="14339" max="14339" width="10.7265625" style="572" customWidth="1"/>
    <col min="14340" max="14340" width="13.453125" style="572" customWidth="1"/>
    <col min="14341" max="14341" width="10.7265625" style="572" customWidth="1"/>
    <col min="14342" max="14342" width="13.453125" style="572" customWidth="1"/>
    <col min="14343" max="14343" width="10.7265625" style="572" customWidth="1"/>
    <col min="14344" max="14344" width="13.453125" style="572" customWidth="1"/>
    <col min="14345" max="14592" width="9" style="572"/>
    <col min="14593" max="14593" width="4.453125" style="572" bestFit="1" customWidth="1"/>
    <col min="14594" max="14594" width="18.08984375" style="572" customWidth="1"/>
    <col min="14595" max="14595" width="10.7265625" style="572" customWidth="1"/>
    <col min="14596" max="14596" width="13.453125" style="572" customWidth="1"/>
    <col min="14597" max="14597" width="10.7265625" style="572" customWidth="1"/>
    <col min="14598" max="14598" width="13.453125" style="572" customWidth="1"/>
    <col min="14599" max="14599" width="10.7265625" style="572" customWidth="1"/>
    <col min="14600" max="14600" width="13.453125" style="572" customWidth="1"/>
    <col min="14601" max="14848" width="9" style="572"/>
    <col min="14849" max="14849" width="4.453125" style="572" bestFit="1" customWidth="1"/>
    <col min="14850" max="14850" width="18.08984375" style="572" customWidth="1"/>
    <col min="14851" max="14851" width="10.7265625" style="572" customWidth="1"/>
    <col min="14852" max="14852" width="13.453125" style="572" customWidth="1"/>
    <col min="14853" max="14853" width="10.7265625" style="572" customWidth="1"/>
    <col min="14854" max="14854" width="13.453125" style="572" customWidth="1"/>
    <col min="14855" max="14855" width="10.7265625" style="572" customWidth="1"/>
    <col min="14856" max="14856" width="13.453125" style="572" customWidth="1"/>
    <col min="14857" max="15104" width="9" style="572"/>
    <col min="15105" max="15105" width="4.453125" style="572" bestFit="1" customWidth="1"/>
    <col min="15106" max="15106" width="18.08984375" style="572" customWidth="1"/>
    <col min="15107" max="15107" width="10.7265625" style="572" customWidth="1"/>
    <col min="15108" max="15108" width="13.453125" style="572" customWidth="1"/>
    <col min="15109" max="15109" width="10.7265625" style="572" customWidth="1"/>
    <col min="15110" max="15110" width="13.453125" style="572" customWidth="1"/>
    <col min="15111" max="15111" width="10.7265625" style="572" customWidth="1"/>
    <col min="15112" max="15112" width="13.453125" style="572" customWidth="1"/>
    <col min="15113" max="15360" width="9" style="572"/>
    <col min="15361" max="15361" width="4.453125" style="572" bestFit="1" customWidth="1"/>
    <col min="15362" max="15362" width="18.08984375" style="572" customWidth="1"/>
    <col min="15363" max="15363" width="10.7265625" style="572" customWidth="1"/>
    <col min="15364" max="15364" width="13.453125" style="572" customWidth="1"/>
    <col min="15365" max="15365" width="10.7265625" style="572" customWidth="1"/>
    <col min="15366" max="15366" width="13.453125" style="572" customWidth="1"/>
    <col min="15367" max="15367" width="10.7265625" style="572" customWidth="1"/>
    <col min="15368" max="15368" width="13.453125" style="572" customWidth="1"/>
    <col min="15369" max="15616" width="9" style="572"/>
    <col min="15617" max="15617" width="4.453125" style="572" bestFit="1" customWidth="1"/>
    <col min="15618" max="15618" width="18.08984375" style="572" customWidth="1"/>
    <col min="15619" max="15619" width="10.7265625" style="572" customWidth="1"/>
    <col min="15620" max="15620" width="13.453125" style="572" customWidth="1"/>
    <col min="15621" max="15621" width="10.7265625" style="572" customWidth="1"/>
    <col min="15622" max="15622" width="13.453125" style="572" customWidth="1"/>
    <col min="15623" max="15623" width="10.7265625" style="572" customWidth="1"/>
    <col min="15624" max="15624" width="13.453125" style="572" customWidth="1"/>
    <col min="15625" max="15872" width="9" style="572"/>
    <col min="15873" max="15873" width="4.453125" style="572" bestFit="1" customWidth="1"/>
    <col min="15874" max="15874" width="18.08984375" style="572" customWidth="1"/>
    <col min="15875" max="15875" width="10.7265625" style="572" customWidth="1"/>
    <col min="15876" max="15876" width="13.453125" style="572" customWidth="1"/>
    <col min="15877" max="15877" width="10.7265625" style="572" customWidth="1"/>
    <col min="15878" max="15878" width="13.453125" style="572" customWidth="1"/>
    <col min="15879" max="15879" width="10.7265625" style="572" customWidth="1"/>
    <col min="15880" max="15880" width="13.453125" style="572" customWidth="1"/>
    <col min="15881" max="16128" width="9" style="572"/>
    <col min="16129" max="16129" width="4.453125" style="572" bestFit="1" customWidth="1"/>
    <col min="16130" max="16130" width="18.08984375" style="572" customWidth="1"/>
    <col min="16131" max="16131" width="10.7265625" style="572" customWidth="1"/>
    <col min="16132" max="16132" width="13.453125" style="572" customWidth="1"/>
    <col min="16133" max="16133" width="10.7265625" style="572" customWidth="1"/>
    <col min="16134" max="16134" width="13.453125" style="572" customWidth="1"/>
    <col min="16135" max="16135" width="10.7265625" style="572" customWidth="1"/>
    <col min="16136" max="16136" width="13.453125" style="572" customWidth="1"/>
    <col min="16137" max="16384" width="9" style="572"/>
  </cols>
  <sheetData>
    <row r="1" spans="1:8" ht="16.5">
      <c r="A1" s="870" t="s">
        <v>355</v>
      </c>
      <c r="B1" s="870"/>
      <c r="C1" s="870"/>
      <c r="D1" s="870"/>
      <c r="E1" s="870"/>
      <c r="F1" s="870"/>
      <c r="G1" s="870"/>
      <c r="H1" s="870"/>
    </row>
    <row r="2" spans="1:8" ht="9" customHeight="1">
      <c r="A2" s="573"/>
      <c r="B2" s="573"/>
      <c r="C2" s="573"/>
      <c r="D2" s="573"/>
      <c r="E2" s="573"/>
      <c r="F2" s="573"/>
      <c r="G2" s="573"/>
      <c r="H2" s="573"/>
    </row>
    <row r="3" spans="1:8" ht="21.75" customHeight="1" thickBot="1">
      <c r="A3" s="574"/>
      <c r="B3" s="575"/>
      <c r="C3" s="575"/>
      <c r="D3" s="575"/>
      <c r="E3" s="575"/>
      <c r="F3" s="575"/>
      <c r="G3" s="871" t="s">
        <v>288</v>
      </c>
      <c r="H3" s="871"/>
    </row>
    <row r="4" spans="1:8" ht="27" customHeight="1">
      <c r="A4" s="872" t="s">
        <v>289</v>
      </c>
      <c r="B4" s="873"/>
      <c r="C4" s="874" t="s">
        <v>290</v>
      </c>
      <c r="D4" s="875"/>
      <c r="E4" s="876" t="s">
        <v>291</v>
      </c>
      <c r="F4" s="877"/>
      <c r="G4" s="878" t="s">
        <v>356</v>
      </c>
      <c r="H4" s="879"/>
    </row>
    <row r="5" spans="1:8" ht="27" customHeight="1" thickBot="1">
      <c r="A5" s="865" t="s">
        <v>292</v>
      </c>
      <c r="B5" s="866"/>
      <c r="C5" s="576" t="s">
        <v>293</v>
      </c>
      <c r="D5" s="577" t="s">
        <v>294</v>
      </c>
      <c r="E5" s="578" t="s">
        <v>293</v>
      </c>
      <c r="F5" s="579" t="s">
        <v>294</v>
      </c>
      <c r="G5" s="576" t="s">
        <v>293</v>
      </c>
      <c r="H5" s="577" t="s">
        <v>294</v>
      </c>
    </row>
    <row r="6" spans="1:8" ht="25.5" customHeight="1">
      <c r="A6" s="580">
        <v>1</v>
      </c>
      <c r="B6" s="581" t="s">
        <v>74</v>
      </c>
      <c r="C6" s="582">
        <v>0</v>
      </c>
      <c r="D6" s="583">
        <v>0</v>
      </c>
      <c r="E6" s="582">
        <v>1</v>
      </c>
      <c r="F6" s="584">
        <v>200</v>
      </c>
      <c r="G6" s="582">
        <v>0</v>
      </c>
      <c r="H6" s="584">
        <v>0</v>
      </c>
    </row>
    <row r="7" spans="1:8" ht="25.5" customHeight="1">
      <c r="A7" s="585">
        <v>2</v>
      </c>
      <c r="B7" s="586" t="s">
        <v>78</v>
      </c>
      <c r="C7" s="587">
        <v>15</v>
      </c>
      <c r="D7" s="588">
        <v>1442</v>
      </c>
      <c r="E7" s="587">
        <v>0</v>
      </c>
      <c r="F7" s="379">
        <v>0</v>
      </c>
      <c r="G7" s="587">
        <v>0</v>
      </c>
      <c r="H7" s="379">
        <v>0</v>
      </c>
    </row>
    <row r="8" spans="1:8" ht="25.5" customHeight="1">
      <c r="A8" s="585">
        <v>3</v>
      </c>
      <c r="B8" s="586" t="s">
        <v>80</v>
      </c>
      <c r="C8" s="587">
        <v>1</v>
      </c>
      <c r="D8" s="588">
        <v>153</v>
      </c>
      <c r="E8" s="587">
        <v>0</v>
      </c>
      <c r="F8" s="379">
        <v>0</v>
      </c>
      <c r="G8" s="587">
        <v>0</v>
      </c>
      <c r="H8" s="379">
        <v>0</v>
      </c>
    </row>
    <row r="9" spans="1:8" ht="25.5" customHeight="1">
      <c r="A9" s="585">
        <v>4</v>
      </c>
      <c r="B9" s="586" t="s">
        <v>82</v>
      </c>
      <c r="C9" s="587">
        <v>2</v>
      </c>
      <c r="D9" s="588">
        <v>200</v>
      </c>
      <c r="E9" s="587">
        <v>0</v>
      </c>
      <c r="F9" s="379">
        <v>0</v>
      </c>
      <c r="G9" s="587">
        <v>0</v>
      </c>
      <c r="H9" s="379">
        <v>0</v>
      </c>
    </row>
    <row r="10" spans="1:8" ht="25.5" customHeight="1">
      <c r="A10" s="589">
        <v>5</v>
      </c>
      <c r="B10" s="590" t="s">
        <v>96</v>
      </c>
      <c r="C10" s="591">
        <v>13</v>
      </c>
      <c r="D10" s="592">
        <v>1781</v>
      </c>
      <c r="E10" s="591">
        <v>0</v>
      </c>
      <c r="F10" s="401">
        <v>0</v>
      </c>
      <c r="G10" s="591">
        <v>0</v>
      </c>
      <c r="H10" s="401">
        <v>0</v>
      </c>
    </row>
    <row r="11" spans="1:8" ht="25.5" customHeight="1">
      <c r="A11" s="593">
        <v>6</v>
      </c>
      <c r="B11" s="594" t="s">
        <v>100</v>
      </c>
      <c r="C11" s="595">
        <v>0</v>
      </c>
      <c r="D11" s="596">
        <v>0</v>
      </c>
      <c r="E11" s="595">
        <v>0</v>
      </c>
      <c r="F11" s="372">
        <v>0</v>
      </c>
      <c r="G11" s="595">
        <v>1</v>
      </c>
      <c r="H11" s="372">
        <v>30</v>
      </c>
    </row>
    <row r="12" spans="1:8" ht="25.5" customHeight="1">
      <c r="A12" s="585">
        <v>7</v>
      </c>
      <c r="B12" s="586" t="s">
        <v>104</v>
      </c>
      <c r="C12" s="587">
        <v>3</v>
      </c>
      <c r="D12" s="588">
        <v>258</v>
      </c>
      <c r="E12" s="587">
        <v>0</v>
      </c>
      <c r="F12" s="379">
        <v>0</v>
      </c>
      <c r="G12" s="587">
        <v>0</v>
      </c>
      <c r="H12" s="379">
        <v>0</v>
      </c>
    </row>
    <row r="13" spans="1:8" ht="25.5" customHeight="1">
      <c r="A13" s="585">
        <v>8</v>
      </c>
      <c r="B13" s="586" t="s">
        <v>106</v>
      </c>
      <c r="C13" s="587">
        <v>0</v>
      </c>
      <c r="D13" s="588">
        <v>0</v>
      </c>
      <c r="E13" s="587">
        <v>0</v>
      </c>
      <c r="F13" s="379">
        <v>0</v>
      </c>
      <c r="G13" s="587">
        <v>0</v>
      </c>
      <c r="H13" s="379">
        <v>0</v>
      </c>
    </row>
    <row r="14" spans="1:8" ht="25.5" customHeight="1">
      <c r="A14" s="597">
        <v>9</v>
      </c>
      <c r="B14" s="598" t="s">
        <v>110</v>
      </c>
      <c r="C14" s="599">
        <v>18</v>
      </c>
      <c r="D14" s="600">
        <v>3235</v>
      </c>
      <c r="E14" s="599">
        <v>0</v>
      </c>
      <c r="F14" s="601">
        <v>0</v>
      </c>
      <c r="G14" s="599">
        <v>18</v>
      </c>
      <c r="H14" s="601">
        <v>523</v>
      </c>
    </row>
    <row r="15" spans="1:8" ht="25.5" customHeight="1">
      <c r="A15" s="589">
        <v>10</v>
      </c>
      <c r="B15" s="590" t="s">
        <v>112</v>
      </c>
      <c r="C15" s="591">
        <v>0</v>
      </c>
      <c r="D15" s="592">
        <v>0</v>
      </c>
      <c r="E15" s="591">
        <v>0</v>
      </c>
      <c r="F15" s="401">
        <v>0</v>
      </c>
      <c r="G15" s="591">
        <v>0</v>
      </c>
      <c r="H15" s="401">
        <v>0</v>
      </c>
    </row>
    <row r="16" spans="1:8" ht="25.5" customHeight="1">
      <c r="A16" s="593">
        <v>11</v>
      </c>
      <c r="B16" s="594" t="s">
        <v>114</v>
      </c>
      <c r="C16" s="595">
        <v>0</v>
      </c>
      <c r="D16" s="596">
        <v>0</v>
      </c>
      <c r="E16" s="595">
        <v>1</v>
      </c>
      <c r="F16" s="372">
        <v>15</v>
      </c>
      <c r="G16" s="595">
        <v>0</v>
      </c>
      <c r="H16" s="372">
        <v>0</v>
      </c>
    </row>
    <row r="17" spans="1:8" ht="25.5" customHeight="1">
      <c r="A17" s="585">
        <v>12</v>
      </c>
      <c r="B17" s="586" t="s">
        <v>136</v>
      </c>
      <c r="C17" s="587">
        <v>0</v>
      </c>
      <c r="D17" s="588">
        <v>0</v>
      </c>
      <c r="E17" s="587">
        <v>1</v>
      </c>
      <c r="F17" s="379">
        <v>104</v>
      </c>
      <c r="G17" s="587">
        <v>0</v>
      </c>
      <c r="H17" s="379">
        <v>0</v>
      </c>
    </row>
    <row r="18" spans="1:8" ht="25.5" customHeight="1">
      <c r="A18" s="597">
        <v>13</v>
      </c>
      <c r="B18" s="602" t="s">
        <v>75</v>
      </c>
      <c r="C18" s="599">
        <v>0</v>
      </c>
      <c r="D18" s="601">
        <v>0</v>
      </c>
      <c r="E18" s="603">
        <v>0</v>
      </c>
      <c r="F18" s="600">
        <v>0</v>
      </c>
      <c r="G18" s="599">
        <v>0</v>
      </c>
      <c r="H18" s="601">
        <v>0</v>
      </c>
    </row>
    <row r="19" spans="1:8" ht="25.5" customHeight="1">
      <c r="A19" s="585">
        <v>14</v>
      </c>
      <c r="B19" s="604" t="s">
        <v>295</v>
      </c>
      <c r="C19" s="587">
        <v>7</v>
      </c>
      <c r="D19" s="379">
        <v>328</v>
      </c>
      <c r="E19" s="605">
        <v>0</v>
      </c>
      <c r="F19" s="588">
        <v>0</v>
      </c>
      <c r="G19" s="587">
        <v>1</v>
      </c>
      <c r="H19" s="379">
        <v>28</v>
      </c>
    </row>
    <row r="20" spans="1:8" ht="25.5" customHeight="1">
      <c r="A20" s="589">
        <v>15</v>
      </c>
      <c r="B20" s="606" t="s">
        <v>296</v>
      </c>
      <c r="C20" s="591">
        <v>22</v>
      </c>
      <c r="D20" s="401">
        <v>1569</v>
      </c>
      <c r="E20" s="607">
        <v>7</v>
      </c>
      <c r="F20" s="592">
        <v>363</v>
      </c>
      <c r="G20" s="591">
        <v>2</v>
      </c>
      <c r="H20" s="401">
        <v>120</v>
      </c>
    </row>
    <row r="21" spans="1:8" ht="25.5" customHeight="1">
      <c r="A21" s="593">
        <v>16</v>
      </c>
      <c r="B21" s="608" t="s">
        <v>297</v>
      </c>
      <c r="C21" s="595">
        <v>5</v>
      </c>
      <c r="D21" s="372">
        <v>496</v>
      </c>
      <c r="E21" s="609">
        <v>0</v>
      </c>
      <c r="F21" s="596">
        <v>0</v>
      </c>
      <c r="G21" s="595">
        <v>1</v>
      </c>
      <c r="H21" s="372">
        <v>25</v>
      </c>
    </row>
    <row r="22" spans="1:8" ht="25.5" customHeight="1">
      <c r="A22" s="585">
        <v>17</v>
      </c>
      <c r="B22" s="604" t="s">
        <v>298</v>
      </c>
      <c r="C22" s="587">
        <v>0</v>
      </c>
      <c r="D22" s="379">
        <v>0</v>
      </c>
      <c r="E22" s="605">
        <v>1</v>
      </c>
      <c r="F22" s="588">
        <v>16</v>
      </c>
      <c r="G22" s="587">
        <v>0</v>
      </c>
      <c r="H22" s="379">
        <v>0</v>
      </c>
    </row>
    <row r="23" spans="1:8" ht="25.5" customHeight="1">
      <c r="A23" s="597">
        <v>18</v>
      </c>
      <c r="B23" s="602" t="s">
        <v>299</v>
      </c>
      <c r="C23" s="599">
        <v>24</v>
      </c>
      <c r="D23" s="601">
        <v>2203</v>
      </c>
      <c r="E23" s="603">
        <v>0</v>
      </c>
      <c r="F23" s="600">
        <v>0</v>
      </c>
      <c r="G23" s="599">
        <v>0</v>
      </c>
      <c r="H23" s="601">
        <v>0</v>
      </c>
    </row>
    <row r="24" spans="1:8" ht="25.5" customHeight="1">
      <c r="A24" s="585">
        <v>19</v>
      </c>
      <c r="B24" s="604" t="s">
        <v>300</v>
      </c>
      <c r="C24" s="587">
        <v>23</v>
      </c>
      <c r="D24" s="379">
        <v>2592</v>
      </c>
      <c r="E24" s="605">
        <v>2</v>
      </c>
      <c r="F24" s="588">
        <v>31</v>
      </c>
      <c r="G24" s="587">
        <v>1</v>
      </c>
      <c r="H24" s="379">
        <v>40</v>
      </c>
    </row>
    <row r="25" spans="1:8" ht="25.5" customHeight="1">
      <c r="A25" s="589">
        <v>20</v>
      </c>
      <c r="B25" s="606" t="s">
        <v>301</v>
      </c>
      <c r="C25" s="591">
        <v>4</v>
      </c>
      <c r="D25" s="401">
        <v>182</v>
      </c>
      <c r="E25" s="607">
        <v>0</v>
      </c>
      <c r="F25" s="592">
        <v>0</v>
      </c>
      <c r="G25" s="591">
        <v>0</v>
      </c>
      <c r="H25" s="401">
        <v>0</v>
      </c>
    </row>
    <row r="26" spans="1:8" ht="25.5" customHeight="1">
      <c r="A26" s="593">
        <v>21</v>
      </c>
      <c r="B26" s="608" t="s">
        <v>302</v>
      </c>
      <c r="C26" s="595">
        <v>7</v>
      </c>
      <c r="D26" s="372">
        <v>825</v>
      </c>
      <c r="E26" s="609">
        <v>0</v>
      </c>
      <c r="F26" s="596">
        <v>0</v>
      </c>
      <c r="G26" s="595">
        <v>0</v>
      </c>
      <c r="H26" s="372">
        <v>0</v>
      </c>
    </row>
    <row r="27" spans="1:8" ht="25.5" customHeight="1">
      <c r="A27" s="585">
        <v>22</v>
      </c>
      <c r="B27" s="604" t="s">
        <v>303</v>
      </c>
      <c r="C27" s="587">
        <v>0</v>
      </c>
      <c r="D27" s="379">
        <v>0</v>
      </c>
      <c r="E27" s="605">
        <v>0</v>
      </c>
      <c r="F27" s="588">
        <v>0</v>
      </c>
      <c r="G27" s="587">
        <v>0</v>
      </c>
      <c r="H27" s="379">
        <v>0</v>
      </c>
    </row>
    <row r="28" spans="1:8" ht="25.5" customHeight="1">
      <c r="A28" s="597">
        <v>23</v>
      </c>
      <c r="B28" s="602" t="s">
        <v>304</v>
      </c>
      <c r="C28" s="599">
        <v>9</v>
      </c>
      <c r="D28" s="601">
        <v>662</v>
      </c>
      <c r="E28" s="603">
        <v>1</v>
      </c>
      <c r="F28" s="600">
        <v>20</v>
      </c>
      <c r="G28" s="599">
        <v>0</v>
      </c>
      <c r="H28" s="601">
        <v>0</v>
      </c>
    </row>
    <row r="29" spans="1:8" ht="25.5" customHeight="1">
      <c r="A29" s="585">
        <v>24</v>
      </c>
      <c r="B29" s="586" t="s">
        <v>305</v>
      </c>
      <c r="C29" s="587">
        <v>59</v>
      </c>
      <c r="D29" s="379">
        <v>5009</v>
      </c>
      <c r="E29" s="605">
        <v>1</v>
      </c>
      <c r="F29" s="588">
        <v>16</v>
      </c>
      <c r="G29" s="587">
        <v>1</v>
      </c>
      <c r="H29" s="379">
        <v>19</v>
      </c>
    </row>
    <row r="30" spans="1:8" ht="25.5" customHeight="1">
      <c r="A30" s="589">
        <v>25</v>
      </c>
      <c r="B30" s="590" t="s">
        <v>306</v>
      </c>
      <c r="C30" s="591">
        <v>38</v>
      </c>
      <c r="D30" s="401">
        <v>4532</v>
      </c>
      <c r="E30" s="607">
        <v>29</v>
      </c>
      <c r="F30" s="592">
        <v>1523</v>
      </c>
      <c r="G30" s="591">
        <v>10</v>
      </c>
      <c r="H30" s="401">
        <v>2150</v>
      </c>
    </row>
    <row r="31" spans="1:8" ht="25.5" customHeight="1">
      <c r="A31" s="593">
        <v>26</v>
      </c>
      <c r="B31" s="608" t="s">
        <v>307</v>
      </c>
      <c r="C31" s="595">
        <v>6</v>
      </c>
      <c r="D31" s="372">
        <v>1436</v>
      </c>
      <c r="E31" s="609">
        <v>2</v>
      </c>
      <c r="F31" s="596">
        <v>30</v>
      </c>
      <c r="G31" s="595">
        <v>0</v>
      </c>
      <c r="H31" s="372">
        <v>0</v>
      </c>
    </row>
    <row r="32" spans="1:8" ht="25.5" customHeight="1">
      <c r="A32" s="585">
        <v>27</v>
      </c>
      <c r="B32" s="602" t="s">
        <v>129</v>
      </c>
      <c r="C32" s="599">
        <v>1</v>
      </c>
      <c r="D32" s="601">
        <v>81</v>
      </c>
      <c r="E32" s="603">
        <v>0</v>
      </c>
      <c r="F32" s="600">
        <v>0</v>
      </c>
      <c r="G32" s="599">
        <v>0</v>
      </c>
      <c r="H32" s="601">
        <v>0</v>
      </c>
    </row>
    <row r="33" spans="1:8" ht="25.5" customHeight="1" thickBot="1">
      <c r="A33" s="597">
        <v>28</v>
      </c>
      <c r="B33" s="602" t="s">
        <v>91</v>
      </c>
      <c r="C33" s="599">
        <v>0</v>
      </c>
      <c r="D33" s="601">
        <v>0</v>
      </c>
      <c r="E33" s="603">
        <v>0</v>
      </c>
      <c r="F33" s="600">
        <v>0</v>
      </c>
      <c r="G33" s="599">
        <v>0</v>
      </c>
      <c r="H33" s="601">
        <v>0</v>
      </c>
    </row>
    <row r="34" spans="1:8" ht="27" customHeight="1" thickBot="1">
      <c r="A34" s="867" t="s">
        <v>308</v>
      </c>
      <c r="B34" s="868"/>
      <c r="C34" s="610">
        <f t="shared" ref="C34:H34" si="0">SUM(C6:C33)</f>
        <v>257</v>
      </c>
      <c r="D34" s="611">
        <f t="shared" si="0"/>
        <v>26984</v>
      </c>
      <c r="E34" s="612">
        <f t="shared" si="0"/>
        <v>46</v>
      </c>
      <c r="F34" s="613">
        <f t="shared" si="0"/>
        <v>2318</v>
      </c>
      <c r="G34" s="610">
        <f t="shared" si="0"/>
        <v>35</v>
      </c>
      <c r="H34" s="611">
        <f t="shared" si="0"/>
        <v>2935</v>
      </c>
    </row>
    <row r="35" spans="1:8" ht="21" customHeight="1">
      <c r="A35" s="869" t="s">
        <v>309</v>
      </c>
      <c r="B35" s="869"/>
      <c r="C35" s="869"/>
      <c r="D35" s="869"/>
      <c r="E35" s="869"/>
      <c r="F35" s="869"/>
      <c r="G35" s="869"/>
      <c r="H35" s="869"/>
    </row>
  </sheetData>
  <mergeCells count="9">
    <mergeCell ref="A5:B5"/>
    <mergeCell ref="A34:B34"/>
    <mergeCell ref="A35:H35"/>
    <mergeCell ref="A1:H1"/>
    <mergeCell ref="G3:H3"/>
    <mergeCell ref="A4:B4"/>
    <mergeCell ref="C4:D4"/>
    <mergeCell ref="E4:F4"/>
    <mergeCell ref="G4:H4"/>
  </mergeCells>
  <phoneticPr fontId="3"/>
  <printOptions horizontalCentered="1"/>
  <pageMargins left="0.78740157480314965" right="0.98425196850393704" top="1.1811023622047245" bottom="0.98425196850393704" header="0.51181102362204722" footer="0.39370078740157483"/>
  <pageSetup paperSize="9" scale="83" orientation="portrait" r:id="rId1"/>
  <headerFooter alignWithMargins="0">
    <oddFooter>&amp;C&amp;"ＭＳ ゴシック,標準"&amp;15 138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D0662-6FD4-4066-A16F-9199E1D6A4A5}">
  <dimension ref="A1:IV90"/>
  <sheetViews>
    <sheetView view="pageBreakPreview" zoomScale="80" zoomScaleNormal="100" zoomScaleSheetLayoutView="80" workbookViewId="0">
      <pane xSplit="3" ySplit="7" topLeftCell="D38" activePane="bottomRight" state="frozen"/>
      <selection pane="topRight" activeCell="D1" sqref="D1"/>
      <selection pane="bottomLeft" activeCell="A8" sqref="A8"/>
      <selection pane="bottomRight" activeCell="K52" sqref="K52"/>
    </sheetView>
  </sheetViews>
  <sheetFormatPr defaultColWidth="12" defaultRowHeight="14"/>
  <cols>
    <col min="1" max="1" width="4.453125" style="317" customWidth="1"/>
    <col min="2" max="2" width="13.453125" style="317" customWidth="1"/>
    <col min="3" max="3" width="8.6328125" style="317" customWidth="1"/>
    <col min="4" max="12" width="7.7265625" style="317" customWidth="1"/>
    <col min="13" max="13" width="7.6328125" style="317" customWidth="1"/>
    <col min="14" max="14" width="4.453125" style="317" customWidth="1"/>
    <col min="15" max="15" width="13.453125" style="317" customWidth="1"/>
    <col min="16" max="16" width="7.7265625" style="317" customWidth="1"/>
    <col min="17" max="17" width="7.6328125" style="317" customWidth="1"/>
    <col min="18" max="26" width="7.7265625" style="317" customWidth="1"/>
    <col min="27" max="27" width="2.54296875" style="317" customWidth="1"/>
    <col min="28" max="258" width="12" style="317"/>
    <col min="259" max="259" width="4.453125" style="317" customWidth="1"/>
    <col min="260" max="260" width="13.453125" style="317" customWidth="1"/>
    <col min="261" max="261" width="8.6328125" style="317" customWidth="1"/>
    <col min="262" max="270" width="7.7265625" style="317" customWidth="1"/>
    <col min="271" max="271" width="7.6328125" style="317" customWidth="1"/>
    <col min="272" max="272" width="4.453125" style="317" customWidth="1"/>
    <col min="273" max="273" width="13.453125" style="317" customWidth="1"/>
    <col min="274" max="274" width="7.7265625" style="317" customWidth="1"/>
    <col min="275" max="275" width="7.6328125" style="317" customWidth="1"/>
    <col min="276" max="284" width="7.7265625" style="317" customWidth="1"/>
    <col min="285" max="514" width="12" style="317"/>
    <col min="515" max="515" width="4.453125" style="317" customWidth="1"/>
    <col min="516" max="516" width="13.453125" style="317" customWidth="1"/>
    <col min="517" max="517" width="8.6328125" style="317" customWidth="1"/>
    <col min="518" max="526" width="7.7265625" style="317" customWidth="1"/>
    <col min="527" max="527" width="7.6328125" style="317" customWidth="1"/>
    <col min="528" max="528" width="4.453125" style="317" customWidth="1"/>
    <col min="529" max="529" width="13.453125" style="317" customWidth="1"/>
    <col min="530" max="530" width="7.7265625" style="317" customWidth="1"/>
    <col min="531" max="531" width="7.6328125" style="317" customWidth="1"/>
    <col min="532" max="540" width="7.7265625" style="317" customWidth="1"/>
    <col min="541" max="770" width="12" style="317"/>
    <col min="771" max="771" width="4.453125" style="317" customWidth="1"/>
    <col min="772" max="772" width="13.453125" style="317" customWidth="1"/>
    <col min="773" max="773" width="8.6328125" style="317" customWidth="1"/>
    <col min="774" max="782" width="7.7265625" style="317" customWidth="1"/>
    <col min="783" max="783" width="7.6328125" style="317" customWidth="1"/>
    <col min="784" max="784" width="4.453125" style="317" customWidth="1"/>
    <col min="785" max="785" width="13.453125" style="317" customWidth="1"/>
    <col min="786" max="786" width="7.7265625" style="317" customWidth="1"/>
    <col min="787" max="787" width="7.6328125" style="317" customWidth="1"/>
    <col min="788" max="796" width="7.7265625" style="317" customWidth="1"/>
    <col min="797" max="1026" width="12" style="317"/>
    <col min="1027" max="1027" width="4.453125" style="317" customWidth="1"/>
    <col min="1028" max="1028" width="13.453125" style="317" customWidth="1"/>
    <col min="1029" max="1029" width="8.6328125" style="317" customWidth="1"/>
    <col min="1030" max="1038" width="7.7265625" style="317" customWidth="1"/>
    <col min="1039" max="1039" width="7.6328125" style="317" customWidth="1"/>
    <col min="1040" max="1040" width="4.453125" style="317" customWidth="1"/>
    <col min="1041" max="1041" width="13.453125" style="317" customWidth="1"/>
    <col min="1042" max="1042" width="7.7265625" style="317" customWidth="1"/>
    <col min="1043" max="1043" width="7.6328125" style="317" customWidth="1"/>
    <col min="1044" max="1052" width="7.7265625" style="317" customWidth="1"/>
    <col min="1053" max="1282" width="12" style="317"/>
    <col min="1283" max="1283" width="4.453125" style="317" customWidth="1"/>
    <col min="1284" max="1284" width="13.453125" style="317" customWidth="1"/>
    <col min="1285" max="1285" width="8.6328125" style="317" customWidth="1"/>
    <col min="1286" max="1294" width="7.7265625" style="317" customWidth="1"/>
    <col min="1295" max="1295" width="7.6328125" style="317" customWidth="1"/>
    <col min="1296" max="1296" width="4.453125" style="317" customWidth="1"/>
    <col min="1297" max="1297" width="13.453125" style="317" customWidth="1"/>
    <col min="1298" max="1298" width="7.7265625" style="317" customWidth="1"/>
    <col min="1299" max="1299" width="7.6328125" style="317" customWidth="1"/>
    <col min="1300" max="1308" width="7.7265625" style="317" customWidth="1"/>
    <col min="1309" max="1538" width="12" style="317"/>
    <col min="1539" max="1539" width="4.453125" style="317" customWidth="1"/>
    <col min="1540" max="1540" width="13.453125" style="317" customWidth="1"/>
    <col min="1541" max="1541" width="8.6328125" style="317" customWidth="1"/>
    <col min="1542" max="1550" width="7.7265625" style="317" customWidth="1"/>
    <col min="1551" max="1551" width="7.6328125" style="317" customWidth="1"/>
    <col min="1552" max="1552" width="4.453125" style="317" customWidth="1"/>
    <col min="1553" max="1553" width="13.453125" style="317" customWidth="1"/>
    <col min="1554" max="1554" width="7.7265625" style="317" customWidth="1"/>
    <col min="1555" max="1555" width="7.6328125" style="317" customWidth="1"/>
    <col min="1556" max="1564" width="7.7265625" style="317" customWidth="1"/>
    <col min="1565" max="1794" width="12" style="317"/>
    <col min="1795" max="1795" width="4.453125" style="317" customWidth="1"/>
    <col min="1796" max="1796" width="13.453125" style="317" customWidth="1"/>
    <col min="1797" max="1797" width="8.6328125" style="317" customWidth="1"/>
    <col min="1798" max="1806" width="7.7265625" style="317" customWidth="1"/>
    <col min="1807" max="1807" width="7.6328125" style="317" customWidth="1"/>
    <col min="1808" max="1808" width="4.453125" style="317" customWidth="1"/>
    <col min="1809" max="1809" width="13.453125" style="317" customWidth="1"/>
    <col min="1810" max="1810" width="7.7265625" style="317" customWidth="1"/>
    <col min="1811" max="1811" width="7.6328125" style="317" customWidth="1"/>
    <col min="1812" max="1820" width="7.7265625" style="317" customWidth="1"/>
    <col min="1821" max="2050" width="12" style="317"/>
    <col min="2051" max="2051" width="4.453125" style="317" customWidth="1"/>
    <col min="2052" max="2052" width="13.453125" style="317" customWidth="1"/>
    <col min="2053" max="2053" width="8.6328125" style="317" customWidth="1"/>
    <col min="2054" max="2062" width="7.7265625" style="317" customWidth="1"/>
    <col min="2063" max="2063" width="7.6328125" style="317" customWidth="1"/>
    <col min="2064" max="2064" width="4.453125" style="317" customWidth="1"/>
    <col min="2065" max="2065" width="13.453125" style="317" customWidth="1"/>
    <col min="2066" max="2066" width="7.7265625" style="317" customWidth="1"/>
    <col min="2067" max="2067" width="7.6328125" style="317" customWidth="1"/>
    <col min="2068" max="2076" width="7.7265625" style="317" customWidth="1"/>
    <col min="2077" max="2306" width="12" style="317"/>
    <col min="2307" max="2307" width="4.453125" style="317" customWidth="1"/>
    <col min="2308" max="2308" width="13.453125" style="317" customWidth="1"/>
    <col min="2309" max="2309" width="8.6328125" style="317" customWidth="1"/>
    <col min="2310" max="2318" width="7.7265625" style="317" customWidth="1"/>
    <col min="2319" max="2319" width="7.6328125" style="317" customWidth="1"/>
    <col min="2320" max="2320" width="4.453125" style="317" customWidth="1"/>
    <col min="2321" max="2321" width="13.453125" style="317" customWidth="1"/>
    <col min="2322" max="2322" width="7.7265625" style="317" customWidth="1"/>
    <col min="2323" max="2323" width="7.6328125" style="317" customWidth="1"/>
    <col min="2324" max="2332" width="7.7265625" style="317" customWidth="1"/>
    <col min="2333" max="2562" width="12" style="317"/>
    <col min="2563" max="2563" width="4.453125" style="317" customWidth="1"/>
    <col min="2564" max="2564" width="13.453125" style="317" customWidth="1"/>
    <col min="2565" max="2565" width="8.6328125" style="317" customWidth="1"/>
    <col min="2566" max="2574" width="7.7265625" style="317" customWidth="1"/>
    <col min="2575" max="2575" width="7.6328125" style="317" customWidth="1"/>
    <col min="2576" max="2576" width="4.453125" style="317" customWidth="1"/>
    <col min="2577" max="2577" width="13.453125" style="317" customWidth="1"/>
    <col min="2578" max="2578" width="7.7265625" style="317" customWidth="1"/>
    <col min="2579" max="2579" width="7.6328125" style="317" customWidth="1"/>
    <col min="2580" max="2588" width="7.7265625" style="317" customWidth="1"/>
    <col min="2589" max="2818" width="12" style="317"/>
    <col min="2819" max="2819" width="4.453125" style="317" customWidth="1"/>
    <col min="2820" max="2820" width="13.453125" style="317" customWidth="1"/>
    <col min="2821" max="2821" width="8.6328125" style="317" customWidth="1"/>
    <col min="2822" max="2830" width="7.7265625" style="317" customWidth="1"/>
    <col min="2831" max="2831" width="7.6328125" style="317" customWidth="1"/>
    <col min="2832" max="2832" width="4.453125" style="317" customWidth="1"/>
    <col min="2833" max="2833" width="13.453125" style="317" customWidth="1"/>
    <col min="2834" max="2834" width="7.7265625" style="317" customWidth="1"/>
    <col min="2835" max="2835" width="7.6328125" style="317" customWidth="1"/>
    <col min="2836" max="2844" width="7.7265625" style="317" customWidth="1"/>
    <col min="2845" max="3074" width="12" style="317"/>
    <col min="3075" max="3075" width="4.453125" style="317" customWidth="1"/>
    <col min="3076" max="3076" width="13.453125" style="317" customWidth="1"/>
    <col min="3077" max="3077" width="8.6328125" style="317" customWidth="1"/>
    <col min="3078" max="3086" width="7.7265625" style="317" customWidth="1"/>
    <col min="3087" max="3087" width="7.6328125" style="317" customWidth="1"/>
    <col min="3088" max="3088" width="4.453125" style="317" customWidth="1"/>
    <col min="3089" max="3089" width="13.453125" style="317" customWidth="1"/>
    <col min="3090" max="3090" width="7.7265625" style="317" customWidth="1"/>
    <col min="3091" max="3091" width="7.6328125" style="317" customWidth="1"/>
    <col min="3092" max="3100" width="7.7265625" style="317" customWidth="1"/>
    <col min="3101" max="3330" width="12" style="317"/>
    <col min="3331" max="3331" width="4.453125" style="317" customWidth="1"/>
    <col min="3332" max="3332" width="13.453125" style="317" customWidth="1"/>
    <col min="3333" max="3333" width="8.6328125" style="317" customWidth="1"/>
    <col min="3334" max="3342" width="7.7265625" style="317" customWidth="1"/>
    <col min="3343" max="3343" width="7.6328125" style="317" customWidth="1"/>
    <col min="3344" max="3344" width="4.453125" style="317" customWidth="1"/>
    <col min="3345" max="3345" width="13.453125" style="317" customWidth="1"/>
    <col min="3346" max="3346" width="7.7265625" style="317" customWidth="1"/>
    <col min="3347" max="3347" width="7.6328125" style="317" customWidth="1"/>
    <col min="3348" max="3356" width="7.7265625" style="317" customWidth="1"/>
    <col min="3357" max="3586" width="12" style="317"/>
    <col min="3587" max="3587" width="4.453125" style="317" customWidth="1"/>
    <col min="3588" max="3588" width="13.453125" style="317" customWidth="1"/>
    <col min="3589" max="3589" width="8.6328125" style="317" customWidth="1"/>
    <col min="3590" max="3598" width="7.7265625" style="317" customWidth="1"/>
    <col min="3599" max="3599" width="7.6328125" style="317" customWidth="1"/>
    <col min="3600" max="3600" width="4.453125" style="317" customWidth="1"/>
    <col min="3601" max="3601" width="13.453125" style="317" customWidth="1"/>
    <col min="3602" max="3602" width="7.7265625" style="317" customWidth="1"/>
    <col min="3603" max="3603" width="7.6328125" style="317" customWidth="1"/>
    <col min="3604" max="3612" width="7.7265625" style="317" customWidth="1"/>
    <col min="3613" max="3842" width="12" style="317"/>
    <col min="3843" max="3843" width="4.453125" style="317" customWidth="1"/>
    <col min="3844" max="3844" width="13.453125" style="317" customWidth="1"/>
    <col min="3845" max="3845" width="8.6328125" style="317" customWidth="1"/>
    <col min="3846" max="3854" width="7.7265625" style="317" customWidth="1"/>
    <col min="3855" max="3855" width="7.6328125" style="317" customWidth="1"/>
    <col min="3856" max="3856" width="4.453125" style="317" customWidth="1"/>
    <col min="3857" max="3857" width="13.453125" style="317" customWidth="1"/>
    <col min="3858" max="3858" width="7.7265625" style="317" customWidth="1"/>
    <col min="3859" max="3859" width="7.6328125" style="317" customWidth="1"/>
    <col min="3860" max="3868" width="7.7265625" style="317" customWidth="1"/>
    <col min="3869" max="4098" width="12" style="317"/>
    <col min="4099" max="4099" width="4.453125" style="317" customWidth="1"/>
    <col min="4100" max="4100" width="13.453125" style="317" customWidth="1"/>
    <col min="4101" max="4101" width="8.6328125" style="317" customWidth="1"/>
    <col min="4102" max="4110" width="7.7265625" style="317" customWidth="1"/>
    <col min="4111" max="4111" width="7.6328125" style="317" customWidth="1"/>
    <col min="4112" max="4112" width="4.453125" style="317" customWidth="1"/>
    <col min="4113" max="4113" width="13.453125" style="317" customWidth="1"/>
    <col min="4114" max="4114" width="7.7265625" style="317" customWidth="1"/>
    <col min="4115" max="4115" width="7.6328125" style="317" customWidth="1"/>
    <col min="4116" max="4124" width="7.7265625" style="317" customWidth="1"/>
    <col min="4125" max="4354" width="12" style="317"/>
    <col min="4355" max="4355" width="4.453125" style="317" customWidth="1"/>
    <col min="4356" max="4356" width="13.453125" style="317" customWidth="1"/>
    <col min="4357" max="4357" width="8.6328125" style="317" customWidth="1"/>
    <col min="4358" max="4366" width="7.7265625" style="317" customWidth="1"/>
    <col min="4367" max="4367" width="7.6328125" style="317" customWidth="1"/>
    <col min="4368" max="4368" width="4.453125" style="317" customWidth="1"/>
    <col min="4369" max="4369" width="13.453125" style="317" customWidth="1"/>
    <col min="4370" max="4370" width="7.7265625" style="317" customWidth="1"/>
    <col min="4371" max="4371" width="7.6328125" style="317" customWidth="1"/>
    <col min="4372" max="4380" width="7.7265625" style="317" customWidth="1"/>
    <col min="4381" max="4610" width="12" style="317"/>
    <col min="4611" max="4611" width="4.453125" style="317" customWidth="1"/>
    <col min="4612" max="4612" width="13.453125" style="317" customWidth="1"/>
    <col min="4613" max="4613" width="8.6328125" style="317" customWidth="1"/>
    <col min="4614" max="4622" width="7.7265625" style="317" customWidth="1"/>
    <col min="4623" max="4623" width="7.6328125" style="317" customWidth="1"/>
    <col min="4624" max="4624" width="4.453125" style="317" customWidth="1"/>
    <col min="4625" max="4625" width="13.453125" style="317" customWidth="1"/>
    <col min="4626" max="4626" width="7.7265625" style="317" customWidth="1"/>
    <col min="4627" max="4627" width="7.6328125" style="317" customWidth="1"/>
    <col min="4628" max="4636" width="7.7265625" style="317" customWidth="1"/>
    <col min="4637" max="4866" width="12" style="317"/>
    <col min="4867" max="4867" width="4.453125" style="317" customWidth="1"/>
    <col min="4868" max="4868" width="13.453125" style="317" customWidth="1"/>
    <col min="4869" max="4869" width="8.6328125" style="317" customWidth="1"/>
    <col min="4870" max="4878" width="7.7265625" style="317" customWidth="1"/>
    <col min="4879" max="4879" width="7.6328125" style="317" customWidth="1"/>
    <col min="4880" max="4880" width="4.453125" style="317" customWidth="1"/>
    <col min="4881" max="4881" width="13.453125" style="317" customWidth="1"/>
    <col min="4882" max="4882" width="7.7265625" style="317" customWidth="1"/>
    <col min="4883" max="4883" width="7.6328125" style="317" customWidth="1"/>
    <col min="4884" max="4892" width="7.7265625" style="317" customWidth="1"/>
    <col min="4893" max="5122" width="12" style="317"/>
    <col min="5123" max="5123" width="4.453125" style="317" customWidth="1"/>
    <col min="5124" max="5124" width="13.453125" style="317" customWidth="1"/>
    <col min="5125" max="5125" width="8.6328125" style="317" customWidth="1"/>
    <col min="5126" max="5134" width="7.7265625" style="317" customWidth="1"/>
    <col min="5135" max="5135" width="7.6328125" style="317" customWidth="1"/>
    <col min="5136" max="5136" width="4.453125" style="317" customWidth="1"/>
    <col min="5137" max="5137" width="13.453125" style="317" customWidth="1"/>
    <col min="5138" max="5138" width="7.7265625" style="317" customWidth="1"/>
    <col min="5139" max="5139" width="7.6328125" style="317" customWidth="1"/>
    <col min="5140" max="5148" width="7.7265625" style="317" customWidth="1"/>
    <col min="5149" max="5378" width="12" style="317"/>
    <col min="5379" max="5379" width="4.453125" style="317" customWidth="1"/>
    <col min="5380" max="5380" width="13.453125" style="317" customWidth="1"/>
    <col min="5381" max="5381" width="8.6328125" style="317" customWidth="1"/>
    <col min="5382" max="5390" width="7.7265625" style="317" customWidth="1"/>
    <col min="5391" max="5391" width="7.6328125" style="317" customWidth="1"/>
    <col min="5392" max="5392" width="4.453125" style="317" customWidth="1"/>
    <col min="5393" max="5393" width="13.453125" style="317" customWidth="1"/>
    <col min="5394" max="5394" width="7.7265625" style="317" customWidth="1"/>
    <col min="5395" max="5395" width="7.6328125" style="317" customWidth="1"/>
    <col min="5396" max="5404" width="7.7265625" style="317" customWidth="1"/>
    <col min="5405" max="5634" width="12" style="317"/>
    <col min="5635" max="5635" width="4.453125" style="317" customWidth="1"/>
    <col min="5636" max="5636" width="13.453125" style="317" customWidth="1"/>
    <col min="5637" max="5637" width="8.6328125" style="317" customWidth="1"/>
    <col min="5638" max="5646" width="7.7265625" style="317" customWidth="1"/>
    <col min="5647" max="5647" width="7.6328125" style="317" customWidth="1"/>
    <col min="5648" max="5648" width="4.453125" style="317" customWidth="1"/>
    <col min="5649" max="5649" width="13.453125" style="317" customWidth="1"/>
    <col min="5650" max="5650" width="7.7265625" style="317" customWidth="1"/>
    <col min="5651" max="5651" width="7.6328125" style="317" customWidth="1"/>
    <col min="5652" max="5660" width="7.7265625" style="317" customWidth="1"/>
    <col min="5661" max="5890" width="12" style="317"/>
    <col min="5891" max="5891" width="4.453125" style="317" customWidth="1"/>
    <col min="5892" max="5892" width="13.453125" style="317" customWidth="1"/>
    <col min="5893" max="5893" width="8.6328125" style="317" customWidth="1"/>
    <col min="5894" max="5902" width="7.7265625" style="317" customWidth="1"/>
    <col min="5903" max="5903" width="7.6328125" style="317" customWidth="1"/>
    <col min="5904" max="5904" width="4.453125" style="317" customWidth="1"/>
    <col min="5905" max="5905" width="13.453125" style="317" customWidth="1"/>
    <col min="5906" max="5906" width="7.7265625" style="317" customWidth="1"/>
    <col min="5907" max="5907" width="7.6328125" style="317" customWidth="1"/>
    <col min="5908" max="5916" width="7.7265625" style="317" customWidth="1"/>
    <col min="5917" max="6146" width="12" style="317"/>
    <col min="6147" max="6147" width="4.453125" style="317" customWidth="1"/>
    <col min="6148" max="6148" width="13.453125" style="317" customWidth="1"/>
    <col min="6149" max="6149" width="8.6328125" style="317" customWidth="1"/>
    <col min="6150" max="6158" width="7.7265625" style="317" customWidth="1"/>
    <col min="6159" max="6159" width="7.6328125" style="317" customWidth="1"/>
    <col min="6160" max="6160" width="4.453125" style="317" customWidth="1"/>
    <col min="6161" max="6161" width="13.453125" style="317" customWidth="1"/>
    <col min="6162" max="6162" width="7.7265625" style="317" customWidth="1"/>
    <col min="6163" max="6163" width="7.6328125" style="317" customWidth="1"/>
    <col min="6164" max="6172" width="7.7265625" style="317" customWidth="1"/>
    <col min="6173" max="6402" width="12" style="317"/>
    <col min="6403" max="6403" width="4.453125" style="317" customWidth="1"/>
    <col min="6404" max="6404" width="13.453125" style="317" customWidth="1"/>
    <col min="6405" max="6405" width="8.6328125" style="317" customWidth="1"/>
    <col min="6406" max="6414" width="7.7265625" style="317" customWidth="1"/>
    <col min="6415" max="6415" width="7.6328125" style="317" customWidth="1"/>
    <col min="6416" max="6416" width="4.453125" style="317" customWidth="1"/>
    <col min="6417" max="6417" width="13.453125" style="317" customWidth="1"/>
    <col min="6418" max="6418" width="7.7265625" style="317" customWidth="1"/>
    <col min="6419" max="6419" width="7.6328125" style="317" customWidth="1"/>
    <col min="6420" max="6428" width="7.7265625" style="317" customWidth="1"/>
    <col min="6429" max="6658" width="12" style="317"/>
    <col min="6659" max="6659" width="4.453125" style="317" customWidth="1"/>
    <col min="6660" max="6660" width="13.453125" style="317" customWidth="1"/>
    <col min="6661" max="6661" width="8.6328125" style="317" customWidth="1"/>
    <col min="6662" max="6670" width="7.7265625" style="317" customWidth="1"/>
    <col min="6671" max="6671" width="7.6328125" style="317" customWidth="1"/>
    <col min="6672" max="6672" width="4.453125" style="317" customWidth="1"/>
    <col min="6673" max="6673" width="13.453125" style="317" customWidth="1"/>
    <col min="6674" max="6674" width="7.7265625" style="317" customWidth="1"/>
    <col min="6675" max="6675" width="7.6328125" style="317" customWidth="1"/>
    <col min="6676" max="6684" width="7.7265625" style="317" customWidth="1"/>
    <col min="6685" max="6914" width="12" style="317"/>
    <col min="6915" max="6915" width="4.453125" style="317" customWidth="1"/>
    <col min="6916" max="6916" width="13.453125" style="317" customWidth="1"/>
    <col min="6917" max="6917" width="8.6328125" style="317" customWidth="1"/>
    <col min="6918" max="6926" width="7.7265625" style="317" customWidth="1"/>
    <col min="6927" max="6927" width="7.6328125" style="317" customWidth="1"/>
    <col min="6928" max="6928" width="4.453125" style="317" customWidth="1"/>
    <col min="6929" max="6929" width="13.453125" style="317" customWidth="1"/>
    <col min="6930" max="6930" width="7.7265625" style="317" customWidth="1"/>
    <col min="6931" max="6931" width="7.6328125" style="317" customWidth="1"/>
    <col min="6932" max="6940" width="7.7265625" style="317" customWidth="1"/>
    <col min="6941" max="7170" width="12" style="317"/>
    <col min="7171" max="7171" width="4.453125" style="317" customWidth="1"/>
    <col min="7172" max="7172" width="13.453125" style="317" customWidth="1"/>
    <col min="7173" max="7173" width="8.6328125" style="317" customWidth="1"/>
    <col min="7174" max="7182" width="7.7265625" style="317" customWidth="1"/>
    <col min="7183" max="7183" width="7.6328125" style="317" customWidth="1"/>
    <col min="7184" max="7184" width="4.453125" style="317" customWidth="1"/>
    <col min="7185" max="7185" width="13.453125" style="317" customWidth="1"/>
    <col min="7186" max="7186" width="7.7265625" style="317" customWidth="1"/>
    <col min="7187" max="7187" width="7.6328125" style="317" customWidth="1"/>
    <col min="7188" max="7196" width="7.7265625" style="317" customWidth="1"/>
    <col min="7197" max="7426" width="12" style="317"/>
    <col min="7427" max="7427" width="4.453125" style="317" customWidth="1"/>
    <col min="7428" max="7428" width="13.453125" style="317" customWidth="1"/>
    <col min="7429" max="7429" width="8.6328125" style="317" customWidth="1"/>
    <col min="7430" max="7438" width="7.7265625" style="317" customWidth="1"/>
    <col min="7439" max="7439" width="7.6328125" style="317" customWidth="1"/>
    <col min="7440" max="7440" width="4.453125" style="317" customWidth="1"/>
    <col min="7441" max="7441" width="13.453125" style="317" customWidth="1"/>
    <col min="7442" max="7442" width="7.7265625" style="317" customWidth="1"/>
    <col min="7443" max="7443" width="7.6328125" style="317" customWidth="1"/>
    <col min="7444" max="7452" width="7.7265625" style="317" customWidth="1"/>
    <col min="7453" max="7682" width="12" style="317"/>
    <col min="7683" max="7683" width="4.453125" style="317" customWidth="1"/>
    <col min="7684" max="7684" width="13.453125" style="317" customWidth="1"/>
    <col min="7685" max="7685" width="8.6328125" style="317" customWidth="1"/>
    <col min="7686" max="7694" width="7.7265625" style="317" customWidth="1"/>
    <col min="7695" max="7695" width="7.6328125" style="317" customWidth="1"/>
    <col min="7696" max="7696" width="4.453125" style="317" customWidth="1"/>
    <col min="7697" max="7697" width="13.453125" style="317" customWidth="1"/>
    <col min="7698" max="7698" width="7.7265625" style="317" customWidth="1"/>
    <col min="7699" max="7699" width="7.6328125" style="317" customWidth="1"/>
    <col min="7700" max="7708" width="7.7265625" style="317" customWidth="1"/>
    <col min="7709" max="7938" width="12" style="317"/>
    <col min="7939" max="7939" width="4.453125" style="317" customWidth="1"/>
    <col min="7940" max="7940" width="13.453125" style="317" customWidth="1"/>
    <col min="7941" max="7941" width="8.6328125" style="317" customWidth="1"/>
    <col min="7942" max="7950" width="7.7265625" style="317" customWidth="1"/>
    <col min="7951" max="7951" width="7.6328125" style="317" customWidth="1"/>
    <col min="7952" max="7952" width="4.453125" style="317" customWidth="1"/>
    <col min="7953" max="7953" width="13.453125" style="317" customWidth="1"/>
    <col min="7954" max="7954" width="7.7265625" style="317" customWidth="1"/>
    <col min="7955" max="7955" width="7.6328125" style="317" customWidth="1"/>
    <col min="7956" max="7964" width="7.7265625" style="317" customWidth="1"/>
    <col min="7965" max="8194" width="12" style="317"/>
    <col min="8195" max="8195" width="4.453125" style="317" customWidth="1"/>
    <col min="8196" max="8196" width="13.453125" style="317" customWidth="1"/>
    <col min="8197" max="8197" width="8.6328125" style="317" customWidth="1"/>
    <col min="8198" max="8206" width="7.7265625" style="317" customWidth="1"/>
    <col min="8207" max="8207" width="7.6328125" style="317" customWidth="1"/>
    <col min="8208" max="8208" width="4.453125" style="317" customWidth="1"/>
    <col min="8209" max="8209" width="13.453125" style="317" customWidth="1"/>
    <col min="8210" max="8210" width="7.7265625" style="317" customWidth="1"/>
    <col min="8211" max="8211" width="7.6328125" style="317" customWidth="1"/>
    <col min="8212" max="8220" width="7.7265625" style="317" customWidth="1"/>
    <col min="8221" max="8450" width="12" style="317"/>
    <col min="8451" max="8451" width="4.453125" style="317" customWidth="1"/>
    <col min="8452" max="8452" width="13.453125" style="317" customWidth="1"/>
    <col min="8453" max="8453" width="8.6328125" style="317" customWidth="1"/>
    <col min="8454" max="8462" width="7.7265625" style="317" customWidth="1"/>
    <col min="8463" max="8463" width="7.6328125" style="317" customWidth="1"/>
    <col min="8464" max="8464" width="4.453125" style="317" customWidth="1"/>
    <col min="8465" max="8465" width="13.453125" style="317" customWidth="1"/>
    <col min="8466" max="8466" width="7.7265625" style="317" customWidth="1"/>
    <col min="8467" max="8467" width="7.6328125" style="317" customWidth="1"/>
    <col min="8468" max="8476" width="7.7265625" style="317" customWidth="1"/>
    <col min="8477" max="8706" width="12" style="317"/>
    <col min="8707" max="8707" width="4.453125" style="317" customWidth="1"/>
    <col min="8708" max="8708" width="13.453125" style="317" customWidth="1"/>
    <col min="8709" max="8709" width="8.6328125" style="317" customWidth="1"/>
    <col min="8710" max="8718" width="7.7265625" style="317" customWidth="1"/>
    <col min="8719" max="8719" width="7.6328125" style="317" customWidth="1"/>
    <col min="8720" max="8720" width="4.453125" style="317" customWidth="1"/>
    <col min="8721" max="8721" width="13.453125" style="317" customWidth="1"/>
    <col min="8722" max="8722" width="7.7265625" style="317" customWidth="1"/>
    <col min="8723" max="8723" width="7.6328125" style="317" customWidth="1"/>
    <col min="8724" max="8732" width="7.7265625" style="317" customWidth="1"/>
    <col min="8733" max="8962" width="12" style="317"/>
    <col min="8963" max="8963" width="4.453125" style="317" customWidth="1"/>
    <col min="8964" max="8964" width="13.453125" style="317" customWidth="1"/>
    <col min="8965" max="8965" width="8.6328125" style="317" customWidth="1"/>
    <col min="8966" max="8974" width="7.7265625" style="317" customWidth="1"/>
    <col min="8975" max="8975" width="7.6328125" style="317" customWidth="1"/>
    <col min="8976" max="8976" width="4.453125" style="317" customWidth="1"/>
    <col min="8977" max="8977" width="13.453125" style="317" customWidth="1"/>
    <col min="8978" max="8978" width="7.7265625" style="317" customWidth="1"/>
    <col min="8979" max="8979" width="7.6328125" style="317" customWidth="1"/>
    <col min="8980" max="8988" width="7.7265625" style="317" customWidth="1"/>
    <col min="8989" max="9218" width="12" style="317"/>
    <col min="9219" max="9219" width="4.453125" style="317" customWidth="1"/>
    <col min="9220" max="9220" width="13.453125" style="317" customWidth="1"/>
    <col min="9221" max="9221" width="8.6328125" style="317" customWidth="1"/>
    <col min="9222" max="9230" width="7.7265625" style="317" customWidth="1"/>
    <col min="9231" max="9231" width="7.6328125" style="317" customWidth="1"/>
    <col min="9232" max="9232" width="4.453125" style="317" customWidth="1"/>
    <col min="9233" max="9233" width="13.453125" style="317" customWidth="1"/>
    <col min="9234" max="9234" width="7.7265625" style="317" customWidth="1"/>
    <col min="9235" max="9235" width="7.6328125" style="317" customWidth="1"/>
    <col min="9236" max="9244" width="7.7265625" style="317" customWidth="1"/>
    <col min="9245" max="9474" width="12" style="317"/>
    <col min="9475" max="9475" width="4.453125" style="317" customWidth="1"/>
    <col min="9476" max="9476" width="13.453125" style="317" customWidth="1"/>
    <col min="9477" max="9477" width="8.6328125" style="317" customWidth="1"/>
    <col min="9478" max="9486" width="7.7265625" style="317" customWidth="1"/>
    <col min="9487" max="9487" width="7.6328125" style="317" customWidth="1"/>
    <col min="9488" max="9488" width="4.453125" style="317" customWidth="1"/>
    <col min="9489" max="9489" width="13.453125" style="317" customWidth="1"/>
    <col min="9490" max="9490" width="7.7265625" style="317" customWidth="1"/>
    <col min="9491" max="9491" width="7.6328125" style="317" customWidth="1"/>
    <col min="9492" max="9500" width="7.7265625" style="317" customWidth="1"/>
    <col min="9501" max="9730" width="12" style="317"/>
    <col min="9731" max="9731" width="4.453125" style="317" customWidth="1"/>
    <col min="9732" max="9732" width="13.453125" style="317" customWidth="1"/>
    <col min="9733" max="9733" width="8.6328125" style="317" customWidth="1"/>
    <col min="9734" max="9742" width="7.7265625" style="317" customWidth="1"/>
    <col min="9743" max="9743" width="7.6328125" style="317" customWidth="1"/>
    <col min="9744" max="9744" width="4.453125" style="317" customWidth="1"/>
    <col min="9745" max="9745" width="13.453125" style="317" customWidth="1"/>
    <col min="9746" max="9746" width="7.7265625" style="317" customWidth="1"/>
    <col min="9747" max="9747" width="7.6328125" style="317" customWidth="1"/>
    <col min="9748" max="9756" width="7.7265625" style="317" customWidth="1"/>
    <col min="9757" max="9986" width="12" style="317"/>
    <col min="9987" max="9987" width="4.453125" style="317" customWidth="1"/>
    <col min="9988" max="9988" width="13.453125" style="317" customWidth="1"/>
    <col min="9989" max="9989" width="8.6328125" style="317" customWidth="1"/>
    <col min="9990" max="9998" width="7.7265625" style="317" customWidth="1"/>
    <col min="9999" max="9999" width="7.6328125" style="317" customWidth="1"/>
    <col min="10000" max="10000" width="4.453125" style="317" customWidth="1"/>
    <col min="10001" max="10001" width="13.453125" style="317" customWidth="1"/>
    <col min="10002" max="10002" width="7.7265625" style="317" customWidth="1"/>
    <col min="10003" max="10003" width="7.6328125" style="317" customWidth="1"/>
    <col min="10004" max="10012" width="7.7265625" style="317" customWidth="1"/>
    <col min="10013" max="10242" width="12" style="317"/>
    <col min="10243" max="10243" width="4.453125" style="317" customWidth="1"/>
    <col min="10244" max="10244" width="13.453125" style="317" customWidth="1"/>
    <col min="10245" max="10245" width="8.6328125" style="317" customWidth="1"/>
    <col min="10246" max="10254" width="7.7265625" style="317" customWidth="1"/>
    <col min="10255" max="10255" width="7.6328125" style="317" customWidth="1"/>
    <col min="10256" max="10256" width="4.453125" style="317" customWidth="1"/>
    <col min="10257" max="10257" width="13.453125" style="317" customWidth="1"/>
    <col min="10258" max="10258" width="7.7265625" style="317" customWidth="1"/>
    <col min="10259" max="10259" width="7.6328125" style="317" customWidth="1"/>
    <col min="10260" max="10268" width="7.7265625" style="317" customWidth="1"/>
    <col min="10269" max="10498" width="12" style="317"/>
    <col min="10499" max="10499" width="4.453125" style="317" customWidth="1"/>
    <col min="10500" max="10500" width="13.453125" style="317" customWidth="1"/>
    <col min="10501" max="10501" width="8.6328125" style="317" customWidth="1"/>
    <col min="10502" max="10510" width="7.7265625" style="317" customWidth="1"/>
    <col min="10511" max="10511" width="7.6328125" style="317" customWidth="1"/>
    <col min="10512" max="10512" width="4.453125" style="317" customWidth="1"/>
    <col min="10513" max="10513" width="13.453125" style="317" customWidth="1"/>
    <col min="10514" max="10514" width="7.7265625" style="317" customWidth="1"/>
    <col min="10515" max="10515" width="7.6328125" style="317" customWidth="1"/>
    <col min="10516" max="10524" width="7.7265625" style="317" customWidth="1"/>
    <col min="10525" max="10754" width="12" style="317"/>
    <col min="10755" max="10755" width="4.453125" style="317" customWidth="1"/>
    <col min="10756" max="10756" width="13.453125" style="317" customWidth="1"/>
    <col min="10757" max="10757" width="8.6328125" style="317" customWidth="1"/>
    <col min="10758" max="10766" width="7.7265625" style="317" customWidth="1"/>
    <col min="10767" max="10767" width="7.6328125" style="317" customWidth="1"/>
    <col min="10768" max="10768" width="4.453125" style="317" customWidth="1"/>
    <col min="10769" max="10769" width="13.453125" style="317" customWidth="1"/>
    <col min="10770" max="10770" width="7.7265625" style="317" customWidth="1"/>
    <col min="10771" max="10771" width="7.6328125" style="317" customWidth="1"/>
    <col min="10772" max="10780" width="7.7265625" style="317" customWidth="1"/>
    <col min="10781" max="11010" width="12" style="317"/>
    <col min="11011" max="11011" width="4.453125" style="317" customWidth="1"/>
    <col min="11012" max="11012" width="13.453125" style="317" customWidth="1"/>
    <col min="11013" max="11013" width="8.6328125" style="317" customWidth="1"/>
    <col min="11014" max="11022" width="7.7265625" style="317" customWidth="1"/>
    <col min="11023" max="11023" width="7.6328125" style="317" customWidth="1"/>
    <col min="11024" max="11024" width="4.453125" style="317" customWidth="1"/>
    <col min="11025" max="11025" width="13.453125" style="317" customWidth="1"/>
    <col min="11026" max="11026" width="7.7265625" style="317" customWidth="1"/>
    <col min="11027" max="11027" width="7.6328125" style="317" customWidth="1"/>
    <col min="11028" max="11036" width="7.7265625" style="317" customWidth="1"/>
    <col min="11037" max="11266" width="12" style="317"/>
    <col min="11267" max="11267" width="4.453125" style="317" customWidth="1"/>
    <col min="11268" max="11268" width="13.453125" style="317" customWidth="1"/>
    <col min="11269" max="11269" width="8.6328125" style="317" customWidth="1"/>
    <col min="11270" max="11278" width="7.7265625" style="317" customWidth="1"/>
    <col min="11279" max="11279" width="7.6328125" style="317" customWidth="1"/>
    <col min="11280" max="11280" width="4.453125" style="317" customWidth="1"/>
    <col min="11281" max="11281" width="13.453125" style="317" customWidth="1"/>
    <col min="11282" max="11282" width="7.7265625" style="317" customWidth="1"/>
    <col min="11283" max="11283" width="7.6328125" style="317" customWidth="1"/>
    <col min="11284" max="11292" width="7.7265625" style="317" customWidth="1"/>
    <col min="11293" max="11522" width="12" style="317"/>
    <col min="11523" max="11523" width="4.453125" style="317" customWidth="1"/>
    <col min="11524" max="11524" width="13.453125" style="317" customWidth="1"/>
    <col min="11525" max="11525" width="8.6328125" style="317" customWidth="1"/>
    <col min="11526" max="11534" width="7.7265625" style="317" customWidth="1"/>
    <col min="11535" max="11535" width="7.6328125" style="317" customWidth="1"/>
    <col min="11536" max="11536" width="4.453125" style="317" customWidth="1"/>
    <col min="11537" max="11537" width="13.453125" style="317" customWidth="1"/>
    <col min="11538" max="11538" width="7.7265625" style="317" customWidth="1"/>
    <col min="11539" max="11539" width="7.6328125" style="317" customWidth="1"/>
    <col min="11540" max="11548" width="7.7265625" style="317" customWidth="1"/>
    <col min="11549" max="11778" width="12" style="317"/>
    <col min="11779" max="11779" width="4.453125" style="317" customWidth="1"/>
    <col min="11780" max="11780" width="13.453125" style="317" customWidth="1"/>
    <col min="11781" max="11781" width="8.6328125" style="317" customWidth="1"/>
    <col min="11782" max="11790" width="7.7265625" style="317" customWidth="1"/>
    <col min="11791" max="11791" width="7.6328125" style="317" customWidth="1"/>
    <col min="11792" max="11792" width="4.453125" style="317" customWidth="1"/>
    <col min="11793" max="11793" width="13.453125" style="317" customWidth="1"/>
    <col min="11794" max="11794" width="7.7265625" style="317" customWidth="1"/>
    <col min="11795" max="11795" width="7.6328125" style="317" customWidth="1"/>
    <col min="11796" max="11804" width="7.7265625" style="317" customWidth="1"/>
    <col min="11805" max="12034" width="12" style="317"/>
    <col min="12035" max="12035" width="4.453125" style="317" customWidth="1"/>
    <col min="12036" max="12036" width="13.453125" style="317" customWidth="1"/>
    <col min="12037" max="12037" width="8.6328125" style="317" customWidth="1"/>
    <col min="12038" max="12046" width="7.7265625" style="317" customWidth="1"/>
    <col min="12047" max="12047" width="7.6328125" style="317" customWidth="1"/>
    <col min="12048" max="12048" width="4.453125" style="317" customWidth="1"/>
    <col min="12049" max="12049" width="13.453125" style="317" customWidth="1"/>
    <col min="12050" max="12050" width="7.7265625" style="317" customWidth="1"/>
    <col min="12051" max="12051" width="7.6328125" style="317" customWidth="1"/>
    <col min="12052" max="12060" width="7.7265625" style="317" customWidth="1"/>
    <col min="12061" max="12290" width="12" style="317"/>
    <col min="12291" max="12291" width="4.453125" style="317" customWidth="1"/>
    <col min="12292" max="12292" width="13.453125" style="317" customWidth="1"/>
    <col min="12293" max="12293" width="8.6328125" style="317" customWidth="1"/>
    <col min="12294" max="12302" width="7.7265625" style="317" customWidth="1"/>
    <col min="12303" max="12303" width="7.6328125" style="317" customWidth="1"/>
    <col min="12304" max="12304" width="4.453125" style="317" customWidth="1"/>
    <col min="12305" max="12305" width="13.453125" style="317" customWidth="1"/>
    <col min="12306" max="12306" width="7.7265625" style="317" customWidth="1"/>
    <col min="12307" max="12307" width="7.6328125" style="317" customWidth="1"/>
    <col min="12308" max="12316" width="7.7265625" style="317" customWidth="1"/>
    <col min="12317" max="12546" width="12" style="317"/>
    <col min="12547" max="12547" width="4.453125" style="317" customWidth="1"/>
    <col min="12548" max="12548" width="13.453125" style="317" customWidth="1"/>
    <col min="12549" max="12549" width="8.6328125" style="317" customWidth="1"/>
    <col min="12550" max="12558" width="7.7265625" style="317" customWidth="1"/>
    <col min="12559" max="12559" width="7.6328125" style="317" customWidth="1"/>
    <col min="12560" max="12560" width="4.453125" style="317" customWidth="1"/>
    <col min="12561" max="12561" width="13.453125" style="317" customWidth="1"/>
    <col min="12562" max="12562" width="7.7265625" style="317" customWidth="1"/>
    <col min="12563" max="12563" width="7.6328125" style="317" customWidth="1"/>
    <col min="12564" max="12572" width="7.7265625" style="317" customWidth="1"/>
    <col min="12573" max="12802" width="12" style="317"/>
    <col min="12803" max="12803" width="4.453125" style="317" customWidth="1"/>
    <col min="12804" max="12804" width="13.453125" style="317" customWidth="1"/>
    <col min="12805" max="12805" width="8.6328125" style="317" customWidth="1"/>
    <col min="12806" max="12814" width="7.7265625" style="317" customWidth="1"/>
    <col min="12815" max="12815" width="7.6328125" style="317" customWidth="1"/>
    <col min="12816" max="12816" width="4.453125" style="317" customWidth="1"/>
    <col min="12817" max="12817" width="13.453125" style="317" customWidth="1"/>
    <col min="12818" max="12818" width="7.7265625" style="317" customWidth="1"/>
    <col min="12819" max="12819" width="7.6328125" style="317" customWidth="1"/>
    <col min="12820" max="12828" width="7.7265625" style="317" customWidth="1"/>
    <col min="12829" max="13058" width="12" style="317"/>
    <col min="13059" max="13059" width="4.453125" style="317" customWidth="1"/>
    <col min="13060" max="13060" width="13.453125" style="317" customWidth="1"/>
    <col min="13061" max="13061" width="8.6328125" style="317" customWidth="1"/>
    <col min="13062" max="13070" width="7.7265625" style="317" customWidth="1"/>
    <col min="13071" max="13071" width="7.6328125" style="317" customWidth="1"/>
    <col min="13072" max="13072" width="4.453125" style="317" customWidth="1"/>
    <col min="13073" max="13073" width="13.453125" style="317" customWidth="1"/>
    <col min="13074" max="13074" width="7.7265625" style="317" customWidth="1"/>
    <col min="13075" max="13075" width="7.6328125" style="317" customWidth="1"/>
    <col min="13076" max="13084" width="7.7265625" style="317" customWidth="1"/>
    <col min="13085" max="13314" width="12" style="317"/>
    <col min="13315" max="13315" width="4.453125" style="317" customWidth="1"/>
    <col min="13316" max="13316" width="13.453125" style="317" customWidth="1"/>
    <col min="13317" max="13317" width="8.6328125" style="317" customWidth="1"/>
    <col min="13318" max="13326" width="7.7265625" style="317" customWidth="1"/>
    <col min="13327" max="13327" width="7.6328125" style="317" customWidth="1"/>
    <col min="13328" max="13328" width="4.453125" style="317" customWidth="1"/>
    <col min="13329" max="13329" width="13.453125" style="317" customWidth="1"/>
    <col min="13330" max="13330" width="7.7265625" style="317" customWidth="1"/>
    <col min="13331" max="13331" width="7.6328125" style="317" customWidth="1"/>
    <col min="13332" max="13340" width="7.7265625" style="317" customWidth="1"/>
    <col min="13341" max="13570" width="12" style="317"/>
    <col min="13571" max="13571" width="4.453125" style="317" customWidth="1"/>
    <col min="13572" max="13572" width="13.453125" style="317" customWidth="1"/>
    <col min="13573" max="13573" width="8.6328125" style="317" customWidth="1"/>
    <col min="13574" max="13582" width="7.7265625" style="317" customWidth="1"/>
    <col min="13583" max="13583" width="7.6328125" style="317" customWidth="1"/>
    <col min="13584" max="13584" width="4.453125" style="317" customWidth="1"/>
    <col min="13585" max="13585" width="13.453125" style="317" customWidth="1"/>
    <col min="13586" max="13586" width="7.7265625" style="317" customWidth="1"/>
    <col min="13587" max="13587" width="7.6328125" style="317" customWidth="1"/>
    <col min="13588" max="13596" width="7.7265625" style="317" customWidth="1"/>
    <col min="13597" max="13826" width="12" style="317"/>
    <col min="13827" max="13827" width="4.453125" style="317" customWidth="1"/>
    <col min="13828" max="13828" width="13.453125" style="317" customWidth="1"/>
    <col min="13829" max="13829" width="8.6328125" style="317" customWidth="1"/>
    <col min="13830" max="13838" width="7.7265625" style="317" customWidth="1"/>
    <col min="13839" max="13839" width="7.6328125" style="317" customWidth="1"/>
    <col min="13840" max="13840" width="4.453125" style="317" customWidth="1"/>
    <col min="13841" max="13841" width="13.453125" style="317" customWidth="1"/>
    <col min="13842" max="13842" width="7.7265625" style="317" customWidth="1"/>
    <col min="13843" max="13843" width="7.6328125" style="317" customWidth="1"/>
    <col min="13844" max="13852" width="7.7265625" style="317" customWidth="1"/>
    <col min="13853" max="14082" width="12" style="317"/>
    <col min="14083" max="14083" width="4.453125" style="317" customWidth="1"/>
    <col min="14084" max="14084" width="13.453125" style="317" customWidth="1"/>
    <col min="14085" max="14085" width="8.6328125" style="317" customWidth="1"/>
    <col min="14086" max="14094" width="7.7265625" style="317" customWidth="1"/>
    <col min="14095" max="14095" width="7.6328125" style="317" customWidth="1"/>
    <col min="14096" max="14096" width="4.453125" style="317" customWidth="1"/>
    <col min="14097" max="14097" width="13.453125" style="317" customWidth="1"/>
    <col min="14098" max="14098" width="7.7265625" style="317" customWidth="1"/>
    <col min="14099" max="14099" width="7.6328125" style="317" customWidth="1"/>
    <col min="14100" max="14108" width="7.7265625" style="317" customWidth="1"/>
    <col min="14109" max="14338" width="12" style="317"/>
    <col min="14339" max="14339" width="4.453125" style="317" customWidth="1"/>
    <col min="14340" max="14340" width="13.453125" style="317" customWidth="1"/>
    <col min="14341" max="14341" width="8.6328125" style="317" customWidth="1"/>
    <col min="14342" max="14350" width="7.7265625" style="317" customWidth="1"/>
    <col min="14351" max="14351" width="7.6328125" style="317" customWidth="1"/>
    <col min="14352" max="14352" width="4.453125" style="317" customWidth="1"/>
    <col min="14353" max="14353" width="13.453125" style="317" customWidth="1"/>
    <col min="14354" max="14354" width="7.7265625" style="317" customWidth="1"/>
    <col min="14355" max="14355" width="7.6328125" style="317" customWidth="1"/>
    <col min="14356" max="14364" width="7.7265625" style="317" customWidth="1"/>
    <col min="14365" max="14594" width="12" style="317"/>
    <col min="14595" max="14595" width="4.453125" style="317" customWidth="1"/>
    <col min="14596" max="14596" width="13.453125" style="317" customWidth="1"/>
    <col min="14597" max="14597" width="8.6328125" style="317" customWidth="1"/>
    <col min="14598" max="14606" width="7.7265625" style="317" customWidth="1"/>
    <col min="14607" max="14607" width="7.6328125" style="317" customWidth="1"/>
    <col min="14608" max="14608" width="4.453125" style="317" customWidth="1"/>
    <col min="14609" max="14609" width="13.453125" style="317" customWidth="1"/>
    <col min="14610" max="14610" width="7.7265625" style="317" customWidth="1"/>
    <col min="14611" max="14611" width="7.6328125" style="317" customWidth="1"/>
    <col min="14612" max="14620" width="7.7265625" style="317" customWidth="1"/>
    <col min="14621" max="14850" width="12" style="317"/>
    <col min="14851" max="14851" width="4.453125" style="317" customWidth="1"/>
    <col min="14852" max="14852" width="13.453125" style="317" customWidth="1"/>
    <col min="14853" max="14853" width="8.6328125" style="317" customWidth="1"/>
    <col min="14854" max="14862" width="7.7265625" style="317" customWidth="1"/>
    <col min="14863" max="14863" width="7.6328125" style="317" customWidth="1"/>
    <col min="14864" max="14864" width="4.453125" style="317" customWidth="1"/>
    <col min="14865" max="14865" width="13.453125" style="317" customWidth="1"/>
    <col min="14866" max="14866" width="7.7265625" style="317" customWidth="1"/>
    <col min="14867" max="14867" width="7.6328125" style="317" customWidth="1"/>
    <col min="14868" max="14876" width="7.7265625" style="317" customWidth="1"/>
    <col min="14877" max="15106" width="12" style="317"/>
    <col min="15107" max="15107" width="4.453125" style="317" customWidth="1"/>
    <col min="15108" max="15108" width="13.453125" style="317" customWidth="1"/>
    <col min="15109" max="15109" width="8.6328125" style="317" customWidth="1"/>
    <col min="15110" max="15118" width="7.7265625" style="317" customWidth="1"/>
    <col min="15119" max="15119" width="7.6328125" style="317" customWidth="1"/>
    <col min="15120" max="15120" width="4.453125" style="317" customWidth="1"/>
    <col min="15121" max="15121" width="13.453125" style="317" customWidth="1"/>
    <col min="15122" max="15122" width="7.7265625" style="317" customWidth="1"/>
    <col min="15123" max="15123" width="7.6328125" style="317" customWidth="1"/>
    <col min="15124" max="15132" width="7.7265625" style="317" customWidth="1"/>
    <col min="15133" max="15362" width="12" style="317"/>
    <col min="15363" max="15363" width="4.453125" style="317" customWidth="1"/>
    <col min="15364" max="15364" width="13.453125" style="317" customWidth="1"/>
    <col min="15365" max="15365" width="8.6328125" style="317" customWidth="1"/>
    <col min="15366" max="15374" width="7.7265625" style="317" customWidth="1"/>
    <col min="15375" max="15375" width="7.6328125" style="317" customWidth="1"/>
    <col min="15376" max="15376" width="4.453125" style="317" customWidth="1"/>
    <col min="15377" max="15377" width="13.453125" style="317" customWidth="1"/>
    <col min="15378" max="15378" width="7.7265625" style="317" customWidth="1"/>
    <col min="15379" max="15379" width="7.6328125" style="317" customWidth="1"/>
    <col min="15380" max="15388" width="7.7265625" style="317" customWidth="1"/>
    <col min="15389" max="15618" width="12" style="317"/>
    <col min="15619" max="15619" width="4.453125" style="317" customWidth="1"/>
    <col min="15620" max="15620" width="13.453125" style="317" customWidth="1"/>
    <col min="15621" max="15621" width="8.6328125" style="317" customWidth="1"/>
    <col min="15622" max="15630" width="7.7265625" style="317" customWidth="1"/>
    <col min="15631" max="15631" width="7.6328125" style="317" customWidth="1"/>
    <col min="15632" max="15632" width="4.453125" style="317" customWidth="1"/>
    <col min="15633" max="15633" width="13.453125" style="317" customWidth="1"/>
    <col min="15634" max="15634" width="7.7265625" style="317" customWidth="1"/>
    <col min="15635" max="15635" width="7.6328125" style="317" customWidth="1"/>
    <col min="15636" max="15644" width="7.7265625" style="317" customWidth="1"/>
    <col min="15645" max="15874" width="12" style="317"/>
    <col min="15875" max="15875" width="4.453125" style="317" customWidth="1"/>
    <col min="15876" max="15876" width="13.453125" style="317" customWidth="1"/>
    <col min="15877" max="15877" width="8.6328125" style="317" customWidth="1"/>
    <col min="15878" max="15886" width="7.7265625" style="317" customWidth="1"/>
    <col min="15887" max="15887" width="7.6328125" style="317" customWidth="1"/>
    <col min="15888" max="15888" width="4.453125" style="317" customWidth="1"/>
    <col min="15889" max="15889" width="13.453125" style="317" customWidth="1"/>
    <col min="15890" max="15890" width="7.7265625" style="317" customWidth="1"/>
    <col min="15891" max="15891" width="7.6328125" style="317" customWidth="1"/>
    <col min="15892" max="15900" width="7.7265625" style="317" customWidth="1"/>
    <col min="15901" max="16130" width="12" style="317"/>
    <col min="16131" max="16131" width="4.453125" style="317" customWidth="1"/>
    <col min="16132" max="16132" width="13.453125" style="317" customWidth="1"/>
    <col min="16133" max="16133" width="8.6328125" style="317" customWidth="1"/>
    <col min="16134" max="16142" width="7.7265625" style="317" customWidth="1"/>
    <col min="16143" max="16143" width="7.6328125" style="317" customWidth="1"/>
    <col min="16144" max="16144" width="4.453125" style="317" customWidth="1"/>
    <col min="16145" max="16145" width="13.453125" style="317" customWidth="1"/>
    <col min="16146" max="16146" width="7.7265625" style="317" customWidth="1"/>
    <col min="16147" max="16147" width="7.6328125" style="317" customWidth="1"/>
    <col min="16148" max="16156" width="7.7265625" style="317" customWidth="1"/>
    <col min="16157" max="16384" width="12" style="317"/>
  </cols>
  <sheetData>
    <row r="1" spans="1:256" s="315" customFormat="1" ht="23.5">
      <c r="A1" s="322"/>
      <c r="B1" s="322"/>
      <c r="C1" s="322"/>
      <c r="D1" s="323"/>
      <c r="E1" s="323"/>
      <c r="F1" s="323"/>
      <c r="G1" s="323"/>
      <c r="H1" s="323"/>
      <c r="I1" s="323"/>
      <c r="J1" s="323"/>
      <c r="K1" s="323"/>
      <c r="L1" s="323"/>
      <c r="M1" s="324" t="s">
        <v>253</v>
      </c>
      <c r="N1" s="325" t="s">
        <v>182</v>
      </c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16"/>
      <c r="AB1" s="316"/>
      <c r="AC1" s="316"/>
      <c r="AD1" s="318"/>
      <c r="AE1" s="771"/>
      <c r="AF1" s="772"/>
      <c r="AG1" s="772"/>
      <c r="AH1" s="316"/>
      <c r="AI1" s="316"/>
      <c r="AJ1" s="316"/>
      <c r="AK1" s="316"/>
      <c r="AL1" s="316"/>
      <c r="AM1" s="316"/>
      <c r="AN1" s="316"/>
      <c r="AO1" s="316"/>
      <c r="AP1" s="316"/>
      <c r="AQ1" s="316"/>
      <c r="AR1" s="316"/>
      <c r="AS1" s="316"/>
      <c r="AT1" s="316"/>
      <c r="AU1" s="316"/>
      <c r="AV1" s="316"/>
      <c r="AW1" s="316"/>
      <c r="AX1" s="316"/>
      <c r="AY1" s="316"/>
      <c r="AZ1" s="316"/>
      <c r="BA1" s="316"/>
      <c r="BB1" s="316"/>
      <c r="BC1" s="316"/>
      <c r="BD1" s="316"/>
      <c r="BE1" s="316"/>
      <c r="BF1" s="316"/>
      <c r="BG1" s="316"/>
      <c r="BH1" s="316"/>
      <c r="BI1" s="316"/>
      <c r="BJ1" s="316"/>
      <c r="BK1" s="316"/>
      <c r="BL1" s="316"/>
      <c r="BM1" s="316"/>
      <c r="BN1" s="316"/>
      <c r="BO1" s="316"/>
      <c r="BP1" s="316"/>
      <c r="BQ1" s="316"/>
      <c r="BR1" s="316"/>
      <c r="BS1" s="316"/>
      <c r="BT1" s="316"/>
      <c r="BU1" s="316"/>
      <c r="BV1" s="316"/>
      <c r="BW1" s="316"/>
      <c r="BX1" s="316"/>
      <c r="BY1" s="316"/>
      <c r="BZ1" s="316"/>
      <c r="CA1" s="316"/>
      <c r="CB1" s="316"/>
      <c r="CC1" s="316"/>
      <c r="CD1" s="316"/>
      <c r="CE1" s="316"/>
      <c r="CF1" s="316"/>
      <c r="CG1" s="316"/>
      <c r="CH1" s="316"/>
      <c r="CI1" s="316"/>
      <c r="CJ1" s="316"/>
      <c r="CK1" s="316"/>
      <c r="CL1" s="316"/>
      <c r="CM1" s="316"/>
      <c r="CN1" s="316"/>
      <c r="CO1" s="316"/>
      <c r="CP1" s="316"/>
      <c r="CQ1" s="316"/>
      <c r="CR1" s="316"/>
      <c r="CS1" s="316"/>
      <c r="CT1" s="316"/>
      <c r="CU1" s="316"/>
      <c r="CV1" s="316"/>
      <c r="CW1" s="316"/>
      <c r="CX1" s="316"/>
      <c r="CY1" s="316"/>
      <c r="CZ1" s="316"/>
      <c r="DA1" s="316"/>
      <c r="DB1" s="316"/>
      <c r="DC1" s="316"/>
      <c r="DD1" s="316"/>
      <c r="DE1" s="316"/>
      <c r="DF1" s="316"/>
      <c r="DG1" s="316"/>
      <c r="DH1" s="316"/>
      <c r="DI1" s="316"/>
      <c r="DJ1" s="316"/>
      <c r="DK1" s="316"/>
      <c r="DL1" s="316"/>
      <c r="DM1" s="316"/>
      <c r="DN1" s="316"/>
      <c r="DO1" s="316"/>
      <c r="DP1" s="316"/>
      <c r="DQ1" s="316"/>
      <c r="DR1" s="316"/>
      <c r="DS1" s="316"/>
      <c r="DT1" s="316"/>
      <c r="DU1" s="316"/>
      <c r="DV1" s="316"/>
      <c r="DW1" s="316"/>
      <c r="DX1" s="316"/>
      <c r="DY1" s="316"/>
      <c r="DZ1" s="316"/>
      <c r="EA1" s="316"/>
      <c r="EB1" s="316"/>
      <c r="EC1" s="316"/>
      <c r="ED1" s="316"/>
      <c r="EE1" s="316"/>
      <c r="EF1" s="316"/>
      <c r="EG1" s="316"/>
      <c r="EH1" s="316"/>
      <c r="EI1" s="316"/>
      <c r="EJ1" s="316"/>
      <c r="EK1" s="316"/>
      <c r="EL1" s="316"/>
      <c r="EM1" s="316"/>
      <c r="EN1" s="316"/>
      <c r="EO1" s="316"/>
      <c r="EP1" s="316"/>
      <c r="EQ1" s="316"/>
      <c r="ER1" s="316"/>
      <c r="ES1" s="316"/>
      <c r="ET1" s="316"/>
      <c r="EU1" s="316"/>
      <c r="EV1" s="316"/>
      <c r="EW1" s="316"/>
      <c r="EX1" s="316"/>
      <c r="EY1" s="316"/>
      <c r="EZ1" s="316"/>
      <c r="FA1" s="316"/>
      <c r="FB1" s="316"/>
      <c r="FC1" s="316"/>
      <c r="FD1" s="316"/>
      <c r="FE1" s="316"/>
      <c r="FF1" s="316"/>
      <c r="FG1" s="316"/>
      <c r="FH1" s="316"/>
      <c r="FI1" s="316"/>
      <c r="FJ1" s="316"/>
      <c r="FK1" s="316"/>
      <c r="FL1" s="316"/>
      <c r="FM1" s="316"/>
      <c r="FN1" s="316"/>
      <c r="FO1" s="316"/>
      <c r="FP1" s="316"/>
      <c r="FQ1" s="316"/>
      <c r="FR1" s="316"/>
      <c r="FS1" s="316"/>
      <c r="FT1" s="316"/>
      <c r="FU1" s="316"/>
      <c r="FV1" s="316"/>
      <c r="FW1" s="316"/>
      <c r="FX1" s="316"/>
      <c r="FY1" s="316"/>
      <c r="FZ1" s="316"/>
      <c r="GA1" s="316"/>
      <c r="GB1" s="316"/>
      <c r="GC1" s="316"/>
      <c r="GD1" s="316"/>
      <c r="GE1" s="316"/>
      <c r="GF1" s="316"/>
      <c r="GG1" s="316"/>
      <c r="GH1" s="316"/>
      <c r="GI1" s="316"/>
      <c r="GJ1" s="316"/>
      <c r="GK1" s="316"/>
      <c r="GL1" s="316"/>
      <c r="GM1" s="316"/>
      <c r="GN1" s="316"/>
      <c r="GO1" s="316"/>
      <c r="GP1" s="316"/>
      <c r="GQ1" s="316"/>
      <c r="GR1" s="316"/>
      <c r="GS1" s="316"/>
      <c r="GT1" s="316"/>
      <c r="GU1" s="316"/>
      <c r="GV1" s="316"/>
      <c r="GW1" s="316"/>
      <c r="GX1" s="316"/>
      <c r="GY1" s="316"/>
      <c r="GZ1" s="316"/>
      <c r="HA1" s="316"/>
      <c r="HB1" s="316"/>
      <c r="HC1" s="316"/>
      <c r="HD1" s="316"/>
      <c r="HE1" s="316"/>
      <c r="HF1" s="316"/>
      <c r="HG1" s="316"/>
      <c r="HH1" s="316"/>
      <c r="HI1" s="316"/>
      <c r="HJ1" s="316"/>
      <c r="HK1" s="316"/>
      <c r="HL1" s="316"/>
      <c r="HM1" s="316"/>
      <c r="HN1" s="316"/>
      <c r="HO1" s="316"/>
      <c r="HP1" s="316"/>
      <c r="HQ1" s="316"/>
      <c r="HR1" s="316"/>
      <c r="HS1" s="316"/>
      <c r="HT1" s="316"/>
      <c r="HU1" s="316"/>
      <c r="HV1" s="316"/>
      <c r="HW1" s="316"/>
      <c r="HX1" s="316"/>
      <c r="HY1" s="316"/>
      <c r="HZ1" s="316"/>
      <c r="IA1" s="316"/>
      <c r="IB1" s="316"/>
      <c r="IC1" s="316"/>
      <c r="ID1" s="316"/>
      <c r="IE1" s="316"/>
      <c r="IF1" s="316"/>
      <c r="IG1" s="316"/>
      <c r="IH1" s="316"/>
      <c r="II1" s="316"/>
      <c r="IJ1" s="316"/>
      <c r="IK1" s="316"/>
      <c r="IL1" s="316"/>
      <c r="IM1" s="316"/>
      <c r="IN1" s="316"/>
      <c r="IO1" s="316"/>
      <c r="IP1" s="316"/>
      <c r="IQ1" s="316"/>
      <c r="IR1" s="316"/>
      <c r="IS1" s="316"/>
      <c r="IT1" s="316"/>
      <c r="IU1" s="316"/>
      <c r="IV1" s="316"/>
    </row>
    <row r="2" spans="1:256" ht="5.25" customHeight="1">
      <c r="A2" s="326"/>
      <c r="B2" s="326"/>
      <c r="C2" s="327"/>
      <c r="D2" s="328"/>
      <c r="E2" s="328"/>
      <c r="F2" s="328"/>
      <c r="G2" s="328"/>
      <c r="H2" s="328"/>
      <c r="I2" s="328"/>
      <c r="J2" s="328"/>
      <c r="K2" s="328"/>
      <c r="L2" s="328"/>
      <c r="M2" s="329"/>
      <c r="N2" s="330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6"/>
      <c r="AA2" s="318"/>
      <c r="AB2" s="318"/>
      <c r="AC2" s="318"/>
      <c r="AE2" s="772"/>
      <c r="AF2" s="772"/>
      <c r="AG2" s="772"/>
      <c r="AH2" s="318"/>
      <c r="AI2" s="318"/>
      <c r="AJ2" s="318"/>
      <c r="AK2" s="318"/>
      <c r="AL2" s="318"/>
      <c r="AM2" s="318"/>
      <c r="AN2" s="318"/>
      <c r="AO2" s="318"/>
      <c r="AP2" s="318"/>
      <c r="AQ2" s="318"/>
      <c r="AR2" s="318"/>
      <c r="AS2" s="318"/>
      <c r="AT2" s="318"/>
      <c r="AU2" s="318"/>
      <c r="AV2" s="318"/>
      <c r="AW2" s="318"/>
      <c r="AX2" s="318"/>
      <c r="AY2" s="318"/>
      <c r="AZ2" s="318"/>
      <c r="BA2" s="318"/>
      <c r="BB2" s="318"/>
      <c r="BC2" s="318"/>
      <c r="BD2" s="318"/>
      <c r="BE2" s="318"/>
      <c r="BF2" s="318"/>
      <c r="BG2" s="318"/>
      <c r="BH2" s="318"/>
      <c r="BI2" s="318"/>
      <c r="BJ2" s="318"/>
      <c r="BK2" s="318"/>
      <c r="BL2" s="318"/>
      <c r="BM2" s="318"/>
      <c r="BN2" s="318"/>
      <c r="BO2" s="318"/>
      <c r="BP2" s="318"/>
      <c r="BQ2" s="318"/>
      <c r="BR2" s="318"/>
      <c r="BS2" s="318"/>
      <c r="BT2" s="318"/>
      <c r="BU2" s="318"/>
      <c r="BV2" s="318"/>
      <c r="BW2" s="318"/>
      <c r="BX2" s="318"/>
      <c r="BY2" s="318"/>
      <c r="BZ2" s="318"/>
      <c r="CA2" s="318"/>
      <c r="CB2" s="318"/>
      <c r="CC2" s="318"/>
      <c r="CD2" s="318"/>
      <c r="CE2" s="318"/>
      <c r="CF2" s="318"/>
      <c r="CG2" s="318"/>
      <c r="CH2" s="318"/>
      <c r="CI2" s="318"/>
      <c r="CJ2" s="318"/>
      <c r="CK2" s="318"/>
      <c r="CL2" s="318"/>
      <c r="CM2" s="318"/>
      <c r="CN2" s="318"/>
      <c r="CO2" s="318"/>
      <c r="CP2" s="318"/>
      <c r="CQ2" s="318"/>
      <c r="CR2" s="318"/>
      <c r="CS2" s="318"/>
      <c r="CT2" s="318"/>
      <c r="CU2" s="318"/>
      <c r="CV2" s="318"/>
      <c r="CW2" s="318"/>
      <c r="CX2" s="318"/>
      <c r="CY2" s="318"/>
      <c r="CZ2" s="318"/>
      <c r="DA2" s="318"/>
      <c r="DB2" s="318"/>
      <c r="DC2" s="318"/>
      <c r="DD2" s="318"/>
      <c r="DE2" s="318"/>
      <c r="DF2" s="318"/>
      <c r="DG2" s="318"/>
      <c r="DH2" s="318"/>
      <c r="DI2" s="318"/>
      <c r="DJ2" s="318"/>
      <c r="DK2" s="318"/>
      <c r="DL2" s="318"/>
      <c r="DM2" s="318"/>
      <c r="DN2" s="318"/>
      <c r="DO2" s="318"/>
      <c r="DP2" s="318"/>
      <c r="DQ2" s="318"/>
      <c r="DR2" s="318"/>
      <c r="DS2" s="318"/>
      <c r="DT2" s="318"/>
      <c r="DU2" s="318"/>
      <c r="DV2" s="318"/>
      <c r="DW2" s="318"/>
      <c r="DX2" s="318"/>
      <c r="DY2" s="318"/>
      <c r="DZ2" s="318"/>
      <c r="EA2" s="318"/>
      <c r="EB2" s="318"/>
      <c r="EC2" s="318"/>
      <c r="ED2" s="318"/>
      <c r="EE2" s="318"/>
      <c r="EF2" s="318"/>
      <c r="EG2" s="318"/>
      <c r="EH2" s="318"/>
      <c r="EI2" s="318"/>
      <c r="EJ2" s="318"/>
      <c r="EK2" s="318"/>
      <c r="EL2" s="318"/>
      <c r="EM2" s="318"/>
      <c r="EN2" s="318"/>
      <c r="EO2" s="318"/>
      <c r="EP2" s="318"/>
      <c r="EQ2" s="318"/>
      <c r="ER2" s="318"/>
      <c r="ES2" s="318"/>
      <c r="ET2" s="318"/>
      <c r="EU2" s="318"/>
      <c r="EV2" s="318"/>
      <c r="EW2" s="318"/>
      <c r="EX2" s="318"/>
      <c r="EY2" s="318"/>
      <c r="EZ2" s="318"/>
      <c r="FA2" s="318"/>
      <c r="FB2" s="318"/>
      <c r="FC2" s="318"/>
      <c r="FD2" s="318"/>
      <c r="FE2" s="318"/>
      <c r="FF2" s="318"/>
      <c r="FG2" s="318"/>
      <c r="FH2" s="318"/>
      <c r="FI2" s="318"/>
      <c r="FJ2" s="318"/>
      <c r="FK2" s="318"/>
      <c r="FL2" s="318"/>
      <c r="FM2" s="318"/>
      <c r="FN2" s="318"/>
      <c r="FO2" s="318"/>
      <c r="FP2" s="318"/>
      <c r="FQ2" s="318"/>
      <c r="FR2" s="318"/>
      <c r="FS2" s="318"/>
      <c r="FT2" s="318"/>
      <c r="FU2" s="318"/>
      <c r="FV2" s="318"/>
      <c r="FW2" s="318"/>
      <c r="FX2" s="318"/>
      <c r="FY2" s="318"/>
      <c r="FZ2" s="318"/>
      <c r="GA2" s="318"/>
      <c r="GB2" s="318"/>
      <c r="GC2" s="318"/>
      <c r="GD2" s="318"/>
      <c r="GE2" s="318"/>
      <c r="GF2" s="318"/>
      <c r="GG2" s="318"/>
      <c r="GH2" s="318"/>
      <c r="GI2" s="318"/>
      <c r="GJ2" s="318"/>
      <c r="GK2" s="318"/>
      <c r="GL2" s="318"/>
      <c r="GM2" s="318"/>
      <c r="GN2" s="318"/>
      <c r="GO2" s="318"/>
      <c r="GP2" s="318"/>
      <c r="GQ2" s="318"/>
      <c r="GR2" s="318"/>
      <c r="GS2" s="318"/>
      <c r="GT2" s="318"/>
      <c r="GU2" s="318"/>
      <c r="GV2" s="318"/>
      <c r="GW2" s="318"/>
      <c r="GX2" s="318"/>
      <c r="GY2" s="318"/>
      <c r="GZ2" s="318"/>
      <c r="HA2" s="318"/>
      <c r="HB2" s="318"/>
      <c r="HC2" s="318"/>
      <c r="HD2" s="318"/>
      <c r="HE2" s="318"/>
      <c r="HF2" s="318"/>
      <c r="HG2" s="318"/>
      <c r="HH2" s="318"/>
      <c r="HI2" s="318"/>
      <c r="HJ2" s="318"/>
      <c r="HK2" s="318"/>
      <c r="HL2" s="318"/>
      <c r="HM2" s="318"/>
      <c r="HN2" s="318"/>
      <c r="HO2" s="318"/>
      <c r="HP2" s="318"/>
      <c r="HQ2" s="318"/>
      <c r="HR2" s="318"/>
      <c r="HS2" s="318"/>
      <c r="HT2" s="318"/>
      <c r="HU2" s="318"/>
      <c r="HV2" s="318"/>
      <c r="HW2" s="318"/>
      <c r="HX2" s="318"/>
      <c r="HY2" s="318"/>
      <c r="HZ2" s="318"/>
      <c r="IA2" s="318"/>
      <c r="IB2" s="318"/>
      <c r="IC2" s="318"/>
      <c r="ID2" s="318"/>
      <c r="IE2" s="318"/>
      <c r="IF2" s="318"/>
      <c r="IG2" s="318"/>
      <c r="IH2" s="318"/>
      <c r="II2" s="318"/>
      <c r="IJ2" s="318"/>
      <c r="IK2" s="318"/>
      <c r="IL2" s="318"/>
      <c r="IM2" s="318"/>
      <c r="IN2" s="318"/>
      <c r="IO2" s="318"/>
      <c r="IP2" s="318"/>
      <c r="IQ2" s="318"/>
      <c r="IR2" s="318"/>
      <c r="IS2" s="318"/>
      <c r="IT2" s="318"/>
      <c r="IU2" s="318"/>
      <c r="IV2" s="318"/>
    </row>
    <row r="3" spans="1:256" ht="14.5" thickBot="1">
      <c r="A3" s="326"/>
      <c r="B3" s="328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31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886" t="s">
        <v>254</v>
      </c>
      <c r="Y3" s="886"/>
      <c r="Z3" s="886"/>
      <c r="AA3" s="319"/>
      <c r="AB3" s="319"/>
      <c r="AC3" s="319"/>
      <c r="AE3" s="318"/>
      <c r="AF3" s="318"/>
      <c r="AG3" s="318"/>
      <c r="AH3" s="319"/>
      <c r="AI3" s="319"/>
      <c r="AJ3" s="319"/>
      <c r="AK3" s="319"/>
      <c r="AL3" s="319"/>
      <c r="AM3" s="319"/>
      <c r="AN3" s="319"/>
      <c r="AO3" s="319"/>
      <c r="AP3" s="319"/>
      <c r="AQ3" s="319"/>
      <c r="AR3" s="319"/>
      <c r="AS3" s="319"/>
      <c r="AT3" s="319"/>
      <c r="AU3" s="319"/>
      <c r="AV3" s="319"/>
      <c r="AW3" s="319"/>
      <c r="AX3" s="319"/>
      <c r="AY3" s="319"/>
      <c r="AZ3" s="319"/>
      <c r="BA3" s="319"/>
      <c r="BB3" s="319"/>
      <c r="BC3" s="319"/>
      <c r="BD3" s="319"/>
      <c r="BE3" s="319"/>
      <c r="BF3" s="319"/>
      <c r="BG3" s="319"/>
      <c r="BH3" s="319"/>
      <c r="BI3" s="319"/>
      <c r="BJ3" s="319"/>
      <c r="BK3" s="319"/>
      <c r="BL3" s="319"/>
      <c r="BM3" s="319"/>
      <c r="BN3" s="319"/>
      <c r="BO3" s="319"/>
      <c r="BP3" s="319"/>
      <c r="BQ3" s="319"/>
      <c r="BR3" s="319"/>
      <c r="BS3" s="319"/>
      <c r="BT3" s="319"/>
      <c r="BU3" s="319"/>
      <c r="BV3" s="319"/>
      <c r="BW3" s="319"/>
      <c r="BX3" s="319"/>
      <c r="BY3" s="319"/>
      <c r="BZ3" s="319"/>
      <c r="CA3" s="319"/>
      <c r="CB3" s="319"/>
      <c r="CC3" s="319"/>
      <c r="CD3" s="319"/>
      <c r="CE3" s="319"/>
      <c r="CF3" s="319"/>
      <c r="CG3" s="319"/>
      <c r="CH3" s="319"/>
      <c r="CI3" s="319"/>
      <c r="CJ3" s="319"/>
      <c r="CK3" s="319"/>
      <c r="CL3" s="319"/>
      <c r="CM3" s="319"/>
      <c r="CN3" s="319"/>
      <c r="CO3" s="319"/>
      <c r="CP3" s="319"/>
      <c r="CQ3" s="319"/>
      <c r="CR3" s="319"/>
      <c r="CS3" s="319"/>
      <c r="CT3" s="319"/>
      <c r="CU3" s="319"/>
      <c r="CV3" s="319"/>
      <c r="CW3" s="319"/>
      <c r="CX3" s="319"/>
      <c r="CY3" s="319"/>
      <c r="CZ3" s="319"/>
      <c r="DA3" s="319"/>
      <c r="DB3" s="319"/>
      <c r="DC3" s="319"/>
      <c r="DD3" s="319"/>
      <c r="DE3" s="319"/>
      <c r="DF3" s="319"/>
      <c r="DG3" s="319"/>
      <c r="DH3" s="319"/>
      <c r="DI3" s="319"/>
      <c r="DJ3" s="319"/>
      <c r="DK3" s="319"/>
      <c r="DL3" s="319"/>
      <c r="DM3" s="319"/>
      <c r="DN3" s="319"/>
      <c r="DO3" s="319"/>
      <c r="DP3" s="319"/>
      <c r="DQ3" s="319"/>
      <c r="DR3" s="319"/>
      <c r="DS3" s="319"/>
      <c r="DT3" s="319"/>
      <c r="DU3" s="319"/>
      <c r="DV3" s="319"/>
      <c r="DW3" s="319"/>
      <c r="DX3" s="319"/>
      <c r="DY3" s="319"/>
      <c r="DZ3" s="319"/>
      <c r="EA3" s="319"/>
      <c r="EB3" s="319"/>
      <c r="EC3" s="319"/>
      <c r="ED3" s="319"/>
      <c r="EE3" s="319"/>
      <c r="EF3" s="319"/>
      <c r="EG3" s="319"/>
      <c r="EH3" s="319"/>
      <c r="EI3" s="319"/>
      <c r="EJ3" s="319"/>
      <c r="EK3" s="319"/>
      <c r="EL3" s="319"/>
      <c r="EM3" s="319"/>
      <c r="EN3" s="319"/>
      <c r="EO3" s="319"/>
      <c r="EP3" s="319"/>
      <c r="EQ3" s="319"/>
      <c r="ER3" s="319"/>
      <c r="ES3" s="319"/>
      <c r="ET3" s="319"/>
      <c r="EU3" s="319"/>
      <c r="EV3" s="319"/>
      <c r="EW3" s="319"/>
      <c r="EX3" s="319"/>
      <c r="EY3" s="319"/>
      <c r="EZ3" s="319"/>
      <c r="FA3" s="319"/>
      <c r="FB3" s="319"/>
      <c r="FC3" s="319"/>
      <c r="FD3" s="319"/>
      <c r="FE3" s="319"/>
      <c r="FF3" s="319"/>
      <c r="FG3" s="319"/>
      <c r="FH3" s="319"/>
      <c r="FI3" s="319"/>
      <c r="FJ3" s="319"/>
      <c r="FK3" s="319"/>
      <c r="FL3" s="319"/>
      <c r="FM3" s="319"/>
      <c r="FN3" s="319"/>
      <c r="FO3" s="319"/>
      <c r="FP3" s="319"/>
      <c r="FQ3" s="319"/>
      <c r="FR3" s="319"/>
      <c r="FS3" s="319"/>
      <c r="FT3" s="319"/>
      <c r="FU3" s="319"/>
      <c r="FV3" s="319"/>
      <c r="FW3" s="319"/>
      <c r="FX3" s="319"/>
      <c r="FY3" s="319"/>
      <c r="FZ3" s="319"/>
      <c r="GA3" s="319"/>
      <c r="GB3" s="319"/>
      <c r="GC3" s="319"/>
      <c r="GD3" s="319"/>
      <c r="GE3" s="319"/>
      <c r="GF3" s="319"/>
      <c r="GG3" s="319"/>
      <c r="GH3" s="319"/>
      <c r="GI3" s="319"/>
      <c r="GJ3" s="319"/>
      <c r="GK3" s="319"/>
      <c r="GL3" s="319"/>
      <c r="GM3" s="319"/>
      <c r="GN3" s="319"/>
      <c r="GO3" s="319"/>
      <c r="GP3" s="319"/>
      <c r="GQ3" s="319"/>
      <c r="GR3" s="319"/>
      <c r="GS3" s="319"/>
      <c r="GT3" s="319"/>
      <c r="GU3" s="319"/>
      <c r="GV3" s="319"/>
      <c r="GW3" s="319"/>
      <c r="GX3" s="319"/>
      <c r="GY3" s="319"/>
      <c r="GZ3" s="319"/>
      <c r="HA3" s="319"/>
      <c r="HB3" s="319"/>
      <c r="HC3" s="319"/>
      <c r="HD3" s="319"/>
      <c r="HE3" s="319"/>
      <c r="HF3" s="319"/>
      <c r="HG3" s="319"/>
      <c r="HH3" s="319"/>
      <c r="HI3" s="319"/>
      <c r="HJ3" s="319"/>
      <c r="HK3" s="319"/>
      <c r="HL3" s="319"/>
      <c r="HM3" s="319"/>
      <c r="HN3" s="319"/>
      <c r="HO3" s="319"/>
      <c r="HP3" s="319"/>
      <c r="HQ3" s="319"/>
      <c r="HR3" s="319"/>
      <c r="HS3" s="319"/>
      <c r="HT3" s="319"/>
      <c r="HU3" s="319"/>
      <c r="HV3" s="319"/>
      <c r="HW3" s="319"/>
      <c r="HX3" s="319"/>
      <c r="HY3" s="319"/>
      <c r="HZ3" s="319"/>
      <c r="IA3" s="319"/>
      <c r="IB3" s="319"/>
      <c r="IC3" s="319"/>
      <c r="ID3" s="319"/>
      <c r="IE3" s="319"/>
      <c r="IF3" s="319"/>
      <c r="IG3" s="319"/>
      <c r="IH3" s="319"/>
      <c r="II3" s="319"/>
      <c r="IJ3" s="319"/>
      <c r="IK3" s="319"/>
      <c r="IL3" s="319"/>
      <c r="IM3" s="319"/>
      <c r="IN3" s="319"/>
      <c r="IO3" s="319"/>
      <c r="IP3" s="319"/>
      <c r="IQ3" s="319"/>
      <c r="IR3" s="319"/>
      <c r="IS3" s="319"/>
      <c r="IT3" s="319"/>
      <c r="IU3" s="319"/>
      <c r="IV3" s="319"/>
    </row>
    <row r="4" spans="1:256" ht="21.75" customHeight="1">
      <c r="A4" s="887" t="s">
        <v>183</v>
      </c>
      <c r="B4" s="888"/>
      <c r="C4" s="891" t="s">
        <v>184</v>
      </c>
      <c r="D4" s="893" t="s">
        <v>185</v>
      </c>
      <c r="E4" s="894"/>
      <c r="F4" s="894"/>
      <c r="G4" s="894"/>
      <c r="H4" s="894"/>
      <c r="I4" s="895"/>
      <c r="J4" s="893" t="s">
        <v>186</v>
      </c>
      <c r="K4" s="894"/>
      <c r="L4" s="894"/>
      <c r="M4" s="895"/>
      <c r="N4" s="887" t="s">
        <v>183</v>
      </c>
      <c r="O4" s="888"/>
      <c r="P4" s="891" t="s">
        <v>184</v>
      </c>
      <c r="Q4" s="893" t="s">
        <v>185</v>
      </c>
      <c r="R4" s="894"/>
      <c r="S4" s="894"/>
      <c r="T4" s="894"/>
      <c r="U4" s="894"/>
      <c r="V4" s="899"/>
      <c r="W4" s="900" t="s">
        <v>186</v>
      </c>
      <c r="X4" s="894"/>
      <c r="Y4" s="894"/>
      <c r="Z4" s="895"/>
      <c r="AA4" s="318"/>
      <c r="AB4" s="318"/>
      <c r="AC4" s="318"/>
      <c r="AE4" s="318"/>
      <c r="AF4" s="318"/>
      <c r="AG4" s="318"/>
      <c r="AH4" s="318"/>
      <c r="AI4" s="318"/>
      <c r="AJ4" s="318"/>
      <c r="AK4" s="318"/>
      <c r="AL4" s="318"/>
      <c r="AM4" s="318"/>
      <c r="AN4" s="318"/>
      <c r="AO4" s="318"/>
      <c r="AP4" s="318"/>
      <c r="AQ4" s="318"/>
      <c r="AR4" s="318"/>
      <c r="AS4" s="318"/>
      <c r="AT4" s="318"/>
      <c r="AU4" s="318"/>
      <c r="AV4" s="318"/>
      <c r="AW4" s="318"/>
      <c r="AX4" s="318"/>
      <c r="AY4" s="318"/>
      <c r="AZ4" s="318"/>
      <c r="BA4" s="318"/>
      <c r="BB4" s="318"/>
      <c r="BC4" s="318"/>
      <c r="BD4" s="318"/>
      <c r="BE4" s="318"/>
      <c r="BF4" s="318"/>
      <c r="BG4" s="318"/>
      <c r="BH4" s="318"/>
      <c r="BI4" s="318"/>
      <c r="BJ4" s="318"/>
      <c r="BK4" s="318"/>
      <c r="BL4" s="318"/>
      <c r="BM4" s="318"/>
      <c r="BN4" s="318"/>
      <c r="BO4" s="318"/>
      <c r="BP4" s="318"/>
      <c r="BQ4" s="318"/>
      <c r="BR4" s="318"/>
      <c r="BS4" s="318"/>
      <c r="BT4" s="318"/>
      <c r="BU4" s="318"/>
      <c r="BV4" s="318"/>
      <c r="BW4" s="318"/>
      <c r="BX4" s="318"/>
      <c r="BY4" s="318"/>
      <c r="BZ4" s="318"/>
      <c r="CA4" s="318"/>
      <c r="CB4" s="318"/>
      <c r="CC4" s="318"/>
      <c r="CD4" s="318"/>
      <c r="CE4" s="318"/>
      <c r="CF4" s="318"/>
      <c r="CG4" s="318"/>
      <c r="CH4" s="318"/>
      <c r="CI4" s="318"/>
      <c r="CJ4" s="318"/>
      <c r="CK4" s="318"/>
      <c r="CL4" s="318"/>
      <c r="CM4" s="318"/>
      <c r="CN4" s="318"/>
      <c r="CO4" s="318"/>
      <c r="CP4" s="318"/>
      <c r="CQ4" s="318"/>
      <c r="CR4" s="318"/>
      <c r="CS4" s="318"/>
      <c r="CT4" s="318"/>
      <c r="CU4" s="318"/>
      <c r="CV4" s="318"/>
      <c r="CW4" s="318"/>
      <c r="CX4" s="318"/>
      <c r="CY4" s="318"/>
      <c r="CZ4" s="318"/>
      <c r="DA4" s="318"/>
      <c r="DB4" s="318"/>
      <c r="DC4" s="318"/>
      <c r="DD4" s="318"/>
      <c r="DE4" s="318"/>
      <c r="DF4" s="318"/>
      <c r="DG4" s="318"/>
      <c r="DH4" s="318"/>
      <c r="DI4" s="318"/>
      <c r="DJ4" s="318"/>
      <c r="DK4" s="318"/>
      <c r="DL4" s="318"/>
      <c r="DM4" s="318"/>
      <c r="DN4" s="318"/>
      <c r="DO4" s="318"/>
      <c r="DP4" s="318"/>
      <c r="DQ4" s="318"/>
      <c r="DR4" s="318"/>
      <c r="DS4" s="318"/>
      <c r="DT4" s="318"/>
      <c r="DU4" s="318"/>
      <c r="DV4" s="318"/>
      <c r="DW4" s="318"/>
      <c r="DX4" s="318"/>
      <c r="DY4" s="318"/>
      <c r="DZ4" s="318"/>
      <c r="EA4" s="318"/>
      <c r="EB4" s="318"/>
      <c r="EC4" s="318"/>
      <c r="ED4" s="318"/>
      <c r="EE4" s="318"/>
      <c r="EF4" s="318"/>
      <c r="EG4" s="318"/>
      <c r="EH4" s="318"/>
      <c r="EI4" s="318"/>
      <c r="EJ4" s="318"/>
      <c r="EK4" s="318"/>
      <c r="EL4" s="318"/>
      <c r="EM4" s="318"/>
      <c r="EN4" s="318"/>
      <c r="EO4" s="318"/>
      <c r="EP4" s="318"/>
      <c r="EQ4" s="318"/>
      <c r="ER4" s="318"/>
      <c r="ES4" s="318"/>
      <c r="ET4" s="318"/>
      <c r="EU4" s="318"/>
      <c r="EV4" s="318"/>
      <c r="EW4" s="318"/>
      <c r="EX4" s="318"/>
      <c r="EY4" s="318"/>
      <c r="EZ4" s="318"/>
      <c r="FA4" s="318"/>
      <c r="FB4" s="318"/>
      <c r="FC4" s="318"/>
      <c r="FD4" s="318"/>
      <c r="FE4" s="318"/>
      <c r="FF4" s="318"/>
      <c r="FG4" s="318"/>
      <c r="FH4" s="318"/>
      <c r="FI4" s="318"/>
      <c r="FJ4" s="318"/>
      <c r="FK4" s="318"/>
      <c r="FL4" s="318"/>
      <c r="FM4" s="318"/>
      <c r="FN4" s="318"/>
      <c r="FO4" s="318"/>
      <c r="FP4" s="318"/>
      <c r="FQ4" s="318"/>
      <c r="FR4" s="318"/>
      <c r="FS4" s="318"/>
      <c r="FT4" s="318"/>
      <c r="FU4" s="318"/>
      <c r="FV4" s="318"/>
      <c r="FW4" s="318"/>
      <c r="FX4" s="318"/>
      <c r="FY4" s="318"/>
      <c r="FZ4" s="318"/>
      <c r="GA4" s="318"/>
      <c r="GB4" s="318"/>
      <c r="GC4" s="318"/>
      <c r="GD4" s="318"/>
      <c r="GE4" s="318"/>
      <c r="GF4" s="318"/>
      <c r="GG4" s="318"/>
      <c r="GH4" s="318"/>
      <c r="GI4" s="318"/>
      <c r="GJ4" s="318"/>
      <c r="GK4" s="318"/>
      <c r="GL4" s="318"/>
      <c r="GM4" s="318"/>
      <c r="GN4" s="318"/>
      <c r="GO4" s="318"/>
      <c r="GP4" s="318"/>
      <c r="GQ4" s="318"/>
      <c r="GR4" s="318"/>
      <c r="GS4" s="318"/>
      <c r="GT4" s="318"/>
      <c r="GU4" s="318"/>
      <c r="GV4" s="318"/>
      <c r="GW4" s="318"/>
      <c r="GX4" s="318"/>
      <c r="GY4" s="318"/>
      <c r="GZ4" s="318"/>
      <c r="HA4" s="318"/>
      <c r="HB4" s="318"/>
      <c r="HC4" s="318"/>
      <c r="HD4" s="318"/>
      <c r="HE4" s="318"/>
      <c r="HF4" s="318"/>
      <c r="HG4" s="318"/>
      <c r="HH4" s="318"/>
      <c r="HI4" s="318"/>
      <c r="HJ4" s="318"/>
      <c r="HK4" s="318"/>
      <c r="HL4" s="318"/>
      <c r="HM4" s="318"/>
      <c r="HN4" s="318"/>
      <c r="HO4" s="318"/>
      <c r="HP4" s="318"/>
      <c r="HQ4" s="318"/>
      <c r="HR4" s="318"/>
      <c r="HS4" s="318"/>
      <c r="HT4" s="318"/>
      <c r="HU4" s="318"/>
      <c r="HV4" s="318"/>
      <c r="HW4" s="318"/>
      <c r="HX4" s="318"/>
      <c r="HY4" s="318"/>
      <c r="HZ4" s="318"/>
      <c r="IA4" s="318"/>
      <c r="IB4" s="318"/>
      <c r="IC4" s="318"/>
      <c r="ID4" s="318"/>
      <c r="IE4" s="318"/>
      <c r="IF4" s="318"/>
      <c r="IG4" s="318"/>
      <c r="IH4" s="318"/>
      <c r="II4" s="318"/>
      <c r="IJ4" s="318"/>
      <c r="IK4" s="318"/>
      <c r="IL4" s="318"/>
      <c r="IM4" s="318"/>
      <c r="IN4" s="318"/>
      <c r="IO4" s="318"/>
      <c r="IP4" s="318"/>
      <c r="IQ4" s="318"/>
      <c r="IR4" s="318"/>
      <c r="IS4" s="318"/>
      <c r="IT4" s="318"/>
      <c r="IU4" s="318"/>
      <c r="IV4" s="318"/>
    </row>
    <row r="5" spans="1:256" ht="33.5" thickBot="1">
      <c r="A5" s="889"/>
      <c r="B5" s="890"/>
      <c r="C5" s="892"/>
      <c r="D5" s="332" t="s">
        <v>187</v>
      </c>
      <c r="E5" s="333" t="s">
        <v>188</v>
      </c>
      <c r="F5" s="333" t="s">
        <v>189</v>
      </c>
      <c r="G5" s="333" t="s">
        <v>190</v>
      </c>
      <c r="H5" s="333" t="s">
        <v>191</v>
      </c>
      <c r="I5" s="334" t="s">
        <v>65</v>
      </c>
      <c r="J5" s="335" t="s">
        <v>192</v>
      </c>
      <c r="K5" s="333" t="s">
        <v>193</v>
      </c>
      <c r="L5" s="333" t="s">
        <v>194</v>
      </c>
      <c r="M5" s="336" t="s">
        <v>65</v>
      </c>
      <c r="N5" s="896"/>
      <c r="O5" s="897"/>
      <c r="P5" s="898"/>
      <c r="Q5" s="337" t="s">
        <v>187</v>
      </c>
      <c r="R5" s="338" t="s">
        <v>188</v>
      </c>
      <c r="S5" s="338" t="s">
        <v>189</v>
      </c>
      <c r="T5" s="338" t="s">
        <v>190</v>
      </c>
      <c r="U5" s="338" t="s">
        <v>191</v>
      </c>
      <c r="V5" s="339" t="s">
        <v>65</v>
      </c>
      <c r="W5" s="340" t="s">
        <v>192</v>
      </c>
      <c r="X5" s="338" t="s">
        <v>193</v>
      </c>
      <c r="Y5" s="338" t="s">
        <v>194</v>
      </c>
      <c r="Z5" s="341" t="s">
        <v>65</v>
      </c>
      <c r="AA5" s="318"/>
      <c r="AB5" s="318"/>
      <c r="AC5" s="318"/>
      <c r="AG5" s="318"/>
      <c r="AH5" s="318"/>
      <c r="AI5" s="318"/>
      <c r="AJ5" s="318"/>
      <c r="AK5" s="318"/>
      <c r="AL5" s="318"/>
      <c r="AM5" s="318"/>
      <c r="AN5" s="318"/>
      <c r="AO5" s="318"/>
      <c r="AP5" s="318"/>
      <c r="AQ5" s="318"/>
      <c r="AR5" s="318"/>
      <c r="AS5" s="318"/>
      <c r="AT5" s="318"/>
      <c r="AU5" s="318"/>
      <c r="AV5" s="318"/>
      <c r="AW5" s="318"/>
      <c r="AX5" s="318"/>
      <c r="AY5" s="318"/>
      <c r="AZ5" s="318"/>
      <c r="BA5" s="318"/>
      <c r="BB5" s="318"/>
      <c r="BC5" s="318"/>
      <c r="BD5" s="318"/>
      <c r="BE5" s="318"/>
      <c r="BF5" s="318"/>
      <c r="BG5" s="318"/>
      <c r="BH5" s="318"/>
      <c r="BI5" s="318"/>
      <c r="BJ5" s="318"/>
      <c r="BK5" s="318"/>
      <c r="BL5" s="318"/>
      <c r="BM5" s="318"/>
      <c r="BN5" s="318"/>
      <c r="BO5" s="318"/>
      <c r="BP5" s="318"/>
      <c r="BQ5" s="318"/>
      <c r="BR5" s="318"/>
      <c r="BS5" s="318"/>
      <c r="BT5" s="318"/>
      <c r="BU5" s="318"/>
      <c r="BV5" s="318"/>
      <c r="BW5" s="318"/>
      <c r="BX5" s="318"/>
      <c r="BY5" s="318"/>
      <c r="BZ5" s="318"/>
      <c r="CA5" s="318"/>
      <c r="CB5" s="318"/>
      <c r="CC5" s="318"/>
      <c r="CD5" s="318"/>
      <c r="CE5" s="318"/>
      <c r="CF5" s="318"/>
      <c r="CG5" s="318"/>
      <c r="CH5" s="318"/>
      <c r="CI5" s="318"/>
      <c r="CJ5" s="318"/>
      <c r="CK5" s="318"/>
      <c r="CL5" s="318"/>
      <c r="CM5" s="318"/>
      <c r="CN5" s="318"/>
      <c r="CO5" s="318"/>
      <c r="CP5" s="318"/>
      <c r="CQ5" s="318"/>
      <c r="CR5" s="318"/>
      <c r="CS5" s="318"/>
      <c r="CT5" s="318"/>
      <c r="CU5" s="318"/>
      <c r="CV5" s="318"/>
      <c r="CW5" s="318"/>
      <c r="CX5" s="318"/>
      <c r="CY5" s="318"/>
      <c r="CZ5" s="318"/>
      <c r="DA5" s="318"/>
      <c r="DB5" s="318"/>
      <c r="DC5" s="318"/>
      <c r="DD5" s="318"/>
      <c r="DE5" s="318"/>
      <c r="DF5" s="318"/>
      <c r="DG5" s="318"/>
      <c r="DH5" s="318"/>
      <c r="DI5" s="318"/>
      <c r="DJ5" s="318"/>
      <c r="DK5" s="318"/>
      <c r="DL5" s="318"/>
      <c r="DM5" s="318"/>
      <c r="DN5" s="318"/>
      <c r="DO5" s="318"/>
      <c r="DP5" s="318"/>
      <c r="DQ5" s="318"/>
      <c r="DR5" s="318"/>
      <c r="DS5" s="318"/>
      <c r="DT5" s="318"/>
      <c r="DU5" s="318"/>
      <c r="DV5" s="318"/>
      <c r="DW5" s="318"/>
      <c r="DX5" s="318"/>
      <c r="DY5" s="318"/>
      <c r="DZ5" s="318"/>
      <c r="EA5" s="318"/>
      <c r="EB5" s="318"/>
      <c r="EC5" s="318"/>
      <c r="ED5" s="318"/>
      <c r="EE5" s="318"/>
      <c r="EF5" s="318"/>
      <c r="EG5" s="318"/>
      <c r="EH5" s="318"/>
      <c r="EI5" s="318"/>
      <c r="EJ5" s="318"/>
      <c r="EK5" s="318"/>
      <c r="EL5" s="318"/>
      <c r="EM5" s="318"/>
      <c r="EN5" s="318"/>
      <c r="EO5" s="318"/>
      <c r="EP5" s="318"/>
      <c r="EQ5" s="318"/>
      <c r="ER5" s="318"/>
      <c r="ES5" s="318"/>
      <c r="ET5" s="318"/>
      <c r="EU5" s="318"/>
      <c r="EV5" s="318"/>
      <c r="EW5" s="318"/>
      <c r="EX5" s="318"/>
      <c r="EY5" s="318"/>
      <c r="EZ5" s="318"/>
      <c r="FA5" s="318"/>
      <c r="FB5" s="318"/>
      <c r="FC5" s="318"/>
      <c r="FD5" s="318"/>
      <c r="FE5" s="318"/>
      <c r="FF5" s="318"/>
      <c r="FG5" s="318"/>
      <c r="FH5" s="318"/>
      <c r="FI5" s="318"/>
      <c r="FJ5" s="318"/>
      <c r="FK5" s="318"/>
      <c r="FL5" s="318"/>
      <c r="FM5" s="318"/>
      <c r="FN5" s="318"/>
      <c r="FO5" s="318"/>
      <c r="FP5" s="318"/>
      <c r="FQ5" s="318"/>
      <c r="FR5" s="318"/>
      <c r="FS5" s="318"/>
      <c r="FT5" s="318"/>
      <c r="FU5" s="318"/>
      <c r="FV5" s="318"/>
      <c r="FW5" s="318"/>
      <c r="FX5" s="318"/>
      <c r="FY5" s="318"/>
      <c r="FZ5" s="318"/>
      <c r="GA5" s="318"/>
      <c r="GB5" s="318"/>
      <c r="GC5" s="318"/>
      <c r="GD5" s="318"/>
      <c r="GE5" s="318"/>
      <c r="GF5" s="318"/>
      <c r="GG5" s="318"/>
      <c r="GH5" s="318"/>
      <c r="GI5" s="318"/>
      <c r="GJ5" s="318"/>
      <c r="GK5" s="318"/>
      <c r="GL5" s="318"/>
      <c r="GM5" s="318"/>
      <c r="GN5" s="318"/>
      <c r="GO5" s="318"/>
      <c r="GP5" s="318"/>
      <c r="GQ5" s="318"/>
      <c r="GR5" s="318"/>
      <c r="GS5" s="318"/>
      <c r="GT5" s="318"/>
      <c r="GU5" s="318"/>
      <c r="GV5" s="318"/>
      <c r="GW5" s="318"/>
      <c r="GX5" s="318"/>
      <c r="GY5" s="318"/>
      <c r="GZ5" s="318"/>
      <c r="HA5" s="318"/>
      <c r="HB5" s="318"/>
      <c r="HC5" s="318"/>
      <c r="HD5" s="318"/>
      <c r="HE5" s="318"/>
      <c r="HF5" s="318"/>
      <c r="HG5" s="318"/>
      <c r="HH5" s="318"/>
      <c r="HI5" s="318"/>
      <c r="HJ5" s="318"/>
      <c r="HK5" s="318"/>
      <c r="HL5" s="318"/>
      <c r="HM5" s="318"/>
      <c r="HN5" s="318"/>
      <c r="HO5" s="318"/>
      <c r="HP5" s="318"/>
      <c r="HQ5" s="318"/>
      <c r="HR5" s="318"/>
      <c r="HS5" s="318"/>
      <c r="HT5" s="318"/>
      <c r="HU5" s="318"/>
      <c r="HV5" s="318"/>
      <c r="HW5" s="318"/>
      <c r="HX5" s="318"/>
      <c r="HY5" s="318"/>
      <c r="HZ5" s="318"/>
      <c r="IA5" s="318"/>
      <c r="IB5" s="318"/>
      <c r="IC5" s="318"/>
      <c r="ID5" s="318"/>
      <c r="IE5" s="318"/>
      <c r="IF5" s="318"/>
      <c r="IG5" s="318"/>
      <c r="IH5" s="318"/>
      <c r="II5" s="318"/>
      <c r="IJ5" s="318"/>
      <c r="IK5" s="318"/>
      <c r="IL5" s="318"/>
      <c r="IM5" s="318"/>
      <c r="IN5" s="318"/>
      <c r="IO5" s="318"/>
      <c r="IP5" s="318"/>
      <c r="IQ5" s="318"/>
      <c r="IR5" s="318"/>
      <c r="IS5" s="318"/>
      <c r="IT5" s="318"/>
      <c r="IU5" s="318"/>
      <c r="IV5" s="318"/>
    </row>
    <row r="6" spans="1:256" ht="24" customHeight="1" thickBot="1">
      <c r="A6" s="880" t="s">
        <v>195</v>
      </c>
      <c r="B6" s="881"/>
      <c r="C6" s="342">
        <f>C7+P11</f>
        <v>323</v>
      </c>
      <c r="D6" s="342">
        <f>D7+Q11</f>
        <v>68</v>
      </c>
      <c r="E6" s="343">
        <f>E7+R11</f>
        <v>19</v>
      </c>
      <c r="F6" s="343">
        <f>F7+S11</f>
        <v>247</v>
      </c>
      <c r="G6" s="343">
        <f t="shared" ref="G6:M6" si="0">G7+T11</f>
        <v>0</v>
      </c>
      <c r="H6" s="343">
        <f t="shared" si="0"/>
        <v>0</v>
      </c>
      <c r="I6" s="344">
        <f t="shared" si="0"/>
        <v>18</v>
      </c>
      <c r="J6" s="345">
        <f t="shared" si="0"/>
        <v>217</v>
      </c>
      <c r="K6" s="343">
        <f t="shared" si="0"/>
        <v>22</v>
      </c>
      <c r="L6" s="343">
        <f t="shared" si="0"/>
        <v>75</v>
      </c>
      <c r="M6" s="346">
        <f t="shared" si="0"/>
        <v>9</v>
      </c>
      <c r="N6" s="347">
        <v>36</v>
      </c>
      <c r="O6" s="348" t="s">
        <v>81</v>
      </c>
      <c r="P6" s="349">
        <v>3</v>
      </c>
      <c r="Q6" s="350">
        <v>0</v>
      </c>
      <c r="R6" s="351">
        <v>0</v>
      </c>
      <c r="S6" s="351">
        <v>3</v>
      </c>
      <c r="T6" s="351">
        <v>0</v>
      </c>
      <c r="U6" s="351">
        <v>0</v>
      </c>
      <c r="V6" s="351">
        <v>0</v>
      </c>
      <c r="W6" s="352">
        <v>2</v>
      </c>
      <c r="X6" s="353">
        <v>1</v>
      </c>
      <c r="Y6" s="353">
        <v>0</v>
      </c>
      <c r="Z6" s="354">
        <v>0</v>
      </c>
      <c r="AA6" s="318"/>
      <c r="AB6" s="448"/>
      <c r="AC6" s="449"/>
      <c r="AD6" s="450"/>
      <c r="AE6" s="448"/>
      <c r="AF6" s="449"/>
      <c r="AI6" s="318"/>
      <c r="AJ6" s="318"/>
      <c r="AK6" s="318"/>
      <c r="AL6" s="318"/>
      <c r="AM6" s="318"/>
      <c r="AN6" s="318"/>
      <c r="AO6" s="318"/>
      <c r="AP6" s="318"/>
      <c r="AQ6" s="318"/>
      <c r="AR6" s="318"/>
      <c r="AS6" s="318"/>
      <c r="AT6" s="318"/>
      <c r="AU6" s="318"/>
      <c r="AV6" s="318"/>
      <c r="AW6" s="318"/>
      <c r="AX6" s="318"/>
      <c r="AY6" s="318"/>
      <c r="AZ6" s="318"/>
      <c r="BA6" s="318"/>
      <c r="BB6" s="318"/>
      <c r="BC6" s="318"/>
      <c r="BD6" s="318"/>
      <c r="BE6" s="318"/>
      <c r="BF6" s="318"/>
      <c r="BG6" s="318"/>
      <c r="BH6" s="318"/>
      <c r="BI6" s="318"/>
      <c r="BJ6" s="318"/>
      <c r="BK6" s="318"/>
      <c r="BL6" s="318"/>
      <c r="BM6" s="318"/>
      <c r="BN6" s="318"/>
      <c r="BO6" s="318"/>
      <c r="BP6" s="318"/>
      <c r="BQ6" s="318"/>
      <c r="BR6" s="318"/>
      <c r="BS6" s="318"/>
      <c r="BT6" s="318"/>
      <c r="BU6" s="318"/>
      <c r="BV6" s="318"/>
      <c r="BW6" s="318"/>
      <c r="BX6" s="318"/>
      <c r="BY6" s="318"/>
      <c r="BZ6" s="318"/>
      <c r="CA6" s="318"/>
      <c r="CB6" s="318"/>
      <c r="CC6" s="318"/>
      <c r="CD6" s="318"/>
      <c r="CE6" s="318"/>
      <c r="CF6" s="318"/>
      <c r="CG6" s="318"/>
      <c r="CH6" s="318"/>
      <c r="CI6" s="318"/>
      <c r="CJ6" s="318"/>
      <c r="CK6" s="318"/>
      <c r="CL6" s="318"/>
      <c r="CM6" s="318"/>
      <c r="CN6" s="318"/>
      <c r="CO6" s="318"/>
      <c r="CP6" s="318"/>
      <c r="CQ6" s="318"/>
      <c r="CR6" s="318"/>
      <c r="CS6" s="318"/>
      <c r="CT6" s="318"/>
      <c r="CU6" s="318"/>
      <c r="CV6" s="318"/>
      <c r="CW6" s="318"/>
      <c r="CX6" s="318"/>
      <c r="CY6" s="318"/>
      <c r="CZ6" s="318"/>
      <c r="DA6" s="318"/>
      <c r="DB6" s="318"/>
      <c r="DC6" s="318"/>
      <c r="DD6" s="318"/>
      <c r="DE6" s="318"/>
      <c r="DF6" s="318"/>
      <c r="DG6" s="318"/>
      <c r="DH6" s="318"/>
      <c r="DI6" s="318"/>
      <c r="DJ6" s="318"/>
      <c r="DK6" s="318"/>
      <c r="DL6" s="318"/>
      <c r="DM6" s="318"/>
      <c r="DN6" s="318"/>
      <c r="DO6" s="318"/>
      <c r="DP6" s="318"/>
      <c r="DQ6" s="318"/>
      <c r="DR6" s="318"/>
      <c r="DS6" s="318"/>
      <c r="DT6" s="318"/>
      <c r="DU6" s="318"/>
      <c r="DV6" s="318"/>
      <c r="DW6" s="318"/>
      <c r="DX6" s="318"/>
      <c r="DY6" s="318"/>
      <c r="DZ6" s="318"/>
      <c r="EA6" s="318"/>
      <c r="EB6" s="318"/>
      <c r="EC6" s="318"/>
      <c r="ED6" s="318"/>
      <c r="EE6" s="318"/>
      <c r="EF6" s="318"/>
      <c r="EG6" s="318"/>
      <c r="EH6" s="318"/>
      <c r="EI6" s="318"/>
      <c r="EJ6" s="318"/>
      <c r="EK6" s="318"/>
      <c r="EL6" s="318"/>
      <c r="EM6" s="318"/>
      <c r="EN6" s="318"/>
      <c r="EO6" s="318"/>
      <c r="EP6" s="318"/>
      <c r="EQ6" s="318"/>
      <c r="ER6" s="318"/>
      <c r="ES6" s="318"/>
      <c r="ET6" s="318"/>
      <c r="EU6" s="318"/>
      <c r="EV6" s="318"/>
      <c r="EW6" s="318"/>
      <c r="EX6" s="318"/>
      <c r="EY6" s="318"/>
      <c r="EZ6" s="318"/>
      <c r="FA6" s="318"/>
      <c r="FB6" s="318"/>
      <c r="FC6" s="318"/>
      <c r="FD6" s="318"/>
      <c r="FE6" s="318"/>
      <c r="FF6" s="318"/>
      <c r="FG6" s="318"/>
      <c r="FH6" s="318"/>
      <c r="FI6" s="318"/>
      <c r="FJ6" s="318"/>
      <c r="FK6" s="318"/>
      <c r="FL6" s="318"/>
      <c r="FM6" s="318"/>
      <c r="FN6" s="318"/>
      <c r="FO6" s="318"/>
      <c r="FP6" s="318"/>
      <c r="FQ6" s="318"/>
      <c r="FR6" s="318"/>
      <c r="FS6" s="318"/>
      <c r="FT6" s="318"/>
      <c r="FU6" s="318"/>
      <c r="FV6" s="318"/>
      <c r="FW6" s="318"/>
      <c r="FX6" s="318"/>
      <c r="FY6" s="318"/>
      <c r="FZ6" s="318"/>
      <c r="GA6" s="318"/>
      <c r="GB6" s="318"/>
      <c r="GC6" s="318"/>
      <c r="GD6" s="318"/>
      <c r="GE6" s="318"/>
      <c r="GF6" s="318"/>
      <c r="GG6" s="318"/>
      <c r="GH6" s="318"/>
      <c r="GI6" s="318"/>
      <c r="GJ6" s="318"/>
      <c r="GK6" s="318"/>
      <c r="GL6" s="318"/>
      <c r="GM6" s="318"/>
      <c r="GN6" s="318"/>
      <c r="GO6" s="318"/>
      <c r="GP6" s="318"/>
      <c r="GQ6" s="318"/>
      <c r="GR6" s="318"/>
      <c r="GS6" s="318"/>
      <c r="GT6" s="318"/>
      <c r="GU6" s="318"/>
      <c r="GV6" s="318"/>
      <c r="GW6" s="318"/>
      <c r="GX6" s="318"/>
      <c r="GY6" s="318"/>
      <c r="GZ6" s="318"/>
      <c r="HA6" s="318"/>
      <c r="HB6" s="318"/>
      <c r="HC6" s="318"/>
      <c r="HD6" s="318"/>
      <c r="HE6" s="318"/>
      <c r="HF6" s="318"/>
      <c r="HG6" s="318"/>
      <c r="HH6" s="318"/>
      <c r="HI6" s="318"/>
      <c r="HJ6" s="318"/>
      <c r="HK6" s="318"/>
      <c r="HL6" s="318"/>
      <c r="HM6" s="318"/>
      <c r="HN6" s="318"/>
      <c r="HO6" s="318"/>
      <c r="HP6" s="318"/>
      <c r="HQ6" s="318"/>
      <c r="HR6" s="318"/>
      <c r="HS6" s="318"/>
      <c r="HT6" s="318"/>
      <c r="HU6" s="318"/>
      <c r="HV6" s="318"/>
      <c r="HW6" s="318"/>
      <c r="HX6" s="318"/>
      <c r="HY6" s="318"/>
      <c r="HZ6" s="318"/>
      <c r="IA6" s="318"/>
      <c r="IB6" s="318"/>
      <c r="IC6" s="318"/>
      <c r="ID6" s="318"/>
      <c r="IE6" s="318"/>
      <c r="IF6" s="318"/>
      <c r="IG6" s="318"/>
      <c r="IH6" s="318"/>
      <c r="II6" s="318"/>
      <c r="IJ6" s="318"/>
      <c r="IK6" s="318"/>
      <c r="IL6" s="318"/>
      <c r="IM6" s="318"/>
      <c r="IN6" s="318"/>
      <c r="IO6" s="318"/>
      <c r="IP6" s="318"/>
      <c r="IQ6" s="318"/>
      <c r="IR6" s="318"/>
      <c r="IS6" s="318"/>
      <c r="IT6" s="318"/>
      <c r="IU6" s="318"/>
      <c r="IV6" s="318"/>
    </row>
    <row r="7" spans="1:256" ht="24" customHeight="1">
      <c r="A7" s="882" t="s">
        <v>196</v>
      </c>
      <c r="B7" s="883"/>
      <c r="C7" s="355">
        <f>SUM(C8:C42)+SUM(P6:P10)</f>
        <v>280</v>
      </c>
      <c r="D7" s="355">
        <f>SUM(D8:D42)+SUM(Q6:Q10)</f>
        <v>53</v>
      </c>
      <c r="E7" s="356">
        <f>SUM(E8:E42)+SUM(R6:R10)</f>
        <v>8</v>
      </c>
      <c r="F7" s="356">
        <f t="shared" ref="F7:M7" si="1">SUM(F8:F42)+SUM(S6:S10)</f>
        <v>231</v>
      </c>
      <c r="G7" s="356">
        <f t="shared" si="1"/>
        <v>0</v>
      </c>
      <c r="H7" s="356">
        <f t="shared" si="1"/>
        <v>0</v>
      </c>
      <c r="I7" s="357">
        <f t="shared" si="1"/>
        <v>14</v>
      </c>
      <c r="J7" s="358">
        <f t="shared" si="1"/>
        <v>190</v>
      </c>
      <c r="K7" s="356">
        <f t="shared" si="1"/>
        <v>15</v>
      </c>
      <c r="L7" s="356">
        <f t="shared" si="1"/>
        <v>67</v>
      </c>
      <c r="M7" s="359">
        <f t="shared" si="1"/>
        <v>8</v>
      </c>
      <c r="N7" s="360">
        <v>37</v>
      </c>
      <c r="O7" s="361" t="s">
        <v>197</v>
      </c>
      <c r="P7" s="362">
        <v>1</v>
      </c>
      <c r="Q7" s="363">
        <v>0</v>
      </c>
      <c r="R7" s="364">
        <v>0</v>
      </c>
      <c r="S7" s="364">
        <v>1</v>
      </c>
      <c r="T7" s="364">
        <v>0</v>
      </c>
      <c r="U7" s="364">
        <v>0</v>
      </c>
      <c r="V7" s="364">
        <v>0</v>
      </c>
      <c r="W7" s="365">
        <v>1</v>
      </c>
      <c r="X7" s="366">
        <v>0</v>
      </c>
      <c r="Y7" s="366">
        <v>0</v>
      </c>
      <c r="Z7" s="367">
        <v>0</v>
      </c>
      <c r="AA7" s="318"/>
      <c r="AB7" s="448"/>
      <c r="AC7" s="449"/>
      <c r="AD7" s="450"/>
      <c r="AE7" s="448"/>
      <c r="AF7" s="449"/>
      <c r="AI7" s="318"/>
      <c r="AJ7" s="318"/>
      <c r="AK7" s="318"/>
      <c r="AL7" s="318"/>
      <c r="AM7" s="318"/>
      <c r="AN7" s="318"/>
      <c r="AO7" s="318"/>
      <c r="AP7" s="318"/>
      <c r="AQ7" s="318"/>
      <c r="AR7" s="318"/>
      <c r="AS7" s="318"/>
      <c r="AT7" s="318"/>
      <c r="AU7" s="318"/>
      <c r="AV7" s="318"/>
      <c r="AW7" s="318"/>
      <c r="AX7" s="318"/>
      <c r="AY7" s="318"/>
      <c r="AZ7" s="318"/>
      <c r="BA7" s="318"/>
      <c r="BB7" s="318"/>
      <c r="BC7" s="318"/>
      <c r="BD7" s="318"/>
      <c r="BE7" s="318"/>
      <c r="BF7" s="318"/>
      <c r="BG7" s="318"/>
      <c r="BH7" s="318"/>
      <c r="BI7" s="318"/>
      <c r="BJ7" s="318"/>
      <c r="BK7" s="318"/>
      <c r="BL7" s="318"/>
      <c r="BM7" s="318"/>
      <c r="BN7" s="318"/>
      <c r="BO7" s="318"/>
      <c r="BP7" s="318"/>
      <c r="BQ7" s="318"/>
      <c r="BR7" s="318"/>
      <c r="BS7" s="318"/>
      <c r="BT7" s="318"/>
      <c r="BU7" s="318"/>
      <c r="BV7" s="318"/>
      <c r="BW7" s="318"/>
      <c r="BX7" s="318"/>
      <c r="BY7" s="318"/>
      <c r="BZ7" s="318"/>
      <c r="CA7" s="318"/>
      <c r="CB7" s="318"/>
      <c r="CC7" s="318"/>
      <c r="CD7" s="318"/>
      <c r="CE7" s="318"/>
      <c r="CF7" s="318"/>
      <c r="CG7" s="318"/>
      <c r="CH7" s="318"/>
      <c r="CI7" s="318"/>
      <c r="CJ7" s="318"/>
      <c r="CK7" s="318"/>
      <c r="CL7" s="318"/>
      <c r="CM7" s="318"/>
      <c r="CN7" s="318"/>
      <c r="CO7" s="318"/>
      <c r="CP7" s="318"/>
      <c r="CQ7" s="318"/>
      <c r="CR7" s="318"/>
      <c r="CS7" s="318"/>
      <c r="CT7" s="318"/>
      <c r="CU7" s="318"/>
      <c r="CV7" s="318"/>
      <c r="CW7" s="318"/>
      <c r="CX7" s="318"/>
      <c r="CY7" s="318"/>
      <c r="CZ7" s="318"/>
      <c r="DA7" s="318"/>
      <c r="DB7" s="318"/>
      <c r="DC7" s="318"/>
      <c r="DD7" s="318"/>
      <c r="DE7" s="318"/>
      <c r="DF7" s="318"/>
      <c r="DG7" s="318"/>
      <c r="DH7" s="318"/>
      <c r="DI7" s="318"/>
      <c r="DJ7" s="318"/>
      <c r="DK7" s="318"/>
      <c r="DL7" s="318"/>
      <c r="DM7" s="318"/>
      <c r="DN7" s="318"/>
      <c r="DO7" s="318"/>
      <c r="DP7" s="318"/>
      <c r="DQ7" s="318"/>
      <c r="DR7" s="318"/>
      <c r="DS7" s="318"/>
      <c r="DT7" s="318"/>
      <c r="DU7" s="318"/>
      <c r="DV7" s="318"/>
      <c r="DW7" s="318"/>
      <c r="DX7" s="318"/>
      <c r="DY7" s="318"/>
      <c r="DZ7" s="318"/>
      <c r="EA7" s="318"/>
      <c r="EB7" s="318"/>
      <c r="EC7" s="318"/>
      <c r="ED7" s="318"/>
      <c r="EE7" s="318"/>
      <c r="EF7" s="318"/>
      <c r="EG7" s="318"/>
      <c r="EH7" s="318"/>
      <c r="EI7" s="318"/>
      <c r="EJ7" s="318"/>
      <c r="EK7" s="318"/>
      <c r="EL7" s="318"/>
      <c r="EM7" s="318"/>
      <c r="EN7" s="318"/>
      <c r="EO7" s="318"/>
      <c r="EP7" s="318"/>
      <c r="EQ7" s="318"/>
      <c r="ER7" s="318"/>
      <c r="ES7" s="318"/>
      <c r="ET7" s="318"/>
      <c r="EU7" s="318"/>
      <c r="EV7" s="318"/>
      <c r="EW7" s="318"/>
      <c r="EX7" s="318"/>
      <c r="EY7" s="318"/>
      <c r="EZ7" s="318"/>
      <c r="FA7" s="318"/>
      <c r="FB7" s="318"/>
      <c r="FC7" s="318"/>
      <c r="FD7" s="318"/>
      <c r="FE7" s="318"/>
      <c r="FF7" s="318"/>
      <c r="FG7" s="318"/>
      <c r="FH7" s="318"/>
      <c r="FI7" s="318"/>
      <c r="FJ7" s="318"/>
      <c r="FK7" s="318"/>
      <c r="FL7" s="318"/>
      <c r="FM7" s="318"/>
      <c r="FN7" s="318"/>
      <c r="FO7" s="318"/>
      <c r="FP7" s="318"/>
      <c r="FQ7" s="318"/>
      <c r="FR7" s="318"/>
      <c r="FS7" s="318"/>
      <c r="FT7" s="318"/>
      <c r="FU7" s="318"/>
      <c r="FV7" s="318"/>
      <c r="FW7" s="318"/>
      <c r="FX7" s="318"/>
      <c r="FY7" s="318"/>
      <c r="FZ7" s="318"/>
      <c r="GA7" s="318"/>
      <c r="GB7" s="318"/>
      <c r="GC7" s="318"/>
      <c r="GD7" s="318"/>
      <c r="GE7" s="318"/>
      <c r="GF7" s="318"/>
      <c r="GG7" s="318"/>
      <c r="GH7" s="318"/>
      <c r="GI7" s="318"/>
      <c r="GJ7" s="318"/>
      <c r="GK7" s="318"/>
      <c r="GL7" s="318"/>
      <c r="GM7" s="318"/>
      <c r="GN7" s="318"/>
      <c r="GO7" s="318"/>
      <c r="GP7" s="318"/>
      <c r="GQ7" s="318"/>
      <c r="GR7" s="318"/>
      <c r="GS7" s="318"/>
      <c r="GT7" s="318"/>
      <c r="GU7" s="318"/>
      <c r="GV7" s="318"/>
      <c r="GW7" s="318"/>
      <c r="GX7" s="318"/>
      <c r="GY7" s="318"/>
      <c r="GZ7" s="318"/>
      <c r="HA7" s="318"/>
      <c r="HB7" s="318"/>
      <c r="HC7" s="318"/>
      <c r="HD7" s="318"/>
      <c r="HE7" s="318"/>
      <c r="HF7" s="318"/>
      <c r="HG7" s="318"/>
      <c r="HH7" s="318"/>
      <c r="HI7" s="318"/>
      <c r="HJ7" s="318"/>
      <c r="HK7" s="318"/>
      <c r="HL7" s="318"/>
      <c r="HM7" s="318"/>
      <c r="HN7" s="318"/>
      <c r="HO7" s="318"/>
      <c r="HP7" s="318"/>
      <c r="HQ7" s="318"/>
      <c r="HR7" s="318"/>
      <c r="HS7" s="318"/>
      <c r="HT7" s="318"/>
      <c r="HU7" s="318"/>
      <c r="HV7" s="318"/>
      <c r="HW7" s="318"/>
      <c r="HX7" s="318"/>
      <c r="HY7" s="318"/>
      <c r="HZ7" s="318"/>
      <c r="IA7" s="318"/>
      <c r="IB7" s="318"/>
      <c r="IC7" s="318"/>
      <c r="ID7" s="318"/>
      <c r="IE7" s="318"/>
      <c r="IF7" s="318"/>
      <c r="IG7" s="318"/>
      <c r="IH7" s="318"/>
      <c r="II7" s="318"/>
      <c r="IJ7" s="318"/>
      <c r="IK7" s="318"/>
      <c r="IL7" s="318"/>
      <c r="IM7" s="318"/>
      <c r="IN7" s="318"/>
      <c r="IO7" s="318"/>
      <c r="IP7" s="318"/>
      <c r="IQ7" s="318"/>
      <c r="IR7" s="318"/>
      <c r="IS7" s="318"/>
      <c r="IT7" s="318"/>
      <c r="IU7" s="318"/>
      <c r="IV7" s="318"/>
    </row>
    <row r="8" spans="1:256" ht="24" customHeight="1">
      <c r="A8" s="368">
        <v>1</v>
      </c>
      <c r="B8" s="369" t="s">
        <v>74</v>
      </c>
      <c r="C8" s="370">
        <v>50</v>
      </c>
      <c r="D8" s="370">
        <v>13</v>
      </c>
      <c r="E8" s="371">
        <v>0</v>
      </c>
      <c r="F8" s="371">
        <v>49</v>
      </c>
      <c r="G8" s="371">
        <v>0</v>
      </c>
      <c r="H8" s="371">
        <v>0</v>
      </c>
      <c r="I8" s="372">
        <v>0</v>
      </c>
      <c r="J8" s="373">
        <v>49</v>
      </c>
      <c r="K8" s="374">
        <v>1</v>
      </c>
      <c r="L8" s="374">
        <v>0</v>
      </c>
      <c r="M8" s="375">
        <v>0</v>
      </c>
      <c r="N8" s="360">
        <v>38</v>
      </c>
      <c r="O8" s="361" t="s">
        <v>198</v>
      </c>
      <c r="P8" s="362">
        <v>1</v>
      </c>
      <c r="Q8" s="363">
        <v>1</v>
      </c>
      <c r="R8" s="364">
        <v>0</v>
      </c>
      <c r="S8" s="364">
        <v>0</v>
      </c>
      <c r="T8" s="364">
        <v>0</v>
      </c>
      <c r="U8" s="364">
        <v>0</v>
      </c>
      <c r="V8" s="364">
        <v>0</v>
      </c>
      <c r="W8" s="365">
        <v>1</v>
      </c>
      <c r="X8" s="366">
        <v>0</v>
      </c>
      <c r="Y8" s="366">
        <v>0</v>
      </c>
      <c r="Z8" s="367">
        <v>0</v>
      </c>
      <c r="AA8" s="318"/>
      <c r="AB8" s="448"/>
      <c r="AC8" s="449"/>
      <c r="AD8" s="450"/>
      <c r="AE8" s="448"/>
      <c r="AF8" s="449"/>
      <c r="AI8" s="318"/>
      <c r="AJ8" s="318"/>
      <c r="AK8" s="318"/>
      <c r="AL8" s="318"/>
      <c r="AM8" s="318"/>
      <c r="AN8" s="318"/>
      <c r="AO8" s="318"/>
      <c r="AP8" s="318"/>
      <c r="AQ8" s="318"/>
      <c r="AR8" s="318"/>
      <c r="AS8" s="318"/>
      <c r="AT8" s="318"/>
      <c r="AU8" s="318"/>
      <c r="AV8" s="318"/>
      <c r="AW8" s="318"/>
      <c r="AX8" s="318"/>
      <c r="AY8" s="318"/>
      <c r="AZ8" s="318"/>
      <c r="BA8" s="318"/>
      <c r="BB8" s="318"/>
      <c r="BC8" s="318"/>
      <c r="BD8" s="318"/>
      <c r="BE8" s="318"/>
      <c r="BF8" s="318"/>
      <c r="BG8" s="318"/>
      <c r="BH8" s="318"/>
      <c r="BI8" s="318"/>
      <c r="BJ8" s="318"/>
      <c r="BK8" s="318"/>
      <c r="BL8" s="318"/>
      <c r="BM8" s="318"/>
      <c r="BN8" s="318"/>
      <c r="BO8" s="318"/>
      <c r="BP8" s="318"/>
      <c r="BQ8" s="318"/>
      <c r="BR8" s="318"/>
      <c r="BS8" s="318"/>
      <c r="BT8" s="318"/>
      <c r="BU8" s="318"/>
      <c r="BV8" s="318"/>
      <c r="BW8" s="318"/>
      <c r="BX8" s="318"/>
      <c r="BY8" s="318"/>
      <c r="BZ8" s="318"/>
      <c r="CA8" s="318"/>
      <c r="CB8" s="318"/>
      <c r="CC8" s="318"/>
      <c r="CD8" s="318"/>
      <c r="CE8" s="318"/>
      <c r="CF8" s="318"/>
      <c r="CG8" s="318"/>
      <c r="CH8" s="318"/>
      <c r="CI8" s="318"/>
      <c r="CJ8" s="318"/>
      <c r="CK8" s="318"/>
      <c r="CL8" s="318"/>
      <c r="CM8" s="318"/>
      <c r="CN8" s="318"/>
      <c r="CO8" s="318"/>
      <c r="CP8" s="318"/>
      <c r="CQ8" s="318"/>
      <c r="CR8" s="318"/>
      <c r="CS8" s="318"/>
      <c r="CT8" s="318"/>
      <c r="CU8" s="318"/>
      <c r="CV8" s="318"/>
      <c r="CW8" s="318"/>
      <c r="CX8" s="318"/>
      <c r="CY8" s="318"/>
      <c r="CZ8" s="318"/>
      <c r="DA8" s="318"/>
      <c r="DB8" s="318"/>
      <c r="DC8" s="318"/>
      <c r="DD8" s="318"/>
      <c r="DE8" s="318"/>
      <c r="DF8" s="318"/>
      <c r="DG8" s="318"/>
      <c r="DH8" s="318"/>
      <c r="DI8" s="318"/>
      <c r="DJ8" s="318"/>
      <c r="DK8" s="318"/>
      <c r="DL8" s="318"/>
      <c r="DM8" s="318"/>
      <c r="DN8" s="318"/>
      <c r="DO8" s="318"/>
      <c r="DP8" s="318"/>
      <c r="DQ8" s="318"/>
      <c r="DR8" s="318"/>
      <c r="DS8" s="318"/>
      <c r="DT8" s="318"/>
      <c r="DU8" s="318"/>
      <c r="DV8" s="318"/>
      <c r="DW8" s="318"/>
      <c r="DX8" s="318"/>
      <c r="DY8" s="318"/>
      <c r="DZ8" s="318"/>
      <c r="EA8" s="318"/>
      <c r="EB8" s="318"/>
      <c r="EC8" s="318"/>
      <c r="ED8" s="318"/>
      <c r="EE8" s="318"/>
      <c r="EF8" s="318"/>
      <c r="EG8" s="318"/>
      <c r="EH8" s="318"/>
      <c r="EI8" s="318"/>
      <c r="EJ8" s="318"/>
      <c r="EK8" s="318"/>
      <c r="EL8" s="318"/>
      <c r="EM8" s="318"/>
      <c r="EN8" s="318"/>
      <c r="EO8" s="318"/>
      <c r="EP8" s="318"/>
      <c r="EQ8" s="318"/>
      <c r="ER8" s="318"/>
      <c r="ES8" s="318"/>
      <c r="ET8" s="318"/>
      <c r="EU8" s="318"/>
      <c r="EV8" s="318"/>
      <c r="EW8" s="318"/>
      <c r="EX8" s="318"/>
      <c r="EY8" s="318"/>
      <c r="EZ8" s="318"/>
      <c r="FA8" s="318"/>
      <c r="FB8" s="318"/>
      <c r="FC8" s="318"/>
      <c r="FD8" s="318"/>
      <c r="FE8" s="318"/>
      <c r="FF8" s="318"/>
      <c r="FG8" s="318"/>
      <c r="FH8" s="318"/>
      <c r="FI8" s="318"/>
      <c r="FJ8" s="318"/>
      <c r="FK8" s="318"/>
      <c r="FL8" s="318"/>
      <c r="FM8" s="318"/>
      <c r="FN8" s="318"/>
      <c r="FO8" s="318"/>
      <c r="FP8" s="318"/>
      <c r="FQ8" s="318"/>
      <c r="FR8" s="318"/>
      <c r="FS8" s="318"/>
      <c r="FT8" s="318"/>
      <c r="FU8" s="318"/>
      <c r="FV8" s="318"/>
      <c r="FW8" s="318"/>
      <c r="FX8" s="318"/>
      <c r="FY8" s="318"/>
      <c r="FZ8" s="318"/>
      <c r="GA8" s="318"/>
      <c r="GB8" s="318"/>
      <c r="GC8" s="318"/>
      <c r="GD8" s="318"/>
      <c r="GE8" s="318"/>
      <c r="GF8" s="318"/>
      <c r="GG8" s="318"/>
      <c r="GH8" s="318"/>
      <c r="GI8" s="318"/>
      <c r="GJ8" s="318"/>
      <c r="GK8" s="318"/>
      <c r="GL8" s="318"/>
      <c r="GM8" s="318"/>
      <c r="GN8" s="318"/>
      <c r="GO8" s="318"/>
      <c r="GP8" s="318"/>
      <c r="GQ8" s="318"/>
      <c r="GR8" s="318"/>
      <c r="GS8" s="318"/>
      <c r="GT8" s="318"/>
      <c r="GU8" s="318"/>
      <c r="GV8" s="318"/>
      <c r="GW8" s="318"/>
      <c r="GX8" s="318"/>
      <c r="GY8" s="318"/>
      <c r="GZ8" s="318"/>
      <c r="HA8" s="318"/>
      <c r="HB8" s="318"/>
      <c r="HC8" s="318"/>
      <c r="HD8" s="318"/>
      <c r="HE8" s="318"/>
      <c r="HF8" s="318"/>
      <c r="HG8" s="318"/>
      <c r="HH8" s="318"/>
      <c r="HI8" s="318"/>
      <c r="HJ8" s="318"/>
      <c r="HK8" s="318"/>
      <c r="HL8" s="318"/>
      <c r="HM8" s="318"/>
      <c r="HN8" s="318"/>
      <c r="HO8" s="318"/>
      <c r="HP8" s="318"/>
      <c r="HQ8" s="318"/>
      <c r="HR8" s="318"/>
      <c r="HS8" s="318"/>
      <c r="HT8" s="318"/>
      <c r="HU8" s="318"/>
      <c r="HV8" s="318"/>
      <c r="HW8" s="318"/>
      <c r="HX8" s="318"/>
      <c r="HY8" s="318"/>
      <c r="HZ8" s="318"/>
      <c r="IA8" s="318"/>
      <c r="IB8" s="318"/>
      <c r="IC8" s="318"/>
      <c r="ID8" s="318"/>
      <c r="IE8" s="318"/>
      <c r="IF8" s="318"/>
      <c r="IG8" s="318"/>
      <c r="IH8" s="318"/>
      <c r="II8" s="318"/>
      <c r="IJ8" s="318"/>
      <c r="IK8" s="318"/>
      <c r="IL8" s="318"/>
      <c r="IM8" s="318"/>
      <c r="IN8" s="318"/>
      <c r="IO8" s="318"/>
      <c r="IP8" s="318"/>
      <c r="IQ8" s="318"/>
      <c r="IR8" s="318"/>
      <c r="IS8" s="318"/>
      <c r="IT8" s="318"/>
      <c r="IU8" s="318"/>
      <c r="IV8" s="318"/>
    </row>
    <row r="9" spans="1:256" ht="24" customHeight="1">
      <c r="A9" s="376">
        <v>2</v>
      </c>
      <c r="B9" s="377" t="s">
        <v>199</v>
      </c>
      <c r="C9" s="362">
        <v>1</v>
      </c>
      <c r="D9" s="362">
        <v>1</v>
      </c>
      <c r="E9" s="378">
        <v>0</v>
      </c>
      <c r="F9" s="378">
        <v>0</v>
      </c>
      <c r="G9" s="378">
        <v>0</v>
      </c>
      <c r="H9" s="378">
        <v>0</v>
      </c>
      <c r="I9" s="379">
        <v>0</v>
      </c>
      <c r="J9" s="380">
        <v>1</v>
      </c>
      <c r="K9" s="381">
        <v>0</v>
      </c>
      <c r="L9" s="381">
        <v>0</v>
      </c>
      <c r="M9" s="382">
        <v>0</v>
      </c>
      <c r="N9" s="360">
        <v>39</v>
      </c>
      <c r="O9" s="383" t="s">
        <v>200</v>
      </c>
      <c r="P9" s="362">
        <v>1</v>
      </c>
      <c r="Q9" s="363">
        <v>0</v>
      </c>
      <c r="R9" s="364">
        <v>0</v>
      </c>
      <c r="S9" s="364">
        <v>1</v>
      </c>
      <c r="T9" s="364">
        <v>0</v>
      </c>
      <c r="U9" s="364">
        <v>0</v>
      </c>
      <c r="V9" s="364">
        <v>0</v>
      </c>
      <c r="W9" s="365">
        <v>1</v>
      </c>
      <c r="X9" s="366">
        <v>0</v>
      </c>
      <c r="Y9" s="366">
        <v>0</v>
      </c>
      <c r="Z9" s="367">
        <v>0</v>
      </c>
      <c r="AA9" s="318"/>
      <c r="AB9" s="448"/>
      <c r="AC9" s="449"/>
      <c r="AD9" s="450"/>
      <c r="AE9" s="448"/>
      <c r="AF9" s="449"/>
      <c r="AI9" s="318"/>
      <c r="AJ9" s="318"/>
      <c r="AK9" s="318"/>
      <c r="AL9" s="318"/>
      <c r="AM9" s="318"/>
      <c r="AN9" s="318"/>
      <c r="AO9" s="318"/>
      <c r="AP9" s="318"/>
      <c r="AQ9" s="318"/>
      <c r="AR9" s="318"/>
      <c r="AS9" s="318"/>
      <c r="AT9" s="318"/>
      <c r="AU9" s="318"/>
      <c r="AV9" s="318"/>
      <c r="AW9" s="318"/>
      <c r="AX9" s="318"/>
      <c r="AY9" s="318"/>
      <c r="AZ9" s="318"/>
      <c r="BA9" s="318"/>
      <c r="BB9" s="318"/>
      <c r="BC9" s="318"/>
      <c r="BD9" s="318"/>
      <c r="BE9" s="318"/>
      <c r="BF9" s="318"/>
      <c r="BG9" s="318"/>
      <c r="BH9" s="318"/>
      <c r="BI9" s="318"/>
      <c r="BJ9" s="318"/>
      <c r="BK9" s="318"/>
      <c r="BL9" s="318"/>
      <c r="BM9" s="318"/>
      <c r="BN9" s="318"/>
      <c r="BO9" s="318"/>
      <c r="BP9" s="318"/>
      <c r="BQ9" s="318"/>
      <c r="BR9" s="318"/>
      <c r="BS9" s="318"/>
      <c r="BT9" s="318"/>
      <c r="BU9" s="318"/>
      <c r="BV9" s="318"/>
      <c r="BW9" s="318"/>
      <c r="BX9" s="318"/>
      <c r="BY9" s="318"/>
      <c r="BZ9" s="318"/>
      <c r="CA9" s="318"/>
      <c r="CB9" s="318"/>
      <c r="CC9" s="318"/>
      <c r="CD9" s="318"/>
      <c r="CE9" s="318"/>
      <c r="CF9" s="318"/>
      <c r="CG9" s="318"/>
      <c r="CH9" s="318"/>
      <c r="CI9" s="318"/>
      <c r="CJ9" s="318"/>
      <c r="CK9" s="318"/>
      <c r="CL9" s="318"/>
      <c r="CM9" s="318"/>
      <c r="CN9" s="318"/>
      <c r="CO9" s="318"/>
      <c r="CP9" s="318"/>
      <c r="CQ9" s="318"/>
      <c r="CR9" s="318"/>
      <c r="CS9" s="318"/>
      <c r="CT9" s="318"/>
      <c r="CU9" s="318"/>
      <c r="CV9" s="318"/>
      <c r="CW9" s="318"/>
      <c r="CX9" s="318"/>
      <c r="CY9" s="318"/>
      <c r="CZ9" s="318"/>
      <c r="DA9" s="318"/>
      <c r="DB9" s="318"/>
      <c r="DC9" s="318"/>
      <c r="DD9" s="318"/>
      <c r="DE9" s="318"/>
      <c r="DF9" s="318"/>
      <c r="DG9" s="318"/>
      <c r="DH9" s="318"/>
      <c r="DI9" s="318"/>
      <c r="DJ9" s="318"/>
      <c r="DK9" s="318"/>
      <c r="DL9" s="318"/>
      <c r="DM9" s="318"/>
      <c r="DN9" s="318"/>
      <c r="DO9" s="318"/>
      <c r="DP9" s="318"/>
      <c r="DQ9" s="318"/>
      <c r="DR9" s="318"/>
      <c r="DS9" s="318"/>
      <c r="DT9" s="318"/>
      <c r="DU9" s="318"/>
      <c r="DV9" s="318"/>
      <c r="DW9" s="318"/>
      <c r="DX9" s="318"/>
      <c r="DY9" s="318"/>
      <c r="DZ9" s="318"/>
      <c r="EA9" s="318"/>
      <c r="EB9" s="318"/>
      <c r="EC9" s="318"/>
      <c r="ED9" s="318"/>
      <c r="EE9" s="318"/>
      <c r="EF9" s="318"/>
      <c r="EG9" s="318"/>
      <c r="EH9" s="318"/>
      <c r="EI9" s="318"/>
      <c r="EJ9" s="318"/>
      <c r="EK9" s="318"/>
      <c r="EL9" s="318"/>
      <c r="EM9" s="318"/>
      <c r="EN9" s="318"/>
      <c r="EO9" s="318"/>
      <c r="EP9" s="318"/>
      <c r="EQ9" s="318"/>
      <c r="ER9" s="318"/>
      <c r="ES9" s="318"/>
      <c r="ET9" s="318"/>
      <c r="EU9" s="318"/>
      <c r="EV9" s="318"/>
      <c r="EW9" s="318"/>
      <c r="EX9" s="318"/>
      <c r="EY9" s="318"/>
      <c r="EZ9" s="318"/>
      <c r="FA9" s="318"/>
      <c r="FB9" s="318"/>
      <c r="FC9" s="318"/>
      <c r="FD9" s="318"/>
      <c r="FE9" s="318"/>
      <c r="FF9" s="318"/>
      <c r="FG9" s="318"/>
      <c r="FH9" s="318"/>
      <c r="FI9" s="318"/>
      <c r="FJ9" s="318"/>
      <c r="FK9" s="318"/>
      <c r="FL9" s="318"/>
      <c r="FM9" s="318"/>
      <c r="FN9" s="318"/>
      <c r="FO9" s="318"/>
      <c r="FP9" s="318"/>
      <c r="FQ9" s="318"/>
      <c r="FR9" s="318"/>
      <c r="FS9" s="318"/>
      <c r="FT9" s="318"/>
      <c r="FU9" s="318"/>
      <c r="FV9" s="318"/>
      <c r="FW9" s="318"/>
      <c r="FX9" s="318"/>
      <c r="FY9" s="318"/>
      <c r="FZ9" s="318"/>
      <c r="GA9" s="318"/>
      <c r="GB9" s="318"/>
      <c r="GC9" s="318"/>
      <c r="GD9" s="318"/>
      <c r="GE9" s="318"/>
      <c r="GF9" s="318"/>
      <c r="GG9" s="318"/>
      <c r="GH9" s="318"/>
      <c r="GI9" s="318"/>
      <c r="GJ9" s="318"/>
      <c r="GK9" s="318"/>
      <c r="GL9" s="318"/>
      <c r="GM9" s="318"/>
      <c r="GN9" s="318"/>
      <c r="GO9" s="318"/>
      <c r="GP9" s="318"/>
      <c r="GQ9" s="318"/>
      <c r="GR9" s="318"/>
      <c r="GS9" s="318"/>
      <c r="GT9" s="318"/>
      <c r="GU9" s="318"/>
      <c r="GV9" s="318"/>
      <c r="GW9" s="318"/>
      <c r="GX9" s="318"/>
      <c r="GY9" s="318"/>
      <c r="GZ9" s="318"/>
      <c r="HA9" s="318"/>
      <c r="HB9" s="318"/>
      <c r="HC9" s="318"/>
      <c r="HD9" s="318"/>
      <c r="HE9" s="318"/>
      <c r="HF9" s="318"/>
      <c r="HG9" s="318"/>
      <c r="HH9" s="318"/>
      <c r="HI9" s="318"/>
      <c r="HJ9" s="318"/>
      <c r="HK9" s="318"/>
      <c r="HL9" s="318"/>
      <c r="HM9" s="318"/>
      <c r="HN9" s="318"/>
      <c r="HO9" s="318"/>
      <c r="HP9" s="318"/>
      <c r="HQ9" s="318"/>
      <c r="HR9" s="318"/>
      <c r="HS9" s="318"/>
      <c r="HT9" s="318"/>
      <c r="HU9" s="318"/>
      <c r="HV9" s="318"/>
      <c r="HW9" s="318"/>
      <c r="HX9" s="318"/>
      <c r="HY9" s="318"/>
      <c r="HZ9" s="318"/>
      <c r="IA9" s="318"/>
      <c r="IB9" s="318"/>
      <c r="IC9" s="318"/>
      <c r="ID9" s="318"/>
      <c r="IE9" s="318"/>
      <c r="IF9" s="318"/>
      <c r="IG9" s="318"/>
      <c r="IH9" s="318"/>
      <c r="II9" s="318"/>
      <c r="IJ9" s="318"/>
      <c r="IK9" s="318"/>
      <c r="IL9" s="318"/>
      <c r="IM9" s="318"/>
      <c r="IN9" s="318"/>
      <c r="IO9" s="318"/>
      <c r="IP9" s="318"/>
      <c r="IQ9" s="318"/>
      <c r="IR9" s="318"/>
      <c r="IS9" s="318"/>
      <c r="IT9" s="318"/>
      <c r="IU9" s="318"/>
      <c r="IV9" s="318"/>
    </row>
    <row r="10" spans="1:256" ht="24" customHeight="1">
      <c r="A10" s="376">
        <v>3</v>
      </c>
      <c r="B10" s="377" t="s">
        <v>201</v>
      </c>
      <c r="C10" s="362">
        <v>3</v>
      </c>
      <c r="D10" s="362">
        <v>2</v>
      </c>
      <c r="E10" s="378">
        <v>0</v>
      </c>
      <c r="F10" s="378">
        <v>1</v>
      </c>
      <c r="G10" s="378">
        <v>0</v>
      </c>
      <c r="H10" s="378">
        <v>0</v>
      </c>
      <c r="I10" s="379">
        <v>0</v>
      </c>
      <c r="J10" s="380">
        <v>1</v>
      </c>
      <c r="K10" s="381">
        <v>0</v>
      </c>
      <c r="L10" s="381">
        <v>2</v>
      </c>
      <c r="M10" s="382">
        <v>0</v>
      </c>
      <c r="N10" s="384">
        <v>40</v>
      </c>
      <c r="O10" s="385" t="s">
        <v>202</v>
      </c>
      <c r="P10" s="386">
        <v>1</v>
      </c>
      <c r="Q10" s="387">
        <v>1</v>
      </c>
      <c r="R10" s="388">
        <v>0</v>
      </c>
      <c r="S10" s="388">
        <v>0</v>
      </c>
      <c r="T10" s="388">
        <v>0</v>
      </c>
      <c r="U10" s="388">
        <v>0</v>
      </c>
      <c r="V10" s="388">
        <v>0</v>
      </c>
      <c r="W10" s="389">
        <v>1</v>
      </c>
      <c r="X10" s="390">
        <v>0</v>
      </c>
      <c r="Y10" s="390">
        <v>0</v>
      </c>
      <c r="Z10" s="391">
        <v>0</v>
      </c>
      <c r="AA10" s="318"/>
      <c r="AB10" s="448"/>
      <c r="AC10" s="449"/>
      <c r="AD10" s="450"/>
      <c r="AE10" s="448"/>
      <c r="AF10" s="449"/>
      <c r="AI10" s="318"/>
      <c r="AJ10" s="318"/>
      <c r="AK10" s="318"/>
      <c r="AL10" s="318"/>
      <c r="AM10" s="318"/>
      <c r="AN10" s="318"/>
      <c r="AO10" s="318"/>
      <c r="AP10" s="318"/>
      <c r="AQ10" s="318"/>
      <c r="AR10" s="318"/>
      <c r="AS10" s="318"/>
      <c r="AT10" s="318"/>
      <c r="AU10" s="318"/>
      <c r="AV10" s="318"/>
      <c r="AW10" s="318"/>
      <c r="AX10" s="318"/>
      <c r="AY10" s="318"/>
      <c r="AZ10" s="318"/>
      <c r="BA10" s="318"/>
      <c r="BB10" s="318"/>
      <c r="BC10" s="318"/>
      <c r="BD10" s="318"/>
      <c r="BE10" s="318"/>
      <c r="BF10" s="318"/>
      <c r="BG10" s="318"/>
      <c r="BH10" s="318"/>
      <c r="BI10" s="318"/>
      <c r="BJ10" s="318"/>
      <c r="BK10" s="318"/>
      <c r="BL10" s="318"/>
      <c r="BM10" s="318"/>
      <c r="BN10" s="318"/>
      <c r="BO10" s="318"/>
      <c r="BP10" s="318"/>
      <c r="BQ10" s="318"/>
      <c r="BR10" s="318"/>
      <c r="BS10" s="318"/>
      <c r="BT10" s="318"/>
      <c r="BU10" s="318"/>
      <c r="BV10" s="318"/>
      <c r="BW10" s="318"/>
      <c r="BX10" s="318"/>
      <c r="BY10" s="318"/>
      <c r="BZ10" s="318"/>
      <c r="CA10" s="318"/>
      <c r="CB10" s="318"/>
      <c r="CC10" s="318"/>
      <c r="CD10" s="318"/>
      <c r="CE10" s="318"/>
      <c r="CF10" s="318"/>
      <c r="CG10" s="318"/>
      <c r="CH10" s="318"/>
      <c r="CI10" s="318"/>
      <c r="CJ10" s="318"/>
      <c r="CK10" s="318"/>
      <c r="CL10" s="318"/>
      <c r="CM10" s="318"/>
      <c r="CN10" s="318"/>
      <c r="CO10" s="318"/>
      <c r="CP10" s="318"/>
      <c r="CQ10" s="318"/>
      <c r="CR10" s="318"/>
      <c r="CS10" s="318"/>
      <c r="CT10" s="318"/>
      <c r="CU10" s="318"/>
      <c r="CV10" s="318"/>
      <c r="CW10" s="318"/>
      <c r="CX10" s="318"/>
      <c r="CY10" s="318"/>
      <c r="CZ10" s="318"/>
      <c r="DA10" s="318"/>
      <c r="DB10" s="318"/>
      <c r="DC10" s="318"/>
      <c r="DD10" s="318"/>
      <c r="DE10" s="318"/>
      <c r="DF10" s="318"/>
      <c r="DG10" s="318"/>
      <c r="DH10" s="318"/>
      <c r="DI10" s="318"/>
      <c r="DJ10" s="318"/>
      <c r="DK10" s="318"/>
      <c r="DL10" s="318"/>
      <c r="DM10" s="318"/>
      <c r="DN10" s="318"/>
      <c r="DO10" s="318"/>
      <c r="DP10" s="318"/>
      <c r="DQ10" s="318"/>
      <c r="DR10" s="318"/>
      <c r="DS10" s="318"/>
      <c r="DT10" s="318"/>
      <c r="DU10" s="318"/>
      <c r="DV10" s="318"/>
      <c r="DW10" s="318"/>
      <c r="DX10" s="318"/>
      <c r="DY10" s="318"/>
      <c r="DZ10" s="318"/>
      <c r="EA10" s="318"/>
      <c r="EB10" s="318"/>
      <c r="EC10" s="318"/>
      <c r="ED10" s="318"/>
      <c r="EE10" s="318"/>
      <c r="EF10" s="318"/>
      <c r="EG10" s="318"/>
      <c r="EH10" s="318"/>
      <c r="EI10" s="318"/>
      <c r="EJ10" s="318"/>
      <c r="EK10" s="318"/>
      <c r="EL10" s="318"/>
      <c r="EM10" s="318"/>
      <c r="EN10" s="318"/>
      <c r="EO10" s="318"/>
      <c r="EP10" s="318"/>
      <c r="EQ10" s="318"/>
      <c r="ER10" s="318"/>
      <c r="ES10" s="318"/>
      <c r="ET10" s="318"/>
      <c r="EU10" s="318"/>
      <c r="EV10" s="318"/>
      <c r="EW10" s="318"/>
      <c r="EX10" s="318"/>
      <c r="EY10" s="318"/>
      <c r="EZ10" s="318"/>
      <c r="FA10" s="318"/>
      <c r="FB10" s="318"/>
      <c r="FC10" s="318"/>
      <c r="FD10" s="318"/>
      <c r="FE10" s="318"/>
      <c r="FF10" s="318"/>
      <c r="FG10" s="318"/>
      <c r="FH10" s="318"/>
      <c r="FI10" s="318"/>
      <c r="FJ10" s="318"/>
      <c r="FK10" s="318"/>
      <c r="FL10" s="318"/>
      <c r="FM10" s="318"/>
      <c r="FN10" s="318"/>
      <c r="FO10" s="318"/>
      <c r="FP10" s="318"/>
      <c r="FQ10" s="318"/>
      <c r="FR10" s="318"/>
      <c r="FS10" s="318"/>
      <c r="FT10" s="318"/>
      <c r="FU10" s="318"/>
      <c r="FV10" s="318"/>
      <c r="FW10" s="318"/>
      <c r="FX10" s="318"/>
      <c r="FY10" s="318"/>
      <c r="FZ10" s="318"/>
      <c r="GA10" s="318"/>
      <c r="GB10" s="318"/>
      <c r="GC10" s="318"/>
      <c r="GD10" s="318"/>
      <c r="GE10" s="318"/>
      <c r="GF10" s="318"/>
      <c r="GG10" s="318"/>
      <c r="GH10" s="318"/>
      <c r="GI10" s="318"/>
      <c r="GJ10" s="318"/>
      <c r="GK10" s="318"/>
      <c r="GL10" s="318"/>
      <c r="GM10" s="318"/>
      <c r="GN10" s="318"/>
      <c r="GO10" s="318"/>
      <c r="GP10" s="318"/>
      <c r="GQ10" s="318"/>
      <c r="GR10" s="318"/>
      <c r="GS10" s="318"/>
      <c r="GT10" s="318"/>
      <c r="GU10" s="318"/>
      <c r="GV10" s="318"/>
      <c r="GW10" s="318"/>
      <c r="GX10" s="318"/>
      <c r="GY10" s="318"/>
      <c r="GZ10" s="318"/>
      <c r="HA10" s="318"/>
      <c r="HB10" s="318"/>
      <c r="HC10" s="318"/>
      <c r="HD10" s="318"/>
      <c r="HE10" s="318"/>
      <c r="HF10" s="318"/>
      <c r="HG10" s="318"/>
      <c r="HH10" s="318"/>
      <c r="HI10" s="318"/>
      <c r="HJ10" s="318"/>
      <c r="HK10" s="318"/>
      <c r="HL10" s="318"/>
      <c r="HM10" s="318"/>
      <c r="HN10" s="318"/>
      <c r="HO10" s="318"/>
      <c r="HP10" s="318"/>
      <c r="HQ10" s="318"/>
      <c r="HR10" s="318"/>
      <c r="HS10" s="318"/>
      <c r="HT10" s="318"/>
      <c r="HU10" s="318"/>
      <c r="HV10" s="318"/>
      <c r="HW10" s="318"/>
      <c r="HX10" s="318"/>
      <c r="HY10" s="318"/>
      <c r="HZ10" s="318"/>
      <c r="IA10" s="318"/>
      <c r="IB10" s="318"/>
      <c r="IC10" s="318"/>
      <c r="ID10" s="318"/>
      <c r="IE10" s="318"/>
      <c r="IF10" s="318"/>
      <c r="IG10" s="318"/>
      <c r="IH10" s="318"/>
      <c r="II10" s="318"/>
      <c r="IJ10" s="318"/>
      <c r="IK10" s="318"/>
      <c r="IL10" s="318"/>
      <c r="IM10" s="318"/>
      <c r="IN10" s="318"/>
      <c r="IO10" s="318"/>
      <c r="IP10" s="318"/>
      <c r="IQ10" s="318"/>
      <c r="IR10" s="318"/>
      <c r="IS10" s="318"/>
      <c r="IT10" s="318"/>
      <c r="IU10" s="318"/>
      <c r="IV10" s="318"/>
    </row>
    <row r="11" spans="1:256" ht="24" customHeight="1">
      <c r="A11" s="376">
        <v>4</v>
      </c>
      <c r="B11" s="377" t="s">
        <v>203</v>
      </c>
      <c r="C11" s="362">
        <v>3</v>
      </c>
      <c r="D11" s="362">
        <v>0</v>
      </c>
      <c r="E11" s="378">
        <v>0</v>
      </c>
      <c r="F11" s="378">
        <v>3</v>
      </c>
      <c r="G11" s="378">
        <v>0</v>
      </c>
      <c r="H11" s="378">
        <v>0</v>
      </c>
      <c r="I11" s="379">
        <v>0</v>
      </c>
      <c r="J11" s="380">
        <v>2</v>
      </c>
      <c r="K11" s="381">
        <v>1</v>
      </c>
      <c r="L11" s="381">
        <v>0</v>
      </c>
      <c r="M11" s="382">
        <v>0</v>
      </c>
      <c r="N11" s="884" t="s">
        <v>204</v>
      </c>
      <c r="O11" s="885"/>
      <c r="P11" s="392">
        <f>SUM(P12:P34)</f>
        <v>43</v>
      </c>
      <c r="Q11" s="393">
        <f t="shared" ref="Q11:Z11" si="2">SUM(Q12:Q34)</f>
        <v>15</v>
      </c>
      <c r="R11" s="394">
        <f t="shared" si="2"/>
        <v>11</v>
      </c>
      <c r="S11" s="394">
        <f t="shared" si="2"/>
        <v>16</v>
      </c>
      <c r="T11" s="394">
        <f t="shared" si="2"/>
        <v>0</v>
      </c>
      <c r="U11" s="394">
        <f t="shared" si="2"/>
        <v>0</v>
      </c>
      <c r="V11" s="394">
        <f t="shared" si="2"/>
        <v>4</v>
      </c>
      <c r="W11" s="395">
        <f t="shared" si="2"/>
        <v>27</v>
      </c>
      <c r="X11" s="396">
        <f t="shared" si="2"/>
        <v>7</v>
      </c>
      <c r="Y11" s="396">
        <f t="shared" si="2"/>
        <v>8</v>
      </c>
      <c r="Z11" s="397">
        <f t="shared" si="2"/>
        <v>1</v>
      </c>
      <c r="AA11" s="318"/>
      <c r="AB11" s="448"/>
      <c r="AC11" s="449"/>
      <c r="AD11" s="450"/>
      <c r="AE11" s="448"/>
      <c r="AF11" s="449"/>
      <c r="AI11" s="318"/>
      <c r="AJ11" s="318"/>
      <c r="AK11" s="318"/>
      <c r="AL11" s="318"/>
      <c r="AM11" s="318"/>
      <c r="AN11" s="318"/>
      <c r="AO11" s="318"/>
      <c r="AP11" s="318"/>
      <c r="AQ11" s="318"/>
      <c r="AR11" s="318"/>
      <c r="AS11" s="318"/>
      <c r="AT11" s="318"/>
      <c r="AU11" s="318"/>
      <c r="AV11" s="318"/>
      <c r="AW11" s="318"/>
      <c r="AX11" s="318"/>
      <c r="AY11" s="318"/>
      <c r="AZ11" s="318"/>
      <c r="BA11" s="318"/>
      <c r="BB11" s="318"/>
      <c r="BC11" s="318"/>
      <c r="BD11" s="318"/>
      <c r="BE11" s="318"/>
      <c r="BF11" s="318"/>
      <c r="BG11" s="318"/>
      <c r="BH11" s="318"/>
      <c r="BI11" s="318"/>
      <c r="BJ11" s="318"/>
      <c r="BK11" s="318"/>
      <c r="BL11" s="318"/>
      <c r="BM11" s="318"/>
      <c r="BN11" s="318"/>
      <c r="BO11" s="318"/>
      <c r="BP11" s="318"/>
      <c r="BQ11" s="318"/>
      <c r="BR11" s="318"/>
      <c r="BS11" s="318"/>
      <c r="BT11" s="318"/>
      <c r="BU11" s="318"/>
      <c r="BV11" s="318"/>
      <c r="BW11" s="318"/>
      <c r="BX11" s="318"/>
      <c r="BY11" s="318"/>
      <c r="BZ11" s="318"/>
      <c r="CA11" s="318"/>
      <c r="CB11" s="318"/>
      <c r="CC11" s="318"/>
      <c r="CD11" s="318"/>
      <c r="CE11" s="318"/>
      <c r="CF11" s="318"/>
      <c r="CG11" s="318"/>
      <c r="CH11" s="318"/>
      <c r="CI11" s="318"/>
      <c r="CJ11" s="318"/>
      <c r="CK11" s="318"/>
      <c r="CL11" s="318"/>
      <c r="CM11" s="318"/>
      <c r="CN11" s="318"/>
      <c r="CO11" s="318"/>
      <c r="CP11" s="318"/>
      <c r="CQ11" s="318"/>
      <c r="CR11" s="318"/>
      <c r="CS11" s="318"/>
      <c r="CT11" s="318"/>
      <c r="CU11" s="318"/>
      <c r="CV11" s="318"/>
      <c r="CW11" s="318"/>
      <c r="CX11" s="318"/>
      <c r="CY11" s="318"/>
      <c r="CZ11" s="318"/>
      <c r="DA11" s="318"/>
      <c r="DB11" s="318"/>
      <c r="DC11" s="318"/>
      <c r="DD11" s="318"/>
      <c r="DE11" s="318"/>
      <c r="DF11" s="318"/>
      <c r="DG11" s="318"/>
      <c r="DH11" s="318"/>
      <c r="DI11" s="318"/>
      <c r="DJ11" s="318"/>
      <c r="DK11" s="318"/>
      <c r="DL11" s="318"/>
      <c r="DM11" s="318"/>
      <c r="DN11" s="318"/>
      <c r="DO11" s="318"/>
      <c r="DP11" s="318"/>
      <c r="DQ11" s="318"/>
      <c r="DR11" s="318"/>
      <c r="DS11" s="318"/>
      <c r="DT11" s="318"/>
      <c r="DU11" s="318"/>
      <c r="DV11" s="318"/>
      <c r="DW11" s="318"/>
      <c r="DX11" s="318"/>
      <c r="DY11" s="318"/>
      <c r="DZ11" s="318"/>
      <c r="EA11" s="318"/>
      <c r="EB11" s="318"/>
      <c r="EC11" s="318"/>
      <c r="ED11" s="318"/>
      <c r="EE11" s="318"/>
      <c r="EF11" s="318"/>
      <c r="EG11" s="318"/>
      <c r="EH11" s="318"/>
      <c r="EI11" s="318"/>
      <c r="EJ11" s="318"/>
      <c r="EK11" s="318"/>
      <c r="EL11" s="318"/>
      <c r="EM11" s="318"/>
      <c r="EN11" s="318"/>
      <c r="EO11" s="318"/>
      <c r="EP11" s="318"/>
      <c r="EQ11" s="318"/>
      <c r="ER11" s="318"/>
      <c r="ES11" s="318"/>
      <c r="ET11" s="318"/>
      <c r="EU11" s="318"/>
      <c r="EV11" s="318"/>
      <c r="EW11" s="318"/>
      <c r="EX11" s="318"/>
      <c r="EY11" s="318"/>
      <c r="EZ11" s="318"/>
      <c r="FA11" s="318"/>
      <c r="FB11" s="318"/>
      <c r="FC11" s="318"/>
      <c r="FD11" s="318"/>
      <c r="FE11" s="318"/>
      <c r="FF11" s="318"/>
      <c r="FG11" s="318"/>
      <c r="FH11" s="318"/>
      <c r="FI11" s="318"/>
      <c r="FJ11" s="318"/>
      <c r="FK11" s="318"/>
      <c r="FL11" s="318"/>
      <c r="FM11" s="318"/>
      <c r="FN11" s="318"/>
      <c r="FO11" s="318"/>
      <c r="FP11" s="318"/>
      <c r="FQ11" s="318"/>
      <c r="FR11" s="318"/>
      <c r="FS11" s="318"/>
      <c r="FT11" s="318"/>
      <c r="FU11" s="318"/>
      <c r="FV11" s="318"/>
      <c r="FW11" s="318"/>
      <c r="FX11" s="318"/>
      <c r="FY11" s="318"/>
      <c r="FZ11" s="318"/>
      <c r="GA11" s="318"/>
      <c r="GB11" s="318"/>
      <c r="GC11" s="318"/>
      <c r="GD11" s="318"/>
      <c r="GE11" s="318"/>
      <c r="GF11" s="318"/>
      <c r="GG11" s="318"/>
      <c r="GH11" s="318"/>
      <c r="GI11" s="318"/>
      <c r="GJ11" s="318"/>
      <c r="GK11" s="318"/>
      <c r="GL11" s="318"/>
      <c r="GM11" s="318"/>
      <c r="GN11" s="318"/>
      <c r="GO11" s="318"/>
      <c r="GP11" s="318"/>
      <c r="GQ11" s="318"/>
      <c r="GR11" s="318"/>
      <c r="GS11" s="318"/>
      <c r="GT11" s="318"/>
      <c r="GU11" s="318"/>
      <c r="GV11" s="318"/>
      <c r="GW11" s="318"/>
      <c r="GX11" s="318"/>
      <c r="GY11" s="318"/>
      <c r="GZ11" s="318"/>
      <c r="HA11" s="318"/>
      <c r="HB11" s="318"/>
      <c r="HC11" s="318"/>
      <c r="HD11" s="318"/>
      <c r="HE11" s="318"/>
      <c r="HF11" s="318"/>
      <c r="HG11" s="318"/>
      <c r="HH11" s="318"/>
      <c r="HI11" s="318"/>
      <c r="HJ11" s="318"/>
      <c r="HK11" s="318"/>
      <c r="HL11" s="318"/>
      <c r="HM11" s="318"/>
      <c r="HN11" s="318"/>
      <c r="HO11" s="318"/>
      <c r="HP11" s="318"/>
      <c r="HQ11" s="318"/>
      <c r="HR11" s="318"/>
      <c r="HS11" s="318"/>
      <c r="HT11" s="318"/>
      <c r="HU11" s="318"/>
      <c r="HV11" s="318"/>
      <c r="HW11" s="318"/>
      <c r="HX11" s="318"/>
      <c r="HY11" s="318"/>
      <c r="HZ11" s="318"/>
      <c r="IA11" s="318"/>
      <c r="IB11" s="318"/>
      <c r="IC11" s="318"/>
      <c r="ID11" s="318"/>
      <c r="IE11" s="318"/>
      <c r="IF11" s="318"/>
      <c r="IG11" s="318"/>
      <c r="IH11" s="318"/>
      <c r="II11" s="318"/>
      <c r="IJ11" s="318"/>
      <c r="IK11" s="318"/>
      <c r="IL11" s="318"/>
      <c r="IM11" s="318"/>
      <c r="IN11" s="318"/>
      <c r="IO11" s="318"/>
      <c r="IP11" s="318"/>
      <c r="IQ11" s="318"/>
      <c r="IR11" s="318"/>
      <c r="IS11" s="318"/>
      <c r="IT11" s="318"/>
      <c r="IU11" s="318"/>
      <c r="IV11" s="318"/>
    </row>
    <row r="12" spans="1:256" ht="24" customHeight="1">
      <c r="A12" s="398">
        <v>5</v>
      </c>
      <c r="B12" s="399" t="s">
        <v>205</v>
      </c>
      <c r="C12" s="386">
        <v>1</v>
      </c>
      <c r="D12" s="386">
        <v>1</v>
      </c>
      <c r="E12" s="400">
        <v>0</v>
      </c>
      <c r="F12" s="400">
        <v>1</v>
      </c>
      <c r="G12" s="400">
        <v>0</v>
      </c>
      <c r="H12" s="400">
        <v>0</v>
      </c>
      <c r="I12" s="401">
        <v>0</v>
      </c>
      <c r="J12" s="402">
        <v>1</v>
      </c>
      <c r="K12" s="403">
        <v>0</v>
      </c>
      <c r="L12" s="403">
        <v>0</v>
      </c>
      <c r="M12" s="404">
        <v>0</v>
      </c>
      <c r="N12" s="405">
        <v>41</v>
      </c>
      <c r="O12" s="406" t="s">
        <v>206</v>
      </c>
      <c r="P12" s="370">
        <v>1</v>
      </c>
      <c r="Q12" s="407">
        <v>0</v>
      </c>
      <c r="R12" s="408">
        <v>0</v>
      </c>
      <c r="S12" s="408">
        <v>1</v>
      </c>
      <c r="T12" s="408">
        <v>0</v>
      </c>
      <c r="U12" s="408">
        <v>0</v>
      </c>
      <c r="V12" s="408">
        <v>0</v>
      </c>
      <c r="W12" s="409">
        <v>1</v>
      </c>
      <c r="X12" s="410">
        <v>0</v>
      </c>
      <c r="Y12" s="410">
        <v>0</v>
      </c>
      <c r="Z12" s="411">
        <v>0</v>
      </c>
      <c r="AA12" s="318"/>
      <c r="AB12" s="448"/>
      <c r="AC12" s="449"/>
      <c r="AD12" s="450"/>
      <c r="AE12" s="448"/>
      <c r="AF12" s="449"/>
      <c r="AI12" s="318"/>
      <c r="AJ12" s="318"/>
      <c r="AK12" s="318"/>
      <c r="AL12" s="318"/>
      <c r="AM12" s="318"/>
      <c r="AN12" s="318"/>
      <c r="AO12" s="318"/>
      <c r="AP12" s="318"/>
      <c r="AQ12" s="318"/>
      <c r="AR12" s="318"/>
      <c r="AS12" s="318"/>
      <c r="AT12" s="318"/>
      <c r="AU12" s="318"/>
      <c r="AV12" s="318"/>
      <c r="AW12" s="318"/>
      <c r="AX12" s="318"/>
      <c r="AY12" s="318"/>
      <c r="AZ12" s="318"/>
      <c r="BA12" s="318"/>
      <c r="BB12" s="318"/>
      <c r="BC12" s="318"/>
      <c r="BD12" s="318"/>
      <c r="BE12" s="318"/>
      <c r="BF12" s="318"/>
      <c r="BG12" s="318"/>
      <c r="BH12" s="318"/>
      <c r="BI12" s="318"/>
      <c r="BJ12" s="318"/>
      <c r="BK12" s="318"/>
      <c r="BL12" s="318"/>
      <c r="BM12" s="318"/>
      <c r="BN12" s="318"/>
      <c r="BO12" s="318"/>
      <c r="BP12" s="318"/>
      <c r="BQ12" s="318"/>
      <c r="BR12" s="318"/>
      <c r="BS12" s="318"/>
      <c r="BT12" s="318"/>
      <c r="BU12" s="318"/>
      <c r="BV12" s="318"/>
      <c r="BW12" s="318"/>
      <c r="BX12" s="318"/>
      <c r="BY12" s="318"/>
      <c r="BZ12" s="318"/>
      <c r="CA12" s="318"/>
      <c r="CB12" s="318"/>
      <c r="CC12" s="318"/>
      <c r="CD12" s="318"/>
      <c r="CE12" s="318"/>
      <c r="CF12" s="318"/>
      <c r="CG12" s="318"/>
      <c r="CH12" s="318"/>
      <c r="CI12" s="318"/>
      <c r="CJ12" s="318"/>
      <c r="CK12" s="318"/>
      <c r="CL12" s="318"/>
      <c r="CM12" s="318"/>
      <c r="CN12" s="318"/>
      <c r="CO12" s="318"/>
      <c r="CP12" s="318"/>
      <c r="CQ12" s="318"/>
      <c r="CR12" s="318"/>
      <c r="CS12" s="318"/>
      <c r="CT12" s="318"/>
      <c r="CU12" s="318"/>
      <c r="CV12" s="318"/>
      <c r="CW12" s="318"/>
      <c r="CX12" s="318"/>
      <c r="CY12" s="318"/>
      <c r="CZ12" s="318"/>
      <c r="DA12" s="318"/>
      <c r="DB12" s="318"/>
      <c r="DC12" s="318"/>
      <c r="DD12" s="318"/>
      <c r="DE12" s="318"/>
      <c r="DF12" s="318"/>
      <c r="DG12" s="318"/>
      <c r="DH12" s="318"/>
      <c r="DI12" s="318"/>
      <c r="DJ12" s="318"/>
      <c r="DK12" s="318"/>
      <c r="DL12" s="318"/>
      <c r="DM12" s="318"/>
      <c r="DN12" s="318"/>
      <c r="DO12" s="318"/>
      <c r="DP12" s="318"/>
      <c r="DQ12" s="318"/>
      <c r="DR12" s="318"/>
      <c r="DS12" s="318"/>
      <c r="DT12" s="318"/>
      <c r="DU12" s="318"/>
      <c r="DV12" s="318"/>
      <c r="DW12" s="318"/>
      <c r="DX12" s="318"/>
      <c r="DY12" s="318"/>
      <c r="DZ12" s="318"/>
      <c r="EA12" s="318"/>
      <c r="EB12" s="318"/>
      <c r="EC12" s="318"/>
      <c r="ED12" s="318"/>
      <c r="EE12" s="318"/>
      <c r="EF12" s="318"/>
      <c r="EG12" s="318"/>
      <c r="EH12" s="318"/>
      <c r="EI12" s="318"/>
      <c r="EJ12" s="318"/>
      <c r="EK12" s="318"/>
      <c r="EL12" s="318"/>
      <c r="EM12" s="318"/>
      <c r="EN12" s="318"/>
      <c r="EO12" s="318"/>
      <c r="EP12" s="318"/>
      <c r="EQ12" s="318"/>
      <c r="ER12" s="318"/>
      <c r="ES12" s="318"/>
      <c r="ET12" s="318"/>
      <c r="EU12" s="318"/>
      <c r="EV12" s="318"/>
      <c r="EW12" s="318"/>
      <c r="EX12" s="318"/>
      <c r="EY12" s="318"/>
      <c r="EZ12" s="318"/>
      <c r="FA12" s="318"/>
      <c r="FB12" s="318"/>
      <c r="FC12" s="318"/>
      <c r="FD12" s="318"/>
      <c r="FE12" s="318"/>
      <c r="FF12" s="318"/>
      <c r="FG12" s="318"/>
      <c r="FH12" s="318"/>
      <c r="FI12" s="318"/>
      <c r="FJ12" s="318"/>
      <c r="FK12" s="318"/>
      <c r="FL12" s="318"/>
      <c r="FM12" s="318"/>
      <c r="FN12" s="318"/>
      <c r="FO12" s="318"/>
      <c r="FP12" s="318"/>
      <c r="FQ12" s="318"/>
      <c r="FR12" s="318"/>
      <c r="FS12" s="318"/>
      <c r="FT12" s="318"/>
      <c r="FU12" s="318"/>
      <c r="FV12" s="318"/>
      <c r="FW12" s="318"/>
      <c r="FX12" s="318"/>
      <c r="FY12" s="318"/>
      <c r="FZ12" s="318"/>
      <c r="GA12" s="318"/>
      <c r="GB12" s="318"/>
      <c r="GC12" s="318"/>
      <c r="GD12" s="318"/>
      <c r="GE12" s="318"/>
      <c r="GF12" s="318"/>
      <c r="GG12" s="318"/>
      <c r="GH12" s="318"/>
      <c r="GI12" s="318"/>
      <c r="GJ12" s="318"/>
      <c r="GK12" s="318"/>
      <c r="GL12" s="318"/>
      <c r="GM12" s="318"/>
      <c r="GN12" s="318"/>
      <c r="GO12" s="318"/>
      <c r="GP12" s="318"/>
      <c r="GQ12" s="318"/>
      <c r="GR12" s="318"/>
      <c r="GS12" s="318"/>
      <c r="GT12" s="318"/>
      <c r="GU12" s="318"/>
      <c r="GV12" s="318"/>
      <c r="GW12" s="318"/>
      <c r="GX12" s="318"/>
      <c r="GY12" s="318"/>
      <c r="GZ12" s="318"/>
      <c r="HA12" s="318"/>
      <c r="HB12" s="318"/>
      <c r="HC12" s="318"/>
      <c r="HD12" s="318"/>
      <c r="HE12" s="318"/>
      <c r="HF12" s="318"/>
      <c r="HG12" s="318"/>
      <c r="HH12" s="318"/>
      <c r="HI12" s="318"/>
      <c r="HJ12" s="318"/>
      <c r="HK12" s="318"/>
      <c r="HL12" s="318"/>
      <c r="HM12" s="318"/>
      <c r="HN12" s="318"/>
      <c r="HO12" s="318"/>
      <c r="HP12" s="318"/>
      <c r="HQ12" s="318"/>
      <c r="HR12" s="318"/>
      <c r="HS12" s="318"/>
      <c r="HT12" s="318"/>
      <c r="HU12" s="318"/>
      <c r="HV12" s="318"/>
      <c r="HW12" s="318"/>
      <c r="HX12" s="318"/>
      <c r="HY12" s="318"/>
      <c r="HZ12" s="318"/>
      <c r="IA12" s="318"/>
      <c r="IB12" s="318"/>
      <c r="IC12" s="318"/>
      <c r="ID12" s="318"/>
      <c r="IE12" s="318"/>
      <c r="IF12" s="318"/>
      <c r="IG12" s="318"/>
      <c r="IH12" s="318"/>
      <c r="II12" s="318"/>
      <c r="IJ12" s="318"/>
      <c r="IK12" s="318"/>
      <c r="IL12" s="318"/>
      <c r="IM12" s="318"/>
      <c r="IN12" s="318"/>
      <c r="IO12" s="318"/>
      <c r="IP12" s="318"/>
      <c r="IQ12" s="318"/>
      <c r="IR12" s="318"/>
      <c r="IS12" s="318"/>
      <c r="IT12" s="318"/>
      <c r="IU12" s="318"/>
      <c r="IV12" s="318"/>
    </row>
    <row r="13" spans="1:256" ht="24" customHeight="1">
      <c r="A13" s="368">
        <v>6</v>
      </c>
      <c r="B13" s="412" t="s">
        <v>207</v>
      </c>
      <c r="C13" s="370">
        <v>7</v>
      </c>
      <c r="D13" s="370">
        <v>0</v>
      </c>
      <c r="E13" s="371">
        <v>1</v>
      </c>
      <c r="F13" s="371">
        <v>6</v>
      </c>
      <c r="G13" s="371">
        <v>0</v>
      </c>
      <c r="H13" s="371">
        <v>0</v>
      </c>
      <c r="I13" s="372">
        <v>0</v>
      </c>
      <c r="J13" s="373">
        <v>6</v>
      </c>
      <c r="K13" s="374">
        <v>0</v>
      </c>
      <c r="L13" s="374">
        <v>1</v>
      </c>
      <c r="M13" s="375">
        <v>0</v>
      </c>
      <c r="N13" s="360">
        <v>42</v>
      </c>
      <c r="O13" s="361" t="s">
        <v>208</v>
      </c>
      <c r="P13" s="362">
        <v>1</v>
      </c>
      <c r="Q13" s="363">
        <v>0</v>
      </c>
      <c r="R13" s="364">
        <v>0</v>
      </c>
      <c r="S13" s="364">
        <v>1</v>
      </c>
      <c r="T13" s="364">
        <v>0</v>
      </c>
      <c r="U13" s="364">
        <v>0</v>
      </c>
      <c r="V13" s="364">
        <v>0</v>
      </c>
      <c r="W13" s="365">
        <v>1</v>
      </c>
      <c r="X13" s="366">
        <v>0</v>
      </c>
      <c r="Y13" s="366">
        <v>0</v>
      </c>
      <c r="Z13" s="367">
        <v>0</v>
      </c>
      <c r="AA13" s="318"/>
      <c r="AB13" s="448"/>
      <c r="AC13" s="449"/>
      <c r="AD13" s="450"/>
      <c r="AE13" s="448"/>
      <c r="AF13" s="449"/>
      <c r="AI13" s="318"/>
      <c r="AJ13" s="318"/>
      <c r="AK13" s="318"/>
      <c r="AL13" s="318"/>
      <c r="AM13" s="318"/>
      <c r="AN13" s="318"/>
      <c r="AO13" s="318"/>
      <c r="AP13" s="318"/>
      <c r="AQ13" s="318"/>
      <c r="AR13" s="318"/>
      <c r="AS13" s="318"/>
      <c r="AT13" s="318"/>
      <c r="AU13" s="318"/>
      <c r="AV13" s="318"/>
      <c r="AW13" s="318"/>
      <c r="AX13" s="318"/>
      <c r="AY13" s="318"/>
      <c r="AZ13" s="318"/>
      <c r="BA13" s="318"/>
      <c r="BB13" s="318"/>
      <c r="BC13" s="318"/>
      <c r="BD13" s="318"/>
      <c r="BE13" s="318"/>
      <c r="BF13" s="318"/>
      <c r="BG13" s="318"/>
      <c r="BH13" s="318"/>
      <c r="BI13" s="318"/>
      <c r="BJ13" s="318"/>
      <c r="BK13" s="318"/>
      <c r="BL13" s="318"/>
      <c r="BM13" s="318"/>
      <c r="BN13" s="318"/>
      <c r="BO13" s="318"/>
      <c r="BP13" s="318"/>
      <c r="BQ13" s="318"/>
      <c r="BR13" s="318"/>
      <c r="BS13" s="318"/>
      <c r="BT13" s="318"/>
      <c r="BU13" s="318"/>
      <c r="BV13" s="318"/>
      <c r="BW13" s="318"/>
      <c r="BX13" s="318"/>
      <c r="BY13" s="318"/>
      <c r="BZ13" s="318"/>
      <c r="CA13" s="318"/>
      <c r="CB13" s="318"/>
      <c r="CC13" s="318"/>
      <c r="CD13" s="318"/>
      <c r="CE13" s="318"/>
      <c r="CF13" s="318"/>
      <c r="CG13" s="318"/>
      <c r="CH13" s="318"/>
      <c r="CI13" s="318"/>
      <c r="CJ13" s="318"/>
      <c r="CK13" s="318"/>
      <c r="CL13" s="318"/>
      <c r="CM13" s="318"/>
      <c r="CN13" s="318"/>
      <c r="CO13" s="318"/>
      <c r="CP13" s="318"/>
      <c r="CQ13" s="318"/>
      <c r="CR13" s="318"/>
      <c r="CS13" s="318"/>
      <c r="CT13" s="318"/>
      <c r="CU13" s="318"/>
      <c r="CV13" s="318"/>
      <c r="CW13" s="318"/>
      <c r="CX13" s="318"/>
      <c r="CY13" s="318"/>
      <c r="CZ13" s="318"/>
      <c r="DA13" s="318"/>
      <c r="DB13" s="318"/>
      <c r="DC13" s="318"/>
      <c r="DD13" s="318"/>
      <c r="DE13" s="318"/>
      <c r="DF13" s="318"/>
      <c r="DG13" s="318"/>
      <c r="DH13" s="318"/>
      <c r="DI13" s="318"/>
      <c r="DJ13" s="318"/>
      <c r="DK13" s="318"/>
      <c r="DL13" s="318"/>
      <c r="DM13" s="318"/>
      <c r="DN13" s="318"/>
      <c r="DO13" s="318"/>
      <c r="DP13" s="318"/>
      <c r="DQ13" s="318"/>
      <c r="DR13" s="318"/>
      <c r="DS13" s="318"/>
      <c r="DT13" s="318"/>
      <c r="DU13" s="318"/>
      <c r="DV13" s="318"/>
      <c r="DW13" s="318"/>
      <c r="DX13" s="318"/>
      <c r="DY13" s="318"/>
      <c r="DZ13" s="318"/>
      <c r="EA13" s="318"/>
      <c r="EB13" s="318"/>
      <c r="EC13" s="318"/>
      <c r="ED13" s="318"/>
      <c r="EE13" s="318"/>
      <c r="EF13" s="318"/>
      <c r="EG13" s="318"/>
      <c r="EH13" s="318"/>
      <c r="EI13" s="318"/>
      <c r="EJ13" s="318"/>
      <c r="EK13" s="318"/>
      <c r="EL13" s="318"/>
      <c r="EM13" s="318"/>
      <c r="EN13" s="318"/>
      <c r="EO13" s="318"/>
      <c r="EP13" s="318"/>
      <c r="EQ13" s="318"/>
      <c r="ER13" s="318"/>
      <c r="ES13" s="318"/>
      <c r="ET13" s="318"/>
      <c r="EU13" s="318"/>
      <c r="EV13" s="318"/>
      <c r="EW13" s="318"/>
      <c r="EX13" s="318"/>
      <c r="EY13" s="318"/>
      <c r="EZ13" s="318"/>
      <c r="FA13" s="318"/>
      <c r="FB13" s="318"/>
      <c r="FC13" s="318"/>
      <c r="FD13" s="318"/>
      <c r="FE13" s="318"/>
      <c r="FF13" s="318"/>
      <c r="FG13" s="318"/>
      <c r="FH13" s="318"/>
      <c r="FI13" s="318"/>
      <c r="FJ13" s="318"/>
      <c r="FK13" s="318"/>
      <c r="FL13" s="318"/>
      <c r="FM13" s="318"/>
      <c r="FN13" s="318"/>
      <c r="FO13" s="318"/>
      <c r="FP13" s="318"/>
      <c r="FQ13" s="318"/>
      <c r="FR13" s="318"/>
      <c r="FS13" s="318"/>
      <c r="FT13" s="318"/>
      <c r="FU13" s="318"/>
      <c r="FV13" s="318"/>
      <c r="FW13" s="318"/>
      <c r="FX13" s="318"/>
      <c r="FY13" s="318"/>
      <c r="FZ13" s="318"/>
      <c r="GA13" s="318"/>
      <c r="GB13" s="318"/>
      <c r="GC13" s="318"/>
      <c r="GD13" s="318"/>
      <c r="GE13" s="318"/>
      <c r="GF13" s="318"/>
      <c r="GG13" s="318"/>
      <c r="GH13" s="318"/>
      <c r="GI13" s="318"/>
      <c r="GJ13" s="318"/>
      <c r="GK13" s="318"/>
      <c r="GL13" s="318"/>
      <c r="GM13" s="318"/>
      <c r="GN13" s="318"/>
      <c r="GO13" s="318"/>
      <c r="GP13" s="318"/>
      <c r="GQ13" s="318"/>
      <c r="GR13" s="318"/>
      <c r="GS13" s="318"/>
      <c r="GT13" s="318"/>
      <c r="GU13" s="318"/>
      <c r="GV13" s="318"/>
      <c r="GW13" s="318"/>
      <c r="GX13" s="318"/>
      <c r="GY13" s="318"/>
      <c r="GZ13" s="318"/>
      <c r="HA13" s="318"/>
      <c r="HB13" s="318"/>
      <c r="HC13" s="318"/>
      <c r="HD13" s="318"/>
      <c r="HE13" s="318"/>
      <c r="HF13" s="318"/>
      <c r="HG13" s="318"/>
      <c r="HH13" s="318"/>
      <c r="HI13" s="318"/>
      <c r="HJ13" s="318"/>
      <c r="HK13" s="318"/>
      <c r="HL13" s="318"/>
      <c r="HM13" s="318"/>
      <c r="HN13" s="318"/>
      <c r="HO13" s="318"/>
      <c r="HP13" s="318"/>
      <c r="HQ13" s="318"/>
      <c r="HR13" s="318"/>
      <c r="HS13" s="318"/>
      <c r="HT13" s="318"/>
      <c r="HU13" s="318"/>
      <c r="HV13" s="318"/>
      <c r="HW13" s="318"/>
      <c r="HX13" s="318"/>
      <c r="HY13" s="318"/>
      <c r="HZ13" s="318"/>
      <c r="IA13" s="318"/>
      <c r="IB13" s="318"/>
      <c r="IC13" s="318"/>
      <c r="ID13" s="318"/>
      <c r="IE13" s="318"/>
      <c r="IF13" s="318"/>
      <c r="IG13" s="318"/>
      <c r="IH13" s="318"/>
      <c r="II13" s="318"/>
      <c r="IJ13" s="318"/>
      <c r="IK13" s="318"/>
      <c r="IL13" s="318"/>
      <c r="IM13" s="318"/>
      <c r="IN13" s="318"/>
      <c r="IO13" s="318"/>
      <c r="IP13" s="318"/>
      <c r="IQ13" s="318"/>
      <c r="IR13" s="318"/>
      <c r="IS13" s="318"/>
      <c r="IT13" s="318"/>
      <c r="IU13" s="318"/>
      <c r="IV13" s="318"/>
    </row>
    <row r="14" spans="1:256" ht="24" customHeight="1">
      <c r="A14" s="376">
        <v>7</v>
      </c>
      <c r="B14" s="377" t="s">
        <v>209</v>
      </c>
      <c r="C14" s="362">
        <v>25</v>
      </c>
      <c r="D14" s="362">
        <v>0</v>
      </c>
      <c r="E14" s="378">
        <v>0</v>
      </c>
      <c r="F14" s="378">
        <v>25</v>
      </c>
      <c r="G14" s="378">
        <v>0</v>
      </c>
      <c r="H14" s="378">
        <v>0</v>
      </c>
      <c r="I14" s="379">
        <v>0</v>
      </c>
      <c r="J14" s="380">
        <v>1</v>
      </c>
      <c r="K14" s="381">
        <v>0</v>
      </c>
      <c r="L14" s="381">
        <v>24</v>
      </c>
      <c r="M14" s="382">
        <v>0</v>
      </c>
      <c r="N14" s="360">
        <v>43</v>
      </c>
      <c r="O14" s="383" t="s">
        <v>95</v>
      </c>
      <c r="P14" s="362">
        <v>5</v>
      </c>
      <c r="Q14" s="363">
        <v>1</v>
      </c>
      <c r="R14" s="364">
        <v>1</v>
      </c>
      <c r="S14" s="364">
        <v>3</v>
      </c>
      <c r="T14" s="364">
        <v>0</v>
      </c>
      <c r="U14" s="364">
        <v>0</v>
      </c>
      <c r="V14" s="364">
        <v>0</v>
      </c>
      <c r="W14" s="365">
        <v>4</v>
      </c>
      <c r="X14" s="366">
        <v>1</v>
      </c>
      <c r="Y14" s="366">
        <v>0</v>
      </c>
      <c r="Z14" s="367">
        <v>0</v>
      </c>
      <c r="AA14" s="318"/>
      <c r="AB14" s="448"/>
      <c r="AC14" s="449"/>
      <c r="AD14" s="450"/>
      <c r="AE14" s="448"/>
      <c r="AF14" s="449"/>
      <c r="AI14" s="318"/>
      <c r="AJ14" s="318"/>
      <c r="AK14" s="318"/>
      <c r="AL14" s="318"/>
      <c r="AM14" s="318"/>
      <c r="AN14" s="318"/>
      <c r="AO14" s="318"/>
      <c r="AP14" s="318"/>
      <c r="AQ14" s="318"/>
      <c r="AR14" s="318"/>
      <c r="AS14" s="318"/>
      <c r="AT14" s="318"/>
      <c r="AU14" s="318"/>
      <c r="AV14" s="318"/>
      <c r="AW14" s="318"/>
      <c r="AX14" s="318"/>
      <c r="AY14" s="318"/>
      <c r="AZ14" s="318"/>
      <c r="BA14" s="318"/>
      <c r="BB14" s="318"/>
      <c r="BC14" s="318"/>
      <c r="BD14" s="318"/>
      <c r="BE14" s="318"/>
      <c r="BF14" s="318"/>
      <c r="BG14" s="318"/>
      <c r="BH14" s="318"/>
      <c r="BI14" s="318"/>
      <c r="BJ14" s="318"/>
      <c r="BK14" s="318"/>
      <c r="BL14" s="318"/>
      <c r="BM14" s="318"/>
      <c r="BN14" s="318"/>
      <c r="BO14" s="318"/>
      <c r="BP14" s="318"/>
      <c r="BQ14" s="318"/>
      <c r="BR14" s="318"/>
      <c r="BS14" s="318"/>
      <c r="BT14" s="318"/>
      <c r="BU14" s="318"/>
      <c r="BV14" s="318"/>
      <c r="BW14" s="318"/>
      <c r="BX14" s="318"/>
      <c r="BY14" s="318"/>
      <c r="BZ14" s="318"/>
      <c r="CA14" s="318"/>
      <c r="CB14" s="318"/>
      <c r="CC14" s="318"/>
      <c r="CD14" s="318"/>
      <c r="CE14" s="318"/>
      <c r="CF14" s="318"/>
      <c r="CG14" s="318"/>
      <c r="CH14" s="318"/>
      <c r="CI14" s="318"/>
      <c r="CJ14" s="318"/>
      <c r="CK14" s="318"/>
      <c r="CL14" s="318"/>
      <c r="CM14" s="318"/>
      <c r="CN14" s="318"/>
      <c r="CO14" s="318"/>
      <c r="CP14" s="318"/>
      <c r="CQ14" s="318"/>
      <c r="CR14" s="318"/>
      <c r="CS14" s="318"/>
      <c r="CT14" s="318"/>
      <c r="CU14" s="318"/>
      <c r="CV14" s="318"/>
      <c r="CW14" s="318"/>
      <c r="CX14" s="318"/>
      <c r="CY14" s="318"/>
      <c r="CZ14" s="318"/>
      <c r="DA14" s="318"/>
      <c r="DB14" s="318"/>
      <c r="DC14" s="318"/>
      <c r="DD14" s="318"/>
      <c r="DE14" s="318"/>
      <c r="DF14" s="318"/>
      <c r="DG14" s="318"/>
      <c r="DH14" s="318"/>
      <c r="DI14" s="318"/>
      <c r="DJ14" s="318"/>
      <c r="DK14" s="318"/>
      <c r="DL14" s="318"/>
      <c r="DM14" s="318"/>
      <c r="DN14" s="318"/>
      <c r="DO14" s="318"/>
      <c r="DP14" s="318"/>
      <c r="DQ14" s="318"/>
      <c r="DR14" s="318"/>
      <c r="DS14" s="318"/>
      <c r="DT14" s="318"/>
      <c r="DU14" s="318"/>
      <c r="DV14" s="318"/>
      <c r="DW14" s="318"/>
      <c r="DX14" s="318"/>
      <c r="DY14" s="318"/>
      <c r="DZ14" s="318"/>
      <c r="EA14" s="318"/>
      <c r="EB14" s="318"/>
      <c r="EC14" s="318"/>
      <c r="ED14" s="318"/>
      <c r="EE14" s="318"/>
      <c r="EF14" s="318"/>
      <c r="EG14" s="318"/>
      <c r="EH14" s="318"/>
      <c r="EI14" s="318"/>
      <c r="EJ14" s="318"/>
      <c r="EK14" s="318"/>
      <c r="EL14" s="318"/>
      <c r="EM14" s="318"/>
      <c r="EN14" s="318"/>
      <c r="EO14" s="318"/>
      <c r="EP14" s="318"/>
      <c r="EQ14" s="318"/>
      <c r="ER14" s="318"/>
      <c r="ES14" s="318"/>
      <c r="ET14" s="318"/>
      <c r="EU14" s="318"/>
      <c r="EV14" s="318"/>
      <c r="EW14" s="318"/>
      <c r="EX14" s="318"/>
      <c r="EY14" s="318"/>
      <c r="EZ14" s="318"/>
      <c r="FA14" s="318"/>
      <c r="FB14" s="318"/>
      <c r="FC14" s="318"/>
      <c r="FD14" s="318"/>
      <c r="FE14" s="318"/>
      <c r="FF14" s="318"/>
      <c r="FG14" s="318"/>
      <c r="FH14" s="318"/>
      <c r="FI14" s="318"/>
      <c r="FJ14" s="318"/>
      <c r="FK14" s="318"/>
      <c r="FL14" s="318"/>
      <c r="FM14" s="318"/>
      <c r="FN14" s="318"/>
      <c r="FO14" s="318"/>
      <c r="FP14" s="318"/>
      <c r="FQ14" s="318"/>
      <c r="FR14" s="318"/>
      <c r="FS14" s="318"/>
      <c r="FT14" s="318"/>
      <c r="FU14" s="318"/>
      <c r="FV14" s="318"/>
      <c r="FW14" s="318"/>
      <c r="FX14" s="318"/>
      <c r="FY14" s="318"/>
      <c r="FZ14" s="318"/>
      <c r="GA14" s="318"/>
      <c r="GB14" s="318"/>
      <c r="GC14" s="318"/>
      <c r="GD14" s="318"/>
      <c r="GE14" s="318"/>
      <c r="GF14" s="318"/>
      <c r="GG14" s="318"/>
      <c r="GH14" s="318"/>
      <c r="GI14" s="318"/>
      <c r="GJ14" s="318"/>
      <c r="GK14" s="318"/>
      <c r="GL14" s="318"/>
      <c r="GM14" s="318"/>
      <c r="GN14" s="318"/>
      <c r="GO14" s="318"/>
      <c r="GP14" s="318"/>
      <c r="GQ14" s="318"/>
      <c r="GR14" s="318"/>
      <c r="GS14" s="318"/>
      <c r="GT14" s="318"/>
      <c r="GU14" s="318"/>
      <c r="GV14" s="318"/>
      <c r="GW14" s="318"/>
      <c r="GX14" s="318"/>
      <c r="GY14" s="318"/>
      <c r="GZ14" s="318"/>
      <c r="HA14" s="318"/>
      <c r="HB14" s="318"/>
      <c r="HC14" s="318"/>
      <c r="HD14" s="318"/>
      <c r="HE14" s="318"/>
      <c r="HF14" s="318"/>
      <c r="HG14" s="318"/>
      <c r="HH14" s="318"/>
      <c r="HI14" s="318"/>
      <c r="HJ14" s="318"/>
      <c r="HK14" s="318"/>
      <c r="HL14" s="318"/>
      <c r="HM14" s="318"/>
      <c r="HN14" s="318"/>
      <c r="HO14" s="318"/>
      <c r="HP14" s="318"/>
      <c r="HQ14" s="318"/>
      <c r="HR14" s="318"/>
      <c r="HS14" s="318"/>
      <c r="HT14" s="318"/>
      <c r="HU14" s="318"/>
      <c r="HV14" s="318"/>
      <c r="HW14" s="318"/>
      <c r="HX14" s="318"/>
      <c r="HY14" s="318"/>
      <c r="HZ14" s="318"/>
      <c r="IA14" s="318"/>
      <c r="IB14" s="318"/>
      <c r="IC14" s="318"/>
      <c r="ID14" s="318"/>
      <c r="IE14" s="318"/>
      <c r="IF14" s="318"/>
      <c r="IG14" s="318"/>
      <c r="IH14" s="318"/>
      <c r="II14" s="318"/>
      <c r="IJ14" s="318"/>
      <c r="IK14" s="318"/>
      <c r="IL14" s="318"/>
      <c r="IM14" s="318"/>
      <c r="IN14" s="318"/>
      <c r="IO14" s="318"/>
      <c r="IP14" s="318"/>
      <c r="IQ14" s="318"/>
      <c r="IR14" s="318"/>
      <c r="IS14" s="318"/>
      <c r="IT14" s="318"/>
      <c r="IU14" s="318"/>
      <c r="IV14" s="318"/>
    </row>
    <row r="15" spans="1:256" ht="24" customHeight="1">
      <c r="A15" s="376">
        <v>8</v>
      </c>
      <c r="B15" s="377" t="s">
        <v>210</v>
      </c>
      <c r="C15" s="362">
        <v>1</v>
      </c>
      <c r="D15" s="362">
        <v>0</v>
      </c>
      <c r="E15" s="378">
        <v>1</v>
      </c>
      <c r="F15" s="378">
        <v>0</v>
      </c>
      <c r="G15" s="378">
        <v>0</v>
      </c>
      <c r="H15" s="378">
        <v>0</v>
      </c>
      <c r="I15" s="379">
        <v>0</v>
      </c>
      <c r="J15" s="380">
        <v>0</v>
      </c>
      <c r="K15" s="381">
        <v>0</v>
      </c>
      <c r="L15" s="381">
        <v>1</v>
      </c>
      <c r="M15" s="382">
        <v>0</v>
      </c>
      <c r="N15" s="360">
        <v>44</v>
      </c>
      <c r="O15" s="361" t="s">
        <v>211</v>
      </c>
      <c r="P15" s="362">
        <v>2</v>
      </c>
      <c r="Q15" s="363">
        <v>0</v>
      </c>
      <c r="R15" s="364">
        <v>1</v>
      </c>
      <c r="S15" s="364">
        <v>1</v>
      </c>
      <c r="T15" s="364">
        <v>0</v>
      </c>
      <c r="U15" s="364">
        <v>0</v>
      </c>
      <c r="V15" s="364">
        <v>0</v>
      </c>
      <c r="W15" s="365">
        <v>1</v>
      </c>
      <c r="X15" s="366">
        <v>0</v>
      </c>
      <c r="Y15" s="366">
        <v>1</v>
      </c>
      <c r="Z15" s="367">
        <v>0</v>
      </c>
      <c r="AA15" s="318"/>
      <c r="AB15" s="448"/>
      <c r="AC15" s="449"/>
      <c r="AD15" s="450"/>
      <c r="AE15" s="448"/>
      <c r="AF15" s="449"/>
      <c r="AI15" s="318"/>
      <c r="AJ15" s="318"/>
      <c r="AK15" s="318"/>
      <c r="AL15" s="318"/>
      <c r="AM15" s="318"/>
      <c r="AN15" s="318"/>
      <c r="AO15" s="318"/>
      <c r="AP15" s="318"/>
      <c r="AQ15" s="318"/>
      <c r="AR15" s="318"/>
      <c r="AS15" s="318"/>
      <c r="AT15" s="318"/>
      <c r="AU15" s="318"/>
      <c r="AV15" s="318"/>
      <c r="AW15" s="318"/>
      <c r="AX15" s="318"/>
      <c r="AY15" s="318"/>
      <c r="AZ15" s="318"/>
      <c r="BA15" s="318"/>
      <c r="BB15" s="318"/>
      <c r="BC15" s="318"/>
      <c r="BD15" s="318"/>
      <c r="BE15" s="318"/>
      <c r="BF15" s="318"/>
      <c r="BG15" s="318"/>
      <c r="BH15" s="318"/>
      <c r="BI15" s="318"/>
      <c r="BJ15" s="318"/>
      <c r="BK15" s="318"/>
      <c r="BL15" s="318"/>
      <c r="BM15" s="318"/>
      <c r="BN15" s="318"/>
      <c r="BO15" s="318"/>
      <c r="BP15" s="318"/>
      <c r="BQ15" s="318"/>
      <c r="BR15" s="318"/>
      <c r="BS15" s="318"/>
      <c r="BT15" s="318"/>
      <c r="BU15" s="318"/>
      <c r="BV15" s="318"/>
      <c r="BW15" s="318"/>
      <c r="BX15" s="318"/>
      <c r="BY15" s="318"/>
      <c r="BZ15" s="318"/>
      <c r="CA15" s="318"/>
      <c r="CB15" s="318"/>
      <c r="CC15" s="318"/>
      <c r="CD15" s="318"/>
      <c r="CE15" s="318"/>
      <c r="CF15" s="318"/>
      <c r="CG15" s="318"/>
      <c r="CH15" s="318"/>
      <c r="CI15" s="318"/>
      <c r="CJ15" s="318"/>
      <c r="CK15" s="318"/>
      <c r="CL15" s="318"/>
      <c r="CM15" s="318"/>
      <c r="CN15" s="318"/>
      <c r="CO15" s="318"/>
      <c r="CP15" s="318"/>
      <c r="CQ15" s="318"/>
      <c r="CR15" s="318"/>
      <c r="CS15" s="318"/>
      <c r="CT15" s="318"/>
      <c r="CU15" s="318"/>
      <c r="CV15" s="318"/>
      <c r="CW15" s="318"/>
      <c r="CX15" s="318"/>
      <c r="CY15" s="318"/>
      <c r="CZ15" s="318"/>
      <c r="DA15" s="318"/>
      <c r="DB15" s="318"/>
      <c r="DC15" s="318"/>
      <c r="DD15" s="318"/>
      <c r="DE15" s="318"/>
      <c r="DF15" s="318"/>
      <c r="DG15" s="318"/>
      <c r="DH15" s="318"/>
      <c r="DI15" s="318"/>
      <c r="DJ15" s="318"/>
      <c r="DK15" s="318"/>
      <c r="DL15" s="318"/>
      <c r="DM15" s="318"/>
      <c r="DN15" s="318"/>
      <c r="DO15" s="318"/>
      <c r="DP15" s="318"/>
      <c r="DQ15" s="318"/>
      <c r="DR15" s="318"/>
      <c r="DS15" s="318"/>
      <c r="DT15" s="318"/>
      <c r="DU15" s="318"/>
      <c r="DV15" s="318"/>
      <c r="DW15" s="318"/>
      <c r="DX15" s="318"/>
      <c r="DY15" s="318"/>
      <c r="DZ15" s="318"/>
      <c r="EA15" s="318"/>
      <c r="EB15" s="318"/>
      <c r="EC15" s="318"/>
      <c r="ED15" s="318"/>
      <c r="EE15" s="318"/>
      <c r="EF15" s="318"/>
      <c r="EG15" s="318"/>
      <c r="EH15" s="318"/>
      <c r="EI15" s="318"/>
      <c r="EJ15" s="318"/>
      <c r="EK15" s="318"/>
      <c r="EL15" s="318"/>
      <c r="EM15" s="318"/>
      <c r="EN15" s="318"/>
      <c r="EO15" s="318"/>
      <c r="EP15" s="318"/>
      <c r="EQ15" s="318"/>
      <c r="ER15" s="318"/>
      <c r="ES15" s="318"/>
      <c r="ET15" s="318"/>
      <c r="EU15" s="318"/>
      <c r="EV15" s="318"/>
      <c r="EW15" s="318"/>
      <c r="EX15" s="318"/>
      <c r="EY15" s="318"/>
      <c r="EZ15" s="318"/>
      <c r="FA15" s="318"/>
      <c r="FB15" s="318"/>
      <c r="FC15" s="318"/>
      <c r="FD15" s="318"/>
      <c r="FE15" s="318"/>
      <c r="FF15" s="318"/>
      <c r="FG15" s="318"/>
      <c r="FH15" s="318"/>
      <c r="FI15" s="318"/>
      <c r="FJ15" s="318"/>
      <c r="FK15" s="318"/>
      <c r="FL15" s="318"/>
      <c r="FM15" s="318"/>
      <c r="FN15" s="318"/>
      <c r="FO15" s="318"/>
      <c r="FP15" s="318"/>
      <c r="FQ15" s="318"/>
      <c r="FR15" s="318"/>
      <c r="FS15" s="318"/>
      <c r="FT15" s="318"/>
      <c r="FU15" s="318"/>
      <c r="FV15" s="318"/>
      <c r="FW15" s="318"/>
      <c r="FX15" s="318"/>
      <c r="FY15" s="318"/>
      <c r="FZ15" s="318"/>
      <c r="GA15" s="318"/>
      <c r="GB15" s="318"/>
      <c r="GC15" s="318"/>
      <c r="GD15" s="318"/>
      <c r="GE15" s="318"/>
      <c r="GF15" s="318"/>
      <c r="GG15" s="318"/>
      <c r="GH15" s="318"/>
      <c r="GI15" s="318"/>
      <c r="GJ15" s="318"/>
      <c r="GK15" s="318"/>
      <c r="GL15" s="318"/>
      <c r="GM15" s="318"/>
      <c r="GN15" s="318"/>
      <c r="GO15" s="318"/>
      <c r="GP15" s="318"/>
      <c r="GQ15" s="318"/>
      <c r="GR15" s="318"/>
      <c r="GS15" s="318"/>
      <c r="GT15" s="318"/>
      <c r="GU15" s="318"/>
      <c r="GV15" s="318"/>
      <c r="GW15" s="318"/>
      <c r="GX15" s="318"/>
      <c r="GY15" s="318"/>
      <c r="GZ15" s="318"/>
      <c r="HA15" s="318"/>
      <c r="HB15" s="318"/>
      <c r="HC15" s="318"/>
      <c r="HD15" s="318"/>
      <c r="HE15" s="318"/>
      <c r="HF15" s="318"/>
      <c r="HG15" s="318"/>
      <c r="HH15" s="318"/>
      <c r="HI15" s="318"/>
      <c r="HJ15" s="318"/>
      <c r="HK15" s="318"/>
      <c r="HL15" s="318"/>
      <c r="HM15" s="318"/>
      <c r="HN15" s="318"/>
      <c r="HO15" s="318"/>
      <c r="HP15" s="318"/>
      <c r="HQ15" s="318"/>
      <c r="HR15" s="318"/>
      <c r="HS15" s="318"/>
      <c r="HT15" s="318"/>
      <c r="HU15" s="318"/>
      <c r="HV15" s="318"/>
      <c r="HW15" s="318"/>
      <c r="HX15" s="318"/>
      <c r="HY15" s="318"/>
      <c r="HZ15" s="318"/>
      <c r="IA15" s="318"/>
      <c r="IB15" s="318"/>
      <c r="IC15" s="318"/>
      <c r="ID15" s="318"/>
      <c r="IE15" s="318"/>
      <c r="IF15" s="318"/>
      <c r="IG15" s="318"/>
      <c r="IH15" s="318"/>
      <c r="II15" s="318"/>
      <c r="IJ15" s="318"/>
      <c r="IK15" s="318"/>
      <c r="IL15" s="318"/>
      <c r="IM15" s="318"/>
      <c r="IN15" s="318"/>
      <c r="IO15" s="318"/>
      <c r="IP15" s="318"/>
      <c r="IQ15" s="318"/>
      <c r="IR15" s="318"/>
      <c r="IS15" s="318"/>
      <c r="IT15" s="318"/>
      <c r="IU15" s="318"/>
      <c r="IV15" s="318"/>
    </row>
    <row r="16" spans="1:256" ht="24" customHeight="1">
      <c r="A16" s="376">
        <v>9</v>
      </c>
      <c r="B16" s="377" t="s">
        <v>212</v>
      </c>
      <c r="C16" s="362">
        <v>6</v>
      </c>
      <c r="D16" s="362">
        <v>1</v>
      </c>
      <c r="E16" s="378">
        <v>0</v>
      </c>
      <c r="F16" s="378">
        <v>5</v>
      </c>
      <c r="G16" s="378">
        <v>0</v>
      </c>
      <c r="H16" s="378">
        <v>0</v>
      </c>
      <c r="I16" s="379">
        <v>0</v>
      </c>
      <c r="J16" s="380">
        <v>6</v>
      </c>
      <c r="K16" s="381">
        <v>0</v>
      </c>
      <c r="L16" s="381">
        <v>0</v>
      </c>
      <c r="M16" s="382">
        <v>0</v>
      </c>
      <c r="N16" s="384">
        <v>45</v>
      </c>
      <c r="O16" s="385" t="s">
        <v>213</v>
      </c>
      <c r="P16" s="386">
        <v>1</v>
      </c>
      <c r="Q16" s="387">
        <v>0</v>
      </c>
      <c r="R16" s="388">
        <v>0</v>
      </c>
      <c r="S16" s="388">
        <v>1</v>
      </c>
      <c r="T16" s="388">
        <v>0</v>
      </c>
      <c r="U16" s="388">
        <v>0</v>
      </c>
      <c r="V16" s="388">
        <v>0</v>
      </c>
      <c r="W16" s="389">
        <v>0</v>
      </c>
      <c r="X16" s="390">
        <v>1</v>
      </c>
      <c r="Y16" s="390">
        <v>0</v>
      </c>
      <c r="Z16" s="391">
        <v>0</v>
      </c>
      <c r="AA16" s="318"/>
      <c r="AB16" s="448"/>
      <c r="AC16" s="449"/>
      <c r="AD16" s="450"/>
      <c r="AE16" s="448"/>
      <c r="AF16" s="449"/>
      <c r="AI16" s="318"/>
      <c r="AJ16" s="318"/>
      <c r="AK16" s="318"/>
      <c r="AL16" s="318"/>
      <c r="AM16" s="318"/>
      <c r="AN16" s="318"/>
      <c r="AO16" s="318"/>
      <c r="AP16" s="318"/>
      <c r="AQ16" s="318"/>
      <c r="AR16" s="318"/>
      <c r="AS16" s="318"/>
      <c r="AT16" s="318"/>
      <c r="AU16" s="318"/>
      <c r="AV16" s="318"/>
      <c r="AW16" s="318"/>
      <c r="AX16" s="318"/>
      <c r="AY16" s="318"/>
      <c r="AZ16" s="318"/>
      <c r="BA16" s="318"/>
      <c r="BB16" s="318"/>
      <c r="BC16" s="318"/>
      <c r="BD16" s="318"/>
      <c r="BE16" s="318"/>
      <c r="BF16" s="318"/>
      <c r="BG16" s="318"/>
      <c r="BH16" s="318"/>
      <c r="BI16" s="318"/>
      <c r="BJ16" s="318"/>
      <c r="BK16" s="318"/>
      <c r="BL16" s="318"/>
      <c r="BM16" s="318"/>
      <c r="BN16" s="318"/>
      <c r="BO16" s="318"/>
      <c r="BP16" s="318"/>
      <c r="BQ16" s="318"/>
      <c r="BR16" s="318"/>
      <c r="BS16" s="318"/>
      <c r="BT16" s="318"/>
      <c r="BU16" s="318"/>
      <c r="BV16" s="318"/>
      <c r="BW16" s="318"/>
      <c r="BX16" s="318"/>
      <c r="BY16" s="318"/>
      <c r="BZ16" s="318"/>
      <c r="CA16" s="318"/>
      <c r="CB16" s="318"/>
      <c r="CC16" s="318"/>
      <c r="CD16" s="318"/>
      <c r="CE16" s="318"/>
      <c r="CF16" s="318"/>
      <c r="CG16" s="318"/>
      <c r="CH16" s="318"/>
      <c r="CI16" s="318"/>
      <c r="CJ16" s="318"/>
      <c r="CK16" s="318"/>
      <c r="CL16" s="318"/>
      <c r="CM16" s="318"/>
      <c r="CN16" s="318"/>
      <c r="CO16" s="318"/>
      <c r="CP16" s="318"/>
      <c r="CQ16" s="318"/>
      <c r="CR16" s="318"/>
      <c r="CS16" s="318"/>
      <c r="CT16" s="318"/>
      <c r="CU16" s="318"/>
      <c r="CV16" s="318"/>
      <c r="CW16" s="318"/>
      <c r="CX16" s="318"/>
      <c r="CY16" s="318"/>
      <c r="CZ16" s="318"/>
      <c r="DA16" s="318"/>
      <c r="DB16" s="318"/>
      <c r="DC16" s="318"/>
      <c r="DD16" s="318"/>
      <c r="DE16" s="318"/>
      <c r="DF16" s="318"/>
      <c r="DG16" s="318"/>
      <c r="DH16" s="318"/>
      <c r="DI16" s="318"/>
      <c r="DJ16" s="318"/>
      <c r="DK16" s="318"/>
      <c r="DL16" s="318"/>
      <c r="DM16" s="318"/>
      <c r="DN16" s="318"/>
      <c r="DO16" s="318"/>
      <c r="DP16" s="318"/>
      <c r="DQ16" s="318"/>
      <c r="DR16" s="318"/>
      <c r="DS16" s="318"/>
      <c r="DT16" s="318"/>
      <c r="DU16" s="318"/>
      <c r="DV16" s="318"/>
      <c r="DW16" s="318"/>
      <c r="DX16" s="318"/>
      <c r="DY16" s="318"/>
      <c r="DZ16" s="318"/>
      <c r="EA16" s="318"/>
      <c r="EB16" s="318"/>
      <c r="EC16" s="318"/>
      <c r="ED16" s="318"/>
      <c r="EE16" s="318"/>
      <c r="EF16" s="318"/>
      <c r="EG16" s="318"/>
      <c r="EH16" s="318"/>
      <c r="EI16" s="318"/>
      <c r="EJ16" s="318"/>
      <c r="EK16" s="318"/>
      <c r="EL16" s="318"/>
      <c r="EM16" s="318"/>
      <c r="EN16" s="318"/>
      <c r="EO16" s="318"/>
      <c r="EP16" s="318"/>
      <c r="EQ16" s="318"/>
      <c r="ER16" s="318"/>
      <c r="ES16" s="318"/>
      <c r="ET16" s="318"/>
      <c r="EU16" s="318"/>
      <c r="EV16" s="318"/>
      <c r="EW16" s="318"/>
      <c r="EX16" s="318"/>
      <c r="EY16" s="318"/>
      <c r="EZ16" s="318"/>
      <c r="FA16" s="318"/>
      <c r="FB16" s="318"/>
      <c r="FC16" s="318"/>
      <c r="FD16" s="318"/>
      <c r="FE16" s="318"/>
      <c r="FF16" s="318"/>
      <c r="FG16" s="318"/>
      <c r="FH16" s="318"/>
      <c r="FI16" s="318"/>
      <c r="FJ16" s="318"/>
      <c r="FK16" s="318"/>
      <c r="FL16" s="318"/>
      <c r="FM16" s="318"/>
      <c r="FN16" s="318"/>
      <c r="FO16" s="318"/>
      <c r="FP16" s="318"/>
      <c r="FQ16" s="318"/>
      <c r="FR16" s="318"/>
      <c r="FS16" s="318"/>
      <c r="FT16" s="318"/>
      <c r="FU16" s="318"/>
      <c r="FV16" s="318"/>
      <c r="FW16" s="318"/>
      <c r="FX16" s="318"/>
      <c r="FY16" s="318"/>
      <c r="FZ16" s="318"/>
      <c r="GA16" s="318"/>
      <c r="GB16" s="318"/>
      <c r="GC16" s="318"/>
      <c r="GD16" s="318"/>
      <c r="GE16" s="318"/>
      <c r="GF16" s="318"/>
      <c r="GG16" s="318"/>
      <c r="GH16" s="318"/>
      <c r="GI16" s="318"/>
      <c r="GJ16" s="318"/>
      <c r="GK16" s="318"/>
      <c r="GL16" s="318"/>
      <c r="GM16" s="318"/>
      <c r="GN16" s="318"/>
      <c r="GO16" s="318"/>
      <c r="GP16" s="318"/>
      <c r="GQ16" s="318"/>
      <c r="GR16" s="318"/>
      <c r="GS16" s="318"/>
      <c r="GT16" s="318"/>
      <c r="GU16" s="318"/>
      <c r="GV16" s="318"/>
      <c r="GW16" s="318"/>
      <c r="GX16" s="318"/>
      <c r="GY16" s="318"/>
      <c r="GZ16" s="318"/>
      <c r="HA16" s="318"/>
      <c r="HB16" s="318"/>
      <c r="HC16" s="318"/>
      <c r="HD16" s="318"/>
      <c r="HE16" s="318"/>
      <c r="HF16" s="318"/>
      <c r="HG16" s="318"/>
      <c r="HH16" s="318"/>
      <c r="HI16" s="318"/>
      <c r="HJ16" s="318"/>
      <c r="HK16" s="318"/>
      <c r="HL16" s="318"/>
      <c r="HM16" s="318"/>
      <c r="HN16" s="318"/>
      <c r="HO16" s="318"/>
      <c r="HP16" s="318"/>
      <c r="HQ16" s="318"/>
      <c r="HR16" s="318"/>
      <c r="HS16" s="318"/>
      <c r="HT16" s="318"/>
      <c r="HU16" s="318"/>
      <c r="HV16" s="318"/>
      <c r="HW16" s="318"/>
      <c r="HX16" s="318"/>
      <c r="HY16" s="318"/>
      <c r="HZ16" s="318"/>
      <c r="IA16" s="318"/>
      <c r="IB16" s="318"/>
      <c r="IC16" s="318"/>
      <c r="ID16" s="318"/>
      <c r="IE16" s="318"/>
      <c r="IF16" s="318"/>
      <c r="IG16" s="318"/>
      <c r="IH16" s="318"/>
      <c r="II16" s="318"/>
      <c r="IJ16" s="318"/>
      <c r="IK16" s="318"/>
      <c r="IL16" s="318"/>
      <c r="IM16" s="318"/>
      <c r="IN16" s="318"/>
      <c r="IO16" s="318"/>
      <c r="IP16" s="318"/>
      <c r="IQ16" s="318"/>
      <c r="IR16" s="318"/>
      <c r="IS16" s="318"/>
      <c r="IT16" s="318"/>
      <c r="IU16" s="318"/>
      <c r="IV16" s="318"/>
    </row>
    <row r="17" spans="1:256" ht="24" customHeight="1">
      <c r="A17" s="398">
        <v>10</v>
      </c>
      <c r="B17" s="399" t="s">
        <v>214</v>
      </c>
      <c r="C17" s="386">
        <v>4</v>
      </c>
      <c r="D17" s="386">
        <v>1</v>
      </c>
      <c r="E17" s="400">
        <v>0</v>
      </c>
      <c r="F17" s="400">
        <v>4</v>
      </c>
      <c r="G17" s="400">
        <v>0</v>
      </c>
      <c r="H17" s="400">
        <v>0</v>
      </c>
      <c r="I17" s="401">
        <v>0</v>
      </c>
      <c r="J17" s="402">
        <v>4</v>
      </c>
      <c r="K17" s="403">
        <v>0</v>
      </c>
      <c r="L17" s="403">
        <v>0</v>
      </c>
      <c r="M17" s="404">
        <v>0</v>
      </c>
      <c r="N17" s="405">
        <v>46</v>
      </c>
      <c r="O17" s="413" t="s">
        <v>215</v>
      </c>
      <c r="P17" s="414">
        <v>1</v>
      </c>
      <c r="Q17" s="415">
        <v>0</v>
      </c>
      <c r="R17" s="416">
        <v>0</v>
      </c>
      <c r="S17" s="416">
        <v>1</v>
      </c>
      <c r="T17" s="416">
        <v>0</v>
      </c>
      <c r="U17" s="416">
        <v>0</v>
      </c>
      <c r="V17" s="416">
        <v>0</v>
      </c>
      <c r="W17" s="417">
        <v>0</v>
      </c>
      <c r="X17" s="418">
        <v>0</v>
      </c>
      <c r="Y17" s="418">
        <v>1</v>
      </c>
      <c r="Z17" s="419">
        <v>0</v>
      </c>
      <c r="AA17" s="318"/>
      <c r="AB17" s="448"/>
      <c r="AC17" s="449"/>
      <c r="AD17" s="450"/>
      <c r="AE17" s="448"/>
      <c r="AF17" s="449"/>
      <c r="AI17" s="318"/>
      <c r="AJ17" s="318"/>
      <c r="AK17" s="318"/>
      <c r="AL17" s="318"/>
      <c r="AM17" s="318"/>
      <c r="AN17" s="318"/>
      <c r="AO17" s="318"/>
      <c r="AP17" s="318"/>
      <c r="AQ17" s="318"/>
      <c r="AR17" s="318"/>
      <c r="AS17" s="318"/>
      <c r="AT17" s="318"/>
      <c r="AU17" s="318"/>
      <c r="AV17" s="318"/>
      <c r="AW17" s="318"/>
      <c r="AX17" s="318"/>
      <c r="AY17" s="318"/>
      <c r="AZ17" s="318"/>
      <c r="BA17" s="318"/>
      <c r="BB17" s="318"/>
      <c r="BC17" s="318"/>
      <c r="BD17" s="318"/>
      <c r="BE17" s="318"/>
      <c r="BF17" s="318"/>
      <c r="BG17" s="318"/>
      <c r="BH17" s="318"/>
      <c r="BI17" s="318"/>
      <c r="BJ17" s="318"/>
      <c r="BK17" s="318"/>
      <c r="BL17" s="318"/>
      <c r="BM17" s="318"/>
      <c r="BN17" s="318"/>
      <c r="BO17" s="318"/>
      <c r="BP17" s="318"/>
      <c r="BQ17" s="318"/>
      <c r="BR17" s="318"/>
      <c r="BS17" s="318"/>
      <c r="BT17" s="318"/>
      <c r="BU17" s="318"/>
      <c r="BV17" s="318"/>
      <c r="BW17" s="318"/>
      <c r="BX17" s="318"/>
      <c r="BY17" s="318"/>
      <c r="BZ17" s="318"/>
      <c r="CA17" s="318"/>
      <c r="CB17" s="318"/>
      <c r="CC17" s="318"/>
      <c r="CD17" s="318"/>
      <c r="CE17" s="318"/>
      <c r="CF17" s="318"/>
      <c r="CG17" s="318"/>
      <c r="CH17" s="318"/>
      <c r="CI17" s="318"/>
      <c r="CJ17" s="318"/>
      <c r="CK17" s="318"/>
      <c r="CL17" s="318"/>
      <c r="CM17" s="318"/>
      <c r="CN17" s="318"/>
      <c r="CO17" s="318"/>
      <c r="CP17" s="318"/>
      <c r="CQ17" s="318"/>
      <c r="CR17" s="318"/>
      <c r="CS17" s="318"/>
      <c r="CT17" s="318"/>
      <c r="CU17" s="318"/>
      <c r="CV17" s="318"/>
      <c r="CW17" s="318"/>
      <c r="CX17" s="318"/>
      <c r="CY17" s="318"/>
      <c r="CZ17" s="318"/>
      <c r="DA17" s="318"/>
      <c r="DB17" s="318"/>
      <c r="DC17" s="318"/>
      <c r="DD17" s="318"/>
      <c r="DE17" s="318"/>
      <c r="DF17" s="318"/>
      <c r="DG17" s="318"/>
      <c r="DH17" s="318"/>
      <c r="DI17" s="318"/>
      <c r="DJ17" s="318"/>
      <c r="DK17" s="318"/>
      <c r="DL17" s="318"/>
      <c r="DM17" s="318"/>
      <c r="DN17" s="318"/>
      <c r="DO17" s="318"/>
      <c r="DP17" s="318"/>
      <c r="DQ17" s="318"/>
      <c r="DR17" s="318"/>
      <c r="DS17" s="318"/>
      <c r="DT17" s="318"/>
      <c r="DU17" s="318"/>
      <c r="DV17" s="318"/>
      <c r="DW17" s="318"/>
      <c r="DX17" s="318"/>
      <c r="DY17" s="318"/>
      <c r="DZ17" s="318"/>
      <c r="EA17" s="318"/>
      <c r="EB17" s="318"/>
      <c r="EC17" s="318"/>
      <c r="ED17" s="318"/>
      <c r="EE17" s="318"/>
      <c r="EF17" s="318"/>
      <c r="EG17" s="318"/>
      <c r="EH17" s="318"/>
      <c r="EI17" s="318"/>
      <c r="EJ17" s="318"/>
      <c r="EK17" s="318"/>
      <c r="EL17" s="318"/>
      <c r="EM17" s="318"/>
      <c r="EN17" s="318"/>
      <c r="EO17" s="318"/>
      <c r="EP17" s="318"/>
      <c r="EQ17" s="318"/>
      <c r="ER17" s="318"/>
      <c r="ES17" s="318"/>
      <c r="ET17" s="318"/>
      <c r="EU17" s="318"/>
      <c r="EV17" s="318"/>
      <c r="EW17" s="318"/>
      <c r="EX17" s="318"/>
      <c r="EY17" s="318"/>
      <c r="EZ17" s="318"/>
      <c r="FA17" s="318"/>
      <c r="FB17" s="318"/>
      <c r="FC17" s="318"/>
      <c r="FD17" s="318"/>
      <c r="FE17" s="318"/>
      <c r="FF17" s="318"/>
      <c r="FG17" s="318"/>
      <c r="FH17" s="318"/>
      <c r="FI17" s="318"/>
      <c r="FJ17" s="318"/>
      <c r="FK17" s="318"/>
      <c r="FL17" s="318"/>
      <c r="FM17" s="318"/>
      <c r="FN17" s="318"/>
      <c r="FO17" s="318"/>
      <c r="FP17" s="318"/>
      <c r="FQ17" s="318"/>
      <c r="FR17" s="318"/>
      <c r="FS17" s="318"/>
      <c r="FT17" s="318"/>
      <c r="FU17" s="318"/>
      <c r="FV17" s="318"/>
      <c r="FW17" s="318"/>
      <c r="FX17" s="318"/>
      <c r="FY17" s="318"/>
      <c r="FZ17" s="318"/>
      <c r="GA17" s="318"/>
      <c r="GB17" s="318"/>
      <c r="GC17" s="318"/>
      <c r="GD17" s="318"/>
      <c r="GE17" s="318"/>
      <c r="GF17" s="318"/>
      <c r="GG17" s="318"/>
      <c r="GH17" s="318"/>
      <c r="GI17" s="318"/>
      <c r="GJ17" s="318"/>
      <c r="GK17" s="318"/>
      <c r="GL17" s="318"/>
      <c r="GM17" s="318"/>
      <c r="GN17" s="318"/>
      <c r="GO17" s="318"/>
      <c r="GP17" s="318"/>
      <c r="GQ17" s="318"/>
      <c r="GR17" s="318"/>
      <c r="GS17" s="318"/>
      <c r="GT17" s="318"/>
      <c r="GU17" s="318"/>
      <c r="GV17" s="318"/>
      <c r="GW17" s="318"/>
      <c r="GX17" s="318"/>
      <c r="GY17" s="318"/>
      <c r="GZ17" s="318"/>
      <c r="HA17" s="318"/>
      <c r="HB17" s="318"/>
      <c r="HC17" s="318"/>
      <c r="HD17" s="318"/>
      <c r="HE17" s="318"/>
      <c r="HF17" s="318"/>
      <c r="HG17" s="318"/>
      <c r="HH17" s="318"/>
      <c r="HI17" s="318"/>
      <c r="HJ17" s="318"/>
      <c r="HK17" s="318"/>
      <c r="HL17" s="318"/>
      <c r="HM17" s="318"/>
      <c r="HN17" s="318"/>
      <c r="HO17" s="318"/>
      <c r="HP17" s="318"/>
      <c r="HQ17" s="318"/>
      <c r="HR17" s="318"/>
      <c r="HS17" s="318"/>
      <c r="HT17" s="318"/>
      <c r="HU17" s="318"/>
      <c r="HV17" s="318"/>
      <c r="HW17" s="318"/>
      <c r="HX17" s="318"/>
      <c r="HY17" s="318"/>
      <c r="HZ17" s="318"/>
      <c r="IA17" s="318"/>
      <c r="IB17" s="318"/>
      <c r="IC17" s="318"/>
      <c r="ID17" s="318"/>
      <c r="IE17" s="318"/>
      <c r="IF17" s="318"/>
      <c r="IG17" s="318"/>
      <c r="IH17" s="318"/>
      <c r="II17" s="318"/>
      <c r="IJ17" s="318"/>
      <c r="IK17" s="318"/>
      <c r="IL17" s="318"/>
      <c r="IM17" s="318"/>
      <c r="IN17" s="318"/>
      <c r="IO17" s="318"/>
      <c r="IP17" s="318"/>
      <c r="IQ17" s="318"/>
      <c r="IR17" s="318"/>
      <c r="IS17" s="318"/>
      <c r="IT17" s="318"/>
      <c r="IU17" s="318"/>
      <c r="IV17" s="318"/>
    </row>
    <row r="18" spans="1:256" ht="24" customHeight="1">
      <c r="A18" s="368">
        <v>11</v>
      </c>
      <c r="B18" s="369" t="s">
        <v>94</v>
      </c>
      <c r="C18" s="370">
        <v>13</v>
      </c>
      <c r="D18" s="370">
        <v>2</v>
      </c>
      <c r="E18" s="371">
        <v>1</v>
      </c>
      <c r="F18" s="371">
        <v>10</v>
      </c>
      <c r="G18" s="371">
        <v>0</v>
      </c>
      <c r="H18" s="371">
        <v>0</v>
      </c>
      <c r="I18" s="372">
        <v>0</v>
      </c>
      <c r="J18" s="373">
        <v>11</v>
      </c>
      <c r="K18" s="374">
        <v>0</v>
      </c>
      <c r="L18" s="374">
        <v>2</v>
      </c>
      <c r="M18" s="375">
        <v>0</v>
      </c>
      <c r="N18" s="360">
        <v>47</v>
      </c>
      <c r="O18" s="406" t="s">
        <v>216</v>
      </c>
      <c r="P18" s="370">
        <v>2</v>
      </c>
      <c r="Q18" s="407">
        <v>1</v>
      </c>
      <c r="R18" s="408">
        <v>1</v>
      </c>
      <c r="S18" s="408">
        <v>0</v>
      </c>
      <c r="T18" s="408">
        <v>0</v>
      </c>
      <c r="U18" s="408">
        <v>0</v>
      </c>
      <c r="V18" s="408">
        <v>0</v>
      </c>
      <c r="W18" s="409">
        <v>1</v>
      </c>
      <c r="X18" s="410">
        <v>0</v>
      </c>
      <c r="Y18" s="410">
        <v>1</v>
      </c>
      <c r="Z18" s="411">
        <v>0</v>
      </c>
      <c r="AA18" s="318"/>
      <c r="AB18" s="448"/>
      <c r="AC18" s="449"/>
      <c r="AD18" s="450"/>
      <c r="AE18" s="448"/>
      <c r="AF18" s="449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8"/>
      <c r="AZ18" s="318"/>
      <c r="BA18" s="318"/>
      <c r="BB18" s="318"/>
      <c r="BC18" s="318"/>
      <c r="BD18" s="318"/>
      <c r="BE18" s="318"/>
      <c r="BF18" s="318"/>
      <c r="BG18" s="318"/>
      <c r="BH18" s="318"/>
      <c r="BI18" s="318"/>
      <c r="BJ18" s="318"/>
      <c r="BK18" s="318"/>
      <c r="BL18" s="318"/>
      <c r="BM18" s="318"/>
      <c r="BN18" s="318"/>
      <c r="BO18" s="318"/>
      <c r="BP18" s="318"/>
      <c r="BQ18" s="318"/>
      <c r="BR18" s="318"/>
      <c r="BS18" s="318"/>
      <c r="BT18" s="318"/>
      <c r="BU18" s="318"/>
      <c r="BV18" s="318"/>
      <c r="BW18" s="318"/>
      <c r="BX18" s="318"/>
      <c r="BY18" s="318"/>
      <c r="BZ18" s="318"/>
      <c r="CA18" s="318"/>
      <c r="CB18" s="318"/>
      <c r="CC18" s="318"/>
      <c r="CD18" s="318"/>
      <c r="CE18" s="318"/>
      <c r="CF18" s="318"/>
      <c r="CG18" s="318"/>
      <c r="CH18" s="318"/>
      <c r="CI18" s="318"/>
      <c r="CJ18" s="318"/>
      <c r="CK18" s="318"/>
      <c r="CL18" s="318"/>
      <c r="CM18" s="318"/>
      <c r="CN18" s="318"/>
      <c r="CO18" s="318"/>
      <c r="CP18" s="318"/>
      <c r="CQ18" s="318"/>
      <c r="CR18" s="318"/>
      <c r="CS18" s="318"/>
      <c r="CT18" s="318"/>
      <c r="CU18" s="318"/>
      <c r="CV18" s="318"/>
      <c r="CW18" s="318"/>
      <c r="CX18" s="318"/>
      <c r="CY18" s="318"/>
      <c r="CZ18" s="318"/>
      <c r="DA18" s="318"/>
      <c r="DB18" s="318"/>
      <c r="DC18" s="318"/>
      <c r="DD18" s="318"/>
      <c r="DE18" s="318"/>
      <c r="DF18" s="318"/>
      <c r="DG18" s="318"/>
      <c r="DH18" s="318"/>
      <c r="DI18" s="318"/>
      <c r="DJ18" s="318"/>
      <c r="DK18" s="318"/>
      <c r="DL18" s="318"/>
      <c r="DM18" s="318"/>
      <c r="DN18" s="318"/>
      <c r="DO18" s="318"/>
      <c r="DP18" s="318"/>
      <c r="DQ18" s="318"/>
      <c r="DR18" s="318"/>
      <c r="DS18" s="318"/>
      <c r="DT18" s="318"/>
      <c r="DU18" s="318"/>
      <c r="DV18" s="318"/>
      <c r="DW18" s="318"/>
      <c r="DX18" s="318"/>
      <c r="DY18" s="318"/>
      <c r="DZ18" s="318"/>
      <c r="EA18" s="318"/>
      <c r="EB18" s="318"/>
      <c r="EC18" s="318"/>
      <c r="ED18" s="318"/>
      <c r="EE18" s="318"/>
      <c r="EF18" s="318"/>
      <c r="EG18" s="318"/>
      <c r="EH18" s="318"/>
      <c r="EI18" s="318"/>
      <c r="EJ18" s="318"/>
      <c r="EK18" s="318"/>
      <c r="EL18" s="318"/>
      <c r="EM18" s="318"/>
      <c r="EN18" s="318"/>
      <c r="EO18" s="318"/>
      <c r="EP18" s="318"/>
      <c r="EQ18" s="318"/>
      <c r="ER18" s="318"/>
      <c r="ES18" s="318"/>
      <c r="ET18" s="318"/>
      <c r="EU18" s="318"/>
      <c r="EV18" s="318"/>
      <c r="EW18" s="318"/>
      <c r="EX18" s="318"/>
      <c r="EY18" s="318"/>
      <c r="EZ18" s="318"/>
      <c r="FA18" s="318"/>
      <c r="FB18" s="318"/>
      <c r="FC18" s="318"/>
      <c r="FD18" s="318"/>
      <c r="FE18" s="318"/>
      <c r="FF18" s="318"/>
      <c r="FG18" s="318"/>
      <c r="FH18" s="318"/>
      <c r="FI18" s="318"/>
      <c r="FJ18" s="318"/>
      <c r="FK18" s="318"/>
      <c r="FL18" s="318"/>
      <c r="FM18" s="318"/>
      <c r="FN18" s="318"/>
      <c r="FO18" s="318"/>
      <c r="FP18" s="318"/>
      <c r="FQ18" s="318"/>
      <c r="FR18" s="318"/>
      <c r="FS18" s="318"/>
      <c r="FT18" s="318"/>
      <c r="FU18" s="318"/>
      <c r="FV18" s="318"/>
      <c r="FW18" s="318"/>
      <c r="FX18" s="318"/>
      <c r="FY18" s="318"/>
      <c r="FZ18" s="318"/>
      <c r="GA18" s="318"/>
      <c r="GB18" s="318"/>
      <c r="GC18" s="318"/>
      <c r="GD18" s="318"/>
      <c r="GE18" s="318"/>
      <c r="GF18" s="318"/>
      <c r="GG18" s="318"/>
      <c r="GH18" s="318"/>
      <c r="GI18" s="318"/>
      <c r="GJ18" s="318"/>
      <c r="GK18" s="318"/>
      <c r="GL18" s="318"/>
      <c r="GM18" s="318"/>
      <c r="GN18" s="318"/>
      <c r="GO18" s="318"/>
      <c r="GP18" s="318"/>
      <c r="GQ18" s="318"/>
      <c r="GR18" s="318"/>
      <c r="GS18" s="318"/>
      <c r="GT18" s="318"/>
      <c r="GU18" s="318"/>
      <c r="GV18" s="318"/>
      <c r="GW18" s="318"/>
      <c r="GX18" s="318"/>
      <c r="GY18" s="318"/>
      <c r="GZ18" s="318"/>
      <c r="HA18" s="318"/>
      <c r="HB18" s="318"/>
      <c r="HC18" s="318"/>
      <c r="HD18" s="318"/>
      <c r="HE18" s="318"/>
      <c r="HF18" s="318"/>
      <c r="HG18" s="318"/>
      <c r="HH18" s="318"/>
      <c r="HI18" s="318"/>
      <c r="HJ18" s="318"/>
      <c r="HK18" s="318"/>
      <c r="HL18" s="318"/>
      <c r="HM18" s="318"/>
      <c r="HN18" s="318"/>
      <c r="HO18" s="318"/>
      <c r="HP18" s="318"/>
      <c r="HQ18" s="318"/>
      <c r="HR18" s="318"/>
      <c r="HS18" s="318"/>
      <c r="HT18" s="318"/>
      <c r="HU18" s="318"/>
      <c r="HV18" s="318"/>
      <c r="HW18" s="318"/>
      <c r="HX18" s="318"/>
      <c r="HY18" s="318"/>
      <c r="HZ18" s="318"/>
      <c r="IA18" s="318"/>
      <c r="IB18" s="318"/>
      <c r="IC18" s="318"/>
      <c r="ID18" s="318"/>
      <c r="IE18" s="318"/>
      <c r="IF18" s="318"/>
      <c r="IG18" s="318"/>
      <c r="IH18" s="318"/>
      <c r="II18" s="318"/>
      <c r="IJ18" s="318"/>
      <c r="IK18" s="318"/>
      <c r="IL18" s="318"/>
      <c r="IM18" s="318"/>
      <c r="IN18" s="318"/>
      <c r="IO18" s="318"/>
      <c r="IP18" s="318"/>
      <c r="IQ18" s="318"/>
      <c r="IR18" s="318"/>
      <c r="IS18" s="318"/>
      <c r="IT18" s="318"/>
      <c r="IU18" s="318"/>
      <c r="IV18" s="318"/>
    </row>
    <row r="19" spans="1:256" ht="24" customHeight="1">
      <c r="A19" s="376">
        <v>12</v>
      </c>
      <c r="B19" s="420" t="s">
        <v>96</v>
      </c>
      <c r="C19" s="362">
        <v>6</v>
      </c>
      <c r="D19" s="362">
        <v>6</v>
      </c>
      <c r="E19" s="378">
        <v>0</v>
      </c>
      <c r="F19" s="378">
        <v>6</v>
      </c>
      <c r="G19" s="378">
        <v>0</v>
      </c>
      <c r="H19" s="378">
        <v>0</v>
      </c>
      <c r="I19" s="379">
        <v>0</v>
      </c>
      <c r="J19" s="380">
        <v>3</v>
      </c>
      <c r="K19" s="381">
        <v>2</v>
      </c>
      <c r="L19" s="381">
        <v>1</v>
      </c>
      <c r="M19" s="382">
        <v>0</v>
      </c>
      <c r="N19" s="360">
        <v>48</v>
      </c>
      <c r="O19" s="361" t="s">
        <v>217</v>
      </c>
      <c r="P19" s="362">
        <v>2</v>
      </c>
      <c r="Q19" s="363">
        <v>1</v>
      </c>
      <c r="R19" s="364">
        <v>0</v>
      </c>
      <c r="S19" s="364">
        <v>1</v>
      </c>
      <c r="T19" s="364">
        <v>0</v>
      </c>
      <c r="U19" s="364">
        <v>0</v>
      </c>
      <c r="V19" s="364">
        <v>0</v>
      </c>
      <c r="W19" s="365">
        <v>2</v>
      </c>
      <c r="X19" s="366">
        <v>0</v>
      </c>
      <c r="Y19" s="366">
        <v>0</v>
      </c>
      <c r="Z19" s="367">
        <v>0</v>
      </c>
      <c r="AA19" s="318"/>
      <c r="AB19" s="448"/>
      <c r="AC19" s="449"/>
      <c r="AD19" s="450"/>
      <c r="AE19" s="448"/>
      <c r="AF19" s="449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8"/>
      <c r="AZ19" s="318"/>
      <c r="BA19" s="318"/>
      <c r="BB19" s="318"/>
      <c r="BC19" s="318"/>
      <c r="BD19" s="318"/>
      <c r="BE19" s="318"/>
      <c r="BF19" s="318"/>
      <c r="BG19" s="318"/>
      <c r="BH19" s="318"/>
      <c r="BI19" s="318"/>
      <c r="BJ19" s="318"/>
      <c r="BK19" s="318"/>
      <c r="BL19" s="318"/>
      <c r="BM19" s="318"/>
      <c r="BN19" s="318"/>
      <c r="BO19" s="318"/>
      <c r="BP19" s="318"/>
      <c r="BQ19" s="318"/>
      <c r="BR19" s="318"/>
      <c r="BS19" s="318"/>
      <c r="BT19" s="318"/>
      <c r="BU19" s="318"/>
      <c r="BV19" s="318"/>
      <c r="BW19" s="318"/>
      <c r="BX19" s="318"/>
      <c r="BY19" s="318"/>
      <c r="BZ19" s="318"/>
      <c r="CA19" s="318"/>
      <c r="CB19" s="318"/>
      <c r="CC19" s="318"/>
      <c r="CD19" s="318"/>
      <c r="CE19" s="318"/>
      <c r="CF19" s="318"/>
      <c r="CG19" s="318"/>
      <c r="CH19" s="318"/>
      <c r="CI19" s="318"/>
      <c r="CJ19" s="318"/>
      <c r="CK19" s="318"/>
      <c r="CL19" s="318"/>
      <c r="CM19" s="318"/>
      <c r="CN19" s="318"/>
      <c r="CO19" s="318"/>
      <c r="CP19" s="318"/>
      <c r="CQ19" s="318"/>
      <c r="CR19" s="318"/>
      <c r="CS19" s="318"/>
      <c r="CT19" s="318"/>
      <c r="CU19" s="318"/>
      <c r="CV19" s="318"/>
      <c r="CW19" s="318"/>
      <c r="CX19" s="318"/>
      <c r="CY19" s="318"/>
      <c r="CZ19" s="318"/>
      <c r="DA19" s="318"/>
      <c r="DB19" s="318"/>
      <c r="DC19" s="318"/>
      <c r="DD19" s="318"/>
      <c r="DE19" s="318"/>
      <c r="DF19" s="318"/>
      <c r="DG19" s="318"/>
      <c r="DH19" s="318"/>
      <c r="DI19" s="318"/>
      <c r="DJ19" s="318"/>
      <c r="DK19" s="318"/>
      <c r="DL19" s="318"/>
      <c r="DM19" s="318"/>
      <c r="DN19" s="318"/>
      <c r="DO19" s="318"/>
      <c r="DP19" s="318"/>
      <c r="DQ19" s="318"/>
      <c r="DR19" s="318"/>
      <c r="DS19" s="318"/>
      <c r="DT19" s="318"/>
      <c r="DU19" s="318"/>
      <c r="DV19" s="318"/>
      <c r="DW19" s="318"/>
      <c r="DX19" s="318"/>
      <c r="DY19" s="318"/>
      <c r="DZ19" s="318"/>
      <c r="EA19" s="318"/>
      <c r="EB19" s="318"/>
      <c r="EC19" s="318"/>
      <c r="ED19" s="318"/>
      <c r="EE19" s="318"/>
      <c r="EF19" s="318"/>
      <c r="EG19" s="318"/>
      <c r="EH19" s="318"/>
      <c r="EI19" s="318"/>
      <c r="EJ19" s="318"/>
      <c r="EK19" s="318"/>
      <c r="EL19" s="318"/>
      <c r="EM19" s="318"/>
      <c r="EN19" s="318"/>
      <c r="EO19" s="318"/>
      <c r="EP19" s="318"/>
      <c r="EQ19" s="318"/>
      <c r="ER19" s="318"/>
      <c r="ES19" s="318"/>
      <c r="ET19" s="318"/>
      <c r="EU19" s="318"/>
      <c r="EV19" s="318"/>
      <c r="EW19" s="318"/>
      <c r="EX19" s="318"/>
      <c r="EY19" s="318"/>
      <c r="EZ19" s="318"/>
      <c r="FA19" s="318"/>
      <c r="FB19" s="318"/>
      <c r="FC19" s="318"/>
      <c r="FD19" s="318"/>
      <c r="FE19" s="318"/>
      <c r="FF19" s="318"/>
      <c r="FG19" s="318"/>
      <c r="FH19" s="318"/>
      <c r="FI19" s="318"/>
      <c r="FJ19" s="318"/>
      <c r="FK19" s="318"/>
      <c r="FL19" s="318"/>
      <c r="FM19" s="318"/>
      <c r="FN19" s="318"/>
      <c r="FO19" s="318"/>
      <c r="FP19" s="318"/>
      <c r="FQ19" s="318"/>
      <c r="FR19" s="318"/>
      <c r="FS19" s="318"/>
      <c r="FT19" s="318"/>
      <c r="FU19" s="318"/>
      <c r="FV19" s="318"/>
      <c r="FW19" s="318"/>
      <c r="FX19" s="318"/>
      <c r="FY19" s="318"/>
      <c r="FZ19" s="318"/>
      <c r="GA19" s="318"/>
      <c r="GB19" s="318"/>
      <c r="GC19" s="318"/>
      <c r="GD19" s="318"/>
      <c r="GE19" s="318"/>
      <c r="GF19" s="318"/>
      <c r="GG19" s="318"/>
      <c r="GH19" s="318"/>
      <c r="GI19" s="318"/>
      <c r="GJ19" s="318"/>
      <c r="GK19" s="318"/>
      <c r="GL19" s="318"/>
      <c r="GM19" s="318"/>
      <c r="GN19" s="318"/>
      <c r="GO19" s="318"/>
      <c r="GP19" s="318"/>
      <c r="GQ19" s="318"/>
      <c r="GR19" s="318"/>
      <c r="GS19" s="318"/>
      <c r="GT19" s="318"/>
      <c r="GU19" s="318"/>
      <c r="GV19" s="318"/>
      <c r="GW19" s="318"/>
      <c r="GX19" s="318"/>
      <c r="GY19" s="318"/>
      <c r="GZ19" s="318"/>
      <c r="HA19" s="318"/>
      <c r="HB19" s="318"/>
      <c r="HC19" s="318"/>
      <c r="HD19" s="318"/>
      <c r="HE19" s="318"/>
      <c r="HF19" s="318"/>
      <c r="HG19" s="318"/>
      <c r="HH19" s="318"/>
      <c r="HI19" s="318"/>
      <c r="HJ19" s="318"/>
      <c r="HK19" s="318"/>
      <c r="HL19" s="318"/>
      <c r="HM19" s="318"/>
      <c r="HN19" s="318"/>
      <c r="HO19" s="318"/>
      <c r="HP19" s="318"/>
      <c r="HQ19" s="318"/>
      <c r="HR19" s="318"/>
      <c r="HS19" s="318"/>
      <c r="HT19" s="318"/>
      <c r="HU19" s="318"/>
      <c r="HV19" s="318"/>
      <c r="HW19" s="318"/>
      <c r="HX19" s="318"/>
      <c r="HY19" s="318"/>
      <c r="HZ19" s="318"/>
      <c r="IA19" s="318"/>
      <c r="IB19" s="318"/>
      <c r="IC19" s="318"/>
      <c r="ID19" s="318"/>
      <c r="IE19" s="318"/>
      <c r="IF19" s="318"/>
      <c r="IG19" s="318"/>
      <c r="IH19" s="318"/>
      <c r="II19" s="318"/>
      <c r="IJ19" s="318"/>
      <c r="IK19" s="318"/>
      <c r="IL19" s="318"/>
      <c r="IM19" s="318"/>
      <c r="IN19" s="318"/>
      <c r="IO19" s="318"/>
      <c r="IP19" s="318"/>
      <c r="IQ19" s="318"/>
      <c r="IR19" s="318"/>
      <c r="IS19" s="318"/>
      <c r="IT19" s="318"/>
      <c r="IU19" s="318"/>
      <c r="IV19" s="318"/>
    </row>
    <row r="20" spans="1:256" ht="24" customHeight="1">
      <c r="A20" s="376">
        <v>13</v>
      </c>
      <c r="B20" s="377" t="s">
        <v>218</v>
      </c>
      <c r="C20" s="362">
        <v>11</v>
      </c>
      <c r="D20" s="362">
        <v>0</v>
      </c>
      <c r="E20" s="378">
        <v>0</v>
      </c>
      <c r="F20" s="378">
        <v>11</v>
      </c>
      <c r="G20" s="378">
        <v>0</v>
      </c>
      <c r="H20" s="378">
        <v>0</v>
      </c>
      <c r="I20" s="379">
        <v>0</v>
      </c>
      <c r="J20" s="380">
        <v>2</v>
      </c>
      <c r="K20" s="381">
        <v>0</v>
      </c>
      <c r="L20" s="381">
        <v>9</v>
      </c>
      <c r="M20" s="382">
        <v>0</v>
      </c>
      <c r="N20" s="360">
        <v>49</v>
      </c>
      <c r="O20" s="361" t="s">
        <v>219</v>
      </c>
      <c r="P20" s="362">
        <v>5</v>
      </c>
      <c r="Q20" s="363">
        <v>4</v>
      </c>
      <c r="R20" s="364">
        <v>1</v>
      </c>
      <c r="S20" s="364">
        <v>0</v>
      </c>
      <c r="T20" s="364">
        <v>0</v>
      </c>
      <c r="U20" s="364">
        <v>0</v>
      </c>
      <c r="V20" s="364">
        <v>0</v>
      </c>
      <c r="W20" s="365">
        <v>3</v>
      </c>
      <c r="X20" s="366">
        <v>0</v>
      </c>
      <c r="Y20" s="366">
        <v>2</v>
      </c>
      <c r="Z20" s="367">
        <v>0</v>
      </c>
      <c r="AA20" s="318"/>
      <c r="AB20" s="448"/>
      <c r="AC20" s="449"/>
      <c r="AD20" s="450"/>
      <c r="AE20" s="448"/>
      <c r="AF20" s="449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8"/>
      <c r="AZ20" s="318"/>
      <c r="BA20" s="318"/>
      <c r="BB20" s="318"/>
      <c r="BC20" s="318"/>
      <c r="BD20" s="318"/>
      <c r="BE20" s="318"/>
      <c r="BF20" s="318"/>
      <c r="BG20" s="318"/>
      <c r="BH20" s="318"/>
      <c r="BI20" s="318"/>
      <c r="BJ20" s="318"/>
      <c r="BK20" s="318"/>
      <c r="BL20" s="318"/>
      <c r="BM20" s="318"/>
      <c r="BN20" s="318"/>
      <c r="BO20" s="318"/>
      <c r="BP20" s="318"/>
      <c r="BQ20" s="318"/>
      <c r="BR20" s="318"/>
      <c r="BS20" s="318"/>
      <c r="BT20" s="318"/>
      <c r="BU20" s="318"/>
      <c r="BV20" s="318"/>
      <c r="BW20" s="318"/>
      <c r="BX20" s="318"/>
      <c r="BY20" s="318"/>
      <c r="BZ20" s="318"/>
      <c r="CA20" s="318"/>
      <c r="CB20" s="318"/>
      <c r="CC20" s="318"/>
      <c r="CD20" s="318"/>
      <c r="CE20" s="318"/>
      <c r="CF20" s="318"/>
      <c r="CG20" s="318"/>
      <c r="CH20" s="318"/>
      <c r="CI20" s="318"/>
      <c r="CJ20" s="318"/>
      <c r="CK20" s="318"/>
      <c r="CL20" s="318"/>
      <c r="CM20" s="318"/>
      <c r="CN20" s="318"/>
      <c r="CO20" s="318"/>
      <c r="CP20" s="318"/>
      <c r="CQ20" s="318"/>
      <c r="CR20" s="318"/>
      <c r="CS20" s="318"/>
      <c r="CT20" s="318"/>
      <c r="CU20" s="318"/>
      <c r="CV20" s="318"/>
      <c r="CW20" s="318"/>
      <c r="CX20" s="318"/>
      <c r="CY20" s="318"/>
      <c r="CZ20" s="318"/>
      <c r="DA20" s="318"/>
      <c r="DB20" s="318"/>
      <c r="DC20" s="318"/>
      <c r="DD20" s="318"/>
      <c r="DE20" s="318"/>
      <c r="DF20" s="318"/>
      <c r="DG20" s="318"/>
      <c r="DH20" s="318"/>
      <c r="DI20" s="318"/>
      <c r="DJ20" s="318"/>
      <c r="DK20" s="318"/>
      <c r="DL20" s="318"/>
      <c r="DM20" s="318"/>
      <c r="DN20" s="318"/>
      <c r="DO20" s="318"/>
      <c r="DP20" s="318"/>
      <c r="DQ20" s="318"/>
      <c r="DR20" s="318"/>
      <c r="DS20" s="318"/>
      <c r="DT20" s="318"/>
      <c r="DU20" s="318"/>
      <c r="DV20" s="318"/>
      <c r="DW20" s="318"/>
      <c r="DX20" s="318"/>
      <c r="DY20" s="318"/>
      <c r="DZ20" s="318"/>
      <c r="EA20" s="318"/>
      <c r="EB20" s="318"/>
      <c r="EC20" s="318"/>
      <c r="ED20" s="318"/>
      <c r="EE20" s="318"/>
      <c r="EF20" s="318"/>
      <c r="EG20" s="318"/>
      <c r="EH20" s="318"/>
      <c r="EI20" s="318"/>
      <c r="EJ20" s="318"/>
      <c r="EK20" s="318"/>
      <c r="EL20" s="318"/>
      <c r="EM20" s="318"/>
      <c r="EN20" s="318"/>
      <c r="EO20" s="318"/>
      <c r="EP20" s="318"/>
      <c r="EQ20" s="318"/>
      <c r="ER20" s="318"/>
      <c r="ES20" s="318"/>
      <c r="ET20" s="318"/>
      <c r="EU20" s="318"/>
      <c r="EV20" s="318"/>
      <c r="EW20" s="318"/>
      <c r="EX20" s="318"/>
      <c r="EY20" s="318"/>
      <c r="EZ20" s="318"/>
      <c r="FA20" s="318"/>
      <c r="FB20" s="318"/>
      <c r="FC20" s="318"/>
      <c r="FD20" s="318"/>
      <c r="FE20" s="318"/>
      <c r="FF20" s="318"/>
      <c r="FG20" s="318"/>
      <c r="FH20" s="318"/>
      <c r="FI20" s="318"/>
      <c r="FJ20" s="318"/>
      <c r="FK20" s="318"/>
      <c r="FL20" s="318"/>
      <c r="FM20" s="318"/>
      <c r="FN20" s="318"/>
      <c r="FO20" s="318"/>
      <c r="FP20" s="318"/>
      <c r="FQ20" s="318"/>
      <c r="FR20" s="318"/>
      <c r="FS20" s="318"/>
      <c r="FT20" s="318"/>
      <c r="FU20" s="318"/>
      <c r="FV20" s="318"/>
      <c r="FW20" s="318"/>
      <c r="FX20" s="318"/>
      <c r="FY20" s="318"/>
      <c r="FZ20" s="318"/>
      <c r="GA20" s="318"/>
      <c r="GB20" s="318"/>
      <c r="GC20" s="318"/>
      <c r="GD20" s="318"/>
      <c r="GE20" s="318"/>
      <c r="GF20" s="318"/>
      <c r="GG20" s="318"/>
      <c r="GH20" s="318"/>
      <c r="GI20" s="318"/>
      <c r="GJ20" s="318"/>
      <c r="GK20" s="318"/>
      <c r="GL20" s="318"/>
      <c r="GM20" s="318"/>
      <c r="GN20" s="318"/>
      <c r="GO20" s="318"/>
      <c r="GP20" s="318"/>
      <c r="GQ20" s="318"/>
      <c r="GR20" s="318"/>
      <c r="GS20" s="318"/>
      <c r="GT20" s="318"/>
      <c r="GU20" s="318"/>
      <c r="GV20" s="318"/>
      <c r="GW20" s="318"/>
      <c r="GX20" s="318"/>
      <c r="GY20" s="318"/>
      <c r="GZ20" s="318"/>
      <c r="HA20" s="318"/>
      <c r="HB20" s="318"/>
      <c r="HC20" s="318"/>
      <c r="HD20" s="318"/>
      <c r="HE20" s="318"/>
      <c r="HF20" s="318"/>
      <c r="HG20" s="318"/>
      <c r="HH20" s="318"/>
      <c r="HI20" s="318"/>
      <c r="HJ20" s="318"/>
      <c r="HK20" s="318"/>
      <c r="HL20" s="318"/>
      <c r="HM20" s="318"/>
      <c r="HN20" s="318"/>
      <c r="HO20" s="318"/>
      <c r="HP20" s="318"/>
      <c r="HQ20" s="318"/>
      <c r="HR20" s="318"/>
      <c r="HS20" s="318"/>
      <c r="HT20" s="318"/>
      <c r="HU20" s="318"/>
      <c r="HV20" s="318"/>
      <c r="HW20" s="318"/>
      <c r="HX20" s="318"/>
      <c r="HY20" s="318"/>
      <c r="HZ20" s="318"/>
      <c r="IA20" s="318"/>
      <c r="IB20" s="318"/>
      <c r="IC20" s="318"/>
      <c r="ID20" s="318"/>
      <c r="IE20" s="318"/>
      <c r="IF20" s="318"/>
      <c r="IG20" s="318"/>
      <c r="IH20" s="318"/>
      <c r="II20" s="318"/>
      <c r="IJ20" s="318"/>
      <c r="IK20" s="318"/>
      <c r="IL20" s="318"/>
      <c r="IM20" s="318"/>
      <c r="IN20" s="318"/>
      <c r="IO20" s="318"/>
      <c r="IP20" s="318"/>
      <c r="IQ20" s="318"/>
      <c r="IR20" s="318"/>
      <c r="IS20" s="318"/>
      <c r="IT20" s="318"/>
      <c r="IU20" s="318"/>
      <c r="IV20" s="318"/>
    </row>
    <row r="21" spans="1:256" ht="24" customHeight="1">
      <c r="A21" s="376">
        <v>14</v>
      </c>
      <c r="B21" s="377" t="s">
        <v>220</v>
      </c>
      <c r="C21" s="362">
        <v>6</v>
      </c>
      <c r="D21" s="362">
        <v>4</v>
      </c>
      <c r="E21" s="378">
        <v>0</v>
      </c>
      <c r="F21" s="378">
        <v>1</v>
      </c>
      <c r="G21" s="378">
        <v>0</v>
      </c>
      <c r="H21" s="378">
        <v>0</v>
      </c>
      <c r="I21" s="379">
        <v>1</v>
      </c>
      <c r="J21" s="380">
        <v>5</v>
      </c>
      <c r="K21" s="381">
        <v>1</v>
      </c>
      <c r="L21" s="381">
        <v>0</v>
      </c>
      <c r="M21" s="382">
        <v>0</v>
      </c>
      <c r="N21" s="384">
        <v>50</v>
      </c>
      <c r="O21" s="385" t="s">
        <v>221</v>
      </c>
      <c r="P21" s="386">
        <v>1</v>
      </c>
      <c r="Q21" s="387">
        <v>1</v>
      </c>
      <c r="R21" s="388">
        <v>0</v>
      </c>
      <c r="S21" s="388">
        <v>0</v>
      </c>
      <c r="T21" s="388">
        <v>0</v>
      </c>
      <c r="U21" s="388">
        <v>0</v>
      </c>
      <c r="V21" s="388">
        <v>0</v>
      </c>
      <c r="W21" s="389">
        <v>1</v>
      </c>
      <c r="X21" s="390">
        <v>0</v>
      </c>
      <c r="Y21" s="390">
        <v>0</v>
      </c>
      <c r="Z21" s="391">
        <v>0</v>
      </c>
      <c r="AA21" s="318"/>
      <c r="AB21" s="448"/>
      <c r="AC21" s="449"/>
      <c r="AD21" s="450"/>
      <c r="AE21" s="448"/>
      <c r="AF21" s="449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8"/>
      <c r="AZ21" s="318"/>
      <c r="BA21" s="318"/>
      <c r="BB21" s="318"/>
      <c r="BC21" s="318"/>
      <c r="BD21" s="318"/>
      <c r="BE21" s="318"/>
      <c r="BF21" s="318"/>
      <c r="BG21" s="318"/>
      <c r="BH21" s="318"/>
      <c r="BI21" s="318"/>
      <c r="BJ21" s="318"/>
      <c r="BK21" s="318"/>
      <c r="BL21" s="318"/>
      <c r="BM21" s="318"/>
      <c r="BN21" s="318"/>
      <c r="BO21" s="318"/>
      <c r="BP21" s="318"/>
      <c r="BQ21" s="318"/>
      <c r="BR21" s="318"/>
      <c r="BS21" s="318"/>
      <c r="BT21" s="318"/>
      <c r="BU21" s="318"/>
      <c r="BV21" s="318"/>
      <c r="BW21" s="318"/>
      <c r="BX21" s="318"/>
      <c r="BY21" s="318"/>
      <c r="BZ21" s="318"/>
      <c r="CA21" s="318"/>
      <c r="CB21" s="318"/>
      <c r="CC21" s="318"/>
      <c r="CD21" s="318"/>
      <c r="CE21" s="318"/>
      <c r="CF21" s="318"/>
      <c r="CG21" s="318"/>
      <c r="CH21" s="318"/>
      <c r="CI21" s="318"/>
      <c r="CJ21" s="318"/>
      <c r="CK21" s="318"/>
      <c r="CL21" s="318"/>
      <c r="CM21" s="318"/>
      <c r="CN21" s="318"/>
      <c r="CO21" s="318"/>
      <c r="CP21" s="318"/>
      <c r="CQ21" s="318"/>
      <c r="CR21" s="318"/>
      <c r="CS21" s="318"/>
      <c r="CT21" s="318"/>
      <c r="CU21" s="318"/>
      <c r="CV21" s="318"/>
      <c r="CW21" s="318"/>
      <c r="CX21" s="318"/>
      <c r="CY21" s="318"/>
      <c r="CZ21" s="318"/>
      <c r="DA21" s="318"/>
      <c r="DB21" s="318"/>
      <c r="DC21" s="318"/>
      <c r="DD21" s="318"/>
      <c r="DE21" s="318"/>
      <c r="DF21" s="318"/>
      <c r="DG21" s="318"/>
      <c r="DH21" s="318"/>
      <c r="DI21" s="318"/>
      <c r="DJ21" s="318"/>
      <c r="DK21" s="318"/>
      <c r="DL21" s="318"/>
      <c r="DM21" s="318"/>
      <c r="DN21" s="318"/>
      <c r="DO21" s="318"/>
      <c r="DP21" s="318"/>
      <c r="DQ21" s="318"/>
      <c r="DR21" s="318"/>
      <c r="DS21" s="318"/>
      <c r="DT21" s="318"/>
      <c r="DU21" s="318"/>
      <c r="DV21" s="318"/>
      <c r="DW21" s="318"/>
      <c r="DX21" s="318"/>
      <c r="DY21" s="318"/>
      <c r="DZ21" s="318"/>
      <c r="EA21" s="318"/>
      <c r="EB21" s="318"/>
      <c r="EC21" s="318"/>
      <c r="ED21" s="318"/>
      <c r="EE21" s="318"/>
      <c r="EF21" s="318"/>
      <c r="EG21" s="318"/>
      <c r="EH21" s="318"/>
      <c r="EI21" s="318"/>
      <c r="EJ21" s="318"/>
      <c r="EK21" s="318"/>
      <c r="EL21" s="318"/>
      <c r="EM21" s="318"/>
      <c r="EN21" s="318"/>
      <c r="EO21" s="318"/>
      <c r="EP21" s="318"/>
      <c r="EQ21" s="318"/>
      <c r="ER21" s="318"/>
      <c r="ES21" s="318"/>
      <c r="ET21" s="318"/>
      <c r="EU21" s="318"/>
      <c r="EV21" s="318"/>
      <c r="EW21" s="318"/>
      <c r="EX21" s="318"/>
      <c r="EY21" s="318"/>
      <c r="EZ21" s="318"/>
      <c r="FA21" s="318"/>
      <c r="FB21" s="318"/>
      <c r="FC21" s="318"/>
      <c r="FD21" s="318"/>
      <c r="FE21" s="318"/>
      <c r="FF21" s="318"/>
      <c r="FG21" s="318"/>
      <c r="FH21" s="318"/>
      <c r="FI21" s="318"/>
      <c r="FJ21" s="318"/>
      <c r="FK21" s="318"/>
      <c r="FL21" s="318"/>
      <c r="FM21" s="318"/>
      <c r="FN21" s="318"/>
      <c r="FO21" s="318"/>
      <c r="FP21" s="318"/>
      <c r="FQ21" s="318"/>
      <c r="FR21" s="318"/>
      <c r="FS21" s="318"/>
      <c r="FT21" s="318"/>
      <c r="FU21" s="318"/>
      <c r="FV21" s="318"/>
      <c r="FW21" s="318"/>
      <c r="FX21" s="318"/>
      <c r="FY21" s="318"/>
      <c r="FZ21" s="318"/>
      <c r="GA21" s="318"/>
      <c r="GB21" s="318"/>
      <c r="GC21" s="318"/>
      <c r="GD21" s="318"/>
      <c r="GE21" s="318"/>
      <c r="GF21" s="318"/>
      <c r="GG21" s="318"/>
      <c r="GH21" s="318"/>
      <c r="GI21" s="318"/>
      <c r="GJ21" s="318"/>
      <c r="GK21" s="318"/>
      <c r="GL21" s="318"/>
      <c r="GM21" s="318"/>
      <c r="GN21" s="318"/>
      <c r="GO21" s="318"/>
      <c r="GP21" s="318"/>
      <c r="GQ21" s="318"/>
      <c r="GR21" s="318"/>
      <c r="GS21" s="318"/>
      <c r="GT21" s="318"/>
      <c r="GU21" s="318"/>
      <c r="GV21" s="318"/>
      <c r="GW21" s="318"/>
      <c r="GX21" s="318"/>
      <c r="GY21" s="318"/>
      <c r="GZ21" s="318"/>
      <c r="HA21" s="318"/>
      <c r="HB21" s="318"/>
      <c r="HC21" s="318"/>
      <c r="HD21" s="318"/>
      <c r="HE21" s="318"/>
      <c r="HF21" s="318"/>
      <c r="HG21" s="318"/>
      <c r="HH21" s="318"/>
      <c r="HI21" s="318"/>
      <c r="HJ21" s="318"/>
      <c r="HK21" s="318"/>
      <c r="HL21" s="318"/>
      <c r="HM21" s="318"/>
      <c r="HN21" s="318"/>
      <c r="HO21" s="318"/>
      <c r="HP21" s="318"/>
      <c r="HQ21" s="318"/>
      <c r="HR21" s="318"/>
      <c r="HS21" s="318"/>
      <c r="HT21" s="318"/>
      <c r="HU21" s="318"/>
      <c r="HV21" s="318"/>
      <c r="HW21" s="318"/>
      <c r="HX21" s="318"/>
      <c r="HY21" s="318"/>
      <c r="HZ21" s="318"/>
      <c r="IA21" s="318"/>
      <c r="IB21" s="318"/>
      <c r="IC21" s="318"/>
      <c r="ID21" s="318"/>
      <c r="IE21" s="318"/>
      <c r="IF21" s="318"/>
      <c r="IG21" s="318"/>
      <c r="IH21" s="318"/>
      <c r="II21" s="318"/>
      <c r="IJ21" s="318"/>
      <c r="IK21" s="318"/>
      <c r="IL21" s="318"/>
      <c r="IM21" s="318"/>
      <c r="IN21" s="318"/>
      <c r="IO21" s="318"/>
      <c r="IP21" s="318"/>
      <c r="IQ21" s="318"/>
      <c r="IR21" s="318"/>
      <c r="IS21" s="318"/>
      <c r="IT21" s="318"/>
      <c r="IU21" s="318"/>
      <c r="IV21" s="318"/>
    </row>
    <row r="22" spans="1:256" ht="24" customHeight="1">
      <c r="A22" s="398">
        <v>15</v>
      </c>
      <c r="B22" s="399" t="s">
        <v>222</v>
      </c>
      <c r="C22" s="386">
        <v>3</v>
      </c>
      <c r="D22" s="386">
        <v>2</v>
      </c>
      <c r="E22" s="400">
        <v>2</v>
      </c>
      <c r="F22" s="400">
        <v>2</v>
      </c>
      <c r="G22" s="400">
        <v>0</v>
      </c>
      <c r="H22" s="400">
        <v>0</v>
      </c>
      <c r="I22" s="401">
        <v>0</v>
      </c>
      <c r="J22" s="402">
        <v>1</v>
      </c>
      <c r="K22" s="403">
        <v>2</v>
      </c>
      <c r="L22" s="403">
        <v>0</v>
      </c>
      <c r="M22" s="404">
        <v>0</v>
      </c>
      <c r="N22" s="405">
        <v>51</v>
      </c>
      <c r="O22" s="421" t="s">
        <v>111</v>
      </c>
      <c r="P22" s="370">
        <v>1</v>
      </c>
      <c r="Q22" s="407">
        <v>0</v>
      </c>
      <c r="R22" s="408">
        <v>0</v>
      </c>
      <c r="S22" s="408">
        <v>1</v>
      </c>
      <c r="T22" s="408">
        <v>0</v>
      </c>
      <c r="U22" s="408">
        <v>0</v>
      </c>
      <c r="V22" s="408">
        <v>0</v>
      </c>
      <c r="W22" s="409">
        <v>0</v>
      </c>
      <c r="X22" s="410">
        <v>0</v>
      </c>
      <c r="Y22" s="410">
        <v>0</v>
      </c>
      <c r="Z22" s="411">
        <v>1</v>
      </c>
      <c r="AA22" s="318"/>
      <c r="AB22" s="448"/>
      <c r="AC22" s="449"/>
      <c r="AD22" s="450"/>
      <c r="AE22" s="448"/>
      <c r="AF22" s="449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8"/>
      <c r="AZ22" s="318"/>
      <c r="BA22" s="318"/>
      <c r="BB22" s="318"/>
      <c r="BC22" s="318"/>
      <c r="BD22" s="318"/>
      <c r="BE22" s="318"/>
      <c r="BF22" s="318"/>
      <c r="BG22" s="318"/>
      <c r="BH22" s="318"/>
      <c r="BI22" s="318"/>
      <c r="BJ22" s="318"/>
      <c r="BK22" s="318"/>
      <c r="BL22" s="318"/>
      <c r="BM22" s="318"/>
      <c r="BN22" s="318"/>
      <c r="BO22" s="318"/>
      <c r="BP22" s="318"/>
      <c r="BQ22" s="318"/>
      <c r="BR22" s="318"/>
      <c r="BS22" s="318"/>
      <c r="BT22" s="318"/>
      <c r="BU22" s="318"/>
      <c r="BV22" s="318"/>
      <c r="BW22" s="318"/>
      <c r="BX22" s="318"/>
      <c r="BY22" s="318"/>
      <c r="BZ22" s="318"/>
      <c r="CA22" s="318"/>
      <c r="CB22" s="318"/>
      <c r="CC22" s="318"/>
      <c r="CD22" s="318"/>
      <c r="CE22" s="318"/>
      <c r="CF22" s="318"/>
      <c r="CG22" s="318"/>
      <c r="CH22" s="318"/>
      <c r="CI22" s="318"/>
      <c r="CJ22" s="318"/>
      <c r="CK22" s="318"/>
      <c r="CL22" s="318"/>
      <c r="CM22" s="318"/>
      <c r="CN22" s="318"/>
      <c r="CO22" s="318"/>
      <c r="CP22" s="318"/>
      <c r="CQ22" s="318"/>
      <c r="CR22" s="318"/>
      <c r="CS22" s="318"/>
      <c r="CT22" s="318"/>
      <c r="CU22" s="318"/>
      <c r="CV22" s="318"/>
      <c r="CW22" s="318"/>
      <c r="CX22" s="318"/>
      <c r="CY22" s="318"/>
      <c r="CZ22" s="318"/>
      <c r="DA22" s="318"/>
      <c r="DB22" s="318"/>
      <c r="DC22" s="318"/>
      <c r="DD22" s="318"/>
      <c r="DE22" s="318"/>
      <c r="DF22" s="318"/>
      <c r="DG22" s="318"/>
      <c r="DH22" s="318"/>
      <c r="DI22" s="318"/>
      <c r="DJ22" s="318"/>
      <c r="DK22" s="318"/>
      <c r="DL22" s="318"/>
      <c r="DM22" s="318"/>
      <c r="DN22" s="318"/>
      <c r="DO22" s="318"/>
      <c r="DP22" s="318"/>
      <c r="DQ22" s="318"/>
      <c r="DR22" s="318"/>
      <c r="DS22" s="318"/>
      <c r="DT22" s="318"/>
      <c r="DU22" s="318"/>
      <c r="DV22" s="318"/>
      <c r="DW22" s="318"/>
      <c r="DX22" s="318"/>
      <c r="DY22" s="318"/>
      <c r="DZ22" s="318"/>
      <c r="EA22" s="318"/>
      <c r="EB22" s="318"/>
      <c r="EC22" s="318"/>
      <c r="ED22" s="318"/>
      <c r="EE22" s="318"/>
      <c r="EF22" s="318"/>
      <c r="EG22" s="318"/>
      <c r="EH22" s="318"/>
      <c r="EI22" s="318"/>
      <c r="EJ22" s="318"/>
      <c r="EK22" s="318"/>
      <c r="EL22" s="318"/>
      <c r="EM22" s="318"/>
      <c r="EN22" s="318"/>
      <c r="EO22" s="318"/>
      <c r="EP22" s="318"/>
      <c r="EQ22" s="318"/>
      <c r="ER22" s="318"/>
      <c r="ES22" s="318"/>
      <c r="ET22" s="318"/>
      <c r="EU22" s="318"/>
      <c r="EV22" s="318"/>
      <c r="EW22" s="318"/>
      <c r="EX22" s="318"/>
      <c r="EY22" s="318"/>
      <c r="EZ22" s="318"/>
      <c r="FA22" s="318"/>
      <c r="FB22" s="318"/>
      <c r="FC22" s="318"/>
      <c r="FD22" s="318"/>
      <c r="FE22" s="318"/>
      <c r="FF22" s="318"/>
      <c r="FG22" s="318"/>
      <c r="FH22" s="318"/>
      <c r="FI22" s="318"/>
      <c r="FJ22" s="318"/>
      <c r="FK22" s="318"/>
      <c r="FL22" s="318"/>
      <c r="FM22" s="318"/>
      <c r="FN22" s="318"/>
      <c r="FO22" s="318"/>
      <c r="FP22" s="318"/>
      <c r="FQ22" s="318"/>
      <c r="FR22" s="318"/>
      <c r="FS22" s="318"/>
      <c r="FT22" s="318"/>
      <c r="FU22" s="318"/>
      <c r="FV22" s="318"/>
      <c r="FW22" s="318"/>
      <c r="FX22" s="318"/>
      <c r="FY22" s="318"/>
      <c r="FZ22" s="318"/>
      <c r="GA22" s="318"/>
      <c r="GB22" s="318"/>
      <c r="GC22" s="318"/>
      <c r="GD22" s="318"/>
      <c r="GE22" s="318"/>
      <c r="GF22" s="318"/>
      <c r="GG22" s="318"/>
      <c r="GH22" s="318"/>
      <c r="GI22" s="318"/>
      <c r="GJ22" s="318"/>
      <c r="GK22" s="318"/>
      <c r="GL22" s="318"/>
      <c r="GM22" s="318"/>
      <c r="GN22" s="318"/>
      <c r="GO22" s="318"/>
      <c r="GP22" s="318"/>
      <c r="GQ22" s="318"/>
      <c r="GR22" s="318"/>
      <c r="GS22" s="318"/>
      <c r="GT22" s="318"/>
      <c r="GU22" s="318"/>
      <c r="GV22" s="318"/>
      <c r="GW22" s="318"/>
      <c r="GX22" s="318"/>
      <c r="GY22" s="318"/>
      <c r="GZ22" s="318"/>
      <c r="HA22" s="318"/>
      <c r="HB22" s="318"/>
      <c r="HC22" s="318"/>
      <c r="HD22" s="318"/>
      <c r="HE22" s="318"/>
      <c r="HF22" s="318"/>
      <c r="HG22" s="318"/>
      <c r="HH22" s="318"/>
      <c r="HI22" s="318"/>
      <c r="HJ22" s="318"/>
      <c r="HK22" s="318"/>
      <c r="HL22" s="318"/>
      <c r="HM22" s="318"/>
      <c r="HN22" s="318"/>
      <c r="HO22" s="318"/>
      <c r="HP22" s="318"/>
      <c r="HQ22" s="318"/>
      <c r="HR22" s="318"/>
      <c r="HS22" s="318"/>
      <c r="HT22" s="318"/>
      <c r="HU22" s="318"/>
      <c r="HV22" s="318"/>
      <c r="HW22" s="318"/>
      <c r="HX22" s="318"/>
      <c r="HY22" s="318"/>
      <c r="HZ22" s="318"/>
      <c r="IA22" s="318"/>
      <c r="IB22" s="318"/>
      <c r="IC22" s="318"/>
      <c r="ID22" s="318"/>
      <c r="IE22" s="318"/>
      <c r="IF22" s="318"/>
      <c r="IG22" s="318"/>
      <c r="IH22" s="318"/>
      <c r="II22" s="318"/>
      <c r="IJ22" s="318"/>
      <c r="IK22" s="318"/>
      <c r="IL22" s="318"/>
      <c r="IM22" s="318"/>
      <c r="IN22" s="318"/>
      <c r="IO22" s="318"/>
      <c r="IP22" s="318"/>
      <c r="IQ22" s="318"/>
      <c r="IR22" s="318"/>
      <c r="IS22" s="318"/>
      <c r="IT22" s="318"/>
      <c r="IU22" s="318"/>
      <c r="IV22" s="318"/>
    </row>
    <row r="23" spans="1:256" ht="24" customHeight="1">
      <c r="A23" s="368">
        <v>16</v>
      </c>
      <c r="B23" s="412" t="s">
        <v>223</v>
      </c>
      <c r="C23" s="370">
        <v>2</v>
      </c>
      <c r="D23" s="370">
        <v>0</v>
      </c>
      <c r="E23" s="371">
        <v>0</v>
      </c>
      <c r="F23" s="371">
        <v>2</v>
      </c>
      <c r="G23" s="371">
        <v>0</v>
      </c>
      <c r="H23" s="371">
        <v>0</v>
      </c>
      <c r="I23" s="372">
        <v>0</v>
      </c>
      <c r="J23" s="373">
        <v>2</v>
      </c>
      <c r="K23" s="374">
        <v>0</v>
      </c>
      <c r="L23" s="374">
        <v>0</v>
      </c>
      <c r="M23" s="375">
        <v>0</v>
      </c>
      <c r="N23" s="360">
        <v>52</v>
      </c>
      <c r="O23" s="361" t="s">
        <v>224</v>
      </c>
      <c r="P23" s="362">
        <v>1</v>
      </c>
      <c r="Q23" s="363">
        <v>1</v>
      </c>
      <c r="R23" s="364">
        <v>1</v>
      </c>
      <c r="S23" s="364">
        <v>0</v>
      </c>
      <c r="T23" s="364">
        <v>0</v>
      </c>
      <c r="U23" s="364">
        <v>0</v>
      </c>
      <c r="V23" s="364">
        <v>0</v>
      </c>
      <c r="W23" s="365">
        <v>1</v>
      </c>
      <c r="X23" s="366">
        <v>0</v>
      </c>
      <c r="Y23" s="366">
        <v>0</v>
      </c>
      <c r="Z23" s="367">
        <v>0</v>
      </c>
      <c r="AA23" s="318"/>
      <c r="AB23" s="448"/>
      <c r="AC23" s="449"/>
      <c r="AD23" s="450"/>
      <c r="AE23" s="448"/>
      <c r="AF23" s="449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8"/>
      <c r="AZ23" s="318"/>
      <c r="BA23" s="318"/>
      <c r="BB23" s="318"/>
      <c r="BC23" s="318"/>
      <c r="BD23" s="318"/>
      <c r="BE23" s="318"/>
      <c r="BF23" s="318"/>
      <c r="BG23" s="318"/>
      <c r="BH23" s="318"/>
      <c r="BI23" s="318"/>
      <c r="BJ23" s="318"/>
      <c r="BK23" s="318"/>
      <c r="BL23" s="318"/>
      <c r="BM23" s="318"/>
      <c r="BN23" s="318"/>
      <c r="BO23" s="318"/>
      <c r="BP23" s="318"/>
      <c r="BQ23" s="318"/>
      <c r="BR23" s="318"/>
      <c r="BS23" s="318"/>
      <c r="BT23" s="318"/>
      <c r="BU23" s="318"/>
      <c r="BV23" s="318"/>
      <c r="BW23" s="318"/>
      <c r="BX23" s="318"/>
      <c r="BY23" s="318"/>
      <c r="BZ23" s="318"/>
      <c r="CA23" s="318"/>
      <c r="CB23" s="318"/>
      <c r="CC23" s="318"/>
      <c r="CD23" s="318"/>
      <c r="CE23" s="318"/>
      <c r="CF23" s="318"/>
      <c r="CG23" s="318"/>
      <c r="CH23" s="318"/>
      <c r="CI23" s="318"/>
      <c r="CJ23" s="318"/>
      <c r="CK23" s="318"/>
      <c r="CL23" s="318"/>
      <c r="CM23" s="318"/>
      <c r="CN23" s="318"/>
      <c r="CO23" s="318"/>
      <c r="CP23" s="318"/>
      <c r="CQ23" s="318"/>
      <c r="CR23" s="318"/>
      <c r="CS23" s="318"/>
      <c r="CT23" s="318"/>
      <c r="CU23" s="318"/>
      <c r="CV23" s="318"/>
      <c r="CW23" s="318"/>
      <c r="CX23" s="318"/>
      <c r="CY23" s="318"/>
      <c r="CZ23" s="318"/>
      <c r="DA23" s="318"/>
      <c r="DB23" s="318"/>
      <c r="DC23" s="318"/>
      <c r="DD23" s="318"/>
      <c r="DE23" s="318"/>
      <c r="DF23" s="318"/>
      <c r="DG23" s="318"/>
      <c r="DH23" s="318"/>
      <c r="DI23" s="318"/>
      <c r="DJ23" s="318"/>
      <c r="DK23" s="318"/>
      <c r="DL23" s="318"/>
      <c r="DM23" s="318"/>
      <c r="DN23" s="318"/>
      <c r="DO23" s="318"/>
      <c r="DP23" s="318"/>
      <c r="DQ23" s="318"/>
      <c r="DR23" s="318"/>
      <c r="DS23" s="318"/>
      <c r="DT23" s="318"/>
      <c r="DU23" s="318"/>
      <c r="DV23" s="318"/>
      <c r="DW23" s="318"/>
      <c r="DX23" s="318"/>
      <c r="DY23" s="318"/>
      <c r="DZ23" s="318"/>
      <c r="EA23" s="318"/>
      <c r="EB23" s="318"/>
      <c r="EC23" s="318"/>
      <c r="ED23" s="318"/>
      <c r="EE23" s="318"/>
      <c r="EF23" s="318"/>
      <c r="EG23" s="318"/>
      <c r="EH23" s="318"/>
      <c r="EI23" s="318"/>
      <c r="EJ23" s="318"/>
      <c r="EK23" s="318"/>
      <c r="EL23" s="318"/>
      <c r="EM23" s="318"/>
      <c r="EN23" s="318"/>
      <c r="EO23" s="318"/>
      <c r="EP23" s="318"/>
      <c r="EQ23" s="318"/>
      <c r="ER23" s="318"/>
      <c r="ES23" s="318"/>
      <c r="ET23" s="318"/>
      <c r="EU23" s="318"/>
      <c r="EV23" s="318"/>
      <c r="EW23" s="318"/>
      <c r="EX23" s="318"/>
      <c r="EY23" s="318"/>
      <c r="EZ23" s="318"/>
      <c r="FA23" s="318"/>
      <c r="FB23" s="318"/>
      <c r="FC23" s="318"/>
      <c r="FD23" s="318"/>
      <c r="FE23" s="318"/>
      <c r="FF23" s="318"/>
      <c r="FG23" s="318"/>
      <c r="FH23" s="318"/>
      <c r="FI23" s="318"/>
      <c r="FJ23" s="318"/>
      <c r="FK23" s="318"/>
      <c r="FL23" s="318"/>
      <c r="FM23" s="318"/>
      <c r="FN23" s="318"/>
      <c r="FO23" s="318"/>
      <c r="FP23" s="318"/>
      <c r="FQ23" s="318"/>
      <c r="FR23" s="318"/>
      <c r="FS23" s="318"/>
      <c r="FT23" s="318"/>
      <c r="FU23" s="318"/>
      <c r="FV23" s="318"/>
      <c r="FW23" s="318"/>
      <c r="FX23" s="318"/>
      <c r="FY23" s="318"/>
      <c r="FZ23" s="318"/>
      <c r="GA23" s="318"/>
      <c r="GB23" s="318"/>
      <c r="GC23" s="318"/>
      <c r="GD23" s="318"/>
      <c r="GE23" s="318"/>
      <c r="GF23" s="318"/>
      <c r="GG23" s="318"/>
      <c r="GH23" s="318"/>
      <c r="GI23" s="318"/>
      <c r="GJ23" s="318"/>
      <c r="GK23" s="318"/>
      <c r="GL23" s="318"/>
      <c r="GM23" s="318"/>
      <c r="GN23" s="318"/>
      <c r="GO23" s="318"/>
      <c r="GP23" s="318"/>
      <c r="GQ23" s="318"/>
      <c r="GR23" s="318"/>
      <c r="GS23" s="318"/>
      <c r="GT23" s="318"/>
      <c r="GU23" s="318"/>
      <c r="GV23" s="318"/>
      <c r="GW23" s="318"/>
      <c r="GX23" s="318"/>
      <c r="GY23" s="318"/>
      <c r="GZ23" s="318"/>
      <c r="HA23" s="318"/>
      <c r="HB23" s="318"/>
      <c r="HC23" s="318"/>
      <c r="HD23" s="318"/>
      <c r="HE23" s="318"/>
      <c r="HF23" s="318"/>
      <c r="HG23" s="318"/>
      <c r="HH23" s="318"/>
      <c r="HI23" s="318"/>
      <c r="HJ23" s="318"/>
      <c r="HK23" s="318"/>
      <c r="HL23" s="318"/>
      <c r="HM23" s="318"/>
      <c r="HN23" s="318"/>
      <c r="HO23" s="318"/>
      <c r="HP23" s="318"/>
      <c r="HQ23" s="318"/>
      <c r="HR23" s="318"/>
      <c r="HS23" s="318"/>
      <c r="HT23" s="318"/>
      <c r="HU23" s="318"/>
      <c r="HV23" s="318"/>
      <c r="HW23" s="318"/>
      <c r="HX23" s="318"/>
      <c r="HY23" s="318"/>
      <c r="HZ23" s="318"/>
      <c r="IA23" s="318"/>
      <c r="IB23" s="318"/>
      <c r="IC23" s="318"/>
      <c r="ID23" s="318"/>
      <c r="IE23" s="318"/>
      <c r="IF23" s="318"/>
      <c r="IG23" s="318"/>
      <c r="IH23" s="318"/>
      <c r="II23" s="318"/>
      <c r="IJ23" s="318"/>
      <c r="IK23" s="318"/>
      <c r="IL23" s="318"/>
      <c r="IM23" s="318"/>
      <c r="IN23" s="318"/>
      <c r="IO23" s="318"/>
      <c r="IP23" s="318"/>
      <c r="IQ23" s="318"/>
      <c r="IR23" s="318"/>
      <c r="IS23" s="318"/>
      <c r="IT23" s="318"/>
      <c r="IU23" s="318"/>
      <c r="IV23" s="318"/>
    </row>
    <row r="24" spans="1:256" ht="24" customHeight="1">
      <c r="A24" s="376">
        <v>17</v>
      </c>
      <c r="B24" s="377" t="s">
        <v>225</v>
      </c>
      <c r="C24" s="362">
        <v>3</v>
      </c>
      <c r="D24" s="362">
        <v>1</v>
      </c>
      <c r="E24" s="378">
        <v>0</v>
      </c>
      <c r="F24" s="378">
        <v>2</v>
      </c>
      <c r="G24" s="378">
        <v>0</v>
      </c>
      <c r="H24" s="378">
        <v>0</v>
      </c>
      <c r="I24" s="379">
        <v>0</v>
      </c>
      <c r="J24" s="380">
        <v>1</v>
      </c>
      <c r="K24" s="381">
        <v>1</v>
      </c>
      <c r="L24" s="381">
        <v>1</v>
      </c>
      <c r="M24" s="382">
        <v>0</v>
      </c>
      <c r="N24" s="360">
        <v>53</v>
      </c>
      <c r="O24" s="361" t="s">
        <v>226</v>
      </c>
      <c r="P24" s="362">
        <v>1</v>
      </c>
      <c r="Q24" s="363">
        <v>0</v>
      </c>
      <c r="R24" s="364">
        <v>1</v>
      </c>
      <c r="S24" s="364">
        <v>0</v>
      </c>
      <c r="T24" s="364">
        <v>0</v>
      </c>
      <c r="U24" s="364">
        <v>0</v>
      </c>
      <c r="V24" s="364">
        <v>0</v>
      </c>
      <c r="W24" s="365">
        <v>1</v>
      </c>
      <c r="X24" s="366">
        <v>0</v>
      </c>
      <c r="Y24" s="366">
        <v>0</v>
      </c>
      <c r="Z24" s="367">
        <v>0</v>
      </c>
      <c r="AA24" s="318"/>
      <c r="AB24" s="448"/>
      <c r="AC24" s="449"/>
      <c r="AD24" s="450"/>
      <c r="AE24" s="448"/>
      <c r="AF24" s="449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8"/>
      <c r="AZ24" s="318"/>
      <c r="BA24" s="318"/>
      <c r="BB24" s="318"/>
      <c r="BC24" s="318"/>
      <c r="BD24" s="318"/>
      <c r="BE24" s="318"/>
      <c r="BF24" s="318"/>
      <c r="BG24" s="318"/>
      <c r="BH24" s="318"/>
      <c r="BI24" s="318"/>
      <c r="BJ24" s="318"/>
      <c r="BK24" s="318"/>
      <c r="BL24" s="318"/>
      <c r="BM24" s="318"/>
      <c r="BN24" s="318"/>
      <c r="BO24" s="318"/>
      <c r="BP24" s="318"/>
      <c r="BQ24" s="318"/>
      <c r="BR24" s="318"/>
      <c r="BS24" s="318"/>
      <c r="BT24" s="318"/>
      <c r="BU24" s="318"/>
      <c r="BV24" s="318"/>
      <c r="BW24" s="318"/>
      <c r="BX24" s="318"/>
      <c r="BY24" s="318"/>
      <c r="BZ24" s="318"/>
      <c r="CA24" s="318"/>
      <c r="CB24" s="318"/>
      <c r="CC24" s="318"/>
      <c r="CD24" s="318"/>
      <c r="CE24" s="318"/>
      <c r="CF24" s="318"/>
      <c r="CG24" s="318"/>
      <c r="CH24" s="318"/>
      <c r="CI24" s="318"/>
      <c r="CJ24" s="318"/>
      <c r="CK24" s="318"/>
      <c r="CL24" s="318"/>
      <c r="CM24" s="318"/>
      <c r="CN24" s="318"/>
      <c r="CO24" s="318"/>
      <c r="CP24" s="318"/>
      <c r="CQ24" s="318"/>
      <c r="CR24" s="318"/>
      <c r="CS24" s="318"/>
      <c r="CT24" s="318"/>
      <c r="CU24" s="318"/>
      <c r="CV24" s="318"/>
      <c r="CW24" s="318"/>
      <c r="CX24" s="318"/>
      <c r="CY24" s="318"/>
      <c r="CZ24" s="318"/>
      <c r="DA24" s="318"/>
      <c r="DB24" s="318"/>
      <c r="DC24" s="318"/>
      <c r="DD24" s="318"/>
      <c r="DE24" s="318"/>
      <c r="DF24" s="318"/>
      <c r="DG24" s="318"/>
      <c r="DH24" s="318"/>
      <c r="DI24" s="318"/>
      <c r="DJ24" s="318"/>
      <c r="DK24" s="318"/>
      <c r="DL24" s="318"/>
      <c r="DM24" s="318"/>
      <c r="DN24" s="318"/>
      <c r="DO24" s="318"/>
      <c r="DP24" s="318"/>
      <c r="DQ24" s="318"/>
      <c r="DR24" s="318"/>
      <c r="DS24" s="318"/>
      <c r="DT24" s="318"/>
      <c r="DU24" s="318"/>
      <c r="DV24" s="318"/>
      <c r="DW24" s="318"/>
      <c r="DX24" s="318"/>
      <c r="DY24" s="318"/>
      <c r="DZ24" s="318"/>
      <c r="EA24" s="318"/>
      <c r="EB24" s="318"/>
      <c r="EC24" s="318"/>
      <c r="ED24" s="318"/>
      <c r="EE24" s="318"/>
      <c r="EF24" s="318"/>
      <c r="EG24" s="318"/>
      <c r="EH24" s="318"/>
      <c r="EI24" s="318"/>
      <c r="EJ24" s="318"/>
      <c r="EK24" s="318"/>
      <c r="EL24" s="318"/>
      <c r="EM24" s="318"/>
      <c r="EN24" s="318"/>
      <c r="EO24" s="318"/>
      <c r="EP24" s="318"/>
      <c r="EQ24" s="318"/>
      <c r="ER24" s="318"/>
      <c r="ES24" s="318"/>
      <c r="ET24" s="318"/>
      <c r="EU24" s="318"/>
      <c r="EV24" s="318"/>
      <c r="EW24" s="318"/>
      <c r="EX24" s="318"/>
      <c r="EY24" s="318"/>
      <c r="EZ24" s="318"/>
      <c r="FA24" s="318"/>
      <c r="FB24" s="318"/>
      <c r="FC24" s="318"/>
      <c r="FD24" s="318"/>
      <c r="FE24" s="318"/>
      <c r="FF24" s="318"/>
      <c r="FG24" s="318"/>
      <c r="FH24" s="318"/>
      <c r="FI24" s="318"/>
      <c r="FJ24" s="318"/>
      <c r="FK24" s="318"/>
      <c r="FL24" s="318"/>
      <c r="FM24" s="318"/>
      <c r="FN24" s="318"/>
      <c r="FO24" s="318"/>
      <c r="FP24" s="318"/>
      <c r="FQ24" s="318"/>
      <c r="FR24" s="318"/>
      <c r="FS24" s="318"/>
      <c r="FT24" s="318"/>
      <c r="FU24" s="318"/>
      <c r="FV24" s="318"/>
      <c r="FW24" s="318"/>
      <c r="FX24" s="318"/>
      <c r="FY24" s="318"/>
      <c r="FZ24" s="318"/>
      <c r="GA24" s="318"/>
      <c r="GB24" s="318"/>
      <c r="GC24" s="318"/>
      <c r="GD24" s="318"/>
      <c r="GE24" s="318"/>
      <c r="GF24" s="318"/>
      <c r="GG24" s="318"/>
      <c r="GH24" s="318"/>
      <c r="GI24" s="318"/>
      <c r="GJ24" s="318"/>
      <c r="GK24" s="318"/>
      <c r="GL24" s="318"/>
      <c r="GM24" s="318"/>
      <c r="GN24" s="318"/>
      <c r="GO24" s="318"/>
      <c r="GP24" s="318"/>
      <c r="GQ24" s="318"/>
      <c r="GR24" s="318"/>
      <c r="GS24" s="318"/>
      <c r="GT24" s="318"/>
      <c r="GU24" s="318"/>
      <c r="GV24" s="318"/>
      <c r="GW24" s="318"/>
      <c r="GX24" s="318"/>
      <c r="GY24" s="318"/>
      <c r="GZ24" s="318"/>
      <c r="HA24" s="318"/>
      <c r="HB24" s="318"/>
      <c r="HC24" s="318"/>
      <c r="HD24" s="318"/>
      <c r="HE24" s="318"/>
      <c r="HF24" s="318"/>
      <c r="HG24" s="318"/>
      <c r="HH24" s="318"/>
      <c r="HI24" s="318"/>
      <c r="HJ24" s="318"/>
      <c r="HK24" s="318"/>
      <c r="HL24" s="318"/>
      <c r="HM24" s="318"/>
      <c r="HN24" s="318"/>
      <c r="HO24" s="318"/>
      <c r="HP24" s="318"/>
      <c r="HQ24" s="318"/>
      <c r="HR24" s="318"/>
      <c r="HS24" s="318"/>
      <c r="HT24" s="318"/>
      <c r="HU24" s="318"/>
      <c r="HV24" s="318"/>
      <c r="HW24" s="318"/>
      <c r="HX24" s="318"/>
      <c r="HY24" s="318"/>
      <c r="HZ24" s="318"/>
      <c r="IA24" s="318"/>
      <c r="IB24" s="318"/>
      <c r="IC24" s="318"/>
      <c r="ID24" s="318"/>
      <c r="IE24" s="318"/>
      <c r="IF24" s="318"/>
      <c r="IG24" s="318"/>
      <c r="IH24" s="318"/>
      <c r="II24" s="318"/>
      <c r="IJ24" s="318"/>
      <c r="IK24" s="318"/>
      <c r="IL24" s="318"/>
      <c r="IM24" s="318"/>
      <c r="IN24" s="318"/>
      <c r="IO24" s="318"/>
      <c r="IP24" s="318"/>
      <c r="IQ24" s="318"/>
      <c r="IR24" s="318"/>
      <c r="IS24" s="318"/>
      <c r="IT24" s="318"/>
      <c r="IU24" s="318"/>
      <c r="IV24" s="318"/>
    </row>
    <row r="25" spans="1:256" ht="24" customHeight="1">
      <c r="A25" s="376">
        <v>18</v>
      </c>
      <c r="B25" s="377" t="s">
        <v>227</v>
      </c>
      <c r="C25" s="362">
        <v>6</v>
      </c>
      <c r="D25" s="362">
        <v>0</v>
      </c>
      <c r="E25" s="378">
        <v>0</v>
      </c>
      <c r="F25" s="378">
        <v>6</v>
      </c>
      <c r="G25" s="378">
        <v>0</v>
      </c>
      <c r="H25" s="378">
        <v>0</v>
      </c>
      <c r="I25" s="379">
        <v>0</v>
      </c>
      <c r="J25" s="380">
        <v>0</v>
      </c>
      <c r="K25" s="381">
        <v>0</v>
      </c>
      <c r="L25" s="381">
        <v>6</v>
      </c>
      <c r="M25" s="382">
        <v>0</v>
      </c>
      <c r="N25" s="360">
        <v>54</v>
      </c>
      <c r="O25" s="361" t="s">
        <v>228</v>
      </c>
      <c r="P25" s="362">
        <v>0</v>
      </c>
      <c r="Q25" s="363">
        <v>0</v>
      </c>
      <c r="R25" s="364">
        <v>0</v>
      </c>
      <c r="S25" s="364">
        <v>0</v>
      </c>
      <c r="T25" s="364">
        <v>0</v>
      </c>
      <c r="U25" s="364">
        <v>0</v>
      </c>
      <c r="V25" s="364">
        <v>0</v>
      </c>
      <c r="W25" s="365">
        <v>0</v>
      </c>
      <c r="X25" s="366">
        <v>0</v>
      </c>
      <c r="Y25" s="366">
        <v>0</v>
      </c>
      <c r="Z25" s="367">
        <v>0</v>
      </c>
      <c r="AA25" s="318"/>
      <c r="AB25" s="448"/>
      <c r="AC25" s="449"/>
      <c r="AD25" s="450"/>
      <c r="AE25" s="448"/>
      <c r="AF25" s="449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8"/>
      <c r="AZ25" s="318"/>
      <c r="BA25" s="318"/>
      <c r="BB25" s="318"/>
      <c r="BC25" s="318"/>
      <c r="BD25" s="318"/>
      <c r="BE25" s="318"/>
      <c r="BF25" s="318"/>
      <c r="BG25" s="318"/>
      <c r="BH25" s="318"/>
      <c r="BI25" s="318"/>
      <c r="BJ25" s="318"/>
      <c r="BK25" s="318"/>
      <c r="BL25" s="318"/>
      <c r="BM25" s="318"/>
      <c r="BN25" s="318"/>
      <c r="BO25" s="318"/>
      <c r="BP25" s="318"/>
      <c r="BQ25" s="318"/>
      <c r="BR25" s="318"/>
      <c r="BS25" s="318"/>
      <c r="BT25" s="318"/>
      <c r="BU25" s="318"/>
      <c r="BV25" s="318"/>
      <c r="BW25" s="318"/>
      <c r="BX25" s="318"/>
      <c r="BY25" s="318"/>
      <c r="BZ25" s="318"/>
      <c r="CA25" s="318"/>
      <c r="CB25" s="318"/>
      <c r="CC25" s="318"/>
      <c r="CD25" s="318"/>
      <c r="CE25" s="318"/>
      <c r="CF25" s="318"/>
      <c r="CG25" s="318"/>
      <c r="CH25" s="318"/>
      <c r="CI25" s="318"/>
      <c r="CJ25" s="318"/>
      <c r="CK25" s="318"/>
      <c r="CL25" s="318"/>
      <c r="CM25" s="318"/>
      <c r="CN25" s="318"/>
      <c r="CO25" s="318"/>
      <c r="CP25" s="318"/>
      <c r="CQ25" s="318"/>
      <c r="CR25" s="318"/>
      <c r="CS25" s="318"/>
      <c r="CT25" s="318"/>
      <c r="CU25" s="318"/>
      <c r="CV25" s="318"/>
      <c r="CW25" s="318"/>
      <c r="CX25" s="318"/>
      <c r="CY25" s="318"/>
      <c r="CZ25" s="318"/>
      <c r="DA25" s="318"/>
      <c r="DB25" s="318"/>
      <c r="DC25" s="318"/>
      <c r="DD25" s="318"/>
      <c r="DE25" s="318"/>
      <c r="DF25" s="318"/>
      <c r="DG25" s="318"/>
      <c r="DH25" s="318"/>
      <c r="DI25" s="318"/>
      <c r="DJ25" s="318"/>
      <c r="DK25" s="318"/>
      <c r="DL25" s="318"/>
      <c r="DM25" s="318"/>
      <c r="DN25" s="318"/>
      <c r="DO25" s="318"/>
      <c r="DP25" s="318"/>
      <c r="DQ25" s="318"/>
      <c r="DR25" s="318"/>
      <c r="DS25" s="318"/>
      <c r="DT25" s="318"/>
      <c r="DU25" s="318"/>
      <c r="DV25" s="318"/>
      <c r="DW25" s="318"/>
      <c r="DX25" s="318"/>
      <c r="DY25" s="318"/>
      <c r="DZ25" s="318"/>
      <c r="EA25" s="318"/>
      <c r="EB25" s="318"/>
      <c r="EC25" s="318"/>
      <c r="ED25" s="318"/>
      <c r="EE25" s="318"/>
      <c r="EF25" s="318"/>
      <c r="EG25" s="318"/>
      <c r="EH25" s="318"/>
      <c r="EI25" s="318"/>
      <c r="EJ25" s="318"/>
      <c r="EK25" s="318"/>
      <c r="EL25" s="318"/>
      <c r="EM25" s="318"/>
      <c r="EN25" s="318"/>
      <c r="EO25" s="318"/>
      <c r="EP25" s="318"/>
      <c r="EQ25" s="318"/>
      <c r="ER25" s="318"/>
      <c r="ES25" s="318"/>
      <c r="ET25" s="318"/>
      <c r="EU25" s="318"/>
      <c r="EV25" s="318"/>
      <c r="EW25" s="318"/>
      <c r="EX25" s="318"/>
      <c r="EY25" s="318"/>
      <c r="EZ25" s="318"/>
      <c r="FA25" s="318"/>
      <c r="FB25" s="318"/>
      <c r="FC25" s="318"/>
      <c r="FD25" s="318"/>
      <c r="FE25" s="318"/>
      <c r="FF25" s="318"/>
      <c r="FG25" s="318"/>
      <c r="FH25" s="318"/>
      <c r="FI25" s="318"/>
      <c r="FJ25" s="318"/>
      <c r="FK25" s="318"/>
      <c r="FL25" s="318"/>
      <c r="FM25" s="318"/>
      <c r="FN25" s="318"/>
      <c r="FO25" s="318"/>
      <c r="FP25" s="318"/>
      <c r="FQ25" s="318"/>
      <c r="FR25" s="318"/>
      <c r="FS25" s="318"/>
      <c r="FT25" s="318"/>
      <c r="FU25" s="318"/>
      <c r="FV25" s="318"/>
      <c r="FW25" s="318"/>
      <c r="FX25" s="318"/>
      <c r="FY25" s="318"/>
      <c r="FZ25" s="318"/>
      <c r="GA25" s="318"/>
      <c r="GB25" s="318"/>
      <c r="GC25" s="318"/>
      <c r="GD25" s="318"/>
      <c r="GE25" s="318"/>
      <c r="GF25" s="318"/>
      <c r="GG25" s="318"/>
      <c r="GH25" s="318"/>
      <c r="GI25" s="318"/>
      <c r="GJ25" s="318"/>
      <c r="GK25" s="318"/>
      <c r="GL25" s="318"/>
      <c r="GM25" s="318"/>
      <c r="GN25" s="318"/>
      <c r="GO25" s="318"/>
      <c r="GP25" s="318"/>
      <c r="GQ25" s="318"/>
      <c r="GR25" s="318"/>
      <c r="GS25" s="318"/>
      <c r="GT25" s="318"/>
      <c r="GU25" s="318"/>
      <c r="GV25" s="318"/>
      <c r="GW25" s="318"/>
      <c r="GX25" s="318"/>
      <c r="GY25" s="318"/>
      <c r="GZ25" s="318"/>
      <c r="HA25" s="318"/>
      <c r="HB25" s="318"/>
      <c r="HC25" s="318"/>
      <c r="HD25" s="318"/>
      <c r="HE25" s="318"/>
      <c r="HF25" s="318"/>
      <c r="HG25" s="318"/>
      <c r="HH25" s="318"/>
      <c r="HI25" s="318"/>
      <c r="HJ25" s="318"/>
      <c r="HK25" s="318"/>
      <c r="HL25" s="318"/>
      <c r="HM25" s="318"/>
      <c r="HN25" s="318"/>
      <c r="HO25" s="318"/>
      <c r="HP25" s="318"/>
      <c r="HQ25" s="318"/>
      <c r="HR25" s="318"/>
      <c r="HS25" s="318"/>
      <c r="HT25" s="318"/>
      <c r="HU25" s="318"/>
      <c r="HV25" s="318"/>
      <c r="HW25" s="318"/>
      <c r="HX25" s="318"/>
      <c r="HY25" s="318"/>
      <c r="HZ25" s="318"/>
      <c r="IA25" s="318"/>
      <c r="IB25" s="318"/>
      <c r="IC25" s="318"/>
      <c r="ID25" s="318"/>
      <c r="IE25" s="318"/>
      <c r="IF25" s="318"/>
      <c r="IG25" s="318"/>
      <c r="IH25" s="318"/>
      <c r="II25" s="318"/>
      <c r="IJ25" s="318"/>
      <c r="IK25" s="318"/>
      <c r="IL25" s="318"/>
      <c r="IM25" s="318"/>
      <c r="IN25" s="318"/>
      <c r="IO25" s="318"/>
      <c r="IP25" s="318"/>
      <c r="IQ25" s="318"/>
      <c r="IR25" s="318"/>
      <c r="IS25" s="318"/>
      <c r="IT25" s="318"/>
      <c r="IU25" s="318"/>
      <c r="IV25" s="318"/>
    </row>
    <row r="26" spans="1:256" ht="24" customHeight="1">
      <c r="A26" s="376">
        <v>19</v>
      </c>
      <c r="B26" s="377" t="s">
        <v>229</v>
      </c>
      <c r="C26" s="362">
        <v>8</v>
      </c>
      <c r="D26" s="362">
        <v>0</v>
      </c>
      <c r="E26" s="378">
        <v>0</v>
      </c>
      <c r="F26" s="378">
        <v>8</v>
      </c>
      <c r="G26" s="378">
        <v>0</v>
      </c>
      <c r="H26" s="378">
        <v>0</v>
      </c>
      <c r="I26" s="379">
        <v>0</v>
      </c>
      <c r="J26" s="380">
        <v>8</v>
      </c>
      <c r="K26" s="381">
        <v>0</v>
      </c>
      <c r="L26" s="381">
        <v>0</v>
      </c>
      <c r="M26" s="382">
        <v>0</v>
      </c>
      <c r="N26" s="384">
        <v>55</v>
      </c>
      <c r="O26" s="422" t="s">
        <v>119</v>
      </c>
      <c r="P26" s="386">
        <v>2</v>
      </c>
      <c r="Q26" s="387">
        <v>0</v>
      </c>
      <c r="R26" s="388">
        <v>2</v>
      </c>
      <c r="S26" s="388">
        <v>0</v>
      </c>
      <c r="T26" s="388">
        <v>0</v>
      </c>
      <c r="U26" s="388">
        <v>0</v>
      </c>
      <c r="V26" s="388">
        <v>0</v>
      </c>
      <c r="W26" s="389">
        <v>2</v>
      </c>
      <c r="X26" s="390">
        <v>0</v>
      </c>
      <c r="Y26" s="390">
        <v>0</v>
      </c>
      <c r="Z26" s="391">
        <v>0</v>
      </c>
      <c r="AA26" s="318"/>
      <c r="AB26" s="448"/>
      <c r="AC26" s="449"/>
      <c r="AD26" s="450"/>
      <c r="AE26" s="448"/>
      <c r="AF26" s="449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8"/>
      <c r="BD26" s="318"/>
      <c r="BE26" s="318"/>
      <c r="BF26" s="318"/>
      <c r="BG26" s="318"/>
      <c r="BH26" s="318"/>
      <c r="BI26" s="318"/>
      <c r="BJ26" s="318"/>
      <c r="BK26" s="318"/>
      <c r="BL26" s="318"/>
      <c r="BM26" s="318"/>
      <c r="BN26" s="318"/>
      <c r="BO26" s="318"/>
      <c r="BP26" s="318"/>
      <c r="BQ26" s="318"/>
      <c r="BR26" s="318"/>
      <c r="BS26" s="318"/>
      <c r="BT26" s="318"/>
      <c r="BU26" s="318"/>
      <c r="BV26" s="318"/>
      <c r="BW26" s="318"/>
      <c r="BX26" s="318"/>
      <c r="BY26" s="318"/>
      <c r="BZ26" s="318"/>
      <c r="CA26" s="318"/>
      <c r="CB26" s="318"/>
      <c r="CC26" s="318"/>
      <c r="CD26" s="318"/>
      <c r="CE26" s="318"/>
      <c r="CF26" s="318"/>
      <c r="CG26" s="318"/>
      <c r="CH26" s="318"/>
      <c r="CI26" s="318"/>
      <c r="CJ26" s="318"/>
      <c r="CK26" s="318"/>
      <c r="CL26" s="318"/>
      <c r="CM26" s="318"/>
      <c r="CN26" s="318"/>
      <c r="CO26" s="318"/>
      <c r="CP26" s="318"/>
      <c r="CQ26" s="318"/>
      <c r="CR26" s="318"/>
      <c r="CS26" s="318"/>
      <c r="CT26" s="318"/>
      <c r="CU26" s="318"/>
      <c r="CV26" s="318"/>
      <c r="CW26" s="318"/>
      <c r="CX26" s="318"/>
      <c r="CY26" s="318"/>
      <c r="CZ26" s="318"/>
      <c r="DA26" s="318"/>
      <c r="DB26" s="318"/>
      <c r="DC26" s="318"/>
      <c r="DD26" s="318"/>
      <c r="DE26" s="318"/>
      <c r="DF26" s="318"/>
      <c r="DG26" s="318"/>
      <c r="DH26" s="318"/>
      <c r="DI26" s="318"/>
      <c r="DJ26" s="318"/>
      <c r="DK26" s="318"/>
      <c r="DL26" s="318"/>
      <c r="DM26" s="318"/>
      <c r="DN26" s="318"/>
      <c r="DO26" s="318"/>
      <c r="DP26" s="318"/>
      <c r="DQ26" s="318"/>
      <c r="DR26" s="318"/>
      <c r="DS26" s="318"/>
      <c r="DT26" s="318"/>
      <c r="DU26" s="318"/>
      <c r="DV26" s="318"/>
      <c r="DW26" s="318"/>
      <c r="DX26" s="318"/>
      <c r="DY26" s="318"/>
      <c r="DZ26" s="318"/>
      <c r="EA26" s="318"/>
      <c r="EB26" s="318"/>
      <c r="EC26" s="318"/>
      <c r="ED26" s="318"/>
      <c r="EE26" s="318"/>
      <c r="EF26" s="318"/>
      <c r="EG26" s="318"/>
      <c r="EH26" s="318"/>
      <c r="EI26" s="318"/>
      <c r="EJ26" s="318"/>
      <c r="EK26" s="318"/>
      <c r="EL26" s="318"/>
      <c r="EM26" s="318"/>
      <c r="EN26" s="318"/>
      <c r="EO26" s="318"/>
      <c r="EP26" s="318"/>
      <c r="EQ26" s="318"/>
      <c r="ER26" s="318"/>
      <c r="ES26" s="318"/>
      <c r="ET26" s="318"/>
      <c r="EU26" s="318"/>
      <c r="EV26" s="318"/>
      <c r="EW26" s="318"/>
      <c r="EX26" s="318"/>
      <c r="EY26" s="318"/>
      <c r="EZ26" s="318"/>
      <c r="FA26" s="318"/>
      <c r="FB26" s="318"/>
      <c r="FC26" s="318"/>
      <c r="FD26" s="318"/>
      <c r="FE26" s="318"/>
      <c r="FF26" s="318"/>
      <c r="FG26" s="318"/>
      <c r="FH26" s="318"/>
      <c r="FI26" s="318"/>
      <c r="FJ26" s="318"/>
      <c r="FK26" s="318"/>
      <c r="FL26" s="318"/>
      <c r="FM26" s="318"/>
      <c r="FN26" s="318"/>
      <c r="FO26" s="318"/>
      <c r="FP26" s="318"/>
      <c r="FQ26" s="318"/>
      <c r="FR26" s="318"/>
      <c r="FS26" s="318"/>
      <c r="FT26" s="318"/>
      <c r="FU26" s="318"/>
      <c r="FV26" s="318"/>
      <c r="FW26" s="318"/>
      <c r="FX26" s="318"/>
      <c r="FY26" s="318"/>
      <c r="FZ26" s="318"/>
      <c r="GA26" s="318"/>
      <c r="GB26" s="318"/>
      <c r="GC26" s="318"/>
      <c r="GD26" s="318"/>
      <c r="GE26" s="318"/>
      <c r="GF26" s="318"/>
      <c r="GG26" s="318"/>
      <c r="GH26" s="318"/>
      <c r="GI26" s="318"/>
      <c r="GJ26" s="318"/>
      <c r="GK26" s="318"/>
      <c r="GL26" s="318"/>
      <c r="GM26" s="318"/>
      <c r="GN26" s="318"/>
      <c r="GO26" s="318"/>
      <c r="GP26" s="318"/>
      <c r="GQ26" s="318"/>
      <c r="GR26" s="318"/>
      <c r="GS26" s="318"/>
      <c r="GT26" s="318"/>
      <c r="GU26" s="318"/>
      <c r="GV26" s="318"/>
      <c r="GW26" s="318"/>
      <c r="GX26" s="318"/>
      <c r="GY26" s="318"/>
      <c r="GZ26" s="318"/>
      <c r="HA26" s="318"/>
      <c r="HB26" s="318"/>
      <c r="HC26" s="318"/>
      <c r="HD26" s="318"/>
      <c r="HE26" s="318"/>
      <c r="HF26" s="318"/>
      <c r="HG26" s="318"/>
      <c r="HH26" s="318"/>
      <c r="HI26" s="318"/>
      <c r="HJ26" s="318"/>
      <c r="HK26" s="318"/>
      <c r="HL26" s="318"/>
      <c r="HM26" s="318"/>
      <c r="HN26" s="318"/>
      <c r="HO26" s="318"/>
      <c r="HP26" s="318"/>
      <c r="HQ26" s="318"/>
      <c r="HR26" s="318"/>
      <c r="HS26" s="318"/>
      <c r="HT26" s="318"/>
      <c r="HU26" s="318"/>
      <c r="HV26" s="318"/>
      <c r="HW26" s="318"/>
      <c r="HX26" s="318"/>
      <c r="HY26" s="318"/>
      <c r="HZ26" s="318"/>
      <c r="IA26" s="318"/>
      <c r="IB26" s="318"/>
      <c r="IC26" s="318"/>
      <c r="ID26" s="318"/>
      <c r="IE26" s="318"/>
      <c r="IF26" s="318"/>
      <c r="IG26" s="318"/>
      <c r="IH26" s="318"/>
      <c r="II26" s="318"/>
      <c r="IJ26" s="318"/>
      <c r="IK26" s="318"/>
      <c r="IL26" s="318"/>
      <c r="IM26" s="318"/>
      <c r="IN26" s="318"/>
      <c r="IO26" s="318"/>
      <c r="IP26" s="318"/>
      <c r="IQ26" s="318"/>
      <c r="IR26" s="318"/>
      <c r="IS26" s="318"/>
      <c r="IT26" s="318"/>
      <c r="IU26" s="318"/>
      <c r="IV26" s="318"/>
    </row>
    <row r="27" spans="1:256" ht="24" customHeight="1">
      <c r="A27" s="398">
        <v>20</v>
      </c>
      <c r="B27" s="399" t="s">
        <v>230</v>
      </c>
      <c r="C27" s="386">
        <v>4</v>
      </c>
      <c r="D27" s="386">
        <v>0</v>
      </c>
      <c r="E27" s="400">
        <v>0</v>
      </c>
      <c r="F27" s="400">
        <v>4</v>
      </c>
      <c r="G27" s="400">
        <v>0</v>
      </c>
      <c r="H27" s="400">
        <v>0</v>
      </c>
      <c r="I27" s="401">
        <v>0</v>
      </c>
      <c r="J27" s="402">
        <v>4</v>
      </c>
      <c r="K27" s="403">
        <v>0</v>
      </c>
      <c r="L27" s="403">
        <v>0</v>
      </c>
      <c r="M27" s="404">
        <v>0</v>
      </c>
      <c r="N27" s="405">
        <v>56</v>
      </c>
      <c r="O27" s="421" t="s">
        <v>121</v>
      </c>
      <c r="P27" s="370">
        <v>2</v>
      </c>
      <c r="Q27" s="407">
        <v>0</v>
      </c>
      <c r="R27" s="408">
        <v>1</v>
      </c>
      <c r="S27" s="408">
        <v>0</v>
      </c>
      <c r="T27" s="408">
        <v>0</v>
      </c>
      <c r="U27" s="408">
        <v>0</v>
      </c>
      <c r="V27" s="408">
        <v>1</v>
      </c>
      <c r="W27" s="409">
        <v>1</v>
      </c>
      <c r="X27" s="410">
        <v>0</v>
      </c>
      <c r="Y27" s="410">
        <v>1</v>
      </c>
      <c r="Z27" s="411">
        <v>0</v>
      </c>
      <c r="AA27" s="318"/>
      <c r="AB27" s="448"/>
      <c r="AC27" s="449"/>
      <c r="AD27" s="450"/>
      <c r="AE27" s="448"/>
      <c r="AF27" s="449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8"/>
      <c r="AZ27" s="318"/>
      <c r="BA27" s="318"/>
      <c r="BB27" s="318"/>
      <c r="BC27" s="318"/>
      <c r="BD27" s="318"/>
      <c r="BE27" s="318"/>
      <c r="BF27" s="318"/>
      <c r="BG27" s="318"/>
      <c r="BH27" s="318"/>
      <c r="BI27" s="318"/>
      <c r="BJ27" s="318"/>
      <c r="BK27" s="318"/>
      <c r="BL27" s="318"/>
      <c r="BM27" s="318"/>
      <c r="BN27" s="318"/>
      <c r="BO27" s="318"/>
      <c r="BP27" s="318"/>
      <c r="BQ27" s="318"/>
      <c r="BR27" s="318"/>
      <c r="BS27" s="318"/>
      <c r="BT27" s="318"/>
      <c r="BU27" s="318"/>
      <c r="BV27" s="318"/>
      <c r="BW27" s="318"/>
      <c r="BX27" s="318"/>
      <c r="BY27" s="318"/>
      <c r="BZ27" s="318"/>
      <c r="CA27" s="318"/>
      <c r="CB27" s="318"/>
      <c r="CC27" s="318"/>
      <c r="CD27" s="318"/>
      <c r="CE27" s="318"/>
      <c r="CF27" s="318"/>
      <c r="CG27" s="318"/>
      <c r="CH27" s="318"/>
      <c r="CI27" s="318"/>
      <c r="CJ27" s="318"/>
      <c r="CK27" s="318"/>
      <c r="CL27" s="318"/>
      <c r="CM27" s="318"/>
      <c r="CN27" s="318"/>
      <c r="CO27" s="318"/>
      <c r="CP27" s="318"/>
      <c r="CQ27" s="318"/>
      <c r="CR27" s="318"/>
      <c r="CS27" s="318"/>
      <c r="CT27" s="318"/>
      <c r="CU27" s="318"/>
      <c r="CV27" s="318"/>
      <c r="CW27" s="318"/>
      <c r="CX27" s="318"/>
      <c r="CY27" s="318"/>
      <c r="CZ27" s="318"/>
      <c r="DA27" s="318"/>
      <c r="DB27" s="318"/>
      <c r="DC27" s="318"/>
      <c r="DD27" s="318"/>
      <c r="DE27" s="318"/>
      <c r="DF27" s="318"/>
      <c r="DG27" s="318"/>
      <c r="DH27" s="318"/>
      <c r="DI27" s="318"/>
      <c r="DJ27" s="318"/>
      <c r="DK27" s="318"/>
      <c r="DL27" s="318"/>
      <c r="DM27" s="318"/>
      <c r="DN27" s="318"/>
      <c r="DO27" s="318"/>
      <c r="DP27" s="318"/>
      <c r="DQ27" s="318"/>
      <c r="DR27" s="318"/>
      <c r="DS27" s="318"/>
      <c r="DT27" s="318"/>
      <c r="DU27" s="318"/>
      <c r="DV27" s="318"/>
      <c r="DW27" s="318"/>
      <c r="DX27" s="318"/>
      <c r="DY27" s="318"/>
      <c r="DZ27" s="318"/>
      <c r="EA27" s="318"/>
      <c r="EB27" s="318"/>
      <c r="EC27" s="318"/>
      <c r="ED27" s="318"/>
      <c r="EE27" s="318"/>
      <c r="EF27" s="318"/>
      <c r="EG27" s="318"/>
      <c r="EH27" s="318"/>
      <c r="EI27" s="318"/>
      <c r="EJ27" s="318"/>
      <c r="EK27" s="318"/>
      <c r="EL27" s="318"/>
      <c r="EM27" s="318"/>
      <c r="EN27" s="318"/>
      <c r="EO27" s="318"/>
      <c r="EP27" s="318"/>
      <c r="EQ27" s="318"/>
      <c r="ER27" s="318"/>
      <c r="ES27" s="318"/>
      <c r="ET27" s="318"/>
      <c r="EU27" s="318"/>
      <c r="EV27" s="318"/>
      <c r="EW27" s="318"/>
      <c r="EX27" s="318"/>
      <c r="EY27" s="318"/>
      <c r="EZ27" s="318"/>
      <c r="FA27" s="318"/>
      <c r="FB27" s="318"/>
      <c r="FC27" s="318"/>
      <c r="FD27" s="318"/>
      <c r="FE27" s="318"/>
      <c r="FF27" s="318"/>
      <c r="FG27" s="318"/>
      <c r="FH27" s="318"/>
      <c r="FI27" s="318"/>
      <c r="FJ27" s="318"/>
      <c r="FK27" s="318"/>
      <c r="FL27" s="318"/>
      <c r="FM27" s="318"/>
      <c r="FN27" s="318"/>
      <c r="FO27" s="318"/>
      <c r="FP27" s="318"/>
      <c r="FQ27" s="318"/>
      <c r="FR27" s="318"/>
      <c r="FS27" s="318"/>
      <c r="FT27" s="318"/>
      <c r="FU27" s="318"/>
      <c r="FV27" s="318"/>
      <c r="FW27" s="318"/>
      <c r="FX27" s="318"/>
      <c r="FY27" s="318"/>
      <c r="FZ27" s="318"/>
      <c r="GA27" s="318"/>
      <c r="GB27" s="318"/>
      <c r="GC27" s="318"/>
      <c r="GD27" s="318"/>
      <c r="GE27" s="318"/>
      <c r="GF27" s="318"/>
      <c r="GG27" s="318"/>
      <c r="GH27" s="318"/>
      <c r="GI27" s="318"/>
      <c r="GJ27" s="318"/>
      <c r="GK27" s="318"/>
      <c r="GL27" s="318"/>
      <c r="GM27" s="318"/>
      <c r="GN27" s="318"/>
      <c r="GO27" s="318"/>
      <c r="GP27" s="318"/>
      <c r="GQ27" s="318"/>
      <c r="GR27" s="318"/>
      <c r="GS27" s="318"/>
      <c r="GT27" s="318"/>
      <c r="GU27" s="318"/>
      <c r="GV27" s="318"/>
      <c r="GW27" s="318"/>
      <c r="GX27" s="318"/>
      <c r="GY27" s="318"/>
      <c r="GZ27" s="318"/>
      <c r="HA27" s="318"/>
      <c r="HB27" s="318"/>
      <c r="HC27" s="318"/>
      <c r="HD27" s="318"/>
      <c r="HE27" s="318"/>
      <c r="HF27" s="318"/>
      <c r="HG27" s="318"/>
      <c r="HH27" s="318"/>
      <c r="HI27" s="318"/>
      <c r="HJ27" s="318"/>
      <c r="HK27" s="318"/>
      <c r="HL27" s="318"/>
      <c r="HM27" s="318"/>
      <c r="HN27" s="318"/>
      <c r="HO27" s="318"/>
      <c r="HP27" s="318"/>
      <c r="HQ27" s="318"/>
      <c r="HR27" s="318"/>
      <c r="HS27" s="318"/>
      <c r="HT27" s="318"/>
      <c r="HU27" s="318"/>
      <c r="HV27" s="318"/>
      <c r="HW27" s="318"/>
      <c r="HX27" s="318"/>
      <c r="HY27" s="318"/>
      <c r="HZ27" s="318"/>
      <c r="IA27" s="318"/>
      <c r="IB27" s="318"/>
      <c r="IC27" s="318"/>
      <c r="ID27" s="318"/>
      <c r="IE27" s="318"/>
      <c r="IF27" s="318"/>
      <c r="IG27" s="318"/>
      <c r="IH27" s="318"/>
      <c r="II27" s="318"/>
      <c r="IJ27" s="318"/>
      <c r="IK27" s="318"/>
      <c r="IL27" s="318"/>
      <c r="IM27" s="318"/>
      <c r="IN27" s="318"/>
      <c r="IO27" s="318"/>
      <c r="IP27" s="318"/>
      <c r="IQ27" s="318"/>
      <c r="IR27" s="318"/>
      <c r="IS27" s="318"/>
      <c r="IT27" s="318"/>
      <c r="IU27" s="318"/>
      <c r="IV27" s="318"/>
    </row>
    <row r="28" spans="1:256" ht="24" customHeight="1">
      <c r="A28" s="368">
        <v>21</v>
      </c>
      <c r="B28" s="412" t="s">
        <v>231</v>
      </c>
      <c r="C28" s="370">
        <v>7</v>
      </c>
      <c r="D28" s="370">
        <v>2</v>
      </c>
      <c r="E28" s="371">
        <v>0</v>
      </c>
      <c r="F28" s="371">
        <v>5</v>
      </c>
      <c r="G28" s="371">
        <v>0</v>
      </c>
      <c r="H28" s="371">
        <v>0</v>
      </c>
      <c r="I28" s="372">
        <v>0</v>
      </c>
      <c r="J28" s="373">
        <v>6</v>
      </c>
      <c r="K28" s="374">
        <v>1</v>
      </c>
      <c r="L28" s="374">
        <v>0</v>
      </c>
      <c r="M28" s="375">
        <v>0</v>
      </c>
      <c r="N28" s="360">
        <v>57</v>
      </c>
      <c r="O28" s="361" t="s">
        <v>232</v>
      </c>
      <c r="P28" s="362">
        <v>1</v>
      </c>
      <c r="Q28" s="363">
        <v>1</v>
      </c>
      <c r="R28" s="364">
        <v>1</v>
      </c>
      <c r="S28" s="364">
        <v>1</v>
      </c>
      <c r="T28" s="364">
        <v>0</v>
      </c>
      <c r="U28" s="364">
        <v>0</v>
      </c>
      <c r="V28" s="364">
        <v>0</v>
      </c>
      <c r="W28" s="365">
        <v>0</v>
      </c>
      <c r="X28" s="366">
        <v>0</v>
      </c>
      <c r="Y28" s="366">
        <v>1</v>
      </c>
      <c r="Z28" s="367">
        <v>0</v>
      </c>
      <c r="AA28" s="318"/>
      <c r="AB28" s="448"/>
      <c r="AC28" s="449"/>
      <c r="AD28" s="450"/>
      <c r="AE28" s="448"/>
      <c r="AF28" s="449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8"/>
      <c r="AZ28" s="318"/>
      <c r="BA28" s="318"/>
      <c r="BB28" s="318"/>
      <c r="BC28" s="318"/>
      <c r="BD28" s="318"/>
      <c r="BE28" s="318"/>
      <c r="BF28" s="318"/>
      <c r="BG28" s="318"/>
      <c r="BH28" s="318"/>
      <c r="BI28" s="318"/>
      <c r="BJ28" s="318"/>
      <c r="BK28" s="318"/>
      <c r="BL28" s="318"/>
      <c r="BM28" s="318"/>
      <c r="BN28" s="318"/>
      <c r="BO28" s="318"/>
      <c r="BP28" s="318"/>
      <c r="BQ28" s="318"/>
      <c r="BR28" s="318"/>
      <c r="BS28" s="318"/>
      <c r="BT28" s="318"/>
      <c r="BU28" s="318"/>
      <c r="BV28" s="318"/>
      <c r="BW28" s="318"/>
      <c r="BX28" s="318"/>
      <c r="BY28" s="318"/>
      <c r="BZ28" s="318"/>
      <c r="CA28" s="318"/>
      <c r="CB28" s="318"/>
      <c r="CC28" s="318"/>
      <c r="CD28" s="318"/>
      <c r="CE28" s="318"/>
      <c r="CF28" s="318"/>
      <c r="CG28" s="318"/>
      <c r="CH28" s="318"/>
      <c r="CI28" s="318"/>
      <c r="CJ28" s="318"/>
      <c r="CK28" s="318"/>
      <c r="CL28" s="318"/>
      <c r="CM28" s="318"/>
      <c r="CN28" s="318"/>
      <c r="CO28" s="318"/>
      <c r="CP28" s="318"/>
      <c r="CQ28" s="318"/>
      <c r="CR28" s="318"/>
      <c r="CS28" s="318"/>
      <c r="CT28" s="318"/>
      <c r="CU28" s="318"/>
      <c r="CV28" s="318"/>
      <c r="CW28" s="318"/>
      <c r="CX28" s="318"/>
      <c r="CY28" s="318"/>
      <c r="CZ28" s="318"/>
      <c r="DA28" s="318"/>
      <c r="DB28" s="318"/>
      <c r="DC28" s="318"/>
      <c r="DD28" s="318"/>
      <c r="DE28" s="318"/>
      <c r="DF28" s="318"/>
      <c r="DG28" s="318"/>
      <c r="DH28" s="318"/>
      <c r="DI28" s="318"/>
      <c r="DJ28" s="318"/>
      <c r="DK28" s="318"/>
      <c r="DL28" s="318"/>
      <c r="DM28" s="318"/>
      <c r="DN28" s="318"/>
      <c r="DO28" s="318"/>
      <c r="DP28" s="318"/>
      <c r="DQ28" s="318"/>
      <c r="DR28" s="318"/>
      <c r="DS28" s="318"/>
      <c r="DT28" s="318"/>
      <c r="DU28" s="318"/>
      <c r="DV28" s="318"/>
      <c r="DW28" s="318"/>
      <c r="DX28" s="318"/>
      <c r="DY28" s="318"/>
      <c r="DZ28" s="318"/>
      <c r="EA28" s="318"/>
      <c r="EB28" s="318"/>
      <c r="EC28" s="318"/>
      <c r="ED28" s="318"/>
      <c r="EE28" s="318"/>
      <c r="EF28" s="318"/>
      <c r="EG28" s="318"/>
      <c r="EH28" s="318"/>
      <c r="EI28" s="318"/>
      <c r="EJ28" s="318"/>
      <c r="EK28" s="318"/>
      <c r="EL28" s="318"/>
      <c r="EM28" s="318"/>
      <c r="EN28" s="318"/>
      <c r="EO28" s="318"/>
      <c r="EP28" s="318"/>
      <c r="EQ28" s="318"/>
      <c r="ER28" s="318"/>
      <c r="ES28" s="318"/>
      <c r="ET28" s="318"/>
      <c r="EU28" s="318"/>
      <c r="EV28" s="318"/>
      <c r="EW28" s="318"/>
      <c r="EX28" s="318"/>
      <c r="EY28" s="318"/>
      <c r="EZ28" s="318"/>
      <c r="FA28" s="318"/>
      <c r="FB28" s="318"/>
      <c r="FC28" s="318"/>
      <c r="FD28" s="318"/>
      <c r="FE28" s="318"/>
      <c r="FF28" s="318"/>
      <c r="FG28" s="318"/>
      <c r="FH28" s="318"/>
      <c r="FI28" s="318"/>
      <c r="FJ28" s="318"/>
      <c r="FK28" s="318"/>
      <c r="FL28" s="318"/>
      <c r="FM28" s="318"/>
      <c r="FN28" s="318"/>
      <c r="FO28" s="318"/>
      <c r="FP28" s="318"/>
      <c r="FQ28" s="318"/>
      <c r="FR28" s="318"/>
      <c r="FS28" s="318"/>
      <c r="FT28" s="318"/>
      <c r="FU28" s="318"/>
      <c r="FV28" s="318"/>
      <c r="FW28" s="318"/>
      <c r="FX28" s="318"/>
      <c r="FY28" s="318"/>
      <c r="FZ28" s="318"/>
      <c r="GA28" s="318"/>
      <c r="GB28" s="318"/>
      <c r="GC28" s="318"/>
      <c r="GD28" s="318"/>
      <c r="GE28" s="318"/>
      <c r="GF28" s="318"/>
      <c r="GG28" s="318"/>
      <c r="GH28" s="318"/>
      <c r="GI28" s="318"/>
      <c r="GJ28" s="318"/>
      <c r="GK28" s="318"/>
      <c r="GL28" s="318"/>
      <c r="GM28" s="318"/>
      <c r="GN28" s="318"/>
      <c r="GO28" s="318"/>
      <c r="GP28" s="318"/>
      <c r="GQ28" s="318"/>
      <c r="GR28" s="318"/>
      <c r="GS28" s="318"/>
      <c r="GT28" s="318"/>
      <c r="GU28" s="318"/>
      <c r="GV28" s="318"/>
      <c r="GW28" s="318"/>
      <c r="GX28" s="318"/>
      <c r="GY28" s="318"/>
      <c r="GZ28" s="318"/>
      <c r="HA28" s="318"/>
      <c r="HB28" s="318"/>
      <c r="HC28" s="318"/>
      <c r="HD28" s="318"/>
      <c r="HE28" s="318"/>
      <c r="HF28" s="318"/>
      <c r="HG28" s="318"/>
      <c r="HH28" s="318"/>
      <c r="HI28" s="318"/>
      <c r="HJ28" s="318"/>
      <c r="HK28" s="318"/>
      <c r="HL28" s="318"/>
      <c r="HM28" s="318"/>
      <c r="HN28" s="318"/>
      <c r="HO28" s="318"/>
      <c r="HP28" s="318"/>
      <c r="HQ28" s="318"/>
      <c r="HR28" s="318"/>
      <c r="HS28" s="318"/>
      <c r="HT28" s="318"/>
      <c r="HU28" s="318"/>
      <c r="HV28" s="318"/>
      <c r="HW28" s="318"/>
      <c r="HX28" s="318"/>
      <c r="HY28" s="318"/>
      <c r="HZ28" s="318"/>
      <c r="IA28" s="318"/>
      <c r="IB28" s="318"/>
      <c r="IC28" s="318"/>
      <c r="ID28" s="318"/>
      <c r="IE28" s="318"/>
      <c r="IF28" s="318"/>
      <c r="IG28" s="318"/>
      <c r="IH28" s="318"/>
      <c r="II28" s="318"/>
      <c r="IJ28" s="318"/>
      <c r="IK28" s="318"/>
      <c r="IL28" s="318"/>
      <c r="IM28" s="318"/>
      <c r="IN28" s="318"/>
      <c r="IO28" s="318"/>
      <c r="IP28" s="318"/>
      <c r="IQ28" s="318"/>
      <c r="IR28" s="318"/>
      <c r="IS28" s="318"/>
      <c r="IT28" s="318"/>
      <c r="IU28" s="318"/>
      <c r="IV28" s="318"/>
    </row>
    <row r="29" spans="1:256" ht="24" customHeight="1">
      <c r="A29" s="376">
        <v>22</v>
      </c>
      <c r="B29" s="377" t="s">
        <v>233</v>
      </c>
      <c r="C29" s="362">
        <v>13</v>
      </c>
      <c r="D29" s="362">
        <v>1</v>
      </c>
      <c r="E29" s="378">
        <v>1</v>
      </c>
      <c r="F29" s="378">
        <v>1</v>
      </c>
      <c r="G29" s="378">
        <v>0</v>
      </c>
      <c r="H29" s="378">
        <v>0</v>
      </c>
      <c r="I29" s="379">
        <v>12</v>
      </c>
      <c r="J29" s="380">
        <v>1</v>
      </c>
      <c r="K29" s="381">
        <v>0</v>
      </c>
      <c r="L29" s="381">
        <v>12</v>
      </c>
      <c r="M29" s="382">
        <v>0</v>
      </c>
      <c r="N29" s="360">
        <v>58</v>
      </c>
      <c r="O29" s="361" t="s">
        <v>234</v>
      </c>
      <c r="P29" s="362">
        <v>1</v>
      </c>
      <c r="Q29" s="363">
        <v>0</v>
      </c>
      <c r="R29" s="364">
        <v>1</v>
      </c>
      <c r="S29" s="364">
        <v>0</v>
      </c>
      <c r="T29" s="364">
        <v>0</v>
      </c>
      <c r="U29" s="364">
        <v>0</v>
      </c>
      <c r="V29" s="364">
        <v>0</v>
      </c>
      <c r="W29" s="365">
        <v>1</v>
      </c>
      <c r="X29" s="366">
        <v>0</v>
      </c>
      <c r="Y29" s="366">
        <v>0</v>
      </c>
      <c r="Z29" s="367">
        <v>0</v>
      </c>
      <c r="AA29" s="318"/>
      <c r="AB29" s="448"/>
      <c r="AC29" s="449"/>
      <c r="AD29" s="450"/>
      <c r="AE29" s="448"/>
      <c r="AF29" s="449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8"/>
      <c r="BD29" s="318"/>
      <c r="BE29" s="318"/>
      <c r="BF29" s="318"/>
      <c r="BG29" s="318"/>
      <c r="BH29" s="318"/>
      <c r="BI29" s="318"/>
      <c r="BJ29" s="318"/>
      <c r="BK29" s="318"/>
      <c r="BL29" s="318"/>
      <c r="BM29" s="318"/>
      <c r="BN29" s="318"/>
      <c r="BO29" s="318"/>
      <c r="BP29" s="318"/>
      <c r="BQ29" s="318"/>
      <c r="BR29" s="318"/>
      <c r="BS29" s="318"/>
      <c r="BT29" s="318"/>
      <c r="BU29" s="318"/>
      <c r="BV29" s="318"/>
      <c r="BW29" s="318"/>
      <c r="BX29" s="318"/>
      <c r="BY29" s="318"/>
      <c r="BZ29" s="318"/>
      <c r="CA29" s="318"/>
      <c r="CB29" s="318"/>
      <c r="CC29" s="318"/>
      <c r="CD29" s="318"/>
      <c r="CE29" s="318"/>
      <c r="CF29" s="318"/>
      <c r="CG29" s="318"/>
      <c r="CH29" s="318"/>
      <c r="CI29" s="318"/>
      <c r="CJ29" s="318"/>
      <c r="CK29" s="318"/>
      <c r="CL29" s="318"/>
      <c r="CM29" s="318"/>
      <c r="CN29" s="318"/>
      <c r="CO29" s="318"/>
      <c r="CP29" s="318"/>
      <c r="CQ29" s="318"/>
      <c r="CR29" s="318"/>
      <c r="CS29" s="318"/>
      <c r="CT29" s="318"/>
      <c r="CU29" s="318"/>
      <c r="CV29" s="318"/>
      <c r="CW29" s="318"/>
      <c r="CX29" s="318"/>
      <c r="CY29" s="318"/>
      <c r="CZ29" s="318"/>
      <c r="DA29" s="318"/>
      <c r="DB29" s="318"/>
      <c r="DC29" s="318"/>
      <c r="DD29" s="318"/>
      <c r="DE29" s="318"/>
      <c r="DF29" s="318"/>
      <c r="DG29" s="318"/>
      <c r="DH29" s="318"/>
      <c r="DI29" s="318"/>
      <c r="DJ29" s="318"/>
      <c r="DK29" s="318"/>
      <c r="DL29" s="318"/>
      <c r="DM29" s="318"/>
      <c r="DN29" s="318"/>
      <c r="DO29" s="318"/>
      <c r="DP29" s="318"/>
      <c r="DQ29" s="318"/>
      <c r="DR29" s="318"/>
      <c r="DS29" s="318"/>
      <c r="DT29" s="318"/>
      <c r="DU29" s="318"/>
      <c r="DV29" s="318"/>
      <c r="DW29" s="318"/>
      <c r="DX29" s="318"/>
      <c r="DY29" s="318"/>
      <c r="DZ29" s="318"/>
      <c r="EA29" s="318"/>
      <c r="EB29" s="318"/>
      <c r="EC29" s="318"/>
      <c r="ED29" s="318"/>
      <c r="EE29" s="318"/>
      <c r="EF29" s="318"/>
      <c r="EG29" s="318"/>
      <c r="EH29" s="318"/>
      <c r="EI29" s="318"/>
      <c r="EJ29" s="318"/>
      <c r="EK29" s="318"/>
      <c r="EL29" s="318"/>
      <c r="EM29" s="318"/>
      <c r="EN29" s="318"/>
      <c r="EO29" s="318"/>
      <c r="EP29" s="318"/>
      <c r="EQ29" s="318"/>
      <c r="ER29" s="318"/>
      <c r="ES29" s="318"/>
      <c r="ET29" s="318"/>
      <c r="EU29" s="318"/>
      <c r="EV29" s="318"/>
      <c r="EW29" s="318"/>
      <c r="EX29" s="318"/>
      <c r="EY29" s="318"/>
      <c r="EZ29" s="318"/>
      <c r="FA29" s="318"/>
      <c r="FB29" s="318"/>
      <c r="FC29" s="318"/>
      <c r="FD29" s="318"/>
      <c r="FE29" s="318"/>
      <c r="FF29" s="318"/>
      <c r="FG29" s="318"/>
      <c r="FH29" s="318"/>
      <c r="FI29" s="318"/>
      <c r="FJ29" s="318"/>
      <c r="FK29" s="318"/>
      <c r="FL29" s="318"/>
      <c r="FM29" s="318"/>
      <c r="FN29" s="318"/>
      <c r="FO29" s="318"/>
      <c r="FP29" s="318"/>
      <c r="FQ29" s="318"/>
      <c r="FR29" s="318"/>
      <c r="FS29" s="318"/>
      <c r="FT29" s="318"/>
      <c r="FU29" s="318"/>
      <c r="FV29" s="318"/>
      <c r="FW29" s="318"/>
      <c r="FX29" s="318"/>
      <c r="FY29" s="318"/>
      <c r="FZ29" s="318"/>
      <c r="GA29" s="318"/>
      <c r="GB29" s="318"/>
      <c r="GC29" s="318"/>
      <c r="GD29" s="318"/>
      <c r="GE29" s="318"/>
      <c r="GF29" s="318"/>
      <c r="GG29" s="318"/>
      <c r="GH29" s="318"/>
      <c r="GI29" s="318"/>
      <c r="GJ29" s="318"/>
      <c r="GK29" s="318"/>
      <c r="GL29" s="318"/>
      <c r="GM29" s="318"/>
      <c r="GN29" s="318"/>
      <c r="GO29" s="318"/>
      <c r="GP29" s="318"/>
      <c r="GQ29" s="318"/>
      <c r="GR29" s="318"/>
      <c r="GS29" s="318"/>
      <c r="GT29" s="318"/>
      <c r="GU29" s="318"/>
      <c r="GV29" s="318"/>
      <c r="GW29" s="318"/>
      <c r="GX29" s="318"/>
      <c r="GY29" s="318"/>
      <c r="GZ29" s="318"/>
      <c r="HA29" s="318"/>
      <c r="HB29" s="318"/>
      <c r="HC29" s="318"/>
      <c r="HD29" s="318"/>
      <c r="HE29" s="318"/>
      <c r="HF29" s="318"/>
      <c r="HG29" s="318"/>
      <c r="HH29" s="318"/>
      <c r="HI29" s="318"/>
      <c r="HJ29" s="318"/>
      <c r="HK29" s="318"/>
      <c r="HL29" s="318"/>
      <c r="HM29" s="318"/>
      <c r="HN29" s="318"/>
      <c r="HO29" s="318"/>
      <c r="HP29" s="318"/>
      <c r="HQ29" s="318"/>
      <c r="HR29" s="318"/>
      <c r="HS29" s="318"/>
      <c r="HT29" s="318"/>
      <c r="HU29" s="318"/>
      <c r="HV29" s="318"/>
      <c r="HW29" s="318"/>
      <c r="HX29" s="318"/>
      <c r="HY29" s="318"/>
      <c r="HZ29" s="318"/>
      <c r="IA29" s="318"/>
      <c r="IB29" s="318"/>
      <c r="IC29" s="318"/>
      <c r="ID29" s="318"/>
      <c r="IE29" s="318"/>
      <c r="IF29" s="318"/>
      <c r="IG29" s="318"/>
      <c r="IH29" s="318"/>
      <c r="II29" s="318"/>
      <c r="IJ29" s="318"/>
      <c r="IK29" s="318"/>
      <c r="IL29" s="318"/>
      <c r="IM29" s="318"/>
      <c r="IN29" s="318"/>
      <c r="IO29" s="318"/>
      <c r="IP29" s="318"/>
      <c r="IQ29" s="318"/>
      <c r="IR29" s="318"/>
      <c r="IS29" s="318"/>
      <c r="IT29" s="318"/>
      <c r="IU29" s="318"/>
      <c r="IV29" s="318"/>
    </row>
    <row r="30" spans="1:256" ht="24" customHeight="1">
      <c r="A30" s="376">
        <v>23</v>
      </c>
      <c r="B30" s="377" t="s">
        <v>235</v>
      </c>
      <c r="C30" s="362">
        <v>10</v>
      </c>
      <c r="D30" s="362">
        <v>0</v>
      </c>
      <c r="E30" s="378">
        <v>0</v>
      </c>
      <c r="F30" s="378">
        <v>10</v>
      </c>
      <c r="G30" s="378">
        <v>0</v>
      </c>
      <c r="H30" s="378">
        <v>0</v>
      </c>
      <c r="I30" s="379">
        <v>0</v>
      </c>
      <c r="J30" s="380">
        <v>10</v>
      </c>
      <c r="K30" s="381">
        <v>0</v>
      </c>
      <c r="L30" s="381">
        <v>0</v>
      </c>
      <c r="M30" s="382">
        <v>0</v>
      </c>
      <c r="N30" s="360">
        <v>59</v>
      </c>
      <c r="O30" s="361" t="s">
        <v>236</v>
      </c>
      <c r="P30" s="362">
        <v>3</v>
      </c>
      <c r="Q30" s="363">
        <v>2</v>
      </c>
      <c r="R30" s="364">
        <v>0</v>
      </c>
      <c r="S30" s="364">
        <v>1</v>
      </c>
      <c r="T30" s="364">
        <v>0</v>
      </c>
      <c r="U30" s="364">
        <v>0</v>
      </c>
      <c r="V30" s="364">
        <v>0</v>
      </c>
      <c r="W30" s="365">
        <v>1</v>
      </c>
      <c r="X30" s="366">
        <v>2</v>
      </c>
      <c r="Y30" s="366">
        <v>0</v>
      </c>
      <c r="Z30" s="367">
        <v>0</v>
      </c>
      <c r="AA30" s="318"/>
      <c r="AB30" s="448"/>
      <c r="AC30" s="449"/>
      <c r="AD30" s="450"/>
      <c r="AE30" s="448"/>
      <c r="AF30" s="449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8"/>
      <c r="BD30" s="318"/>
      <c r="BE30" s="318"/>
      <c r="BF30" s="318"/>
      <c r="BG30" s="318"/>
      <c r="BH30" s="318"/>
      <c r="BI30" s="318"/>
      <c r="BJ30" s="318"/>
      <c r="BK30" s="318"/>
      <c r="BL30" s="318"/>
      <c r="BM30" s="318"/>
      <c r="BN30" s="318"/>
      <c r="BO30" s="318"/>
      <c r="BP30" s="318"/>
      <c r="BQ30" s="318"/>
      <c r="BR30" s="318"/>
      <c r="BS30" s="318"/>
      <c r="BT30" s="318"/>
      <c r="BU30" s="318"/>
      <c r="BV30" s="318"/>
      <c r="BW30" s="318"/>
      <c r="BX30" s="318"/>
      <c r="BY30" s="318"/>
      <c r="BZ30" s="318"/>
      <c r="CA30" s="318"/>
      <c r="CB30" s="318"/>
      <c r="CC30" s="318"/>
      <c r="CD30" s="318"/>
      <c r="CE30" s="318"/>
      <c r="CF30" s="318"/>
      <c r="CG30" s="318"/>
      <c r="CH30" s="318"/>
      <c r="CI30" s="318"/>
      <c r="CJ30" s="318"/>
      <c r="CK30" s="318"/>
      <c r="CL30" s="318"/>
      <c r="CM30" s="318"/>
      <c r="CN30" s="318"/>
      <c r="CO30" s="318"/>
      <c r="CP30" s="318"/>
      <c r="CQ30" s="318"/>
      <c r="CR30" s="318"/>
      <c r="CS30" s="318"/>
      <c r="CT30" s="318"/>
      <c r="CU30" s="318"/>
      <c r="CV30" s="318"/>
      <c r="CW30" s="318"/>
      <c r="CX30" s="318"/>
      <c r="CY30" s="318"/>
      <c r="CZ30" s="318"/>
      <c r="DA30" s="318"/>
      <c r="DB30" s="318"/>
      <c r="DC30" s="318"/>
      <c r="DD30" s="318"/>
      <c r="DE30" s="318"/>
      <c r="DF30" s="318"/>
      <c r="DG30" s="318"/>
      <c r="DH30" s="318"/>
      <c r="DI30" s="318"/>
      <c r="DJ30" s="318"/>
      <c r="DK30" s="318"/>
      <c r="DL30" s="318"/>
      <c r="DM30" s="318"/>
      <c r="DN30" s="318"/>
      <c r="DO30" s="318"/>
      <c r="DP30" s="318"/>
      <c r="DQ30" s="318"/>
      <c r="DR30" s="318"/>
      <c r="DS30" s="318"/>
      <c r="DT30" s="318"/>
      <c r="DU30" s="318"/>
      <c r="DV30" s="318"/>
      <c r="DW30" s="318"/>
      <c r="DX30" s="318"/>
      <c r="DY30" s="318"/>
      <c r="DZ30" s="318"/>
      <c r="EA30" s="318"/>
      <c r="EB30" s="318"/>
      <c r="EC30" s="318"/>
      <c r="ED30" s="318"/>
      <c r="EE30" s="318"/>
      <c r="EF30" s="318"/>
      <c r="EG30" s="318"/>
      <c r="EH30" s="318"/>
      <c r="EI30" s="318"/>
      <c r="EJ30" s="318"/>
      <c r="EK30" s="318"/>
      <c r="EL30" s="318"/>
      <c r="EM30" s="318"/>
      <c r="EN30" s="318"/>
      <c r="EO30" s="318"/>
      <c r="EP30" s="318"/>
      <c r="EQ30" s="318"/>
      <c r="ER30" s="318"/>
      <c r="ES30" s="318"/>
      <c r="ET30" s="318"/>
      <c r="EU30" s="318"/>
      <c r="EV30" s="318"/>
      <c r="EW30" s="318"/>
      <c r="EX30" s="318"/>
      <c r="EY30" s="318"/>
      <c r="EZ30" s="318"/>
      <c r="FA30" s="318"/>
      <c r="FB30" s="318"/>
      <c r="FC30" s="318"/>
      <c r="FD30" s="318"/>
      <c r="FE30" s="318"/>
      <c r="FF30" s="318"/>
      <c r="FG30" s="318"/>
      <c r="FH30" s="318"/>
      <c r="FI30" s="318"/>
      <c r="FJ30" s="318"/>
      <c r="FK30" s="318"/>
      <c r="FL30" s="318"/>
      <c r="FM30" s="318"/>
      <c r="FN30" s="318"/>
      <c r="FO30" s="318"/>
      <c r="FP30" s="318"/>
      <c r="FQ30" s="318"/>
      <c r="FR30" s="318"/>
      <c r="FS30" s="318"/>
      <c r="FT30" s="318"/>
      <c r="FU30" s="318"/>
      <c r="FV30" s="318"/>
      <c r="FW30" s="318"/>
      <c r="FX30" s="318"/>
      <c r="FY30" s="318"/>
      <c r="FZ30" s="318"/>
      <c r="GA30" s="318"/>
      <c r="GB30" s="318"/>
      <c r="GC30" s="318"/>
      <c r="GD30" s="318"/>
      <c r="GE30" s="318"/>
      <c r="GF30" s="318"/>
      <c r="GG30" s="318"/>
      <c r="GH30" s="318"/>
      <c r="GI30" s="318"/>
      <c r="GJ30" s="318"/>
      <c r="GK30" s="318"/>
      <c r="GL30" s="318"/>
      <c r="GM30" s="318"/>
      <c r="GN30" s="318"/>
      <c r="GO30" s="318"/>
      <c r="GP30" s="318"/>
      <c r="GQ30" s="318"/>
      <c r="GR30" s="318"/>
      <c r="GS30" s="318"/>
      <c r="GT30" s="318"/>
      <c r="GU30" s="318"/>
      <c r="GV30" s="318"/>
      <c r="GW30" s="318"/>
      <c r="GX30" s="318"/>
      <c r="GY30" s="318"/>
      <c r="GZ30" s="318"/>
      <c r="HA30" s="318"/>
      <c r="HB30" s="318"/>
      <c r="HC30" s="318"/>
      <c r="HD30" s="318"/>
      <c r="HE30" s="318"/>
      <c r="HF30" s="318"/>
      <c r="HG30" s="318"/>
      <c r="HH30" s="318"/>
      <c r="HI30" s="318"/>
      <c r="HJ30" s="318"/>
      <c r="HK30" s="318"/>
      <c r="HL30" s="318"/>
      <c r="HM30" s="318"/>
      <c r="HN30" s="318"/>
      <c r="HO30" s="318"/>
      <c r="HP30" s="318"/>
      <c r="HQ30" s="318"/>
      <c r="HR30" s="318"/>
      <c r="HS30" s="318"/>
      <c r="HT30" s="318"/>
      <c r="HU30" s="318"/>
      <c r="HV30" s="318"/>
      <c r="HW30" s="318"/>
      <c r="HX30" s="318"/>
      <c r="HY30" s="318"/>
      <c r="HZ30" s="318"/>
      <c r="IA30" s="318"/>
      <c r="IB30" s="318"/>
      <c r="IC30" s="318"/>
      <c r="ID30" s="318"/>
      <c r="IE30" s="318"/>
      <c r="IF30" s="318"/>
      <c r="IG30" s="318"/>
      <c r="IH30" s="318"/>
      <c r="II30" s="318"/>
      <c r="IJ30" s="318"/>
      <c r="IK30" s="318"/>
      <c r="IL30" s="318"/>
      <c r="IM30" s="318"/>
      <c r="IN30" s="318"/>
      <c r="IO30" s="318"/>
      <c r="IP30" s="318"/>
      <c r="IQ30" s="318"/>
      <c r="IR30" s="318"/>
      <c r="IS30" s="318"/>
      <c r="IT30" s="318"/>
      <c r="IU30" s="318"/>
      <c r="IV30" s="318"/>
    </row>
    <row r="31" spans="1:256" ht="24" customHeight="1">
      <c r="A31" s="376">
        <v>24</v>
      </c>
      <c r="B31" s="377" t="s">
        <v>237</v>
      </c>
      <c r="C31" s="362">
        <v>1</v>
      </c>
      <c r="D31" s="362">
        <v>0</v>
      </c>
      <c r="E31" s="378">
        <v>0</v>
      </c>
      <c r="F31" s="378">
        <v>1</v>
      </c>
      <c r="G31" s="378">
        <v>0</v>
      </c>
      <c r="H31" s="378">
        <v>0</v>
      </c>
      <c r="I31" s="379">
        <v>0</v>
      </c>
      <c r="J31" s="380">
        <v>0</v>
      </c>
      <c r="K31" s="381">
        <v>1</v>
      </c>
      <c r="L31" s="381">
        <v>0</v>
      </c>
      <c r="M31" s="382">
        <v>0</v>
      </c>
      <c r="N31" s="384">
        <v>60</v>
      </c>
      <c r="O31" s="385" t="s">
        <v>238</v>
      </c>
      <c r="P31" s="386">
        <v>1</v>
      </c>
      <c r="Q31" s="387">
        <v>0</v>
      </c>
      <c r="R31" s="388">
        <v>0</v>
      </c>
      <c r="S31" s="388">
        <v>1</v>
      </c>
      <c r="T31" s="388">
        <v>0</v>
      </c>
      <c r="U31" s="388">
        <v>0</v>
      </c>
      <c r="V31" s="388">
        <v>0</v>
      </c>
      <c r="W31" s="389">
        <v>0</v>
      </c>
      <c r="X31" s="390">
        <v>1</v>
      </c>
      <c r="Y31" s="390">
        <v>0</v>
      </c>
      <c r="Z31" s="391">
        <v>0</v>
      </c>
      <c r="AA31" s="318"/>
      <c r="AB31" s="448"/>
      <c r="AC31" s="449"/>
      <c r="AD31" s="450"/>
      <c r="AE31" s="448"/>
      <c r="AF31" s="449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8"/>
      <c r="BD31" s="318"/>
      <c r="BE31" s="318"/>
      <c r="BF31" s="318"/>
      <c r="BG31" s="318"/>
      <c r="BH31" s="318"/>
      <c r="BI31" s="318"/>
      <c r="BJ31" s="318"/>
      <c r="BK31" s="318"/>
      <c r="BL31" s="318"/>
      <c r="BM31" s="318"/>
      <c r="BN31" s="318"/>
      <c r="BO31" s="318"/>
      <c r="BP31" s="318"/>
      <c r="BQ31" s="318"/>
      <c r="BR31" s="318"/>
      <c r="BS31" s="318"/>
      <c r="BT31" s="318"/>
      <c r="BU31" s="318"/>
      <c r="BV31" s="318"/>
      <c r="BW31" s="318"/>
      <c r="BX31" s="318"/>
      <c r="BY31" s="318"/>
      <c r="BZ31" s="318"/>
      <c r="CA31" s="318"/>
      <c r="CB31" s="318"/>
      <c r="CC31" s="318"/>
      <c r="CD31" s="318"/>
      <c r="CE31" s="318"/>
      <c r="CF31" s="318"/>
      <c r="CG31" s="318"/>
      <c r="CH31" s="318"/>
      <c r="CI31" s="318"/>
      <c r="CJ31" s="318"/>
      <c r="CK31" s="318"/>
      <c r="CL31" s="318"/>
      <c r="CM31" s="318"/>
      <c r="CN31" s="318"/>
      <c r="CO31" s="318"/>
      <c r="CP31" s="318"/>
      <c r="CQ31" s="318"/>
      <c r="CR31" s="318"/>
      <c r="CS31" s="318"/>
      <c r="CT31" s="318"/>
      <c r="CU31" s="318"/>
      <c r="CV31" s="318"/>
      <c r="CW31" s="318"/>
      <c r="CX31" s="318"/>
      <c r="CY31" s="318"/>
      <c r="CZ31" s="318"/>
      <c r="DA31" s="318"/>
      <c r="DB31" s="318"/>
      <c r="DC31" s="318"/>
      <c r="DD31" s="318"/>
      <c r="DE31" s="318"/>
      <c r="DF31" s="318"/>
      <c r="DG31" s="318"/>
      <c r="DH31" s="318"/>
      <c r="DI31" s="318"/>
      <c r="DJ31" s="318"/>
      <c r="DK31" s="318"/>
      <c r="DL31" s="318"/>
      <c r="DM31" s="318"/>
      <c r="DN31" s="318"/>
      <c r="DO31" s="318"/>
      <c r="DP31" s="318"/>
      <c r="DQ31" s="318"/>
      <c r="DR31" s="318"/>
      <c r="DS31" s="318"/>
      <c r="DT31" s="318"/>
      <c r="DU31" s="318"/>
      <c r="DV31" s="318"/>
      <c r="DW31" s="318"/>
      <c r="DX31" s="318"/>
      <c r="DY31" s="318"/>
      <c r="DZ31" s="318"/>
      <c r="EA31" s="318"/>
      <c r="EB31" s="318"/>
      <c r="EC31" s="318"/>
      <c r="ED31" s="318"/>
      <c r="EE31" s="318"/>
      <c r="EF31" s="318"/>
      <c r="EG31" s="318"/>
      <c r="EH31" s="318"/>
      <c r="EI31" s="318"/>
      <c r="EJ31" s="318"/>
      <c r="EK31" s="318"/>
      <c r="EL31" s="318"/>
      <c r="EM31" s="318"/>
      <c r="EN31" s="318"/>
      <c r="EO31" s="318"/>
      <c r="EP31" s="318"/>
      <c r="EQ31" s="318"/>
      <c r="ER31" s="318"/>
      <c r="ES31" s="318"/>
      <c r="ET31" s="318"/>
      <c r="EU31" s="318"/>
      <c r="EV31" s="318"/>
      <c r="EW31" s="318"/>
      <c r="EX31" s="318"/>
      <c r="EY31" s="318"/>
      <c r="EZ31" s="318"/>
      <c r="FA31" s="318"/>
      <c r="FB31" s="318"/>
      <c r="FC31" s="318"/>
      <c r="FD31" s="318"/>
      <c r="FE31" s="318"/>
      <c r="FF31" s="318"/>
      <c r="FG31" s="318"/>
      <c r="FH31" s="318"/>
      <c r="FI31" s="318"/>
      <c r="FJ31" s="318"/>
      <c r="FK31" s="318"/>
      <c r="FL31" s="318"/>
      <c r="FM31" s="318"/>
      <c r="FN31" s="318"/>
      <c r="FO31" s="318"/>
      <c r="FP31" s="318"/>
      <c r="FQ31" s="318"/>
      <c r="FR31" s="318"/>
      <c r="FS31" s="318"/>
      <c r="FT31" s="318"/>
      <c r="FU31" s="318"/>
      <c r="FV31" s="318"/>
      <c r="FW31" s="318"/>
      <c r="FX31" s="318"/>
      <c r="FY31" s="318"/>
      <c r="FZ31" s="318"/>
      <c r="GA31" s="318"/>
      <c r="GB31" s="318"/>
      <c r="GC31" s="318"/>
      <c r="GD31" s="318"/>
      <c r="GE31" s="318"/>
      <c r="GF31" s="318"/>
      <c r="GG31" s="318"/>
      <c r="GH31" s="318"/>
      <c r="GI31" s="318"/>
      <c r="GJ31" s="318"/>
      <c r="GK31" s="318"/>
      <c r="GL31" s="318"/>
      <c r="GM31" s="318"/>
      <c r="GN31" s="318"/>
      <c r="GO31" s="318"/>
      <c r="GP31" s="318"/>
      <c r="GQ31" s="318"/>
      <c r="GR31" s="318"/>
      <c r="GS31" s="318"/>
      <c r="GT31" s="318"/>
      <c r="GU31" s="318"/>
      <c r="GV31" s="318"/>
      <c r="GW31" s="318"/>
      <c r="GX31" s="318"/>
      <c r="GY31" s="318"/>
      <c r="GZ31" s="318"/>
      <c r="HA31" s="318"/>
      <c r="HB31" s="318"/>
      <c r="HC31" s="318"/>
      <c r="HD31" s="318"/>
      <c r="HE31" s="318"/>
      <c r="HF31" s="318"/>
      <c r="HG31" s="318"/>
      <c r="HH31" s="318"/>
      <c r="HI31" s="318"/>
      <c r="HJ31" s="318"/>
      <c r="HK31" s="318"/>
      <c r="HL31" s="318"/>
      <c r="HM31" s="318"/>
      <c r="HN31" s="318"/>
      <c r="HO31" s="318"/>
      <c r="HP31" s="318"/>
      <c r="HQ31" s="318"/>
      <c r="HR31" s="318"/>
      <c r="HS31" s="318"/>
      <c r="HT31" s="318"/>
      <c r="HU31" s="318"/>
      <c r="HV31" s="318"/>
      <c r="HW31" s="318"/>
      <c r="HX31" s="318"/>
      <c r="HY31" s="318"/>
      <c r="HZ31" s="318"/>
      <c r="IA31" s="318"/>
      <c r="IB31" s="318"/>
      <c r="IC31" s="318"/>
      <c r="ID31" s="318"/>
      <c r="IE31" s="318"/>
      <c r="IF31" s="318"/>
      <c r="IG31" s="318"/>
      <c r="IH31" s="318"/>
      <c r="II31" s="318"/>
      <c r="IJ31" s="318"/>
      <c r="IK31" s="318"/>
      <c r="IL31" s="318"/>
      <c r="IM31" s="318"/>
      <c r="IN31" s="318"/>
      <c r="IO31" s="318"/>
      <c r="IP31" s="318"/>
      <c r="IQ31" s="318"/>
      <c r="IR31" s="318"/>
      <c r="IS31" s="318"/>
      <c r="IT31" s="318"/>
      <c r="IU31" s="318"/>
      <c r="IV31" s="318"/>
    </row>
    <row r="32" spans="1:256" ht="24" customHeight="1">
      <c r="A32" s="398">
        <v>25</v>
      </c>
      <c r="B32" s="399" t="s">
        <v>239</v>
      </c>
      <c r="C32" s="386">
        <v>5</v>
      </c>
      <c r="D32" s="386">
        <v>1</v>
      </c>
      <c r="E32" s="400">
        <v>0</v>
      </c>
      <c r="F32" s="400">
        <v>4</v>
      </c>
      <c r="G32" s="400">
        <v>0</v>
      </c>
      <c r="H32" s="400">
        <v>0</v>
      </c>
      <c r="I32" s="401">
        <v>0</v>
      </c>
      <c r="J32" s="402">
        <v>2</v>
      </c>
      <c r="K32" s="403">
        <v>1</v>
      </c>
      <c r="L32" s="403">
        <v>2</v>
      </c>
      <c r="M32" s="404">
        <v>0</v>
      </c>
      <c r="N32" s="423">
        <v>61</v>
      </c>
      <c r="O32" s="413" t="s">
        <v>240</v>
      </c>
      <c r="P32" s="414">
        <v>2</v>
      </c>
      <c r="Q32" s="415">
        <v>1</v>
      </c>
      <c r="R32" s="416">
        <v>0</v>
      </c>
      <c r="S32" s="416">
        <v>1</v>
      </c>
      <c r="T32" s="416">
        <v>0</v>
      </c>
      <c r="U32" s="416">
        <v>0</v>
      </c>
      <c r="V32" s="416">
        <v>0</v>
      </c>
      <c r="W32" s="417">
        <v>2</v>
      </c>
      <c r="X32" s="418">
        <v>0</v>
      </c>
      <c r="Y32" s="418">
        <v>0</v>
      </c>
      <c r="Z32" s="419">
        <v>0</v>
      </c>
      <c r="AA32" s="318"/>
      <c r="AB32" s="448"/>
      <c r="AC32" s="449"/>
      <c r="AD32" s="450"/>
      <c r="AE32" s="448"/>
      <c r="AF32" s="449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8"/>
      <c r="BD32" s="318"/>
      <c r="BE32" s="318"/>
      <c r="BF32" s="318"/>
      <c r="BG32" s="318"/>
      <c r="BH32" s="318"/>
      <c r="BI32" s="318"/>
      <c r="BJ32" s="318"/>
      <c r="BK32" s="318"/>
      <c r="BL32" s="318"/>
      <c r="BM32" s="318"/>
      <c r="BN32" s="318"/>
      <c r="BO32" s="318"/>
      <c r="BP32" s="318"/>
      <c r="BQ32" s="318"/>
      <c r="BR32" s="318"/>
      <c r="BS32" s="318"/>
      <c r="BT32" s="318"/>
      <c r="BU32" s="318"/>
      <c r="BV32" s="318"/>
      <c r="BW32" s="318"/>
      <c r="BX32" s="318"/>
      <c r="BY32" s="318"/>
      <c r="BZ32" s="318"/>
      <c r="CA32" s="318"/>
      <c r="CB32" s="318"/>
      <c r="CC32" s="318"/>
      <c r="CD32" s="318"/>
      <c r="CE32" s="318"/>
      <c r="CF32" s="318"/>
      <c r="CG32" s="318"/>
      <c r="CH32" s="318"/>
      <c r="CI32" s="318"/>
      <c r="CJ32" s="318"/>
      <c r="CK32" s="318"/>
      <c r="CL32" s="318"/>
      <c r="CM32" s="318"/>
      <c r="CN32" s="318"/>
      <c r="CO32" s="318"/>
      <c r="CP32" s="318"/>
      <c r="CQ32" s="318"/>
      <c r="CR32" s="318"/>
      <c r="CS32" s="318"/>
      <c r="CT32" s="318"/>
      <c r="CU32" s="318"/>
      <c r="CV32" s="318"/>
      <c r="CW32" s="318"/>
      <c r="CX32" s="318"/>
      <c r="CY32" s="318"/>
      <c r="CZ32" s="318"/>
      <c r="DA32" s="318"/>
      <c r="DB32" s="318"/>
      <c r="DC32" s="318"/>
      <c r="DD32" s="318"/>
      <c r="DE32" s="318"/>
      <c r="DF32" s="318"/>
      <c r="DG32" s="318"/>
      <c r="DH32" s="318"/>
      <c r="DI32" s="318"/>
      <c r="DJ32" s="318"/>
      <c r="DK32" s="318"/>
      <c r="DL32" s="318"/>
      <c r="DM32" s="318"/>
      <c r="DN32" s="318"/>
      <c r="DO32" s="318"/>
      <c r="DP32" s="318"/>
      <c r="DQ32" s="318"/>
      <c r="DR32" s="318"/>
      <c r="DS32" s="318"/>
      <c r="DT32" s="318"/>
      <c r="DU32" s="318"/>
      <c r="DV32" s="318"/>
      <c r="DW32" s="318"/>
      <c r="DX32" s="318"/>
      <c r="DY32" s="318"/>
      <c r="DZ32" s="318"/>
      <c r="EA32" s="318"/>
      <c r="EB32" s="318"/>
      <c r="EC32" s="318"/>
      <c r="ED32" s="318"/>
      <c r="EE32" s="318"/>
      <c r="EF32" s="318"/>
      <c r="EG32" s="318"/>
      <c r="EH32" s="318"/>
      <c r="EI32" s="318"/>
      <c r="EJ32" s="318"/>
      <c r="EK32" s="318"/>
      <c r="EL32" s="318"/>
      <c r="EM32" s="318"/>
      <c r="EN32" s="318"/>
      <c r="EO32" s="318"/>
      <c r="EP32" s="318"/>
      <c r="EQ32" s="318"/>
      <c r="ER32" s="318"/>
      <c r="ES32" s="318"/>
      <c r="ET32" s="318"/>
      <c r="EU32" s="318"/>
      <c r="EV32" s="318"/>
      <c r="EW32" s="318"/>
      <c r="EX32" s="318"/>
      <c r="EY32" s="318"/>
      <c r="EZ32" s="318"/>
      <c r="FA32" s="318"/>
      <c r="FB32" s="318"/>
      <c r="FC32" s="318"/>
      <c r="FD32" s="318"/>
      <c r="FE32" s="318"/>
      <c r="FF32" s="318"/>
      <c r="FG32" s="318"/>
      <c r="FH32" s="318"/>
      <c r="FI32" s="318"/>
      <c r="FJ32" s="318"/>
      <c r="FK32" s="318"/>
      <c r="FL32" s="318"/>
      <c r="FM32" s="318"/>
      <c r="FN32" s="318"/>
      <c r="FO32" s="318"/>
      <c r="FP32" s="318"/>
      <c r="FQ32" s="318"/>
      <c r="FR32" s="318"/>
      <c r="FS32" s="318"/>
      <c r="FT32" s="318"/>
      <c r="FU32" s="318"/>
      <c r="FV32" s="318"/>
      <c r="FW32" s="318"/>
      <c r="FX32" s="318"/>
      <c r="FY32" s="318"/>
      <c r="FZ32" s="318"/>
      <c r="GA32" s="318"/>
      <c r="GB32" s="318"/>
      <c r="GC32" s="318"/>
      <c r="GD32" s="318"/>
      <c r="GE32" s="318"/>
      <c r="GF32" s="318"/>
      <c r="GG32" s="318"/>
      <c r="GH32" s="318"/>
      <c r="GI32" s="318"/>
      <c r="GJ32" s="318"/>
      <c r="GK32" s="318"/>
      <c r="GL32" s="318"/>
      <c r="GM32" s="318"/>
      <c r="GN32" s="318"/>
      <c r="GO32" s="318"/>
      <c r="GP32" s="318"/>
      <c r="GQ32" s="318"/>
      <c r="GR32" s="318"/>
      <c r="GS32" s="318"/>
      <c r="GT32" s="318"/>
      <c r="GU32" s="318"/>
      <c r="GV32" s="318"/>
      <c r="GW32" s="318"/>
      <c r="GX32" s="318"/>
      <c r="GY32" s="318"/>
      <c r="GZ32" s="318"/>
      <c r="HA32" s="318"/>
      <c r="HB32" s="318"/>
      <c r="HC32" s="318"/>
      <c r="HD32" s="318"/>
      <c r="HE32" s="318"/>
      <c r="HF32" s="318"/>
      <c r="HG32" s="318"/>
      <c r="HH32" s="318"/>
      <c r="HI32" s="318"/>
      <c r="HJ32" s="318"/>
      <c r="HK32" s="318"/>
      <c r="HL32" s="318"/>
      <c r="HM32" s="318"/>
      <c r="HN32" s="318"/>
      <c r="HO32" s="318"/>
      <c r="HP32" s="318"/>
      <c r="HQ32" s="318"/>
      <c r="HR32" s="318"/>
      <c r="HS32" s="318"/>
      <c r="HT32" s="318"/>
      <c r="HU32" s="318"/>
      <c r="HV32" s="318"/>
      <c r="HW32" s="318"/>
      <c r="HX32" s="318"/>
      <c r="HY32" s="318"/>
      <c r="HZ32" s="318"/>
      <c r="IA32" s="318"/>
      <c r="IB32" s="318"/>
      <c r="IC32" s="318"/>
      <c r="ID32" s="318"/>
      <c r="IE32" s="318"/>
      <c r="IF32" s="318"/>
      <c r="IG32" s="318"/>
      <c r="IH32" s="318"/>
      <c r="II32" s="318"/>
      <c r="IJ32" s="318"/>
      <c r="IK32" s="318"/>
      <c r="IL32" s="318"/>
      <c r="IM32" s="318"/>
      <c r="IN32" s="318"/>
      <c r="IO32" s="318"/>
      <c r="IP32" s="318"/>
      <c r="IQ32" s="318"/>
      <c r="IR32" s="318"/>
      <c r="IS32" s="318"/>
      <c r="IT32" s="318"/>
      <c r="IU32" s="318"/>
      <c r="IV32" s="318"/>
    </row>
    <row r="33" spans="1:256" ht="24" customHeight="1">
      <c r="A33" s="368">
        <v>26</v>
      </c>
      <c r="B33" s="412" t="s">
        <v>241</v>
      </c>
      <c r="C33" s="370">
        <v>47</v>
      </c>
      <c r="D33" s="370">
        <v>3</v>
      </c>
      <c r="E33" s="371">
        <v>1</v>
      </c>
      <c r="F33" s="371">
        <v>43</v>
      </c>
      <c r="G33" s="371">
        <v>0</v>
      </c>
      <c r="H33" s="371">
        <v>0</v>
      </c>
      <c r="I33" s="372">
        <v>0</v>
      </c>
      <c r="J33" s="373">
        <v>41</v>
      </c>
      <c r="K33" s="374">
        <v>0</v>
      </c>
      <c r="L33" s="374">
        <v>4</v>
      </c>
      <c r="M33" s="375">
        <v>2</v>
      </c>
      <c r="N33" s="360">
        <v>62</v>
      </c>
      <c r="O33" s="361" t="s">
        <v>242</v>
      </c>
      <c r="P33" s="362">
        <v>6</v>
      </c>
      <c r="Q33" s="363">
        <v>2</v>
      </c>
      <c r="R33" s="364">
        <v>0</v>
      </c>
      <c r="S33" s="364">
        <v>1</v>
      </c>
      <c r="T33" s="364">
        <v>0</v>
      </c>
      <c r="U33" s="364">
        <v>0</v>
      </c>
      <c r="V33" s="364">
        <v>3</v>
      </c>
      <c r="W33" s="365">
        <v>3</v>
      </c>
      <c r="X33" s="366">
        <v>2</v>
      </c>
      <c r="Y33" s="366">
        <v>1</v>
      </c>
      <c r="Z33" s="367">
        <v>0</v>
      </c>
      <c r="AA33" s="318"/>
      <c r="AB33" s="448"/>
      <c r="AC33" s="449"/>
      <c r="AD33" s="450"/>
      <c r="AE33" s="448"/>
      <c r="AF33" s="449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8"/>
      <c r="BD33" s="318"/>
      <c r="BE33" s="318"/>
      <c r="BF33" s="318"/>
      <c r="BG33" s="318"/>
      <c r="BH33" s="318"/>
      <c r="BI33" s="318"/>
      <c r="BJ33" s="318"/>
      <c r="BK33" s="318"/>
      <c r="BL33" s="318"/>
      <c r="BM33" s="318"/>
      <c r="BN33" s="318"/>
      <c r="BO33" s="318"/>
      <c r="BP33" s="318"/>
      <c r="BQ33" s="318"/>
      <c r="BR33" s="318"/>
      <c r="BS33" s="318"/>
      <c r="BT33" s="318"/>
      <c r="BU33" s="318"/>
      <c r="BV33" s="318"/>
      <c r="BW33" s="318"/>
      <c r="BX33" s="318"/>
      <c r="BY33" s="318"/>
      <c r="BZ33" s="318"/>
      <c r="CA33" s="318"/>
      <c r="CB33" s="318"/>
      <c r="CC33" s="318"/>
      <c r="CD33" s="318"/>
      <c r="CE33" s="318"/>
      <c r="CF33" s="318"/>
      <c r="CG33" s="318"/>
      <c r="CH33" s="318"/>
      <c r="CI33" s="318"/>
      <c r="CJ33" s="318"/>
      <c r="CK33" s="318"/>
      <c r="CL33" s="318"/>
      <c r="CM33" s="318"/>
      <c r="CN33" s="318"/>
      <c r="CO33" s="318"/>
      <c r="CP33" s="318"/>
      <c r="CQ33" s="318"/>
      <c r="CR33" s="318"/>
      <c r="CS33" s="318"/>
      <c r="CT33" s="318"/>
      <c r="CU33" s="318"/>
      <c r="CV33" s="318"/>
      <c r="CW33" s="318"/>
      <c r="CX33" s="318"/>
      <c r="CY33" s="318"/>
      <c r="CZ33" s="318"/>
      <c r="DA33" s="318"/>
      <c r="DB33" s="318"/>
      <c r="DC33" s="318"/>
      <c r="DD33" s="318"/>
      <c r="DE33" s="318"/>
      <c r="DF33" s="318"/>
      <c r="DG33" s="318"/>
      <c r="DH33" s="318"/>
      <c r="DI33" s="318"/>
      <c r="DJ33" s="318"/>
      <c r="DK33" s="318"/>
      <c r="DL33" s="318"/>
      <c r="DM33" s="318"/>
      <c r="DN33" s="318"/>
      <c r="DO33" s="318"/>
      <c r="DP33" s="318"/>
      <c r="DQ33" s="318"/>
      <c r="DR33" s="318"/>
      <c r="DS33" s="318"/>
      <c r="DT33" s="318"/>
      <c r="DU33" s="318"/>
      <c r="DV33" s="318"/>
      <c r="DW33" s="318"/>
      <c r="DX33" s="318"/>
      <c r="DY33" s="318"/>
      <c r="DZ33" s="318"/>
      <c r="EA33" s="318"/>
      <c r="EB33" s="318"/>
      <c r="EC33" s="318"/>
      <c r="ED33" s="318"/>
      <c r="EE33" s="318"/>
      <c r="EF33" s="318"/>
      <c r="EG33" s="318"/>
      <c r="EH33" s="318"/>
      <c r="EI33" s="318"/>
      <c r="EJ33" s="318"/>
      <c r="EK33" s="318"/>
      <c r="EL33" s="318"/>
      <c r="EM33" s="318"/>
      <c r="EN33" s="318"/>
      <c r="EO33" s="318"/>
      <c r="EP33" s="318"/>
      <c r="EQ33" s="318"/>
      <c r="ER33" s="318"/>
      <c r="ES33" s="318"/>
      <c r="ET33" s="318"/>
      <c r="EU33" s="318"/>
      <c r="EV33" s="318"/>
      <c r="EW33" s="318"/>
      <c r="EX33" s="318"/>
      <c r="EY33" s="318"/>
      <c r="EZ33" s="318"/>
      <c r="FA33" s="318"/>
      <c r="FB33" s="318"/>
      <c r="FC33" s="318"/>
      <c r="FD33" s="318"/>
      <c r="FE33" s="318"/>
      <c r="FF33" s="318"/>
      <c r="FG33" s="318"/>
      <c r="FH33" s="318"/>
      <c r="FI33" s="318"/>
      <c r="FJ33" s="318"/>
      <c r="FK33" s="318"/>
      <c r="FL33" s="318"/>
      <c r="FM33" s="318"/>
      <c r="FN33" s="318"/>
      <c r="FO33" s="318"/>
      <c r="FP33" s="318"/>
      <c r="FQ33" s="318"/>
      <c r="FR33" s="318"/>
      <c r="FS33" s="318"/>
      <c r="FT33" s="318"/>
      <c r="FU33" s="318"/>
      <c r="FV33" s="318"/>
      <c r="FW33" s="318"/>
      <c r="FX33" s="318"/>
      <c r="FY33" s="318"/>
      <c r="FZ33" s="318"/>
      <c r="GA33" s="318"/>
      <c r="GB33" s="318"/>
      <c r="GC33" s="318"/>
      <c r="GD33" s="318"/>
      <c r="GE33" s="318"/>
      <c r="GF33" s="318"/>
      <c r="GG33" s="318"/>
      <c r="GH33" s="318"/>
      <c r="GI33" s="318"/>
      <c r="GJ33" s="318"/>
      <c r="GK33" s="318"/>
      <c r="GL33" s="318"/>
      <c r="GM33" s="318"/>
      <c r="GN33" s="318"/>
      <c r="GO33" s="318"/>
      <c r="GP33" s="318"/>
      <c r="GQ33" s="318"/>
      <c r="GR33" s="318"/>
      <c r="GS33" s="318"/>
      <c r="GT33" s="318"/>
      <c r="GU33" s="318"/>
      <c r="GV33" s="318"/>
      <c r="GW33" s="318"/>
      <c r="GX33" s="318"/>
      <c r="GY33" s="318"/>
      <c r="GZ33" s="318"/>
      <c r="HA33" s="318"/>
      <c r="HB33" s="318"/>
      <c r="HC33" s="318"/>
      <c r="HD33" s="318"/>
      <c r="HE33" s="318"/>
      <c r="HF33" s="318"/>
      <c r="HG33" s="318"/>
      <c r="HH33" s="318"/>
      <c r="HI33" s="318"/>
      <c r="HJ33" s="318"/>
      <c r="HK33" s="318"/>
      <c r="HL33" s="318"/>
      <c r="HM33" s="318"/>
      <c r="HN33" s="318"/>
      <c r="HO33" s="318"/>
      <c r="HP33" s="318"/>
      <c r="HQ33" s="318"/>
      <c r="HR33" s="318"/>
      <c r="HS33" s="318"/>
      <c r="HT33" s="318"/>
      <c r="HU33" s="318"/>
      <c r="HV33" s="318"/>
      <c r="HW33" s="318"/>
      <c r="HX33" s="318"/>
      <c r="HY33" s="318"/>
      <c r="HZ33" s="318"/>
      <c r="IA33" s="318"/>
      <c r="IB33" s="318"/>
      <c r="IC33" s="318"/>
      <c r="ID33" s="318"/>
      <c r="IE33" s="318"/>
      <c r="IF33" s="318"/>
      <c r="IG33" s="318"/>
      <c r="IH33" s="318"/>
      <c r="II33" s="318"/>
      <c r="IJ33" s="318"/>
      <c r="IK33" s="318"/>
      <c r="IL33" s="318"/>
      <c r="IM33" s="318"/>
      <c r="IN33" s="318"/>
      <c r="IO33" s="318"/>
      <c r="IP33" s="318"/>
      <c r="IQ33" s="318"/>
      <c r="IR33" s="318"/>
      <c r="IS33" s="318"/>
      <c r="IT33" s="318"/>
      <c r="IU33" s="318"/>
      <c r="IV33" s="318"/>
    </row>
    <row r="34" spans="1:256" ht="24" customHeight="1" thickBot="1">
      <c r="A34" s="376">
        <v>27</v>
      </c>
      <c r="B34" s="377" t="s">
        <v>243</v>
      </c>
      <c r="C34" s="362">
        <v>1</v>
      </c>
      <c r="D34" s="362">
        <v>0</v>
      </c>
      <c r="E34" s="378">
        <v>0</v>
      </c>
      <c r="F34" s="378">
        <v>1</v>
      </c>
      <c r="G34" s="378">
        <v>0</v>
      </c>
      <c r="H34" s="378">
        <v>0</v>
      </c>
      <c r="I34" s="379">
        <v>0</v>
      </c>
      <c r="J34" s="380">
        <v>1</v>
      </c>
      <c r="K34" s="381">
        <v>0</v>
      </c>
      <c r="L34" s="381">
        <v>0</v>
      </c>
      <c r="M34" s="382">
        <v>0</v>
      </c>
      <c r="N34" s="424">
        <v>63</v>
      </c>
      <c r="O34" s="425" t="s">
        <v>244</v>
      </c>
      <c r="P34" s="426">
        <v>1</v>
      </c>
      <c r="Q34" s="427">
        <v>0</v>
      </c>
      <c r="R34" s="428">
        <v>0</v>
      </c>
      <c r="S34" s="428">
        <v>1</v>
      </c>
      <c r="T34" s="428">
        <v>0</v>
      </c>
      <c r="U34" s="428">
        <v>0</v>
      </c>
      <c r="V34" s="428">
        <v>0</v>
      </c>
      <c r="W34" s="429">
        <v>1</v>
      </c>
      <c r="X34" s="430">
        <v>0</v>
      </c>
      <c r="Y34" s="430">
        <v>0</v>
      </c>
      <c r="Z34" s="431">
        <v>0</v>
      </c>
      <c r="AA34" s="318"/>
      <c r="AB34" s="448"/>
      <c r="AC34" s="449"/>
      <c r="AD34" s="450"/>
      <c r="AE34" s="448"/>
      <c r="AF34" s="449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8"/>
      <c r="BD34" s="318"/>
      <c r="BE34" s="318"/>
      <c r="BF34" s="318"/>
      <c r="BG34" s="318"/>
      <c r="BH34" s="318"/>
      <c r="BI34" s="318"/>
      <c r="BJ34" s="318"/>
      <c r="BK34" s="318"/>
      <c r="BL34" s="318"/>
      <c r="BM34" s="318"/>
      <c r="BN34" s="318"/>
      <c r="BO34" s="318"/>
      <c r="BP34" s="318"/>
      <c r="BQ34" s="318"/>
      <c r="BR34" s="318"/>
      <c r="BS34" s="318"/>
      <c r="BT34" s="318"/>
      <c r="BU34" s="318"/>
      <c r="BV34" s="318"/>
      <c r="BW34" s="318"/>
      <c r="BX34" s="318"/>
      <c r="BY34" s="318"/>
      <c r="BZ34" s="318"/>
      <c r="CA34" s="318"/>
      <c r="CB34" s="318"/>
      <c r="CC34" s="318"/>
      <c r="CD34" s="318"/>
      <c r="CE34" s="318"/>
      <c r="CF34" s="318"/>
      <c r="CG34" s="318"/>
      <c r="CH34" s="318"/>
      <c r="CI34" s="318"/>
      <c r="CJ34" s="318"/>
      <c r="CK34" s="318"/>
      <c r="CL34" s="318"/>
      <c r="CM34" s="318"/>
      <c r="CN34" s="318"/>
      <c r="CO34" s="318"/>
      <c r="CP34" s="318"/>
      <c r="CQ34" s="318"/>
      <c r="CR34" s="318"/>
      <c r="CS34" s="318"/>
      <c r="CT34" s="318"/>
      <c r="CU34" s="318"/>
      <c r="CV34" s="318"/>
      <c r="CW34" s="318"/>
      <c r="CX34" s="318"/>
      <c r="CY34" s="318"/>
      <c r="CZ34" s="318"/>
      <c r="DA34" s="318"/>
      <c r="DB34" s="318"/>
      <c r="DC34" s="318"/>
      <c r="DD34" s="318"/>
      <c r="DE34" s="318"/>
      <c r="DF34" s="318"/>
      <c r="DG34" s="318"/>
      <c r="DH34" s="318"/>
      <c r="DI34" s="318"/>
      <c r="DJ34" s="318"/>
      <c r="DK34" s="318"/>
      <c r="DL34" s="318"/>
      <c r="DM34" s="318"/>
      <c r="DN34" s="318"/>
      <c r="DO34" s="318"/>
      <c r="DP34" s="318"/>
      <c r="DQ34" s="318"/>
      <c r="DR34" s="318"/>
      <c r="DS34" s="318"/>
      <c r="DT34" s="318"/>
      <c r="DU34" s="318"/>
      <c r="DV34" s="318"/>
      <c r="DW34" s="318"/>
      <c r="DX34" s="318"/>
      <c r="DY34" s="318"/>
      <c r="DZ34" s="318"/>
      <c r="EA34" s="318"/>
      <c r="EB34" s="318"/>
      <c r="EC34" s="318"/>
      <c r="ED34" s="318"/>
      <c r="EE34" s="318"/>
      <c r="EF34" s="318"/>
      <c r="EG34" s="318"/>
      <c r="EH34" s="318"/>
      <c r="EI34" s="318"/>
      <c r="EJ34" s="318"/>
      <c r="EK34" s="318"/>
      <c r="EL34" s="318"/>
      <c r="EM34" s="318"/>
      <c r="EN34" s="318"/>
      <c r="EO34" s="318"/>
      <c r="EP34" s="318"/>
      <c r="EQ34" s="318"/>
      <c r="ER34" s="318"/>
      <c r="ES34" s="318"/>
      <c r="ET34" s="318"/>
      <c r="EU34" s="318"/>
      <c r="EV34" s="318"/>
      <c r="EW34" s="318"/>
      <c r="EX34" s="318"/>
      <c r="EY34" s="318"/>
      <c r="EZ34" s="318"/>
      <c r="FA34" s="318"/>
      <c r="FB34" s="318"/>
      <c r="FC34" s="318"/>
      <c r="FD34" s="318"/>
      <c r="FE34" s="318"/>
      <c r="FF34" s="318"/>
      <c r="FG34" s="318"/>
      <c r="FH34" s="318"/>
      <c r="FI34" s="318"/>
      <c r="FJ34" s="318"/>
      <c r="FK34" s="318"/>
      <c r="FL34" s="318"/>
      <c r="FM34" s="318"/>
      <c r="FN34" s="318"/>
      <c r="FO34" s="318"/>
      <c r="FP34" s="318"/>
      <c r="FQ34" s="318"/>
      <c r="FR34" s="318"/>
      <c r="FS34" s="318"/>
      <c r="FT34" s="318"/>
      <c r="FU34" s="318"/>
      <c r="FV34" s="318"/>
      <c r="FW34" s="318"/>
      <c r="FX34" s="318"/>
      <c r="FY34" s="318"/>
      <c r="FZ34" s="318"/>
      <c r="GA34" s="318"/>
      <c r="GB34" s="318"/>
      <c r="GC34" s="318"/>
      <c r="GD34" s="318"/>
      <c r="GE34" s="318"/>
      <c r="GF34" s="318"/>
      <c r="GG34" s="318"/>
      <c r="GH34" s="318"/>
      <c r="GI34" s="318"/>
      <c r="GJ34" s="318"/>
      <c r="GK34" s="318"/>
      <c r="GL34" s="318"/>
      <c r="GM34" s="318"/>
      <c r="GN34" s="318"/>
      <c r="GO34" s="318"/>
      <c r="GP34" s="318"/>
      <c r="GQ34" s="318"/>
      <c r="GR34" s="318"/>
      <c r="GS34" s="318"/>
      <c r="GT34" s="318"/>
      <c r="GU34" s="318"/>
      <c r="GV34" s="318"/>
      <c r="GW34" s="318"/>
      <c r="GX34" s="318"/>
      <c r="GY34" s="318"/>
      <c r="GZ34" s="318"/>
      <c r="HA34" s="318"/>
      <c r="HB34" s="318"/>
      <c r="HC34" s="318"/>
      <c r="HD34" s="318"/>
      <c r="HE34" s="318"/>
      <c r="HF34" s="318"/>
      <c r="HG34" s="318"/>
      <c r="HH34" s="318"/>
      <c r="HI34" s="318"/>
      <c r="HJ34" s="318"/>
      <c r="HK34" s="318"/>
      <c r="HL34" s="318"/>
      <c r="HM34" s="318"/>
      <c r="HN34" s="318"/>
      <c r="HO34" s="318"/>
      <c r="HP34" s="318"/>
      <c r="HQ34" s="318"/>
      <c r="HR34" s="318"/>
      <c r="HS34" s="318"/>
      <c r="HT34" s="318"/>
      <c r="HU34" s="318"/>
      <c r="HV34" s="318"/>
      <c r="HW34" s="318"/>
      <c r="HX34" s="318"/>
      <c r="HY34" s="318"/>
      <c r="HZ34" s="318"/>
      <c r="IA34" s="318"/>
      <c r="IB34" s="318"/>
      <c r="IC34" s="318"/>
      <c r="ID34" s="318"/>
      <c r="IE34" s="318"/>
      <c r="IF34" s="318"/>
      <c r="IG34" s="318"/>
      <c r="IH34" s="318"/>
      <c r="II34" s="318"/>
      <c r="IJ34" s="318"/>
      <c r="IK34" s="318"/>
      <c r="IL34" s="318"/>
      <c r="IM34" s="318"/>
      <c r="IN34" s="318"/>
      <c r="IO34" s="318"/>
      <c r="IP34" s="318"/>
      <c r="IQ34" s="318"/>
      <c r="IR34" s="318"/>
      <c r="IS34" s="318"/>
      <c r="IT34" s="318"/>
      <c r="IU34" s="318"/>
      <c r="IV34" s="318"/>
    </row>
    <row r="35" spans="1:256" ht="24" customHeight="1">
      <c r="A35" s="376">
        <v>28</v>
      </c>
      <c r="B35" s="377" t="s">
        <v>245</v>
      </c>
      <c r="C35" s="362">
        <v>1</v>
      </c>
      <c r="D35" s="362">
        <v>1</v>
      </c>
      <c r="E35" s="378">
        <v>0</v>
      </c>
      <c r="F35" s="378">
        <v>1</v>
      </c>
      <c r="G35" s="378">
        <v>0</v>
      </c>
      <c r="H35" s="378">
        <v>0</v>
      </c>
      <c r="I35" s="379">
        <v>0</v>
      </c>
      <c r="J35" s="380">
        <v>1</v>
      </c>
      <c r="K35" s="381">
        <v>0</v>
      </c>
      <c r="L35" s="381">
        <v>0</v>
      </c>
      <c r="M35" s="382">
        <v>0</v>
      </c>
      <c r="N35" s="432"/>
      <c r="O35" s="433"/>
      <c r="P35" s="434"/>
      <c r="Q35" s="434"/>
      <c r="R35" s="434"/>
      <c r="S35" s="434"/>
      <c r="T35" s="434"/>
      <c r="U35" s="434"/>
      <c r="V35" s="434"/>
      <c r="W35" s="435"/>
      <c r="X35" s="435"/>
      <c r="Y35" s="435"/>
      <c r="Z35" s="435"/>
      <c r="AA35" s="318"/>
      <c r="AB35" s="448"/>
      <c r="AC35" s="449"/>
      <c r="AD35" s="450"/>
      <c r="AE35" s="450"/>
      <c r="AF35" s="450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8"/>
      <c r="BD35" s="318"/>
      <c r="BE35" s="318"/>
      <c r="BF35" s="318"/>
      <c r="BG35" s="318"/>
      <c r="BH35" s="318"/>
      <c r="BI35" s="318"/>
      <c r="BJ35" s="318"/>
      <c r="BK35" s="318"/>
      <c r="BL35" s="318"/>
      <c r="BM35" s="318"/>
      <c r="BN35" s="318"/>
      <c r="BO35" s="318"/>
      <c r="BP35" s="318"/>
      <c r="BQ35" s="318"/>
      <c r="BR35" s="318"/>
      <c r="BS35" s="318"/>
      <c r="BT35" s="318"/>
      <c r="BU35" s="318"/>
      <c r="BV35" s="318"/>
      <c r="BW35" s="318"/>
      <c r="BX35" s="318"/>
      <c r="BY35" s="318"/>
      <c r="BZ35" s="318"/>
      <c r="CA35" s="318"/>
      <c r="CB35" s="318"/>
      <c r="CC35" s="318"/>
      <c r="CD35" s="318"/>
      <c r="CE35" s="318"/>
      <c r="CF35" s="318"/>
      <c r="CG35" s="318"/>
      <c r="CH35" s="318"/>
      <c r="CI35" s="318"/>
      <c r="CJ35" s="318"/>
      <c r="CK35" s="318"/>
      <c r="CL35" s="318"/>
      <c r="CM35" s="318"/>
      <c r="CN35" s="318"/>
      <c r="CO35" s="318"/>
      <c r="CP35" s="318"/>
      <c r="CQ35" s="318"/>
      <c r="CR35" s="318"/>
      <c r="CS35" s="318"/>
      <c r="CT35" s="318"/>
      <c r="CU35" s="318"/>
      <c r="CV35" s="318"/>
      <c r="CW35" s="318"/>
      <c r="CX35" s="318"/>
      <c r="CY35" s="318"/>
      <c r="CZ35" s="318"/>
      <c r="DA35" s="318"/>
      <c r="DB35" s="318"/>
      <c r="DC35" s="318"/>
      <c r="DD35" s="318"/>
      <c r="DE35" s="318"/>
      <c r="DF35" s="318"/>
      <c r="DG35" s="318"/>
      <c r="DH35" s="318"/>
      <c r="DI35" s="318"/>
      <c r="DJ35" s="318"/>
      <c r="DK35" s="318"/>
      <c r="DL35" s="318"/>
      <c r="DM35" s="318"/>
      <c r="DN35" s="318"/>
      <c r="DO35" s="318"/>
      <c r="DP35" s="318"/>
      <c r="DQ35" s="318"/>
      <c r="DR35" s="318"/>
      <c r="DS35" s="318"/>
      <c r="DT35" s="318"/>
      <c r="DU35" s="318"/>
      <c r="DV35" s="318"/>
      <c r="DW35" s="318"/>
      <c r="DX35" s="318"/>
      <c r="DY35" s="318"/>
      <c r="DZ35" s="318"/>
      <c r="EA35" s="318"/>
      <c r="EB35" s="318"/>
      <c r="EC35" s="318"/>
      <c r="ED35" s="318"/>
      <c r="EE35" s="318"/>
      <c r="EF35" s="318"/>
      <c r="EG35" s="318"/>
      <c r="EH35" s="318"/>
      <c r="EI35" s="318"/>
      <c r="EJ35" s="318"/>
      <c r="EK35" s="318"/>
      <c r="EL35" s="318"/>
      <c r="EM35" s="318"/>
      <c r="EN35" s="318"/>
      <c r="EO35" s="318"/>
      <c r="EP35" s="318"/>
      <c r="EQ35" s="318"/>
      <c r="ER35" s="318"/>
      <c r="ES35" s="318"/>
      <c r="ET35" s="318"/>
      <c r="EU35" s="318"/>
      <c r="EV35" s="318"/>
      <c r="EW35" s="318"/>
      <c r="EX35" s="318"/>
      <c r="EY35" s="318"/>
      <c r="EZ35" s="318"/>
      <c r="FA35" s="318"/>
      <c r="FB35" s="318"/>
      <c r="FC35" s="318"/>
      <c r="FD35" s="318"/>
      <c r="FE35" s="318"/>
      <c r="FF35" s="318"/>
      <c r="FG35" s="318"/>
      <c r="FH35" s="318"/>
      <c r="FI35" s="318"/>
      <c r="FJ35" s="318"/>
      <c r="FK35" s="318"/>
      <c r="FL35" s="318"/>
      <c r="FM35" s="318"/>
      <c r="FN35" s="318"/>
      <c r="FO35" s="318"/>
      <c r="FP35" s="318"/>
      <c r="FQ35" s="318"/>
      <c r="FR35" s="318"/>
      <c r="FS35" s="318"/>
      <c r="FT35" s="318"/>
      <c r="FU35" s="318"/>
      <c r="FV35" s="318"/>
      <c r="FW35" s="318"/>
      <c r="FX35" s="318"/>
      <c r="FY35" s="318"/>
      <c r="FZ35" s="318"/>
      <c r="GA35" s="318"/>
      <c r="GB35" s="318"/>
      <c r="GC35" s="318"/>
      <c r="GD35" s="318"/>
      <c r="GE35" s="318"/>
      <c r="GF35" s="318"/>
      <c r="GG35" s="318"/>
      <c r="GH35" s="318"/>
      <c r="GI35" s="318"/>
      <c r="GJ35" s="318"/>
      <c r="GK35" s="318"/>
      <c r="GL35" s="318"/>
      <c r="GM35" s="318"/>
      <c r="GN35" s="318"/>
      <c r="GO35" s="318"/>
      <c r="GP35" s="318"/>
      <c r="GQ35" s="318"/>
      <c r="GR35" s="318"/>
      <c r="GS35" s="318"/>
      <c r="GT35" s="318"/>
      <c r="GU35" s="318"/>
      <c r="GV35" s="318"/>
      <c r="GW35" s="318"/>
      <c r="GX35" s="318"/>
      <c r="GY35" s="318"/>
      <c r="GZ35" s="318"/>
      <c r="HA35" s="318"/>
      <c r="HB35" s="318"/>
      <c r="HC35" s="318"/>
      <c r="HD35" s="318"/>
      <c r="HE35" s="318"/>
      <c r="HF35" s="318"/>
      <c r="HG35" s="318"/>
      <c r="HH35" s="318"/>
      <c r="HI35" s="318"/>
      <c r="HJ35" s="318"/>
      <c r="HK35" s="318"/>
      <c r="HL35" s="318"/>
      <c r="HM35" s="318"/>
      <c r="HN35" s="318"/>
      <c r="HO35" s="318"/>
      <c r="HP35" s="318"/>
      <c r="HQ35" s="318"/>
      <c r="HR35" s="318"/>
      <c r="HS35" s="318"/>
      <c r="HT35" s="318"/>
      <c r="HU35" s="318"/>
      <c r="HV35" s="318"/>
      <c r="HW35" s="318"/>
      <c r="HX35" s="318"/>
      <c r="HY35" s="318"/>
      <c r="HZ35" s="318"/>
      <c r="IA35" s="318"/>
      <c r="IB35" s="318"/>
      <c r="IC35" s="318"/>
      <c r="ID35" s="318"/>
      <c r="IE35" s="318"/>
      <c r="IF35" s="318"/>
      <c r="IG35" s="318"/>
      <c r="IH35" s="318"/>
      <c r="II35" s="318"/>
      <c r="IJ35" s="318"/>
      <c r="IK35" s="318"/>
      <c r="IL35" s="318"/>
      <c r="IM35" s="318"/>
      <c r="IN35" s="318"/>
      <c r="IO35" s="318"/>
      <c r="IP35" s="318"/>
      <c r="IQ35" s="318"/>
      <c r="IR35" s="318"/>
      <c r="IS35" s="318"/>
      <c r="IT35" s="318"/>
      <c r="IU35" s="318"/>
      <c r="IV35" s="318"/>
    </row>
    <row r="36" spans="1:256" ht="24" customHeight="1">
      <c r="A36" s="376">
        <v>29</v>
      </c>
      <c r="B36" s="377" t="s">
        <v>246</v>
      </c>
      <c r="C36" s="362">
        <v>8</v>
      </c>
      <c r="D36" s="362">
        <v>0</v>
      </c>
      <c r="E36" s="378">
        <v>0</v>
      </c>
      <c r="F36" s="378">
        <v>8</v>
      </c>
      <c r="G36" s="378">
        <v>0</v>
      </c>
      <c r="H36" s="378">
        <v>0</v>
      </c>
      <c r="I36" s="379">
        <v>0</v>
      </c>
      <c r="J36" s="380">
        <v>1</v>
      </c>
      <c r="K36" s="381">
        <v>1</v>
      </c>
      <c r="L36" s="381">
        <v>0</v>
      </c>
      <c r="M36" s="382">
        <v>6</v>
      </c>
      <c r="N36" s="436"/>
      <c r="O36" s="326"/>
      <c r="P36" s="326"/>
      <c r="Q36" s="326"/>
      <c r="R36" s="326"/>
      <c r="S36" s="326"/>
      <c r="T36" s="326"/>
      <c r="U36" s="326"/>
      <c r="V36" s="326"/>
      <c r="W36" s="326"/>
      <c r="X36" s="326"/>
      <c r="Y36" s="326"/>
      <c r="Z36" s="326"/>
      <c r="AA36" s="318"/>
      <c r="AB36" s="448"/>
      <c r="AC36" s="449"/>
      <c r="AD36" s="450"/>
      <c r="AE36" s="450"/>
      <c r="AF36" s="450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8"/>
      <c r="BD36" s="318"/>
      <c r="BE36" s="318"/>
      <c r="BF36" s="318"/>
      <c r="BG36" s="318"/>
      <c r="BH36" s="318"/>
      <c r="BI36" s="318"/>
      <c r="BJ36" s="318"/>
      <c r="BK36" s="318"/>
      <c r="BL36" s="318"/>
      <c r="BM36" s="318"/>
      <c r="BN36" s="318"/>
      <c r="BO36" s="318"/>
      <c r="BP36" s="318"/>
      <c r="BQ36" s="318"/>
      <c r="BR36" s="318"/>
      <c r="BS36" s="318"/>
      <c r="BT36" s="318"/>
      <c r="BU36" s="318"/>
      <c r="BV36" s="318"/>
      <c r="BW36" s="318"/>
      <c r="BX36" s="318"/>
      <c r="BY36" s="318"/>
      <c r="BZ36" s="318"/>
      <c r="CA36" s="318"/>
      <c r="CB36" s="318"/>
      <c r="CC36" s="318"/>
      <c r="CD36" s="318"/>
      <c r="CE36" s="318"/>
      <c r="CF36" s="318"/>
      <c r="CG36" s="318"/>
      <c r="CH36" s="318"/>
      <c r="CI36" s="318"/>
      <c r="CJ36" s="318"/>
      <c r="CK36" s="318"/>
      <c r="CL36" s="318"/>
      <c r="CM36" s="318"/>
      <c r="CN36" s="318"/>
      <c r="CO36" s="318"/>
      <c r="CP36" s="318"/>
      <c r="CQ36" s="318"/>
      <c r="CR36" s="318"/>
      <c r="CS36" s="318"/>
      <c r="CT36" s="318"/>
      <c r="CU36" s="318"/>
      <c r="CV36" s="318"/>
      <c r="CW36" s="318"/>
      <c r="CX36" s="318"/>
      <c r="CY36" s="318"/>
      <c r="CZ36" s="318"/>
      <c r="DA36" s="318"/>
      <c r="DB36" s="318"/>
      <c r="DC36" s="318"/>
      <c r="DD36" s="318"/>
      <c r="DE36" s="318"/>
      <c r="DF36" s="318"/>
      <c r="DG36" s="318"/>
      <c r="DH36" s="318"/>
      <c r="DI36" s="318"/>
      <c r="DJ36" s="318"/>
      <c r="DK36" s="318"/>
      <c r="DL36" s="318"/>
      <c r="DM36" s="318"/>
      <c r="DN36" s="318"/>
      <c r="DO36" s="318"/>
      <c r="DP36" s="318"/>
      <c r="DQ36" s="318"/>
      <c r="DR36" s="318"/>
      <c r="DS36" s="318"/>
      <c r="DT36" s="318"/>
      <c r="DU36" s="318"/>
      <c r="DV36" s="318"/>
      <c r="DW36" s="318"/>
      <c r="DX36" s="318"/>
      <c r="DY36" s="318"/>
      <c r="DZ36" s="318"/>
      <c r="EA36" s="318"/>
      <c r="EB36" s="318"/>
      <c r="EC36" s="318"/>
      <c r="ED36" s="318"/>
      <c r="EE36" s="318"/>
      <c r="EF36" s="318"/>
      <c r="EG36" s="318"/>
      <c r="EH36" s="318"/>
      <c r="EI36" s="318"/>
      <c r="EJ36" s="318"/>
      <c r="EK36" s="318"/>
      <c r="EL36" s="318"/>
      <c r="EM36" s="318"/>
      <c r="EN36" s="318"/>
      <c r="EO36" s="318"/>
      <c r="EP36" s="318"/>
      <c r="EQ36" s="318"/>
      <c r="ER36" s="318"/>
      <c r="ES36" s="318"/>
      <c r="ET36" s="318"/>
      <c r="EU36" s="318"/>
      <c r="EV36" s="318"/>
      <c r="EW36" s="318"/>
      <c r="EX36" s="318"/>
      <c r="EY36" s="318"/>
      <c r="EZ36" s="318"/>
      <c r="FA36" s="318"/>
      <c r="FB36" s="318"/>
      <c r="FC36" s="318"/>
      <c r="FD36" s="318"/>
      <c r="FE36" s="318"/>
      <c r="FF36" s="318"/>
      <c r="FG36" s="318"/>
      <c r="FH36" s="318"/>
      <c r="FI36" s="318"/>
      <c r="FJ36" s="318"/>
      <c r="FK36" s="318"/>
      <c r="FL36" s="318"/>
      <c r="FM36" s="318"/>
      <c r="FN36" s="318"/>
      <c r="FO36" s="318"/>
      <c r="FP36" s="318"/>
      <c r="FQ36" s="318"/>
      <c r="FR36" s="318"/>
      <c r="FS36" s="318"/>
      <c r="FT36" s="318"/>
      <c r="FU36" s="318"/>
      <c r="FV36" s="318"/>
      <c r="FW36" s="318"/>
      <c r="FX36" s="318"/>
      <c r="FY36" s="318"/>
      <c r="FZ36" s="318"/>
      <c r="GA36" s="318"/>
      <c r="GB36" s="318"/>
      <c r="GC36" s="318"/>
      <c r="GD36" s="318"/>
      <c r="GE36" s="318"/>
      <c r="GF36" s="318"/>
      <c r="GG36" s="318"/>
      <c r="GH36" s="318"/>
      <c r="GI36" s="318"/>
      <c r="GJ36" s="318"/>
      <c r="GK36" s="318"/>
      <c r="GL36" s="318"/>
      <c r="GM36" s="318"/>
      <c r="GN36" s="318"/>
      <c r="GO36" s="318"/>
      <c r="GP36" s="318"/>
      <c r="GQ36" s="318"/>
      <c r="GR36" s="318"/>
      <c r="GS36" s="318"/>
      <c r="GT36" s="318"/>
      <c r="GU36" s="318"/>
      <c r="GV36" s="318"/>
      <c r="GW36" s="318"/>
      <c r="GX36" s="318"/>
      <c r="GY36" s="318"/>
      <c r="GZ36" s="318"/>
      <c r="HA36" s="318"/>
      <c r="HB36" s="318"/>
      <c r="HC36" s="318"/>
      <c r="HD36" s="318"/>
      <c r="HE36" s="318"/>
      <c r="HF36" s="318"/>
      <c r="HG36" s="318"/>
      <c r="HH36" s="318"/>
      <c r="HI36" s="318"/>
      <c r="HJ36" s="318"/>
      <c r="HK36" s="318"/>
      <c r="HL36" s="318"/>
      <c r="HM36" s="318"/>
      <c r="HN36" s="318"/>
      <c r="HO36" s="318"/>
      <c r="HP36" s="318"/>
      <c r="HQ36" s="318"/>
      <c r="HR36" s="318"/>
      <c r="HS36" s="318"/>
      <c r="HT36" s="318"/>
      <c r="HU36" s="318"/>
      <c r="HV36" s="318"/>
      <c r="HW36" s="318"/>
      <c r="HX36" s="318"/>
      <c r="HY36" s="318"/>
      <c r="HZ36" s="318"/>
      <c r="IA36" s="318"/>
      <c r="IB36" s="318"/>
      <c r="IC36" s="318"/>
      <c r="ID36" s="318"/>
      <c r="IE36" s="318"/>
      <c r="IF36" s="318"/>
      <c r="IG36" s="318"/>
      <c r="IH36" s="318"/>
      <c r="II36" s="318"/>
      <c r="IJ36" s="318"/>
      <c r="IK36" s="318"/>
      <c r="IL36" s="318"/>
      <c r="IM36" s="318"/>
      <c r="IN36" s="318"/>
      <c r="IO36" s="318"/>
      <c r="IP36" s="318"/>
      <c r="IQ36" s="318"/>
      <c r="IR36" s="318"/>
      <c r="IS36" s="318"/>
      <c r="IT36" s="318"/>
      <c r="IU36" s="318"/>
      <c r="IV36" s="318"/>
    </row>
    <row r="37" spans="1:256" ht="24" customHeight="1">
      <c r="A37" s="398">
        <v>30</v>
      </c>
      <c r="B37" s="399" t="s">
        <v>247</v>
      </c>
      <c r="C37" s="386">
        <v>2</v>
      </c>
      <c r="D37" s="386">
        <v>1</v>
      </c>
      <c r="E37" s="400">
        <v>0</v>
      </c>
      <c r="F37" s="400">
        <v>1</v>
      </c>
      <c r="G37" s="400">
        <v>0</v>
      </c>
      <c r="H37" s="400">
        <v>0</v>
      </c>
      <c r="I37" s="401">
        <v>0</v>
      </c>
      <c r="J37" s="402">
        <v>2</v>
      </c>
      <c r="K37" s="403">
        <v>0</v>
      </c>
      <c r="L37" s="403">
        <v>0</v>
      </c>
      <c r="M37" s="404">
        <v>0</v>
      </c>
      <c r="N37" s="326"/>
      <c r="O37" s="326"/>
      <c r="P37" s="326"/>
      <c r="Q37" s="326"/>
      <c r="R37" s="326"/>
      <c r="S37" s="326"/>
      <c r="T37" s="326"/>
      <c r="U37" s="326"/>
      <c r="V37" s="326"/>
      <c r="W37" s="326"/>
      <c r="X37" s="326"/>
      <c r="Y37" s="326"/>
      <c r="Z37" s="326"/>
      <c r="AA37" s="318"/>
      <c r="AB37" s="448"/>
      <c r="AC37" s="449"/>
      <c r="AD37" s="450"/>
      <c r="AE37" s="450"/>
      <c r="AF37" s="450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8"/>
      <c r="BD37" s="318"/>
      <c r="BE37" s="318"/>
      <c r="BF37" s="318"/>
      <c r="BG37" s="318"/>
      <c r="BH37" s="318"/>
      <c r="BI37" s="318"/>
      <c r="BJ37" s="318"/>
      <c r="BK37" s="318"/>
      <c r="BL37" s="318"/>
      <c r="BM37" s="318"/>
      <c r="BN37" s="318"/>
      <c r="BO37" s="318"/>
      <c r="BP37" s="318"/>
      <c r="BQ37" s="318"/>
      <c r="BR37" s="318"/>
      <c r="BS37" s="318"/>
      <c r="BT37" s="318"/>
      <c r="BU37" s="318"/>
      <c r="BV37" s="318"/>
      <c r="BW37" s="318"/>
      <c r="BX37" s="318"/>
      <c r="BY37" s="318"/>
      <c r="BZ37" s="318"/>
      <c r="CA37" s="318"/>
      <c r="CB37" s="318"/>
      <c r="CC37" s="318"/>
      <c r="CD37" s="318"/>
      <c r="CE37" s="318"/>
      <c r="CF37" s="318"/>
      <c r="CG37" s="318"/>
      <c r="CH37" s="318"/>
      <c r="CI37" s="318"/>
      <c r="CJ37" s="318"/>
      <c r="CK37" s="318"/>
      <c r="CL37" s="318"/>
      <c r="CM37" s="318"/>
      <c r="CN37" s="318"/>
      <c r="CO37" s="318"/>
      <c r="CP37" s="318"/>
      <c r="CQ37" s="318"/>
      <c r="CR37" s="318"/>
      <c r="CS37" s="318"/>
      <c r="CT37" s="318"/>
      <c r="CU37" s="318"/>
      <c r="CV37" s="318"/>
      <c r="CW37" s="318"/>
      <c r="CX37" s="318"/>
      <c r="CY37" s="318"/>
      <c r="CZ37" s="318"/>
      <c r="DA37" s="318"/>
      <c r="DB37" s="318"/>
      <c r="DC37" s="318"/>
      <c r="DD37" s="318"/>
      <c r="DE37" s="318"/>
      <c r="DF37" s="318"/>
      <c r="DG37" s="318"/>
      <c r="DH37" s="318"/>
      <c r="DI37" s="318"/>
      <c r="DJ37" s="318"/>
      <c r="DK37" s="318"/>
      <c r="DL37" s="318"/>
      <c r="DM37" s="318"/>
      <c r="DN37" s="318"/>
      <c r="DO37" s="318"/>
      <c r="DP37" s="318"/>
      <c r="DQ37" s="318"/>
      <c r="DR37" s="318"/>
      <c r="DS37" s="318"/>
      <c r="DT37" s="318"/>
      <c r="DU37" s="318"/>
      <c r="DV37" s="318"/>
      <c r="DW37" s="318"/>
      <c r="DX37" s="318"/>
      <c r="DY37" s="318"/>
      <c r="DZ37" s="318"/>
      <c r="EA37" s="318"/>
      <c r="EB37" s="318"/>
      <c r="EC37" s="318"/>
      <c r="ED37" s="318"/>
      <c r="EE37" s="318"/>
      <c r="EF37" s="318"/>
      <c r="EG37" s="318"/>
      <c r="EH37" s="318"/>
      <c r="EI37" s="318"/>
      <c r="EJ37" s="318"/>
      <c r="EK37" s="318"/>
      <c r="EL37" s="318"/>
      <c r="EM37" s="318"/>
      <c r="EN37" s="318"/>
      <c r="EO37" s="318"/>
      <c r="EP37" s="318"/>
      <c r="EQ37" s="318"/>
      <c r="ER37" s="318"/>
      <c r="ES37" s="318"/>
      <c r="ET37" s="318"/>
      <c r="EU37" s="318"/>
      <c r="EV37" s="318"/>
      <c r="EW37" s="318"/>
      <c r="EX37" s="318"/>
      <c r="EY37" s="318"/>
      <c r="EZ37" s="318"/>
      <c r="FA37" s="318"/>
      <c r="FB37" s="318"/>
      <c r="FC37" s="318"/>
      <c r="FD37" s="318"/>
      <c r="FE37" s="318"/>
      <c r="FF37" s="318"/>
      <c r="FG37" s="318"/>
      <c r="FH37" s="318"/>
      <c r="FI37" s="318"/>
      <c r="FJ37" s="318"/>
      <c r="FK37" s="318"/>
      <c r="FL37" s="318"/>
      <c r="FM37" s="318"/>
      <c r="FN37" s="318"/>
      <c r="FO37" s="318"/>
      <c r="FP37" s="318"/>
      <c r="FQ37" s="318"/>
      <c r="FR37" s="318"/>
      <c r="FS37" s="318"/>
      <c r="FT37" s="318"/>
      <c r="FU37" s="318"/>
      <c r="FV37" s="318"/>
      <c r="FW37" s="318"/>
      <c r="FX37" s="318"/>
      <c r="FY37" s="318"/>
      <c r="FZ37" s="318"/>
      <c r="GA37" s="318"/>
      <c r="GB37" s="318"/>
      <c r="GC37" s="318"/>
      <c r="GD37" s="318"/>
      <c r="GE37" s="318"/>
      <c r="GF37" s="318"/>
      <c r="GG37" s="318"/>
      <c r="GH37" s="318"/>
      <c r="GI37" s="318"/>
      <c r="GJ37" s="318"/>
      <c r="GK37" s="318"/>
      <c r="GL37" s="318"/>
      <c r="GM37" s="318"/>
      <c r="GN37" s="318"/>
      <c r="GO37" s="318"/>
      <c r="GP37" s="318"/>
      <c r="GQ37" s="318"/>
      <c r="GR37" s="318"/>
      <c r="GS37" s="318"/>
      <c r="GT37" s="318"/>
      <c r="GU37" s="318"/>
      <c r="GV37" s="318"/>
      <c r="GW37" s="318"/>
      <c r="GX37" s="318"/>
      <c r="GY37" s="318"/>
      <c r="GZ37" s="318"/>
      <c r="HA37" s="318"/>
      <c r="HB37" s="318"/>
      <c r="HC37" s="318"/>
      <c r="HD37" s="318"/>
      <c r="HE37" s="318"/>
      <c r="HF37" s="318"/>
      <c r="HG37" s="318"/>
      <c r="HH37" s="318"/>
      <c r="HI37" s="318"/>
      <c r="HJ37" s="318"/>
      <c r="HK37" s="318"/>
      <c r="HL37" s="318"/>
      <c r="HM37" s="318"/>
      <c r="HN37" s="318"/>
      <c r="HO37" s="318"/>
      <c r="HP37" s="318"/>
      <c r="HQ37" s="318"/>
      <c r="HR37" s="318"/>
      <c r="HS37" s="318"/>
      <c r="HT37" s="318"/>
      <c r="HU37" s="318"/>
      <c r="HV37" s="318"/>
      <c r="HW37" s="318"/>
      <c r="HX37" s="318"/>
      <c r="HY37" s="318"/>
      <c r="HZ37" s="318"/>
      <c r="IA37" s="318"/>
      <c r="IB37" s="318"/>
      <c r="IC37" s="318"/>
      <c r="ID37" s="318"/>
      <c r="IE37" s="318"/>
      <c r="IF37" s="318"/>
      <c r="IG37" s="318"/>
      <c r="IH37" s="318"/>
      <c r="II37" s="318"/>
      <c r="IJ37" s="318"/>
      <c r="IK37" s="318"/>
      <c r="IL37" s="318"/>
      <c r="IM37" s="318"/>
      <c r="IN37" s="318"/>
      <c r="IO37" s="318"/>
      <c r="IP37" s="318"/>
      <c r="IQ37" s="318"/>
      <c r="IR37" s="318"/>
      <c r="IS37" s="318"/>
      <c r="IT37" s="318"/>
      <c r="IU37" s="318"/>
      <c r="IV37" s="318"/>
    </row>
    <row r="38" spans="1:256" ht="24" customHeight="1">
      <c r="A38" s="437">
        <v>31</v>
      </c>
      <c r="B38" s="438" t="s">
        <v>134</v>
      </c>
      <c r="C38" s="414">
        <v>5</v>
      </c>
      <c r="D38" s="414">
        <v>5</v>
      </c>
      <c r="E38" s="439">
        <v>0</v>
      </c>
      <c r="F38" s="439">
        <v>0</v>
      </c>
      <c r="G38" s="439">
        <v>0</v>
      </c>
      <c r="H38" s="439">
        <v>0</v>
      </c>
      <c r="I38" s="440">
        <v>0</v>
      </c>
      <c r="J38" s="441">
        <v>5</v>
      </c>
      <c r="K38" s="442">
        <v>0</v>
      </c>
      <c r="L38" s="442">
        <v>0</v>
      </c>
      <c r="M38" s="443">
        <v>0</v>
      </c>
      <c r="N38" s="326"/>
      <c r="O38" s="326"/>
      <c r="P38" s="326"/>
      <c r="Q38" s="326"/>
      <c r="R38" s="326"/>
      <c r="S38" s="326"/>
      <c r="T38" s="326"/>
      <c r="U38" s="326"/>
      <c r="V38" s="326"/>
      <c r="W38" s="326"/>
      <c r="X38" s="326"/>
      <c r="Y38" s="326"/>
      <c r="Z38" s="326"/>
      <c r="AA38" s="318"/>
      <c r="AB38" s="448"/>
      <c r="AC38" s="449"/>
      <c r="AD38" s="450"/>
      <c r="AE38" s="450"/>
      <c r="AF38" s="450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8"/>
      <c r="BD38" s="318"/>
      <c r="BE38" s="318"/>
      <c r="BF38" s="318"/>
      <c r="BG38" s="318"/>
      <c r="BH38" s="318"/>
      <c r="BI38" s="318"/>
      <c r="BJ38" s="318"/>
      <c r="BK38" s="318"/>
      <c r="BL38" s="318"/>
      <c r="BM38" s="318"/>
      <c r="BN38" s="318"/>
      <c r="BO38" s="318"/>
      <c r="BP38" s="318"/>
      <c r="BQ38" s="318"/>
      <c r="BR38" s="318"/>
      <c r="BS38" s="318"/>
      <c r="BT38" s="318"/>
      <c r="BU38" s="318"/>
      <c r="BV38" s="318"/>
      <c r="BW38" s="318"/>
      <c r="BX38" s="318"/>
      <c r="BY38" s="318"/>
      <c r="BZ38" s="318"/>
      <c r="CA38" s="318"/>
      <c r="CB38" s="318"/>
      <c r="CC38" s="318"/>
      <c r="CD38" s="318"/>
      <c r="CE38" s="318"/>
      <c r="CF38" s="318"/>
      <c r="CG38" s="318"/>
      <c r="CH38" s="318"/>
      <c r="CI38" s="318"/>
      <c r="CJ38" s="318"/>
      <c r="CK38" s="318"/>
      <c r="CL38" s="318"/>
      <c r="CM38" s="318"/>
      <c r="CN38" s="318"/>
      <c r="CO38" s="318"/>
      <c r="CP38" s="318"/>
      <c r="CQ38" s="318"/>
      <c r="CR38" s="318"/>
      <c r="CS38" s="318"/>
      <c r="CT38" s="318"/>
      <c r="CU38" s="318"/>
      <c r="CV38" s="318"/>
      <c r="CW38" s="318"/>
      <c r="CX38" s="318"/>
      <c r="CY38" s="318"/>
      <c r="CZ38" s="318"/>
      <c r="DA38" s="318"/>
      <c r="DB38" s="318"/>
      <c r="DC38" s="318"/>
      <c r="DD38" s="318"/>
      <c r="DE38" s="318"/>
      <c r="DF38" s="318"/>
      <c r="DG38" s="318"/>
      <c r="DH38" s="318"/>
      <c r="DI38" s="318"/>
      <c r="DJ38" s="318"/>
      <c r="DK38" s="318"/>
      <c r="DL38" s="318"/>
      <c r="DM38" s="318"/>
      <c r="DN38" s="318"/>
      <c r="DO38" s="318"/>
      <c r="DP38" s="318"/>
      <c r="DQ38" s="318"/>
      <c r="DR38" s="318"/>
      <c r="DS38" s="318"/>
      <c r="DT38" s="318"/>
      <c r="DU38" s="318"/>
      <c r="DV38" s="318"/>
      <c r="DW38" s="318"/>
      <c r="DX38" s="318"/>
      <c r="DY38" s="318"/>
      <c r="DZ38" s="318"/>
      <c r="EA38" s="318"/>
      <c r="EB38" s="318"/>
      <c r="EC38" s="318"/>
      <c r="ED38" s="318"/>
      <c r="EE38" s="318"/>
      <c r="EF38" s="318"/>
      <c r="EG38" s="318"/>
      <c r="EH38" s="318"/>
      <c r="EI38" s="318"/>
      <c r="EJ38" s="318"/>
      <c r="EK38" s="318"/>
      <c r="EL38" s="318"/>
      <c r="EM38" s="318"/>
      <c r="EN38" s="318"/>
      <c r="EO38" s="318"/>
      <c r="EP38" s="318"/>
      <c r="EQ38" s="318"/>
      <c r="ER38" s="318"/>
      <c r="ES38" s="318"/>
      <c r="ET38" s="318"/>
      <c r="EU38" s="318"/>
      <c r="EV38" s="318"/>
      <c r="EW38" s="318"/>
      <c r="EX38" s="318"/>
      <c r="EY38" s="318"/>
      <c r="EZ38" s="318"/>
      <c r="FA38" s="318"/>
      <c r="FB38" s="318"/>
      <c r="FC38" s="318"/>
      <c r="FD38" s="318"/>
      <c r="FE38" s="318"/>
      <c r="FF38" s="318"/>
      <c r="FG38" s="318"/>
      <c r="FH38" s="318"/>
      <c r="FI38" s="318"/>
      <c r="FJ38" s="318"/>
      <c r="FK38" s="318"/>
      <c r="FL38" s="318"/>
      <c r="FM38" s="318"/>
      <c r="FN38" s="318"/>
      <c r="FO38" s="318"/>
      <c r="FP38" s="318"/>
      <c r="FQ38" s="318"/>
      <c r="FR38" s="318"/>
      <c r="FS38" s="318"/>
      <c r="FT38" s="318"/>
      <c r="FU38" s="318"/>
      <c r="FV38" s="318"/>
      <c r="FW38" s="318"/>
      <c r="FX38" s="318"/>
      <c r="FY38" s="318"/>
      <c r="FZ38" s="318"/>
      <c r="GA38" s="318"/>
      <c r="GB38" s="318"/>
      <c r="GC38" s="318"/>
      <c r="GD38" s="318"/>
      <c r="GE38" s="318"/>
      <c r="GF38" s="318"/>
      <c r="GG38" s="318"/>
      <c r="GH38" s="318"/>
      <c r="GI38" s="318"/>
      <c r="GJ38" s="318"/>
      <c r="GK38" s="318"/>
      <c r="GL38" s="318"/>
      <c r="GM38" s="318"/>
      <c r="GN38" s="318"/>
      <c r="GO38" s="318"/>
      <c r="GP38" s="318"/>
      <c r="GQ38" s="318"/>
      <c r="GR38" s="318"/>
      <c r="GS38" s="318"/>
      <c r="GT38" s="318"/>
      <c r="GU38" s="318"/>
      <c r="GV38" s="318"/>
      <c r="GW38" s="318"/>
      <c r="GX38" s="318"/>
      <c r="GY38" s="318"/>
      <c r="GZ38" s="318"/>
      <c r="HA38" s="318"/>
      <c r="HB38" s="318"/>
      <c r="HC38" s="318"/>
      <c r="HD38" s="318"/>
      <c r="HE38" s="318"/>
      <c r="HF38" s="318"/>
      <c r="HG38" s="318"/>
      <c r="HH38" s="318"/>
      <c r="HI38" s="318"/>
      <c r="HJ38" s="318"/>
      <c r="HK38" s="318"/>
      <c r="HL38" s="318"/>
      <c r="HM38" s="318"/>
      <c r="HN38" s="318"/>
      <c r="HO38" s="318"/>
      <c r="HP38" s="318"/>
      <c r="HQ38" s="318"/>
      <c r="HR38" s="318"/>
      <c r="HS38" s="318"/>
      <c r="HT38" s="318"/>
      <c r="HU38" s="318"/>
      <c r="HV38" s="318"/>
      <c r="HW38" s="318"/>
      <c r="HX38" s="318"/>
      <c r="HY38" s="318"/>
      <c r="HZ38" s="318"/>
      <c r="IA38" s="318"/>
      <c r="IB38" s="318"/>
      <c r="IC38" s="318"/>
      <c r="ID38" s="318"/>
      <c r="IE38" s="318"/>
      <c r="IF38" s="318"/>
      <c r="IG38" s="318"/>
      <c r="IH38" s="318"/>
      <c r="II38" s="318"/>
      <c r="IJ38" s="318"/>
      <c r="IK38" s="318"/>
      <c r="IL38" s="318"/>
      <c r="IM38" s="318"/>
      <c r="IN38" s="318"/>
      <c r="IO38" s="318"/>
      <c r="IP38" s="318"/>
      <c r="IQ38" s="318"/>
      <c r="IR38" s="318"/>
      <c r="IS38" s="318"/>
      <c r="IT38" s="318"/>
      <c r="IU38" s="318"/>
      <c r="IV38" s="318"/>
    </row>
    <row r="39" spans="1:256" ht="24" customHeight="1">
      <c r="A39" s="376">
        <v>32</v>
      </c>
      <c r="B39" s="412" t="s">
        <v>248</v>
      </c>
      <c r="C39" s="370">
        <v>1</v>
      </c>
      <c r="D39" s="370">
        <v>0</v>
      </c>
      <c r="E39" s="371">
        <v>0</v>
      </c>
      <c r="F39" s="371">
        <v>1</v>
      </c>
      <c r="G39" s="371">
        <v>0</v>
      </c>
      <c r="H39" s="371">
        <v>0</v>
      </c>
      <c r="I39" s="372">
        <v>0</v>
      </c>
      <c r="J39" s="373">
        <v>0</v>
      </c>
      <c r="K39" s="374">
        <v>1</v>
      </c>
      <c r="L39" s="374">
        <v>0</v>
      </c>
      <c r="M39" s="375">
        <v>0</v>
      </c>
      <c r="N39" s="326"/>
      <c r="O39" s="326"/>
      <c r="P39" s="326"/>
      <c r="Q39" s="326"/>
      <c r="R39" s="326"/>
      <c r="S39" s="326"/>
      <c r="T39" s="326"/>
      <c r="U39" s="326"/>
      <c r="V39" s="326"/>
      <c r="W39" s="326"/>
      <c r="X39" s="326"/>
      <c r="Y39" s="326"/>
      <c r="Z39" s="326"/>
      <c r="AA39" s="318"/>
      <c r="AB39" s="448"/>
      <c r="AC39" s="449"/>
      <c r="AD39" s="450"/>
      <c r="AE39" s="450"/>
      <c r="AF39" s="450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8"/>
      <c r="BD39" s="318"/>
      <c r="BE39" s="318"/>
      <c r="BF39" s="318"/>
      <c r="BG39" s="318"/>
      <c r="BH39" s="318"/>
      <c r="BI39" s="318"/>
      <c r="BJ39" s="318"/>
      <c r="BK39" s="318"/>
      <c r="BL39" s="318"/>
      <c r="BM39" s="318"/>
      <c r="BN39" s="318"/>
      <c r="BO39" s="318"/>
      <c r="BP39" s="318"/>
      <c r="BQ39" s="318"/>
      <c r="BR39" s="318"/>
      <c r="BS39" s="318"/>
      <c r="BT39" s="318"/>
      <c r="BU39" s="318"/>
      <c r="BV39" s="318"/>
      <c r="BW39" s="318"/>
      <c r="BX39" s="318"/>
      <c r="BY39" s="318"/>
      <c r="BZ39" s="318"/>
      <c r="CA39" s="318"/>
      <c r="CB39" s="318"/>
      <c r="CC39" s="318"/>
      <c r="CD39" s="318"/>
      <c r="CE39" s="318"/>
      <c r="CF39" s="318"/>
      <c r="CG39" s="318"/>
      <c r="CH39" s="318"/>
      <c r="CI39" s="318"/>
      <c r="CJ39" s="318"/>
      <c r="CK39" s="318"/>
      <c r="CL39" s="318"/>
      <c r="CM39" s="318"/>
      <c r="CN39" s="318"/>
      <c r="CO39" s="318"/>
      <c r="CP39" s="318"/>
      <c r="CQ39" s="318"/>
      <c r="CR39" s="318"/>
      <c r="CS39" s="318"/>
      <c r="CT39" s="318"/>
      <c r="CU39" s="318"/>
      <c r="CV39" s="318"/>
      <c r="CW39" s="318"/>
      <c r="CX39" s="318"/>
      <c r="CY39" s="318"/>
      <c r="CZ39" s="318"/>
      <c r="DA39" s="318"/>
      <c r="DB39" s="318"/>
      <c r="DC39" s="318"/>
      <c r="DD39" s="318"/>
      <c r="DE39" s="318"/>
      <c r="DF39" s="318"/>
      <c r="DG39" s="318"/>
      <c r="DH39" s="318"/>
      <c r="DI39" s="318"/>
      <c r="DJ39" s="318"/>
      <c r="DK39" s="318"/>
      <c r="DL39" s="318"/>
      <c r="DM39" s="318"/>
      <c r="DN39" s="318"/>
      <c r="DO39" s="318"/>
      <c r="DP39" s="318"/>
      <c r="DQ39" s="318"/>
      <c r="DR39" s="318"/>
      <c r="DS39" s="318"/>
      <c r="DT39" s="318"/>
      <c r="DU39" s="318"/>
      <c r="DV39" s="318"/>
      <c r="DW39" s="318"/>
      <c r="DX39" s="318"/>
      <c r="DY39" s="318"/>
      <c r="DZ39" s="318"/>
      <c r="EA39" s="318"/>
      <c r="EB39" s="318"/>
      <c r="EC39" s="318"/>
      <c r="ED39" s="318"/>
      <c r="EE39" s="318"/>
      <c r="EF39" s="318"/>
      <c r="EG39" s="318"/>
      <c r="EH39" s="318"/>
      <c r="EI39" s="318"/>
      <c r="EJ39" s="318"/>
      <c r="EK39" s="318"/>
      <c r="EL39" s="318"/>
      <c r="EM39" s="318"/>
      <c r="EN39" s="318"/>
      <c r="EO39" s="318"/>
      <c r="EP39" s="318"/>
      <c r="EQ39" s="318"/>
      <c r="ER39" s="318"/>
      <c r="ES39" s="318"/>
      <c r="ET39" s="318"/>
      <c r="EU39" s="318"/>
      <c r="EV39" s="318"/>
      <c r="EW39" s="318"/>
      <c r="EX39" s="318"/>
      <c r="EY39" s="318"/>
      <c r="EZ39" s="318"/>
      <c r="FA39" s="318"/>
      <c r="FB39" s="318"/>
      <c r="FC39" s="318"/>
      <c r="FD39" s="318"/>
      <c r="FE39" s="318"/>
      <c r="FF39" s="318"/>
      <c r="FG39" s="318"/>
      <c r="FH39" s="318"/>
      <c r="FI39" s="318"/>
      <c r="FJ39" s="318"/>
      <c r="FK39" s="318"/>
      <c r="FL39" s="318"/>
      <c r="FM39" s="318"/>
      <c r="FN39" s="318"/>
      <c r="FO39" s="318"/>
      <c r="FP39" s="318"/>
      <c r="FQ39" s="318"/>
      <c r="FR39" s="318"/>
      <c r="FS39" s="318"/>
      <c r="FT39" s="318"/>
      <c r="FU39" s="318"/>
      <c r="FV39" s="318"/>
      <c r="FW39" s="318"/>
      <c r="FX39" s="318"/>
      <c r="FY39" s="318"/>
      <c r="FZ39" s="318"/>
      <c r="GA39" s="318"/>
      <c r="GB39" s="318"/>
      <c r="GC39" s="318"/>
      <c r="GD39" s="318"/>
      <c r="GE39" s="318"/>
      <c r="GF39" s="318"/>
      <c r="GG39" s="318"/>
      <c r="GH39" s="318"/>
      <c r="GI39" s="318"/>
      <c r="GJ39" s="318"/>
      <c r="GK39" s="318"/>
      <c r="GL39" s="318"/>
      <c r="GM39" s="318"/>
      <c r="GN39" s="318"/>
      <c r="GO39" s="318"/>
      <c r="GP39" s="318"/>
      <c r="GQ39" s="318"/>
      <c r="GR39" s="318"/>
      <c r="GS39" s="318"/>
      <c r="GT39" s="318"/>
      <c r="GU39" s="318"/>
      <c r="GV39" s="318"/>
      <c r="GW39" s="318"/>
      <c r="GX39" s="318"/>
      <c r="GY39" s="318"/>
      <c r="GZ39" s="318"/>
      <c r="HA39" s="318"/>
      <c r="HB39" s="318"/>
      <c r="HC39" s="318"/>
      <c r="HD39" s="318"/>
      <c r="HE39" s="318"/>
      <c r="HF39" s="318"/>
      <c r="HG39" s="318"/>
      <c r="HH39" s="318"/>
      <c r="HI39" s="318"/>
      <c r="HJ39" s="318"/>
      <c r="HK39" s="318"/>
      <c r="HL39" s="318"/>
      <c r="HM39" s="318"/>
      <c r="HN39" s="318"/>
      <c r="HO39" s="318"/>
      <c r="HP39" s="318"/>
      <c r="HQ39" s="318"/>
      <c r="HR39" s="318"/>
      <c r="HS39" s="318"/>
      <c r="HT39" s="318"/>
      <c r="HU39" s="318"/>
      <c r="HV39" s="318"/>
      <c r="HW39" s="318"/>
      <c r="HX39" s="318"/>
      <c r="HY39" s="318"/>
      <c r="HZ39" s="318"/>
      <c r="IA39" s="318"/>
      <c r="IB39" s="318"/>
      <c r="IC39" s="318"/>
      <c r="ID39" s="318"/>
      <c r="IE39" s="318"/>
      <c r="IF39" s="318"/>
      <c r="IG39" s="318"/>
      <c r="IH39" s="318"/>
      <c r="II39" s="318"/>
      <c r="IJ39" s="318"/>
      <c r="IK39" s="318"/>
      <c r="IL39" s="318"/>
      <c r="IM39" s="318"/>
      <c r="IN39" s="318"/>
      <c r="IO39" s="318"/>
      <c r="IP39" s="318"/>
      <c r="IQ39" s="318"/>
      <c r="IR39" s="318"/>
      <c r="IS39" s="318"/>
      <c r="IT39" s="318"/>
      <c r="IU39" s="318"/>
      <c r="IV39" s="318"/>
    </row>
    <row r="40" spans="1:256" ht="24" customHeight="1">
      <c r="A40" s="376">
        <v>33</v>
      </c>
      <c r="B40" s="377" t="s">
        <v>249</v>
      </c>
      <c r="C40" s="362">
        <v>1</v>
      </c>
      <c r="D40" s="362">
        <v>0</v>
      </c>
      <c r="E40" s="378">
        <v>0</v>
      </c>
      <c r="F40" s="378">
        <v>1</v>
      </c>
      <c r="G40" s="378">
        <v>0</v>
      </c>
      <c r="H40" s="378">
        <v>0</v>
      </c>
      <c r="I40" s="379">
        <v>0</v>
      </c>
      <c r="J40" s="380">
        <v>0</v>
      </c>
      <c r="K40" s="381">
        <v>1</v>
      </c>
      <c r="L40" s="381">
        <v>0</v>
      </c>
      <c r="M40" s="382">
        <v>0</v>
      </c>
      <c r="N40" s="326"/>
      <c r="O40" s="326"/>
      <c r="P40" s="326"/>
      <c r="Q40" s="326"/>
      <c r="R40" s="326"/>
      <c r="S40" s="326"/>
      <c r="T40" s="326"/>
      <c r="U40" s="326"/>
      <c r="V40" s="326"/>
      <c r="W40" s="326"/>
      <c r="X40" s="326"/>
      <c r="Y40" s="326"/>
      <c r="Z40" s="326"/>
      <c r="AA40" s="318"/>
      <c r="AB40" s="448"/>
      <c r="AC40" s="449"/>
      <c r="AD40" s="450"/>
      <c r="AE40" s="450"/>
      <c r="AF40" s="450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8"/>
      <c r="BD40" s="318"/>
      <c r="BE40" s="318"/>
      <c r="BF40" s="318"/>
      <c r="BG40" s="318"/>
      <c r="BH40" s="318"/>
      <c r="BI40" s="318"/>
      <c r="BJ40" s="318"/>
      <c r="BK40" s="318"/>
      <c r="BL40" s="318"/>
      <c r="BM40" s="318"/>
      <c r="BN40" s="318"/>
      <c r="BO40" s="318"/>
      <c r="BP40" s="318"/>
      <c r="BQ40" s="318"/>
      <c r="BR40" s="318"/>
      <c r="BS40" s="318"/>
      <c r="BT40" s="318"/>
      <c r="BU40" s="318"/>
      <c r="BV40" s="318"/>
      <c r="BW40" s="318"/>
      <c r="BX40" s="318"/>
      <c r="BY40" s="318"/>
      <c r="BZ40" s="318"/>
      <c r="CA40" s="318"/>
      <c r="CB40" s="318"/>
      <c r="CC40" s="318"/>
      <c r="CD40" s="318"/>
      <c r="CE40" s="318"/>
      <c r="CF40" s="318"/>
      <c r="CG40" s="318"/>
      <c r="CH40" s="318"/>
      <c r="CI40" s="318"/>
      <c r="CJ40" s="318"/>
      <c r="CK40" s="318"/>
      <c r="CL40" s="318"/>
      <c r="CM40" s="318"/>
      <c r="CN40" s="318"/>
      <c r="CO40" s="318"/>
      <c r="CP40" s="318"/>
      <c r="CQ40" s="318"/>
      <c r="CR40" s="318"/>
      <c r="CS40" s="318"/>
      <c r="CT40" s="318"/>
      <c r="CU40" s="318"/>
      <c r="CV40" s="318"/>
      <c r="CW40" s="318"/>
      <c r="CX40" s="318"/>
      <c r="CY40" s="318"/>
      <c r="CZ40" s="318"/>
      <c r="DA40" s="318"/>
      <c r="DB40" s="318"/>
      <c r="DC40" s="318"/>
      <c r="DD40" s="318"/>
      <c r="DE40" s="318"/>
      <c r="DF40" s="318"/>
      <c r="DG40" s="318"/>
      <c r="DH40" s="318"/>
      <c r="DI40" s="318"/>
      <c r="DJ40" s="318"/>
      <c r="DK40" s="318"/>
      <c r="DL40" s="318"/>
      <c r="DM40" s="318"/>
      <c r="DN40" s="318"/>
      <c r="DO40" s="318"/>
      <c r="DP40" s="318"/>
      <c r="DQ40" s="318"/>
      <c r="DR40" s="318"/>
      <c r="DS40" s="318"/>
      <c r="DT40" s="318"/>
      <c r="DU40" s="318"/>
      <c r="DV40" s="318"/>
      <c r="DW40" s="318"/>
      <c r="DX40" s="318"/>
      <c r="DY40" s="318"/>
      <c r="DZ40" s="318"/>
      <c r="EA40" s="318"/>
      <c r="EB40" s="318"/>
      <c r="EC40" s="318"/>
      <c r="ED40" s="318"/>
      <c r="EE40" s="318"/>
      <c r="EF40" s="318"/>
      <c r="EG40" s="318"/>
      <c r="EH40" s="318"/>
      <c r="EI40" s="318"/>
      <c r="EJ40" s="318"/>
      <c r="EK40" s="318"/>
      <c r="EL40" s="318"/>
      <c r="EM40" s="318"/>
      <c r="EN40" s="318"/>
      <c r="EO40" s="318"/>
      <c r="EP40" s="318"/>
      <c r="EQ40" s="318"/>
      <c r="ER40" s="318"/>
      <c r="ES40" s="318"/>
      <c r="ET40" s="318"/>
      <c r="EU40" s="318"/>
      <c r="EV40" s="318"/>
      <c r="EW40" s="318"/>
      <c r="EX40" s="318"/>
      <c r="EY40" s="318"/>
      <c r="EZ40" s="318"/>
      <c r="FA40" s="318"/>
      <c r="FB40" s="318"/>
      <c r="FC40" s="318"/>
      <c r="FD40" s="318"/>
      <c r="FE40" s="318"/>
      <c r="FF40" s="318"/>
      <c r="FG40" s="318"/>
      <c r="FH40" s="318"/>
      <c r="FI40" s="318"/>
      <c r="FJ40" s="318"/>
      <c r="FK40" s="318"/>
      <c r="FL40" s="318"/>
      <c r="FM40" s="318"/>
      <c r="FN40" s="318"/>
      <c r="FO40" s="318"/>
      <c r="FP40" s="318"/>
      <c r="FQ40" s="318"/>
      <c r="FR40" s="318"/>
      <c r="FS40" s="318"/>
      <c r="FT40" s="318"/>
      <c r="FU40" s="318"/>
      <c r="FV40" s="318"/>
      <c r="FW40" s="318"/>
      <c r="FX40" s="318"/>
      <c r="FY40" s="318"/>
      <c r="FZ40" s="318"/>
      <c r="GA40" s="318"/>
      <c r="GB40" s="318"/>
      <c r="GC40" s="318"/>
      <c r="GD40" s="318"/>
      <c r="GE40" s="318"/>
      <c r="GF40" s="318"/>
      <c r="GG40" s="318"/>
      <c r="GH40" s="318"/>
      <c r="GI40" s="318"/>
      <c r="GJ40" s="318"/>
      <c r="GK40" s="318"/>
      <c r="GL40" s="318"/>
      <c r="GM40" s="318"/>
      <c r="GN40" s="318"/>
      <c r="GO40" s="318"/>
      <c r="GP40" s="318"/>
      <c r="GQ40" s="318"/>
      <c r="GR40" s="318"/>
      <c r="GS40" s="318"/>
      <c r="GT40" s="318"/>
      <c r="GU40" s="318"/>
      <c r="GV40" s="318"/>
      <c r="GW40" s="318"/>
      <c r="GX40" s="318"/>
      <c r="GY40" s="318"/>
      <c r="GZ40" s="318"/>
      <c r="HA40" s="318"/>
      <c r="HB40" s="318"/>
      <c r="HC40" s="318"/>
      <c r="HD40" s="318"/>
      <c r="HE40" s="318"/>
      <c r="HF40" s="318"/>
      <c r="HG40" s="318"/>
      <c r="HH40" s="318"/>
      <c r="HI40" s="318"/>
      <c r="HJ40" s="318"/>
      <c r="HK40" s="318"/>
      <c r="HL40" s="318"/>
      <c r="HM40" s="318"/>
      <c r="HN40" s="318"/>
      <c r="HO40" s="318"/>
      <c r="HP40" s="318"/>
      <c r="HQ40" s="318"/>
      <c r="HR40" s="318"/>
      <c r="HS40" s="318"/>
      <c r="HT40" s="318"/>
      <c r="HU40" s="318"/>
      <c r="HV40" s="318"/>
      <c r="HW40" s="318"/>
      <c r="HX40" s="318"/>
      <c r="HY40" s="318"/>
      <c r="HZ40" s="318"/>
      <c r="IA40" s="318"/>
      <c r="IB40" s="318"/>
      <c r="IC40" s="318"/>
      <c r="ID40" s="318"/>
      <c r="IE40" s="318"/>
      <c r="IF40" s="318"/>
      <c r="IG40" s="318"/>
      <c r="IH40" s="318"/>
      <c r="II40" s="318"/>
      <c r="IJ40" s="318"/>
      <c r="IK40" s="318"/>
      <c r="IL40" s="318"/>
      <c r="IM40" s="318"/>
      <c r="IN40" s="318"/>
      <c r="IO40" s="318"/>
      <c r="IP40" s="318"/>
      <c r="IQ40" s="318"/>
      <c r="IR40" s="318"/>
      <c r="IS40" s="318"/>
      <c r="IT40" s="318"/>
      <c r="IU40" s="318"/>
      <c r="IV40" s="318"/>
    </row>
    <row r="41" spans="1:256" ht="24" customHeight="1">
      <c r="A41" s="376">
        <v>34</v>
      </c>
      <c r="B41" s="377" t="s">
        <v>250</v>
      </c>
      <c r="C41" s="362">
        <v>7</v>
      </c>
      <c r="D41" s="362">
        <v>3</v>
      </c>
      <c r="E41" s="378">
        <v>1</v>
      </c>
      <c r="F41" s="378">
        <v>2</v>
      </c>
      <c r="G41" s="378">
        <v>0</v>
      </c>
      <c r="H41" s="378">
        <v>0</v>
      </c>
      <c r="I41" s="379">
        <v>1</v>
      </c>
      <c r="J41" s="380">
        <v>5</v>
      </c>
      <c r="K41" s="381">
        <v>0</v>
      </c>
      <c r="L41" s="381">
        <v>2</v>
      </c>
      <c r="M41" s="382">
        <v>0</v>
      </c>
      <c r="N41" s="326"/>
      <c r="O41" s="326"/>
      <c r="P41" s="326"/>
      <c r="Q41" s="326"/>
      <c r="R41" s="326"/>
      <c r="S41" s="326"/>
      <c r="T41" s="326"/>
      <c r="U41" s="326"/>
      <c r="V41" s="326"/>
      <c r="W41" s="326"/>
      <c r="X41" s="326"/>
      <c r="Y41" s="326"/>
      <c r="Z41" s="326"/>
      <c r="AA41" s="318"/>
      <c r="AB41" s="448"/>
      <c r="AC41" s="449"/>
      <c r="AD41" s="450"/>
      <c r="AE41" s="450"/>
      <c r="AF41" s="450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8"/>
      <c r="BD41" s="318"/>
      <c r="BE41" s="318"/>
      <c r="BF41" s="318"/>
      <c r="BG41" s="318"/>
      <c r="BH41" s="318"/>
      <c r="BI41" s="318"/>
      <c r="BJ41" s="318"/>
      <c r="BK41" s="318"/>
      <c r="BL41" s="318"/>
      <c r="BM41" s="318"/>
      <c r="BN41" s="318"/>
      <c r="BO41" s="318"/>
      <c r="BP41" s="318"/>
      <c r="BQ41" s="318"/>
      <c r="BR41" s="318"/>
      <c r="BS41" s="318"/>
      <c r="BT41" s="318"/>
      <c r="BU41" s="318"/>
      <c r="BV41" s="318"/>
      <c r="BW41" s="318"/>
      <c r="BX41" s="318"/>
      <c r="BY41" s="318"/>
      <c r="BZ41" s="318"/>
      <c r="CA41" s="318"/>
      <c r="CB41" s="318"/>
      <c r="CC41" s="318"/>
      <c r="CD41" s="318"/>
      <c r="CE41" s="318"/>
      <c r="CF41" s="318"/>
      <c r="CG41" s="318"/>
      <c r="CH41" s="318"/>
      <c r="CI41" s="318"/>
      <c r="CJ41" s="318"/>
      <c r="CK41" s="318"/>
      <c r="CL41" s="318"/>
      <c r="CM41" s="318"/>
      <c r="CN41" s="318"/>
      <c r="CO41" s="318"/>
      <c r="CP41" s="318"/>
      <c r="CQ41" s="318"/>
      <c r="CR41" s="318"/>
      <c r="CS41" s="318"/>
      <c r="CT41" s="318"/>
      <c r="CU41" s="318"/>
      <c r="CV41" s="318"/>
      <c r="CW41" s="318"/>
      <c r="CX41" s="318"/>
      <c r="CY41" s="318"/>
      <c r="CZ41" s="318"/>
      <c r="DA41" s="318"/>
      <c r="DB41" s="318"/>
      <c r="DC41" s="318"/>
      <c r="DD41" s="318"/>
      <c r="DE41" s="318"/>
      <c r="DF41" s="318"/>
      <c r="DG41" s="318"/>
      <c r="DH41" s="318"/>
      <c r="DI41" s="318"/>
      <c r="DJ41" s="318"/>
      <c r="DK41" s="318"/>
      <c r="DL41" s="318"/>
      <c r="DM41" s="318"/>
      <c r="DN41" s="318"/>
      <c r="DO41" s="318"/>
      <c r="DP41" s="318"/>
      <c r="DQ41" s="318"/>
      <c r="DR41" s="318"/>
      <c r="DS41" s="318"/>
      <c r="DT41" s="318"/>
      <c r="DU41" s="318"/>
      <c r="DV41" s="318"/>
      <c r="DW41" s="318"/>
      <c r="DX41" s="318"/>
      <c r="DY41" s="318"/>
      <c r="DZ41" s="318"/>
      <c r="EA41" s="318"/>
      <c r="EB41" s="318"/>
      <c r="EC41" s="318"/>
      <c r="ED41" s="318"/>
      <c r="EE41" s="318"/>
      <c r="EF41" s="318"/>
      <c r="EG41" s="318"/>
      <c r="EH41" s="318"/>
      <c r="EI41" s="318"/>
      <c r="EJ41" s="318"/>
      <c r="EK41" s="318"/>
      <c r="EL41" s="318"/>
      <c r="EM41" s="318"/>
      <c r="EN41" s="318"/>
      <c r="EO41" s="318"/>
      <c r="EP41" s="318"/>
      <c r="EQ41" s="318"/>
      <c r="ER41" s="318"/>
      <c r="ES41" s="318"/>
      <c r="ET41" s="318"/>
      <c r="EU41" s="318"/>
      <c r="EV41" s="318"/>
      <c r="EW41" s="318"/>
      <c r="EX41" s="318"/>
      <c r="EY41" s="318"/>
      <c r="EZ41" s="318"/>
      <c r="FA41" s="318"/>
      <c r="FB41" s="318"/>
      <c r="FC41" s="318"/>
      <c r="FD41" s="318"/>
      <c r="FE41" s="318"/>
      <c r="FF41" s="318"/>
      <c r="FG41" s="318"/>
      <c r="FH41" s="318"/>
      <c r="FI41" s="318"/>
      <c r="FJ41" s="318"/>
      <c r="FK41" s="318"/>
      <c r="FL41" s="318"/>
      <c r="FM41" s="318"/>
      <c r="FN41" s="318"/>
      <c r="FO41" s="318"/>
      <c r="FP41" s="318"/>
      <c r="FQ41" s="318"/>
      <c r="FR41" s="318"/>
      <c r="FS41" s="318"/>
      <c r="FT41" s="318"/>
      <c r="FU41" s="318"/>
      <c r="FV41" s="318"/>
      <c r="FW41" s="318"/>
      <c r="FX41" s="318"/>
      <c r="FY41" s="318"/>
      <c r="FZ41" s="318"/>
      <c r="GA41" s="318"/>
      <c r="GB41" s="318"/>
      <c r="GC41" s="318"/>
      <c r="GD41" s="318"/>
      <c r="GE41" s="318"/>
      <c r="GF41" s="318"/>
      <c r="GG41" s="318"/>
      <c r="GH41" s="318"/>
      <c r="GI41" s="318"/>
      <c r="GJ41" s="318"/>
      <c r="GK41" s="318"/>
      <c r="GL41" s="318"/>
      <c r="GM41" s="318"/>
      <c r="GN41" s="318"/>
      <c r="GO41" s="318"/>
      <c r="GP41" s="318"/>
      <c r="GQ41" s="318"/>
      <c r="GR41" s="318"/>
      <c r="GS41" s="318"/>
      <c r="GT41" s="318"/>
      <c r="GU41" s="318"/>
      <c r="GV41" s="318"/>
      <c r="GW41" s="318"/>
      <c r="GX41" s="318"/>
      <c r="GY41" s="318"/>
      <c r="GZ41" s="318"/>
      <c r="HA41" s="318"/>
      <c r="HB41" s="318"/>
      <c r="HC41" s="318"/>
      <c r="HD41" s="318"/>
      <c r="HE41" s="318"/>
      <c r="HF41" s="318"/>
      <c r="HG41" s="318"/>
      <c r="HH41" s="318"/>
      <c r="HI41" s="318"/>
      <c r="HJ41" s="318"/>
      <c r="HK41" s="318"/>
      <c r="HL41" s="318"/>
      <c r="HM41" s="318"/>
      <c r="HN41" s="318"/>
      <c r="HO41" s="318"/>
      <c r="HP41" s="318"/>
      <c r="HQ41" s="318"/>
      <c r="HR41" s="318"/>
      <c r="HS41" s="318"/>
      <c r="HT41" s="318"/>
      <c r="HU41" s="318"/>
      <c r="HV41" s="318"/>
      <c r="HW41" s="318"/>
      <c r="HX41" s="318"/>
      <c r="HY41" s="318"/>
      <c r="HZ41" s="318"/>
      <c r="IA41" s="318"/>
      <c r="IB41" s="318"/>
      <c r="IC41" s="318"/>
      <c r="ID41" s="318"/>
      <c r="IE41" s="318"/>
      <c r="IF41" s="318"/>
      <c r="IG41" s="318"/>
      <c r="IH41" s="318"/>
      <c r="II41" s="318"/>
      <c r="IJ41" s="318"/>
      <c r="IK41" s="318"/>
      <c r="IL41" s="318"/>
      <c r="IM41" s="318"/>
      <c r="IN41" s="318"/>
      <c r="IO41" s="318"/>
      <c r="IP41" s="318"/>
      <c r="IQ41" s="318"/>
      <c r="IR41" s="318"/>
      <c r="IS41" s="318"/>
      <c r="IT41" s="318"/>
      <c r="IU41" s="318"/>
      <c r="IV41" s="318"/>
    </row>
    <row r="42" spans="1:256" ht="24" customHeight="1" thickBot="1">
      <c r="A42" s="444">
        <v>35</v>
      </c>
      <c r="B42" s="445" t="s">
        <v>251</v>
      </c>
      <c r="C42" s="426">
        <v>1</v>
      </c>
      <c r="D42" s="427">
        <v>0</v>
      </c>
      <c r="E42" s="428">
        <v>0</v>
      </c>
      <c r="F42" s="428">
        <v>1</v>
      </c>
      <c r="G42" s="428">
        <v>0</v>
      </c>
      <c r="H42" s="428">
        <v>0</v>
      </c>
      <c r="I42" s="428">
        <v>0</v>
      </c>
      <c r="J42" s="429">
        <v>1</v>
      </c>
      <c r="K42" s="430">
        <v>0</v>
      </c>
      <c r="L42" s="430">
        <v>0</v>
      </c>
      <c r="M42" s="431">
        <v>0</v>
      </c>
      <c r="N42" s="326"/>
      <c r="O42" s="326"/>
      <c r="P42" s="326"/>
      <c r="Q42" s="326"/>
      <c r="R42" s="326"/>
      <c r="S42" s="326"/>
      <c r="T42" s="326"/>
      <c r="U42" s="326"/>
      <c r="V42" s="326"/>
      <c r="W42" s="326"/>
      <c r="X42" s="326"/>
      <c r="Y42" s="326"/>
      <c r="Z42" s="326"/>
      <c r="AA42" s="318"/>
      <c r="AB42" s="448"/>
      <c r="AC42" s="449"/>
      <c r="AD42" s="450"/>
      <c r="AE42" s="450"/>
      <c r="AF42" s="450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8"/>
      <c r="BD42" s="318"/>
      <c r="BE42" s="318"/>
      <c r="BF42" s="318"/>
      <c r="BG42" s="318"/>
      <c r="BH42" s="318"/>
      <c r="BI42" s="318"/>
      <c r="BJ42" s="318"/>
      <c r="BK42" s="318"/>
      <c r="BL42" s="318"/>
      <c r="BM42" s="318"/>
      <c r="BN42" s="318"/>
      <c r="BO42" s="318"/>
      <c r="BP42" s="318"/>
      <c r="BQ42" s="318"/>
      <c r="BR42" s="318"/>
      <c r="BS42" s="318"/>
      <c r="BT42" s="318"/>
      <c r="BU42" s="318"/>
      <c r="BV42" s="318"/>
      <c r="BW42" s="318"/>
      <c r="BX42" s="318"/>
      <c r="BY42" s="318"/>
      <c r="BZ42" s="318"/>
      <c r="CA42" s="318"/>
      <c r="CB42" s="318"/>
      <c r="CC42" s="318"/>
      <c r="CD42" s="318"/>
      <c r="CE42" s="318"/>
      <c r="CF42" s="318"/>
      <c r="CG42" s="318"/>
      <c r="CH42" s="318"/>
      <c r="CI42" s="318"/>
      <c r="CJ42" s="318"/>
      <c r="CK42" s="318"/>
      <c r="CL42" s="318"/>
      <c r="CM42" s="318"/>
      <c r="CN42" s="318"/>
      <c r="CO42" s="318"/>
      <c r="CP42" s="318"/>
      <c r="CQ42" s="318"/>
      <c r="CR42" s="318"/>
      <c r="CS42" s="318"/>
      <c r="CT42" s="318"/>
      <c r="CU42" s="318"/>
      <c r="CV42" s="318"/>
      <c r="CW42" s="318"/>
      <c r="CX42" s="318"/>
      <c r="CY42" s="318"/>
      <c r="CZ42" s="318"/>
      <c r="DA42" s="318"/>
      <c r="DB42" s="318"/>
      <c r="DC42" s="318"/>
      <c r="DD42" s="318"/>
      <c r="DE42" s="318"/>
      <c r="DF42" s="318"/>
      <c r="DG42" s="318"/>
      <c r="DH42" s="318"/>
      <c r="DI42" s="318"/>
      <c r="DJ42" s="318"/>
      <c r="DK42" s="318"/>
      <c r="DL42" s="318"/>
      <c r="DM42" s="318"/>
      <c r="DN42" s="318"/>
      <c r="DO42" s="318"/>
      <c r="DP42" s="318"/>
      <c r="DQ42" s="318"/>
      <c r="DR42" s="318"/>
      <c r="DS42" s="318"/>
      <c r="DT42" s="318"/>
      <c r="DU42" s="318"/>
      <c r="DV42" s="318"/>
      <c r="DW42" s="318"/>
      <c r="DX42" s="318"/>
      <c r="DY42" s="318"/>
      <c r="DZ42" s="318"/>
      <c r="EA42" s="318"/>
      <c r="EB42" s="318"/>
      <c r="EC42" s="318"/>
      <c r="ED42" s="318"/>
      <c r="EE42" s="318"/>
      <c r="EF42" s="318"/>
      <c r="EG42" s="318"/>
      <c r="EH42" s="318"/>
      <c r="EI42" s="318"/>
      <c r="EJ42" s="318"/>
      <c r="EK42" s="318"/>
      <c r="EL42" s="318"/>
      <c r="EM42" s="318"/>
      <c r="EN42" s="318"/>
      <c r="EO42" s="318"/>
      <c r="EP42" s="318"/>
      <c r="EQ42" s="318"/>
      <c r="ER42" s="318"/>
      <c r="ES42" s="318"/>
      <c r="ET42" s="318"/>
      <c r="EU42" s="318"/>
      <c r="EV42" s="318"/>
      <c r="EW42" s="318"/>
      <c r="EX42" s="318"/>
      <c r="EY42" s="318"/>
      <c r="EZ42" s="318"/>
      <c r="FA42" s="318"/>
      <c r="FB42" s="318"/>
      <c r="FC42" s="318"/>
      <c r="FD42" s="318"/>
      <c r="FE42" s="318"/>
      <c r="FF42" s="318"/>
      <c r="FG42" s="318"/>
      <c r="FH42" s="318"/>
      <c r="FI42" s="318"/>
      <c r="FJ42" s="318"/>
      <c r="FK42" s="318"/>
      <c r="FL42" s="318"/>
      <c r="FM42" s="318"/>
      <c r="FN42" s="318"/>
      <c r="FO42" s="318"/>
      <c r="FP42" s="318"/>
      <c r="FQ42" s="318"/>
      <c r="FR42" s="318"/>
      <c r="FS42" s="318"/>
      <c r="FT42" s="318"/>
      <c r="FU42" s="318"/>
      <c r="FV42" s="318"/>
      <c r="FW42" s="318"/>
      <c r="FX42" s="318"/>
      <c r="FY42" s="318"/>
      <c r="FZ42" s="318"/>
      <c r="GA42" s="318"/>
      <c r="GB42" s="318"/>
      <c r="GC42" s="318"/>
      <c r="GD42" s="318"/>
      <c r="GE42" s="318"/>
      <c r="GF42" s="318"/>
      <c r="GG42" s="318"/>
      <c r="GH42" s="318"/>
      <c r="GI42" s="318"/>
      <c r="GJ42" s="318"/>
      <c r="GK42" s="318"/>
      <c r="GL42" s="318"/>
      <c r="GM42" s="318"/>
      <c r="GN42" s="318"/>
      <c r="GO42" s="318"/>
      <c r="GP42" s="318"/>
      <c r="GQ42" s="318"/>
      <c r="GR42" s="318"/>
      <c r="GS42" s="318"/>
      <c r="GT42" s="318"/>
      <c r="GU42" s="318"/>
      <c r="GV42" s="318"/>
      <c r="GW42" s="318"/>
      <c r="GX42" s="318"/>
      <c r="GY42" s="318"/>
      <c r="GZ42" s="318"/>
      <c r="HA42" s="318"/>
      <c r="HB42" s="318"/>
      <c r="HC42" s="318"/>
      <c r="HD42" s="318"/>
      <c r="HE42" s="318"/>
      <c r="HF42" s="318"/>
      <c r="HG42" s="318"/>
      <c r="HH42" s="318"/>
      <c r="HI42" s="318"/>
      <c r="HJ42" s="318"/>
      <c r="HK42" s="318"/>
      <c r="HL42" s="318"/>
      <c r="HM42" s="318"/>
      <c r="HN42" s="318"/>
      <c r="HO42" s="318"/>
      <c r="HP42" s="318"/>
      <c r="HQ42" s="318"/>
      <c r="HR42" s="318"/>
      <c r="HS42" s="318"/>
      <c r="HT42" s="318"/>
      <c r="HU42" s="318"/>
      <c r="HV42" s="318"/>
      <c r="HW42" s="318"/>
      <c r="HX42" s="318"/>
      <c r="HY42" s="318"/>
      <c r="HZ42" s="318"/>
      <c r="IA42" s="318"/>
      <c r="IB42" s="318"/>
      <c r="IC42" s="318"/>
      <c r="ID42" s="318"/>
      <c r="IE42" s="318"/>
      <c r="IF42" s="318"/>
      <c r="IG42" s="318"/>
      <c r="IH42" s="318"/>
      <c r="II42" s="318"/>
      <c r="IJ42" s="318"/>
      <c r="IK42" s="318"/>
      <c r="IL42" s="318"/>
      <c r="IM42" s="318"/>
      <c r="IN42" s="318"/>
      <c r="IO42" s="318"/>
      <c r="IP42" s="318"/>
      <c r="IQ42" s="318"/>
      <c r="IR42" s="318"/>
      <c r="IS42" s="318"/>
      <c r="IT42" s="318"/>
      <c r="IU42" s="318"/>
      <c r="IV42" s="318"/>
    </row>
    <row r="46" spans="1:256">
      <c r="P46" s="946"/>
      <c r="Q46" s="947"/>
      <c r="R46" s="947"/>
      <c r="S46" s="946"/>
    </row>
    <row r="47" spans="1:256" ht="16.5">
      <c r="M47" s="320"/>
    </row>
    <row r="48" spans="1:256" ht="16.5">
      <c r="M48" s="320"/>
    </row>
    <row r="49" spans="13:13" ht="16.5">
      <c r="M49" s="320"/>
    </row>
    <row r="50" spans="13:13" ht="16.5">
      <c r="M50" s="320"/>
    </row>
    <row r="51" spans="13:13" ht="16.5">
      <c r="M51" s="320"/>
    </row>
    <row r="52" spans="13:13" ht="16.5">
      <c r="M52" s="320"/>
    </row>
    <row r="53" spans="13:13" ht="16.5">
      <c r="M53" s="320"/>
    </row>
    <row r="54" spans="13:13" ht="16.5">
      <c r="M54" s="320"/>
    </row>
    <row r="55" spans="13:13" ht="16.5">
      <c r="M55" s="320"/>
    </row>
    <row r="56" spans="13:13" ht="16.5">
      <c r="M56" s="320"/>
    </row>
    <row r="57" spans="13:13" ht="16.5">
      <c r="M57" s="320"/>
    </row>
    <row r="58" spans="13:13" ht="16.5">
      <c r="M58" s="320"/>
    </row>
    <row r="59" spans="13:13" ht="16.5">
      <c r="M59" s="320"/>
    </row>
    <row r="60" spans="13:13" ht="16.5">
      <c r="M60" s="320"/>
    </row>
    <row r="61" spans="13:13" ht="16.5">
      <c r="M61" s="320"/>
    </row>
    <row r="62" spans="13:13" ht="16.5">
      <c r="M62" s="320"/>
    </row>
    <row r="63" spans="13:13" ht="16.5">
      <c r="M63" s="320"/>
    </row>
    <row r="64" spans="13:13" ht="16.5">
      <c r="M64" s="320"/>
    </row>
    <row r="65" spans="13:13" ht="16.5">
      <c r="M65" s="320"/>
    </row>
    <row r="66" spans="13:13" ht="16.5">
      <c r="M66" s="320"/>
    </row>
    <row r="67" spans="13:13" ht="16.5">
      <c r="M67" s="320"/>
    </row>
    <row r="68" spans="13:13" ht="16.5">
      <c r="M68" s="320"/>
    </row>
    <row r="69" spans="13:13" ht="16.5">
      <c r="M69" s="320"/>
    </row>
    <row r="70" spans="13:13" ht="16.5">
      <c r="M70" s="320"/>
    </row>
    <row r="71" spans="13:13" ht="16.5">
      <c r="M71" s="320"/>
    </row>
    <row r="72" spans="13:13" ht="16.5">
      <c r="M72" s="320"/>
    </row>
    <row r="73" spans="13:13" ht="16.5">
      <c r="M73" s="320"/>
    </row>
    <row r="74" spans="13:13" ht="16.5">
      <c r="M74" s="320"/>
    </row>
    <row r="75" spans="13:13" ht="16.5">
      <c r="M75" s="320"/>
    </row>
    <row r="76" spans="13:13" ht="16.5">
      <c r="M76" s="320"/>
    </row>
    <row r="77" spans="13:13" ht="16.5">
      <c r="M77" s="320"/>
    </row>
    <row r="78" spans="13:13" ht="16.5">
      <c r="M78" s="320"/>
    </row>
    <row r="79" spans="13:13" ht="16.5">
      <c r="M79" s="320"/>
    </row>
    <row r="80" spans="13:13" ht="16.5">
      <c r="M80" s="320"/>
    </row>
    <row r="81" spans="13:13" ht="16.5">
      <c r="M81" s="320"/>
    </row>
    <row r="82" spans="13:13" ht="16.5">
      <c r="M82" s="320"/>
    </row>
    <row r="83" spans="13:13" ht="16.5">
      <c r="M83" s="320"/>
    </row>
    <row r="84" spans="13:13" ht="16.5">
      <c r="M84" s="320"/>
    </row>
    <row r="85" spans="13:13" ht="16.5">
      <c r="M85" s="320"/>
    </row>
    <row r="86" spans="13:13" ht="16.5">
      <c r="M86" s="320"/>
    </row>
    <row r="87" spans="13:13" ht="16.5">
      <c r="M87" s="320"/>
    </row>
    <row r="88" spans="13:13" ht="16.5">
      <c r="M88" s="320"/>
    </row>
    <row r="89" spans="13:13" ht="16.5">
      <c r="M89" s="320"/>
    </row>
    <row r="90" spans="13:13" ht="16.5">
      <c r="M90" s="320"/>
    </row>
  </sheetData>
  <mergeCells count="12">
    <mergeCell ref="A6:B6"/>
    <mergeCell ref="A7:B7"/>
    <mergeCell ref="N11:O11"/>
    <mergeCell ref="X3:Z3"/>
    <mergeCell ref="A4:B5"/>
    <mergeCell ref="C4:C5"/>
    <mergeCell ref="D4:I4"/>
    <mergeCell ref="J4:M4"/>
    <mergeCell ref="N4:O5"/>
    <mergeCell ref="P4:P5"/>
    <mergeCell ref="Q4:V4"/>
    <mergeCell ref="W4:Z4"/>
  </mergeCells>
  <phoneticPr fontId="3"/>
  <printOptions horizontalCentered="1"/>
  <pageMargins left="0.78740157480314965" right="0.78740157480314965" top="1.1811023622047245" bottom="0.98425196850393704" header="0.51181102362204722" footer="0.39370078740157483"/>
  <pageSetup paperSize="9" scale="72" firstPageNumber="139" orientation="portrait" useFirstPageNumber="1" r:id="rId1"/>
  <headerFooter differentFirst="1" alignWithMargins="0">
    <oddFooter>&amp;C&amp;20&amp;P</oddFooter>
    <evenFooter>&amp;C&amp;16-147-</evenFooter>
    <firstFooter xml:space="preserve">&amp;C&amp;20&amp;P&amp;11
</firstFooter>
  </headerFooter>
  <colBreaks count="1" manualBreakCount="1">
    <brk id="1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A5D1D-6783-4993-B81C-E614ECFD2E68}">
  <sheetPr>
    <pageSetUpPr fitToPage="1"/>
  </sheetPr>
  <dimension ref="A1:AJ71"/>
  <sheetViews>
    <sheetView view="pageBreakPreview" zoomScale="70" zoomScaleNormal="98" zoomScaleSheetLayoutView="70" workbookViewId="0">
      <selection activeCell="AN13" sqref="AN13"/>
    </sheetView>
  </sheetViews>
  <sheetFormatPr defaultColWidth="8.90625" defaultRowHeight="18"/>
  <cols>
    <col min="1" max="1" width="4.453125" style="614" customWidth="1"/>
    <col min="2" max="2" width="14.36328125" style="614" customWidth="1"/>
    <col min="3" max="3" width="5.6328125" style="614" hidden="1" customWidth="1"/>
    <col min="4" max="4" width="12.6328125" style="614" hidden="1" customWidth="1"/>
    <col min="5" max="5" width="9.7265625" style="614" hidden="1" customWidth="1"/>
    <col min="6" max="6" width="10.26953125" style="614" customWidth="1"/>
    <col min="7" max="14" width="6.6328125" style="614" customWidth="1"/>
    <col min="15" max="15" width="10.26953125" style="614" customWidth="1"/>
    <col min="16" max="16" width="10.6328125" style="614" customWidth="1"/>
    <col min="17" max="17" width="10.08984375" style="614" customWidth="1"/>
    <col min="18" max="18" width="10.7265625" style="614" customWidth="1"/>
    <col min="19" max="19" width="4.453125" style="614" customWidth="1"/>
    <col min="20" max="20" width="13.6328125" style="614" customWidth="1"/>
    <col min="21" max="23" width="0" style="614" hidden="1" customWidth="1"/>
    <col min="24" max="24" width="10.26953125" style="614" customWidth="1"/>
    <col min="25" max="32" width="6.6328125" style="614" customWidth="1"/>
    <col min="33" max="33" width="10.26953125" style="614" customWidth="1"/>
    <col min="34" max="34" width="10.6328125" style="614" customWidth="1"/>
    <col min="35" max="36" width="8.90625" style="614"/>
    <col min="37" max="37" width="2.6328125" style="614" customWidth="1"/>
    <col min="38" max="16384" width="8.90625" style="614"/>
  </cols>
  <sheetData>
    <row r="1" spans="1:36" ht="37.5" customHeight="1">
      <c r="A1" s="901" t="s">
        <v>310</v>
      </c>
      <c r="B1" s="901"/>
      <c r="C1" s="901"/>
      <c r="D1" s="901"/>
      <c r="E1" s="901"/>
      <c r="F1" s="901"/>
      <c r="G1" s="901"/>
      <c r="H1" s="901"/>
      <c r="I1" s="901"/>
      <c r="J1" s="901"/>
      <c r="K1" s="901"/>
      <c r="L1" s="901"/>
      <c r="M1" s="901"/>
      <c r="N1" s="901"/>
      <c r="O1" s="901"/>
      <c r="P1" s="901"/>
      <c r="Q1" s="901"/>
      <c r="R1" s="901"/>
      <c r="S1" s="901"/>
      <c r="T1" s="901"/>
      <c r="U1" s="901"/>
      <c r="V1" s="901"/>
      <c r="W1" s="901"/>
      <c r="X1" s="901"/>
      <c r="Y1" s="901"/>
      <c r="Z1" s="901"/>
      <c r="AA1" s="901"/>
      <c r="AB1" s="901"/>
      <c r="AC1" s="901"/>
      <c r="AD1" s="901"/>
      <c r="AE1" s="901"/>
      <c r="AF1" s="901"/>
      <c r="AG1" s="901"/>
      <c r="AH1" s="901"/>
      <c r="AI1" s="901"/>
      <c r="AJ1" s="901"/>
    </row>
    <row r="2" spans="1:36" ht="15.75" customHeight="1" thickBot="1">
      <c r="A2" s="615"/>
      <c r="B2" s="615"/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 t="s">
        <v>311</v>
      </c>
      <c r="N2" s="616"/>
      <c r="O2" s="616"/>
      <c r="P2" s="902"/>
      <c r="Q2" s="903"/>
      <c r="R2" s="903"/>
      <c r="S2" s="617"/>
      <c r="T2" s="617"/>
      <c r="U2" s="617"/>
      <c r="V2" s="617"/>
      <c r="W2" s="617"/>
      <c r="X2" s="617"/>
      <c r="Y2" s="617"/>
      <c r="Z2" s="617"/>
      <c r="AA2" s="617"/>
      <c r="AB2" s="617"/>
      <c r="AC2" s="617"/>
      <c r="AD2" s="617"/>
      <c r="AE2" s="617"/>
      <c r="AF2" s="617"/>
      <c r="AG2" s="617"/>
      <c r="AH2" s="904" t="s">
        <v>312</v>
      </c>
      <c r="AI2" s="904"/>
      <c r="AJ2" s="904"/>
    </row>
    <row r="3" spans="1:36" ht="21.75" customHeight="1" thickBot="1">
      <c r="A3" s="618"/>
      <c r="B3" s="619"/>
      <c r="C3" s="620"/>
      <c r="D3" s="620"/>
      <c r="E3" s="620"/>
      <c r="F3" s="905" t="s">
        <v>313</v>
      </c>
      <c r="G3" s="905"/>
      <c r="H3" s="905"/>
      <c r="I3" s="905"/>
      <c r="J3" s="905"/>
      <c r="K3" s="905"/>
      <c r="L3" s="905"/>
      <c r="M3" s="905"/>
      <c r="N3" s="905"/>
      <c r="O3" s="906"/>
      <c r="P3" s="907" t="s">
        <v>314</v>
      </c>
      <c r="Q3" s="905"/>
      <c r="R3" s="906"/>
      <c r="S3" s="618"/>
      <c r="T3" s="621"/>
      <c r="U3" s="620"/>
      <c r="V3" s="620"/>
      <c r="W3" s="619"/>
      <c r="X3" s="907" t="s">
        <v>313</v>
      </c>
      <c r="Y3" s="905"/>
      <c r="Z3" s="905"/>
      <c r="AA3" s="905"/>
      <c r="AB3" s="905"/>
      <c r="AC3" s="905"/>
      <c r="AD3" s="905"/>
      <c r="AE3" s="905"/>
      <c r="AF3" s="905"/>
      <c r="AG3" s="906"/>
      <c r="AH3" s="907" t="s">
        <v>314</v>
      </c>
      <c r="AI3" s="905"/>
      <c r="AJ3" s="906"/>
    </row>
    <row r="4" spans="1:36" ht="19.75" customHeight="1">
      <c r="A4" s="912" t="s">
        <v>315</v>
      </c>
      <c r="B4" s="915"/>
      <c r="C4" s="909" t="s">
        <v>316</v>
      </c>
      <c r="D4" s="918" t="s">
        <v>317</v>
      </c>
      <c r="E4" s="927" t="s">
        <v>318</v>
      </c>
      <c r="F4" s="929" t="s">
        <v>319</v>
      </c>
      <c r="G4" s="909"/>
      <c r="H4" s="930"/>
      <c r="I4" s="930"/>
      <c r="J4" s="930"/>
      <c r="K4" s="930"/>
      <c r="L4" s="930"/>
      <c r="M4" s="930"/>
      <c r="N4" s="930"/>
      <c r="O4" s="910" t="s">
        <v>320</v>
      </c>
      <c r="P4" s="912" t="s">
        <v>321</v>
      </c>
      <c r="Q4" s="622"/>
      <c r="R4" s="910" t="s">
        <v>322</v>
      </c>
      <c r="S4" s="912" t="s">
        <v>315</v>
      </c>
      <c r="T4" s="915"/>
      <c r="U4" s="917" t="s">
        <v>316</v>
      </c>
      <c r="V4" s="918" t="s">
        <v>317</v>
      </c>
      <c r="W4" s="910" t="s">
        <v>318</v>
      </c>
      <c r="X4" s="924" t="s">
        <v>319</v>
      </c>
      <c r="Y4" s="908"/>
      <c r="Z4" s="908"/>
      <c r="AA4" s="908"/>
      <c r="AB4" s="908"/>
      <c r="AC4" s="908"/>
      <c r="AD4" s="908"/>
      <c r="AE4" s="908"/>
      <c r="AF4" s="909"/>
      <c r="AG4" s="910" t="s">
        <v>320</v>
      </c>
      <c r="AH4" s="912" t="s">
        <v>321</v>
      </c>
      <c r="AI4" s="622"/>
      <c r="AJ4" s="910" t="s">
        <v>322</v>
      </c>
    </row>
    <row r="5" spans="1:36" ht="98.25" customHeight="1" thickBot="1">
      <c r="A5" s="913"/>
      <c r="B5" s="916"/>
      <c r="C5" s="926"/>
      <c r="D5" s="919"/>
      <c r="E5" s="928"/>
      <c r="F5" s="925"/>
      <c r="G5" s="623" t="s">
        <v>323</v>
      </c>
      <c r="H5" s="623" t="s">
        <v>324</v>
      </c>
      <c r="I5" s="623" t="s">
        <v>325</v>
      </c>
      <c r="J5" s="623" t="s">
        <v>326</v>
      </c>
      <c r="K5" s="623" t="s">
        <v>327</v>
      </c>
      <c r="L5" s="623" t="s">
        <v>328</v>
      </c>
      <c r="M5" s="623" t="s">
        <v>329</v>
      </c>
      <c r="N5" s="624" t="s">
        <v>330</v>
      </c>
      <c r="O5" s="911"/>
      <c r="P5" s="914"/>
      <c r="Q5" s="625" t="s">
        <v>331</v>
      </c>
      <c r="R5" s="911"/>
      <c r="S5" s="913"/>
      <c r="T5" s="916"/>
      <c r="U5" s="914"/>
      <c r="V5" s="919"/>
      <c r="W5" s="911"/>
      <c r="X5" s="925"/>
      <c r="Y5" s="623" t="s">
        <v>323</v>
      </c>
      <c r="Z5" s="623" t="s">
        <v>324</v>
      </c>
      <c r="AA5" s="623" t="s">
        <v>325</v>
      </c>
      <c r="AB5" s="623" t="s">
        <v>326</v>
      </c>
      <c r="AC5" s="623" t="s">
        <v>327</v>
      </c>
      <c r="AD5" s="623" t="s">
        <v>328</v>
      </c>
      <c r="AE5" s="623" t="s">
        <v>329</v>
      </c>
      <c r="AF5" s="624" t="s">
        <v>330</v>
      </c>
      <c r="AG5" s="911"/>
      <c r="AH5" s="913"/>
      <c r="AI5" s="625" t="s">
        <v>331</v>
      </c>
      <c r="AJ5" s="911"/>
    </row>
    <row r="6" spans="1:36" ht="22.5" customHeight="1" thickBot="1">
      <c r="A6" s="920" t="s">
        <v>332</v>
      </c>
      <c r="B6" s="921"/>
      <c r="C6" s="626"/>
      <c r="D6" s="626"/>
      <c r="E6" s="626"/>
      <c r="F6" s="627">
        <f>F7+X6</f>
        <v>2882</v>
      </c>
      <c r="G6" s="628">
        <f t="shared" ref="G6:Q6" si="0">G7+Y6</f>
        <v>1818</v>
      </c>
      <c r="H6" s="628">
        <f t="shared" si="0"/>
        <v>1304</v>
      </c>
      <c r="I6" s="628">
        <f t="shared" si="0"/>
        <v>0</v>
      </c>
      <c r="J6" s="628">
        <f t="shared" si="0"/>
        <v>2608</v>
      </c>
      <c r="K6" s="628">
        <f t="shared" si="0"/>
        <v>0</v>
      </c>
      <c r="L6" s="628">
        <f t="shared" si="0"/>
        <v>1014</v>
      </c>
      <c r="M6" s="628">
        <f t="shared" si="0"/>
        <v>891</v>
      </c>
      <c r="N6" s="628">
        <f t="shared" si="0"/>
        <v>342</v>
      </c>
      <c r="O6" s="629">
        <f t="shared" si="0"/>
        <v>9528150.2002278939</v>
      </c>
      <c r="P6" s="630">
        <f t="shared" si="0"/>
        <v>2353</v>
      </c>
      <c r="Q6" s="628">
        <f t="shared" si="0"/>
        <v>240</v>
      </c>
      <c r="R6" s="629">
        <f>R7+AJ6</f>
        <v>1283462.888888889</v>
      </c>
      <c r="S6" s="920" t="s">
        <v>333</v>
      </c>
      <c r="T6" s="921"/>
      <c r="U6" s="626"/>
      <c r="V6" s="626"/>
      <c r="W6" s="626"/>
      <c r="X6" s="631">
        <f>SUM(X7:X29)</f>
        <v>460</v>
      </c>
      <c r="Y6" s="632">
        <f t="shared" ref="Y6:AJ6" si="1">SUM(Y7:Y29)</f>
        <v>237</v>
      </c>
      <c r="Z6" s="632">
        <f t="shared" si="1"/>
        <v>249</v>
      </c>
      <c r="AA6" s="632">
        <f t="shared" si="1"/>
        <v>0</v>
      </c>
      <c r="AB6" s="632">
        <f t="shared" si="1"/>
        <v>423</v>
      </c>
      <c r="AC6" s="632">
        <f t="shared" si="1"/>
        <v>0</v>
      </c>
      <c r="AD6" s="632">
        <f t="shared" si="1"/>
        <v>242</v>
      </c>
      <c r="AE6" s="632">
        <f t="shared" si="1"/>
        <v>151</v>
      </c>
      <c r="AF6" s="632">
        <f t="shared" si="1"/>
        <v>49</v>
      </c>
      <c r="AG6" s="633">
        <f t="shared" si="1"/>
        <v>478501</v>
      </c>
      <c r="AH6" s="631">
        <f>SUM(AH7:AH29)</f>
        <v>312</v>
      </c>
      <c r="AI6" s="632">
        <f>SUM(AI7:AI29)</f>
        <v>36</v>
      </c>
      <c r="AJ6" s="633">
        <f t="shared" si="1"/>
        <v>117771</v>
      </c>
    </row>
    <row r="7" spans="1:36" ht="22.5" customHeight="1">
      <c r="A7" s="922" t="s">
        <v>334</v>
      </c>
      <c r="B7" s="923"/>
      <c r="C7" s="634"/>
      <c r="D7" s="634"/>
      <c r="E7" s="634"/>
      <c r="F7" s="635">
        <f>SUM(F8:F47)</f>
        <v>2422</v>
      </c>
      <c r="G7" s="636">
        <f t="shared" ref="G7:Q7" si="2">SUM(G8:G47)</f>
        <v>1581</v>
      </c>
      <c r="H7" s="636">
        <f t="shared" si="2"/>
        <v>1055</v>
      </c>
      <c r="I7" s="636">
        <f t="shared" si="2"/>
        <v>0</v>
      </c>
      <c r="J7" s="636">
        <f t="shared" si="2"/>
        <v>2185</v>
      </c>
      <c r="K7" s="636">
        <f t="shared" si="2"/>
        <v>0</v>
      </c>
      <c r="L7" s="636">
        <f t="shared" si="2"/>
        <v>772</v>
      </c>
      <c r="M7" s="636">
        <f t="shared" si="2"/>
        <v>740</v>
      </c>
      <c r="N7" s="636">
        <f t="shared" si="2"/>
        <v>293</v>
      </c>
      <c r="O7" s="637">
        <f t="shared" si="2"/>
        <v>9049649.2002278939</v>
      </c>
      <c r="P7" s="638">
        <f t="shared" si="2"/>
        <v>2041</v>
      </c>
      <c r="Q7" s="636">
        <f t="shared" si="2"/>
        <v>204</v>
      </c>
      <c r="R7" s="637">
        <f>SUM(R8:R47)</f>
        <v>1165691.888888889</v>
      </c>
      <c r="S7" s="639">
        <v>41</v>
      </c>
      <c r="T7" s="640" t="s">
        <v>91</v>
      </c>
      <c r="U7" s="641"/>
      <c r="V7" s="641"/>
      <c r="W7" s="641"/>
      <c r="X7" s="642">
        <v>34</v>
      </c>
      <c r="Y7" s="643">
        <v>0</v>
      </c>
      <c r="Z7" s="643">
        <v>0</v>
      </c>
      <c r="AA7" s="643">
        <v>0</v>
      </c>
      <c r="AB7" s="643">
        <v>21</v>
      </c>
      <c r="AC7" s="643">
        <v>0</v>
      </c>
      <c r="AD7" s="643">
        <v>21</v>
      </c>
      <c r="AE7" s="643">
        <v>13</v>
      </c>
      <c r="AF7" s="643">
        <v>0</v>
      </c>
      <c r="AG7" s="644">
        <v>104130</v>
      </c>
      <c r="AH7" s="642">
        <v>13</v>
      </c>
      <c r="AI7" s="643">
        <v>0</v>
      </c>
      <c r="AJ7" s="644">
        <v>8780</v>
      </c>
    </row>
    <row r="8" spans="1:36" ht="21.75" customHeight="1">
      <c r="A8" s="639">
        <v>1</v>
      </c>
      <c r="B8" s="645" t="s">
        <v>74</v>
      </c>
      <c r="C8" s="646">
        <v>274</v>
      </c>
      <c r="D8" s="646"/>
      <c r="E8" s="646"/>
      <c r="F8" s="642">
        <v>276</v>
      </c>
      <c r="G8" s="643">
        <v>199</v>
      </c>
      <c r="H8" s="643">
        <v>275</v>
      </c>
      <c r="I8" s="643">
        <v>0</v>
      </c>
      <c r="J8" s="643">
        <v>276</v>
      </c>
      <c r="K8" s="643">
        <v>0</v>
      </c>
      <c r="L8" s="643">
        <v>21</v>
      </c>
      <c r="M8" s="643">
        <v>0</v>
      </c>
      <c r="N8" s="643">
        <v>0</v>
      </c>
      <c r="O8" s="644">
        <v>1585589.452888889</v>
      </c>
      <c r="P8" s="642">
        <v>267</v>
      </c>
      <c r="Q8" s="643">
        <v>7</v>
      </c>
      <c r="R8" s="644">
        <v>153177.88888888888</v>
      </c>
      <c r="S8" s="647">
        <v>42</v>
      </c>
      <c r="T8" s="648" t="s">
        <v>93</v>
      </c>
      <c r="U8" s="649"/>
      <c r="V8" s="649"/>
      <c r="W8" s="649"/>
      <c r="X8" s="650">
        <v>8</v>
      </c>
      <c r="Y8" s="651">
        <v>8</v>
      </c>
      <c r="Z8" s="651">
        <v>8</v>
      </c>
      <c r="AA8" s="651">
        <v>0</v>
      </c>
      <c r="AB8" s="651">
        <v>8</v>
      </c>
      <c r="AC8" s="651">
        <v>0</v>
      </c>
      <c r="AD8" s="651">
        <v>8</v>
      </c>
      <c r="AE8" s="651">
        <v>8</v>
      </c>
      <c r="AF8" s="651">
        <v>0</v>
      </c>
      <c r="AG8" s="652">
        <v>1460</v>
      </c>
      <c r="AH8" s="650">
        <v>8</v>
      </c>
      <c r="AI8" s="651">
        <v>0</v>
      </c>
      <c r="AJ8" s="652">
        <v>1460</v>
      </c>
    </row>
    <row r="9" spans="1:36" ht="21.75" customHeight="1">
      <c r="A9" s="647">
        <v>2</v>
      </c>
      <c r="B9" s="653" t="s">
        <v>76</v>
      </c>
      <c r="C9" s="654">
        <v>105</v>
      </c>
      <c r="D9" s="654"/>
      <c r="E9" s="654"/>
      <c r="F9" s="650">
        <v>105</v>
      </c>
      <c r="G9" s="651">
        <v>67</v>
      </c>
      <c r="H9" s="651">
        <v>105</v>
      </c>
      <c r="I9" s="651">
        <v>0</v>
      </c>
      <c r="J9" s="651">
        <v>105</v>
      </c>
      <c r="K9" s="651">
        <v>0</v>
      </c>
      <c r="L9" s="651">
        <v>0</v>
      </c>
      <c r="M9" s="651">
        <v>67</v>
      </c>
      <c r="N9" s="651">
        <v>0</v>
      </c>
      <c r="O9" s="652">
        <v>558480</v>
      </c>
      <c r="P9" s="650">
        <v>63</v>
      </c>
      <c r="Q9" s="651">
        <v>0</v>
      </c>
      <c r="R9" s="652">
        <v>31950</v>
      </c>
      <c r="S9" s="647">
        <v>43</v>
      </c>
      <c r="T9" s="655" t="s">
        <v>95</v>
      </c>
      <c r="U9" s="649"/>
      <c r="V9" s="649"/>
      <c r="W9" s="649"/>
      <c r="X9" s="650">
        <v>18</v>
      </c>
      <c r="Y9" s="651">
        <v>13</v>
      </c>
      <c r="Z9" s="651">
        <v>14</v>
      </c>
      <c r="AA9" s="651">
        <v>0</v>
      </c>
      <c r="AB9" s="651">
        <v>15</v>
      </c>
      <c r="AC9" s="651">
        <v>0</v>
      </c>
      <c r="AD9" s="651">
        <v>0</v>
      </c>
      <c r="AE9" s="651">
        <v>13</v>
      </c>
      <c r="AF9" s="651">
        <v>0</v>
      </c>
      <c r="AG9" s="652">
        <v>1800</v>
      </c>
      <c r="AH9" s="650">
        <v>14</v>
      </c>
      <c r="AI9" s="651">
        <v>2</v>
      </c>
      <c r="AJ9" s="652">
        <v>1718</v>
      </c>
    </row>
    <row r="10" spans="1:36" ht="21.75" customHeight="1">
      <c r="A10" s="647">
        <v>3</v>
      </c>
      <c r="B10" s="653" t="s">
        <v>78</v>
      </c>
      <c r="C10" s="654">
        <v>206</v>
      </c>
      <c r="D10" s="654"/>
      <c r="E10" s="654"/>
      <c r="F10" s="650">
        <v>196</v>
      </c>
      <c r="G10" s="651">
        <v>132</v>
      </c>
      <c r="H10" s="651">
        <v>3</v>
      </c>
      <c r="I10" s="651">
        <v>0</v>
      </c>
      <c r="J10" s="651">
        <v>165</v>
      </c>
      <c r="K10" s="651">
        <v>0</v>
      </c>
      <c r="L10" s="651">
        <v>6</v>
      </c>
      <c r="M10" s="651">
        <v>0</v>
      </c>
      <c r="N10" s="651">
        <v>0</v>
      </c>
      <c r="O10" s="652">
        <v>550049</v>
      </c>
      <c r="P10" s="650">
        <v>118</v>
      </c>
      <c r="Q10" s="651">
        <v>0</v>
      </c>
      <c r="R10" s="652">
        <v>130853</v>
      </c>
      <c r="S10" s="647">
        <v>44</v>
      </c>
      <c r="T10" s="648" t="s">
        <v>281</v>
      </c>
      <c r="U10" s="649"/>
      <c r="V10" s="649"/>
      <c r="W10" s="649"/>
      <c r="X10" s="650">
        <v>10</v>
      </c>
      <c r="Y10" s="651">
        <v>10</v>
      </c>
      <c r="Z10" s="651">
        <v>9</v>
      </c>
      <c r="AA10" s="651">
        <v>0</v>
      </c>
      <c r="AB10" s="651">
        <v>10</v>
      </c>
      <c r="AC10" s="651">
        <v>0</v>
      </c>
      <c r="AD10" s="651">
        <v>10</v>
      </c>
      <c r="AE10" s="651">
        <v>0</v>
      </c>
      <c r="AF10" s="651">
        <v>0</v>
      </c>
      <c r="AG10" s="652">
        <v>8561</v>
      </c>
      <c r="AH10" s="650">
        <v>11</v>
      </c>
      <c r="AI10" s="651">
        <v>2</v>
      </c>
      <c r="AJ10" s="652">
        <v>2301</v>
      </c>
    </row>
    <row r="11" spans="1:36" ht="21.75" customHeight="1">
      <c r="A11" s="647">
        <v>4</v>
      </c>
      <c r="B11" s="653" t="s">
        <v>80</v>
      </c>
      <c r="C11" s="654">
        <v>15</v>
      </c>
      <c r="D11" s="654"/>
      <c r="E11" s="654"/>
      <c r="F11" s="650">
        <v>137</v>
      </c>
      <c r="G11" s="651">
        <v>116</v>
      </c>
      <c r="H11" s="651">
        <v>8</v>
      </c>
      <c r="I11" s="651">
        <v>0</v>
      </c>
      <c r="J11" s="651">
        <v>16</v>
      </c>
      <c r="K11" s="651">
        <v>0</v>
      </c>
      <c r="L11" s="651">
        <v>2</v>
      </c>
      <c r="M11" s="651">
        <v>35</v>
      </c>
      <c r="N11" s="651">
        <v>0</v>
      </c>
      <c r="O11" s="652">
        <v>1288562</v>
      </c>
      <c r="P11" s="650">
        <v>107</v>
      </c>
      <c r="Q11" s="651">
        <v>14</v>
      </c>
      <c r="R11" s="652">
        <v>11822.000000000005</v>
      </c>
      <c r="S11" s="656">
        <v>45</v>
      </c>
      <c r="T11" s="657" t="s">
        <v>99</v>
      </c>
      <c r="U11" s="658"/>
      <c r="V11" s="658"/>
      <c r="W11" s="658"/>
      <c r="X11" s="659">
        <v>13</v>
      </c>
      <c r="Y11" s="660">
        <v>13</v>
      </c>
      <c r="Z11" s="660">
        <v>13</v>
      </c>
      <c r="AA11" s="660">
        <v>0</v>
      </c>
      <c r="AB11" s="660">
        <v>13</v>
      </c>
      <c r="AC11" s="660">
        <v>0</v>
      </c>
      <c r="AD11" s="660">
        <v>13</v>
      </c>
      <c r="AE11" s="660">
        <v>13</v>
      </c>
      <c r="AF11" s="660">
        <v>0</v>
      </c>
      <c r="AG11" s="661">
        <v>8150</v>
      </c>
      <c r="AH11" s="659">
        <v>8</v>
      </c>
      <c r="AI11" s="660">
        <v>2</v>
      </c>
      <c r="AJ11" s="661">
        <v>3100</v>
      </c>
    </row>
    <row r="12" spans="1:36" ht="21.75" customHeight="1">
      <c r="A12" s="656">
        <v>5</v>
      </c>
      <c r="B12" s="662" t="s">
        <v>82</v>
      </c>
      <c r="C12" s="658">
        <v>72</v>
      </c>
      <c r="D12" s="658"/>
      <c r="E12" s="658"/>
      <c r="F12" s="659">
        <v>72</v>
      </c>
      <c r="G12" s="660">
        <v>45</v>
      </c>
      <c r="H12" s="660">
        <v>0</v>
      </c>
      <c r="I12" s="660">
        <v>0</v>
      </c>
      <c r="J12" s="660">
        <v>72</v>
      </c>
      <c r="K12" s="660">
        <v>0</v>
      </c>
      <c r="L12" s="660">
        <v>0</v>
      </c>
      <c r="M12" s="660">
        <v>0</v>
      </c>
      <c r="N12" s="660">
        <v>0</v>
      </c>
      <c r="O12" s="661">
        <v>251770</v>
      </c>
      <c r="P12" s="659">
        <v>52</v>
      </c>
      <c r="Q12" s="660">
        <v>0</v>
      </c>
      <c r="R12" s="661">
        <v>23860</v>
      </c>
      <c r="S12" s="639">
        <v>46</v>
      </c>
      <c r="T12" s="640" t="s">
        <v>101</v>
      </c>
      <c r="U12" s="641"/>
      <c r="V12" s="641"/>
      <c r="W12" s="641"/>
      <c r="X12" s="642">
        <v>22</v>
      </c>
      <c r="Y12" s="643">
        <v>18</v>
      </c>
      <c r="Z12" s="643">
        <v>18</v>
      </c>
      <c r="AA12" s="643">
        <v>0</v>
      </c>
      <c r="AB12" s="643">
        <v>22</v>
      </c>
      <c r="AC12" s="643">
        <v>0</v>
      </c>
      <c r="AD12" s="643">
        <v>22</v>
      </c>
      <c r="AE12" s="643">
        <v>0</v>
      </c>
      <c r="AF12" s="643">
        <v>0</v>
      </c>
      <c r="AG12" s="644">
        <v>67806</v>
      </c>
      <c r="AH12" s="642">
        <v>9</v>
      </c>
      <c r="AI12" s="643">
        <v>0</v>
      </c>
      <c r="AJ12" s="644">
        <v>1669</v>
      </c>
    </row>
    <row r="13" spans="1:36" ht="21.75" customHeight="1">
      <c r="A13" s="639">
        <v>6</v>
      </c>
      <c r="B13" s="663" t="s">
        <v>84</v>
      </c>
      <c r="C13" s="641">
        <v>45</v>
      </c>
      <c r="D13" s="641"/>
      <c r="E13" s="641"/>
      <c r="F13" s="642">
        <v>48</v>
      </c>
      <c r="G13" s="643">
        <v>46</v>
      </c>
      <c r="H13" s="643">
        <v>47</v>
      </c>
      <c r="I13" s="643">
        <v>0</v>
      </c>
      <c r="J13" s="643">
        <v>48</v>
      </c>
      <c r="K13" s="643">
        <v>0</v>
      </c>
      <c r="L13" s="643">
        <v>48</v>
      </c>
      <c r="M13" s="643">
        <v>0</v>
      </c>
      <c r="N13" s="643">
        <v>0</v>
      </c>
      <c r="O13" s="644">
        <v>94280</v>
      </c>
      <c r="P13" s="642">
        <v>69</v>
      </c>
      <c r="Q13" s="643">
        <v>14</v>
      </c>
      <c r="R13" s="644">
        <v>5661</v>
      </c>
      <c r="S13" s="647">
        <v>47</v>
      </c>
      <c r="T13" s="648" t="s">
        <v>103</v>
      </c>
      <c r="U13" s="649"/>
      <c r="V13" s="649"/>
      <c r="W13" s="649"/>
      <c r="X13" s="650">
        <v>29</v>
      </c>
      <c r="Y13" s="651">
        <v>26</v>
      </c>
      <c r="Z13" s="651">
        <v>26</v>
      </c>
      <c r="AA13" s="651">
        <v>0</v>
      </c>
      <c r="AB13" s="651">
        <v>19</v>
      </c>
      <c r="AC13" s="651">
        <v>0</v>
      </c>
      <c r="AD13" s="651">
        <v>26</v>
      </c>
      <c r="AE13" s="651">
        <v>26</v>
      </c>
      <c r="AF13" s="651">
        <v>26</v>
      </c>
      <c r="AG13" s="652">
        <v>3002</v>
      </c>
      <c r="AH13" s="650">
        <v>20</v>
      </c>
      <c r="AI13" s="651">
        <v>0</v>
      </c>
      <c r="AJ13" s="652">
        <v>2814</v>
      </c>
    </row>
    <row r="14" spans="1:36" ht="21.75" customHeight="1">
      <c r="A14" s="647">
        <v>7</v>
      </c>
      <c r="B14" s="653" t="s">
        <v>86</v>
      </c>
      <c r="C14" s="649">
        <v>67</v>
      </c>
      <c r="D14" s="649"/>
      <c r="E14" s="649"/>
      <c r="F14" s="650">
        <v>67</v>
      </c>
      <c r="G14" s="651">
        <v>66</v>
      </c>
      <c r="H14" s="651">
        <v>66</v>
      </c>
      <c r="I14" s="651">
        <v>0</v>
      </c>
      <c r="J14" s="651">
        <v>66</v>
      </c>
      <c r="K14" s="651">
        <v>0</v>
      </c>
      <c r="L14" s="651">
        <v>1</v>
      </c>
      <c r="M14" s="651">
        <v>66</v>
      </c>
      <c r="N14" s="651">
        <v>66</v>
      </c>
      <c r="O14" s="652">
        <v>566066</v>
      </c>
      <c r="P14" s="650">
        <v>58</v>
      </c>
      <c r="Q14" s="651">
        <v>0</v>
      </c>
      <c r="R14" s="652">
        <v>30910</v>
      </c>
      <c r="S14" s="647">
        <v>48</v>
      </c>
      <c r="T14" s="648" t="s">
        <v>105</v>
      </c>
      <c r="U14" s="649"/>
      <c r="V14" s="649"/>
      <c r="W14" s="649"/>
      <c r="X14" s="650">
        <v>19</v>
      </c>
      <c r="Y14" s="651">
        <v>6</v>
      </c>
      <c r="Z14" s="651">
        <v>0</v>
      </c>
      <c r="AA14" s="651">
        <v>0</v>
      </c>
      <c r="AB14" s="651">
        <v>12</v>
      </c>
      <c r="AC14" s="651">
        <v>0</v>
      </c>
      <c r="AD14" s="651">
        <v>12</v>
      </c>
      <c r="AE14" s="651">
        <v>8</v>
      </c>
      <c r="AF14" s="651">
        <v>0</v>
      </c>
      <c r="AG14" s="652">
        <v>66100</v>
      </c>
      <c r="AH14" s="650">
        <v>17</v>
      </c>
      <c r="AI14" s="651">
        <v>6</v>
      </c>
      <c r="AJ14" s="652">
        <v>3994</v>
      </c>
    </row>
    <row r="15" spans="1:36" ht="21.75" customHeight="1">
      <c r="A15" s="647">
        <v>8</v>
      </c>
      <c r="B15" s="653" t="s">
        <v>88</v>
      </c>
      <c r="C15" s="649" t="s">
        <v>335</v>
      </c>
      <c r="D15" s="649"/>
      <c r="E15" s="649"/>
      <c r="F15" s="650">
        <v>60</v>
      </c>
      <c r="G15" s="651">
        <v>0</v>
      </c>
      <c r="H15" s="651">
        <v>54</v>
      </c>
      <c r="I15" s="651">
        <v>0</v>
      </c>
      <c r="J15" s="651">
        <v>51</v>
      </c>
      <c r="K15" s="651">
        <v>0</v>
      </c>
      <c r="L15" s="651">
        <v>0</v>
      </c>
      <c r="M15" s="651">
        <v>0</v>
      </c>
      <c r="N15" s="651">
        <v>0</v>
      </c>
      <c r="O15" s="652">
        <v>51487</v>
      </c>
      <c r="P15" s="650">
        <v>57</v>
      </c>
      <c r="Q15" s="651">
        <v>0</v>
      </c>
      <c r="R15" s="652">
        <v>86889</v>
      </c>
      <c r="S15" s="647">
        <v>49</v>
      </c>
      <c r="T15" s="648" t="s">
        <v>107</v>
      </c>
      <c r="U15" s="649"/>
      <c r="V15" s="649"/>
      <c r="W15" s="649"/>
      <c r="X15" s="650">
        <v>44</v>
      </c>
      <c r="Y15" s="651">
        <v>12</v>
      </c>
      <c r="Z15" s="651">
        <v>3</v>
      </c>
      <c r="AA15" s="651">
        <v>0</v>
      </c>
      <c r="AB15" s="651">
        <v>44</v>
      </c>
      <c r="AC15" s="651">
        <v>0</v>
      </c>
      <c r="AD15" s="651">
        <v>0</v>
      </c>
      <c r="AE15" s="651">
        <v>0</v>
      </c>
      <c r="AF15" s="651">
        <v>0</v>
      </c>
      <c r="AG15" s="652">
        <v>5700</v>
      </c>
      <c r="AH15" s="650">
        <v>18</v>
      </c>
      <c r="AI15" s="651">
        <v>7</v>
      </c>
      <c r="AJ15" s="652">
        <v>4510</v>
      </c>
    </row>
    <row r="16" spans="1:36" ht="21.75" customHeight="1">
      <c r="A16" s="647">
        <v>9</v>
      </c>
      <c r="B16" s="653" t="s">
        <v>90</v>
      </c>
      <c r="C16" s="649">
        <v>59</v>
      </c>
      <c r="D16" s="649"/>
      <c r="E16" s="649"/>
      <c r="F16" s="650">
        <v>59</v>
      </c>
      <c r="G16" s="651">
        <v>8</v>
      </c>
      <c r="H16" s="651">
        <v>0</v>
      </c>
      <c r="I16" s="651">
        <v>0</v>
      </c>
      <c r="J16" s="651">
        <v>54</v>
      </c>
      <c r="K16" s="651">
        <v>0</v>
      </c>
      <c r="L16" s="651">
        <v>54</v>
      </c>
      <c r="M16" s="651">
        <v>0</v>
      </c>
      <c r="N16" s="651">
        <v>54</v>
      </c>
      <c r="O16" s="652">
        <v>565740</v>
      </c>
      <c r="P16" s="650">
        <v>62</v>
      </c>
      <c r="Q16" s="651">
        <v>29</v>
      </c>
      <c r="R16" s="652">
        <v>30900</v>
      </c>
      <c r="S16" s="656">
        <v>50</v>
      </c>
      <c r="T16" s="657" t="s">
        <v>109</v>
      </c>
      <c r="U16" s="658"/>
      <c r="V16" s="658"/>
      <c r="W16" s="658"/>
      <c r="X16" s="659">
        <v>14</v>
      </c>
      <c r="Y16" s="660">
        <v>14</v>
      </c>
      <c r="Z16" s="660">
        <v>14</v>
      </c>
      <c r="AA16" s="660">
        <v>0</v>
      </c>
      <c r="AB16" s="660">
        <v>13</v>
      </c>
      <c r="AC16" s="660">
        <v>0</v>
      </c>
      <c r="AD16" s="660">
        <v>14</v>
      </c>
      <c r="AE16" s="660">
        <v>14</v>
      </c>
      <c r="AF16" s="660">
        <v>14</v>
      </c>
      <c r="AG16" s="661">
        <v>4970</v>
      </c>
      <c r="AH16" s="659">
        <v>19</v>
      </c>
      <c r="AI16" s="660">
        <v>5</v>
      </c>
      <c r="AJ16" s="661">
        <v>5670</v>
      </c>
    </row>
    <row r="17" spans="1:36" ht="21.75" customHeight="1">
      <c r="A17" s="656">
        <v>10</v>
      </c>
      <c r="B17" s="662" t="s">
        <v>92</v>
      </c>
      <c r="C17" s="658">
        <v>77</v>
      </c>
      <c r="D17" s="658"/>
      <c r="E17" s="658"/>
      <c r="F17" s="659">
        <v>75</v>
      </c>
      <c r="G17" s="660">
        <v>57</v>
      </c>
      <c r="H17" s="660">
        <v>64</v>
      </c>
      <c r="I17" s="660">
        <v>0</v>
      </c>
      <c r="J17" s="660">
        <v>75</v>
      </c>
      <c r="K17" s="660">
        <v>0</v>
      </c>
      <c r="L17" s="660">
        <v>75</v>
      </c>
      <c r="M17" s="660">
        <v>66</v>
      </c>
      <c r="N17" s="660">
        <v>0</v>
      </c>
      <c r="O17" s="661">
        <v>66062</v>
      </c>
      <c r="P17" s="659">
        <v>22</v>
      </c>
      <c r="Q17" s="660">
        <v>0</v>
      </c>
      <c r="R17" s="661">
        <v>7490</v>
      </c>
      <c r="S17" s="639">
        <v>51</v>
      </c>
      <c r="T17" s="664" t="s">
        <v>111</v>
      </c>
      <c r="U17" s="641"/>
      <c r="V17" s="641"/>
      <c r="W17" s="641"/>
      <c r="X17" s="642">
        <v>30</v>
      </c>
      <c r="Y17" s="643">
        <v>0</v>
      </c>
      <c r="Z17" s="643">
        <v>30</v>
      </c>
      <c r="AA17" s="643">
        <v>0</v>
      </c>
      <c r="AB17" s="643">
        <v>30</v>
      </c>
      <c r="AC17" s="643">
        <v>0</v>
      </c>
      <c r="AD17" s="643">
        <v>0</v>
      </c>
      <c r="AE17" s="643">
        <v>0</v>
      </c>
      <c r="AF17" s="643">
        <v>0</v>
      </c>
      <c r="AG17" s="644">
        <v>20386</v>
      </c>
      <c r="AH17" s="642">
        <v>23</v>
      </c>
      <c r="AI17" s="643">
        <v>1</v>
      </c>
      <c r="AJ17" s="644">
        <v>13086</v>
      </c>
    </row>
    <row r="18" spans="1:36" ht="21.75" customHeight="1">
      <c r="A18" s="639">
        <v>11</v>
      </c>
      <c r="B18" s="645" t="s">
        <v>94</v>
      </c>
      <c r="C18" s="646">
        <v>17</v>
      </c>
      <c r="D18" s="646"/>
      <c r="E18" s="646"/>
      <c r="F18" s="642">
        <v>47</v>
      </c>
      <c r="G18" s="643">
        <v>33</v>
      </c>
      <c r="H18" s="643">
        <v>47</v>
      </c>
      <c r="I18" s="643">
        <v>0</v>
      </c>
      <c r="J18" s="643">
        <v>37</v>
      </c>
      <c r="K18" s="643">
        <v>0</v>
      </c>
      <c r="L18" s="643">
        <v>37</v>
      </c>
      <c r="M18" s="643">
        <v>37</v>
      </c>
      <c r="N18" s="643">
        <v>0</v>
      </c>
      <c r="O18" s="644">
        <v>12867</v>
      </c>
      <c r="P18" s="642">
        <v>45</v>
      </c>
      <c r="Q18" s="643">
        <v>11</v>
      </c>
      <c r="R18" s="644">
        <v>12444</v>
      </c>
      <c r="S18" s="647">
        <v>52</v>
      </c>
      <c r="T18" s="648" t="s">
        <v>113</v>
      </c>
      <c r="U18" s="649"/>
      <c r="V18" s="649"/>
      <c r="W18" s="649"/>
      <c r="X18" s="650">
        <v>26</v>
      </c>
      <c r="Y18" s="651">
        <v>20</v>
      </c>
      <c r="Z18" s="651">
        <v>22</v>
      </c>
      <c r="AA18" s="651">
        <v>0</v>
      </c>
      <c r="AB18" s="651">
        <v>23</v>
      </c>
      <c r="AC18" s="651">
        <v>0</v>
      </c>
      <c r="AD18" s="651">
        <v>22</v>
      </c>
      <c r="AE18" s="651">
        <v>20</v>
      </c>
      <c r="AF18" s="651">
        <v>0</v>
      </c>
      <c r="AG18" s="652">
        <v>48855</v>
      </c>
      <c r="AH18" s="650">
        <v>16</v>
      </c>
      <c r="AI18" s="651">
        <v>7</v>
      </c>
      <c r="AJ18" s="652">
        <v>3357</v>
      </c>
    </row>
    <row r="19" spans="1:36" ht="21.75" customHeight="1">
      <c r="A19" s="647">
        <v>12</v>
      </c>
      <c r="B19" s="665" t="s">
        <v>96</v>
      </c>
      <c r="C19" s="649">
        <v>77</v>
      </c>
      <c r="D19" s="649"/>
      <c r="E19" s="649"/>
      <c r="F19" s="650">
        <v>77</v>
      </c>
      <c r="G19" s="651">
        <v>67</v>
      </c>
      <c r="H19" s="651">
        <v>77</v>
      </c>
      <c r="I19" s="651">
        <v>0</v>
      </c>
      <c r="J19" s="651">
        <v>77</v>
      </c>
      <c r="K19" s="651">
        <v>0</v>
      </c>
      <c r="L19" s="651">
        <v>0</v>
      </c>
      <c r="M19" s="651">
        <v>67</v>
      </c>
      <c r="N19" s="651">
        <v>77</v>
      </c>
      <c r="O19" s="652">
        <v>133594</v>
      </c>
      <c r="P19" s="650">
        <v>68</v>
      </c>
      <c r="Q19" s="651">
        <v>0</v>
      </c>
      <c r="R19" s="652">
        <v>71895</v>
      </c>
      <c r="S19" s="647">
        <v>53</v>
      </c>
      <c r="T19" s="648" t="s">
        <v>115</v>
      </c>
      <c r="U19" s="649"/>
      <c r="V19" s="649"/>
      <c r="W19" s="649"/>
      <c r="X19" s="650">
        <v>5</v>
      </c>
      <c r="Y19" s="651">
        <v>5</v>
      </c>
      <c r="Z19" s="651">
        <v>5</v>
      </c>
      <c r="AA19" s="651">
        <v>0</v>
      </c>
      <c r="AB19" s="651">
        <v>5</v>
      </c>
      <c r="AC19" s="651">
        <v>0</v>
      </c>
      <c r="AD19" s="651">
        <v>5</v>
      </c>
      <c r="AE19" s="651">
        <v>5</v>
      </c>
      <c r="AF19" s="651">
        <v>5</v>
      </c>
      <c r="AG19" s="652">
        <v>1057</v>
      </c>
      <c r="AH19" s="650">
        <v>14</v>
      </c>
      <c r="AI19" s="651">
        <v>0</v>
      </c>
      <c r="AJ19" s="652">
        <v>3572</v>
      </c>
    </row>
    <row r="20" spans="1:36" ht="21.75" customHeight="1">
      <c r="A20" s="647">
        <v>13</v>
      </c>
      <c r="B20" s="653" t="s">
        <v>98</v>
      </c>
      <c r="C20" s="649">
        <v>48</v>
      </c>
      <c r="D20" s="649"/>
      <c r="E20" s="649"/>
      <c r="F20" s="650">
        <v>50</v>
      </c>
      <c r="G20" s="651">
        <v>34</v>
      </c>
      <c r="H20" s="651">
        <v>37</v>
      </c>
      <c r="I20" s="651">
        <v>0</v>
      </c>
      <c r="J20" s="651">
        <v>43</v>
      </c>
      <c r="K20" s="651">
        <v>0</v>
      </c>
      <c r="L20" s="651">
        <v>41</v>
      </c>
      <c r="M20" s="651">
        <v>34</v>
      </c>
      <c r="N20" s="651">
        <v>0</v>
      </c>
      <c r="O20" s="652">
        <v>407344</v>
      </c>
      <c r="P20" s="650">
        <v>51</v>
      </c>
      <c r="Q20" s="651">
        <v>15</v>
      </c>
      <c r="R20" s="652">
        <v>6299</v>
      </c>
      <c r="S20" s="647">
        <v>54</v>
      </c>
      <c r="T20" s="648" t="s">
        <v>282</v>
      </c>
      <c r="U20" s="649"/>
      <c r="V20" s="649"/>
      <c r="W20" s="649"/>
      <c r="X20" s="650">
        <v>7</v>
      </c>
      <c r="Y20" s="651">
        <v>2</v>
      </c>
      <c r="Z20" s="651">
        <v>5</v>
      </c>
      <c r="AA20" s="651">
        <v>0</v>
      </c>
      <c r="AB20" s="651">
        <v>7</v>
      </c>
      <c r="AC20" s="651">
        <v>0</v>
      </c>
      <c r="AD20" s="651">
        <v>7</v>
      </c>
      <c r="AE20" s="651">
        <v>2</v>
      </c>
      <c r="AF20" s="651">
        <v>4</v>
      </c>
      <c r="AG20" s="652">
        <v>4143</v>
      </c>
      <c r="AH20" s="650">
        <v>5</v>
      </c>
      <c r="AI20" s="651">
        <v>0</v>
      </c>
      <c r="AJ20" s="652">
        <v>1290</v>
      </c>
    </row>
    <row r="21" spans="1:36" ht="21.75" customHeight="1">
      <c r="A21" s="647">
        <v>14</v>
      </c>
      <c r="B21" s="653" t="s">
        <v>100</v>
      </c>
      <c r="C21" s="649">
        <v>58</v>
      </c>
      <c r="D21" s="649"/>
      <c r="E21" s="649"/>
      <c r="F21" s="650">
        <v>59</v>
      </c>
      <c r="G21" s="651">
        <v>19</v>
      </c>
      <c r="H21" s="651">
        <v>0</v>
      </c>
      <c r="I21" s="651">
        <v>0</v>
      </c>
      <c r="J21" s="651">
        <v>59</v>
      </c>
      <c r="K21" s="651">
        <v>0</v>
      </c>
      <c r="L21" s="651">
        <v>59</v>
      </c>
      <c r="M21" s="651">
        <v>19</v>
      </c>
      <c r="N21" s="651">
        <v>0</v>
      </c>
      <c r="O21" s="652">
        <v>620000</v>
      </c>
      <c r="P21" s="650">
        <v>33</v>
      </c>
      <c r="Q21" s="651">
        <v>0</v>
      </c>
      <c r="R21" s="652">
        <v>12754</v>
      </c>
      <c r="S21" s="656">
        <v>55</v>
      </c>
      <c r="T21" s="666" t="s">
        <v>119</v>
      </c>
      <c r="U21" s="658"/>
      <c r="V21" s="658"/>
      <c r="W21" s="658"/>
      <c r="X21" s="659">
        <v>43</v>
      </c>
      <c r="Y21" s="660">
        <v>0</v>
      </c>
      <c r="Z21" s="660">
        <v>43</v>
      </c>
      <c r="AA21" s="660">
        <v>0</v>
      </c>
      <c r="AB21" s="660">
        <v>43</v>
      </c>
      <c r="AC21" s="660">
        <v>0</v>
      </c>
      <c r="AD21" s="660">
        <v>0</v>
      </c>
      <c r="AE21" s="660">
        <v>0</v>
      </c>
      <c r="AF21" s="660">
        <v>0</v>
      </c>
      <c r="AG21" s="661">
        <v>8510</v>
      </c>
      <c r="AH21" s="659">
        <v>13</v>
      </c>
      <c r="AI21" s="660">
        <v>3</v>
      </c>
      <c r="AJ21" s="661">
        <v>2170</v>
      </c>
    </row>
    <row r="22" spans="1:36" ht="21.75" customHeight="1">
      <c r="A22" s="656">
        <v>15</v>
      </c>
      <c r="B22" s="662" t="s">
        <v>102</v>
      </c>
      <c r="C22" s="658">
        <v>29</v>
      </c>
      <c r="D22" s="658"/>
      <c r="E22" s="658"/>
      <c r="F22" s="659">
        <v>29</v>
      </c>
      <c r="G22" s="660">
        <v>9</v>
      </c>
      <c r="H22" s="660">
        <v>29</v>
      </c>
      <c r="I22" s="660">
        <v>0</v>
      </c>
      <c r="J22" s="660">
        <v>29</v>
      </c>
      <c r="K22" s="660">
        <v>0</v>
      </c>
      <c r="L22" s="660">
        <v>29</v>
      </c>
      <c r="M22" s="660">
        <v>26</v>
      </c>
      <c r="N22" s="660">
        <v>0</v>
      </c>
      <c r="O22" s="661">
        <v>414600</v>
      </c>
      <c r="P22" s="659">
        <v>33</v>
      </c>
      <c r="Q22" s="660">
        <v>0</v>
      </c>
      <c r="R22" s="661">
        <v>28659</v>
      </c>
      <c r="S22" s="639">
        <v>56</v>
      </c>
      <c r="T22" s="664" t="s">
        <v>121</v>
      </c>
      <c r="U22" s="641"/>
      <c r="V22" s="641"/>
      <c r="W22" s="641"/>
      <c r="X22" s="642">
        <v>10</v>
      </c>
      <c r="Y22" s="643">
        <v>10</v>
      </c>
      <c r="Z22" s="643">
        <v>10</v>
      </c>
      <c r="AA22" s="643">
        <v>0</v>
      </c>
      <c r="AB22" s="643">
        <v>10</v>
      </c>
      <c r="AC22" s="643">
        <v>0</v>
      </c>
      <c r="AD22" s="643">
        <v>10</v>
      </c>
      <c r="AE22" s="643">
        <v>0</v>
      </c>
      <c r="AF22" s="643">
        <v>0</v>
      </c>
      <c r="AG22" s="644">
        <v>1568</v>
      </c>
      <c r="AH22" s="642">
        <v>8</v>
      </c>
      <c r="AI22" s="643">
        <v>0</v>
      </c>
      <c r="AJ22" s="644">
        <v>828</v>
      </c>
    </row>
    <row r="23" spans="1:36" ht="21.75" customHeight="1">
      <c r="A23" s="639">
        <v>16</v>
      </c>
      <c r="B23" s="663" t="s">
        <v>104</v>
      </c>
      <c r="C23" s="641">
        <v>29</v>
      </c>
      <c r="D23" s="641"/>
      <c r="E23" s="641"/>
      <c r="F23" s="642">
        <v>60</v>
      </c>
      <c r="G23" s="643">
        <v>33</v>
      </c>
      <c r="H23" s="643">
        <v>60</v>
      </c>
      <c r="I23" s="643">
        <v>0</v>
      </c>
      <c r="J23" s="643">
        <v>60</v>
      </c>
      <c r="K23" s="643">
        <v>0</v>
      </c>
      <c r="L23" s="643">
        <v>0</v>
      </c>
      <c r="M23" s="643">
        <v>0</v>
      </c>
      <c r="N23" s="643">
        <v>0</v>
      </c>
      <c r="O23" s="644">
        <v>77208</v>
      </c>
      <c r="P23" s="642">
        <v>60</v>
      </c>
      <c r="Q23" s="643">
        <v>0</v>
      </c>
      <c r="R23" s="644">
        <v>77208</v>
      </c>
      <c r="S23" s="647">
        <v>57</v>
      </c>
      <c r="T23" s="648" t="s">
        <v>123</v>
      </c>
      <c r="U23" s="649"/>
      <c r="V23" s="649"/>
      <c r="W23" s="649"/>
      <c r="X23" s="650">
        <v>8</v>
      </c>
      <c r="Y23" s="651">
        <v>8</v>
      </c>
      <c r="Z23" s="651">
        <v>8</v>
      </c>
      <c r="AA23" s="651">
        <v>0</v>
      </c>
      <c r="AB23" s="651">
        <v>8</v>
      </c>
      <c r="AC23" s="651">
        <v>0</v>
      </c>
      <c r="AD23" s="651">
        <v>8</v>
      </c>
      <c r="AE23" s="651">
        <v>8</v>
      </c>
      <c r="AF23" s="651">
        <v>0</v>
      </c>
      <c r="AG23" s="652">
        <v>8903</v>
      </c>
      <c r="AH23" s="650">
        <v>7</v>
      </c>
      <c r="AI23" s="651">
        <v>0</v>
      </c>
      <c r="AJ23" s="652">
        <v>1298</v>
      </c>
    </row>
    <row r="24" spans="1:36" ht="21.75" customHeight="1">
      <c r="A24" s="647">
        <v>17</v>
      </c>
      <c r="B24" s="653" t="s">
        <v>106</v>
      </c>
      <c r="C24" s="649">
        <v>109</v>
      </c>
      <c r="D24" s="649"/>
      <c r="E24" s="649"/>
      <c r="F24" s="650">
        <v>121</v>
      </c>
      <c r="G24" s="651">
        <v>93</v>
      </c>
      <c r="H24" s="651">
        <v>0</v>
      </c>
      <c r="I24" s="651">
        <v>0</v>
      </c>
      <c r="J24" s="651">
        <v>121</v>
      </c>
      <c r="K24" s="651">
        <v>0</v>
      </c>
      <c r="L24" s="651">
        <v>7</v>
      </c>
      <c r="M24" s="651">
        <v>0</v>
      </c>
      <c r="N24" s="651">
        <v>0</v>
      </c>
      <c r="O24" s="652">
        <v>417770</v>
      </c>
      <c r="P24" s="650">
        <v>48</v>
      </c>
      <c r="Q24" s="651">
        <v>0</v>
      </c>
      <c r="R24" s="652">
        <v>7812</v>
      </c>
      <c r="S24" s="647">
        <v>58</v>
      </c>
      <c r="T24" s="648" t="s">
        <v>125</v>
      </c>
      <c r="U24" s="649"/>
      <c r="V24" s="649"/>
      <c r="W24" s="649"/>
      <c r="X24" s="650">
        <v>8</v>
      </c>
      <c r="Y24" s="651">
        <v>8</v>
      </c>
      <c r="Z24" s="651">
        <v>8</v>
      </c>
      <c r="AA24" s="651">
        <v>0</v>
      </c>
      <c r="AB24" s="651">
        <v>8</v>
      </c>
      <c r="AC24" s="651">
        <v>0</v>
      </c>
      <c r="AD24" s="651">
        <v>8</v>
      </c>
      <c r="AE24" s="651">
        <v>8</v>
      </c>
      <c r="AF24" s="651">
        <v>0</v>
      </c>
      <c r="AG24" s="652">
        <v>3560</v>
      </c>
      <c r="AH24" s="650">
        <v>13</v>
      </c>
      <c r="AI24" s="651">
        <v>0</v>
      </c>
      <c r="AJ24" s="652">
        <v>3860</v>
      </c>
    </row>
    <row r="25" spans="1:36" ht="21.75" customHeight="1">
      <c r="A25" s="647">
        <v>18</v>
      </c>
      <c r="B25" s="653" t="s">
        <v>108</v>
      </c>
      <c r="C25" s="649">
        <v>3</v>
      </c>
      <c r="D25" s="649"/>
      <c r="E25" s="649"/>
      <c r="F25" s="650">
        <v>49</v>
      </c>
      <c r="G25" s="651">
        <v>49</v>
      </c>
      <c r="H25" s="651">
        <v>0</v>
      </c>
      <c r="I25" s="651">
        <v>0</v>
      </c>
      <c r="J25" s="651">
        <v>49</v>
      </c>
      <c r="K25" s="651">
        <v>0</v>
      </c>
      <c r="L25" s="651">
        <v>0</v>
      </c>
      <c r="M25" s="651">
        <v>0</v>
      </c>
      <c r="N25" s="651">
        <v>0</v>
      </c>
      <c r="O25" s="652">
        <v>187918.21999999997</v>
      </c>
      <c r="P25" s="650">
        <v>54</v>
      </c>
      <c r="Q25" s="651">
        <v>0</v>
      </c>
      <c r="R25" s="652">
        <v>88140</v>
      </c>
      <c r="S25" s="647">
        <v>59</v>
      </c>
      <c r="T25" s="648" t="s">
        <v>127</v>
      </c>
      <c r="U25" s="649"/>
      <c r="V25" s="649"/>
      <c r="W25" s="649"/>
      <c r="X25" s="650">
        <v>25</v>
      </c>
      <c r="Y25" s="651">
        <v>14</v>
      </c>
      <c r="Z25" s="651">
        <v>0</v>
      </c>
      <c r="AA25" s="651">
        <v>0</v>
      </c>
      <c r="AB25" s="651">
        <v>25</v>
      </c>
      <c r="AC25" s="651">
        <v>0</v>
      </c>
      <c r="AD25" s="651">
        <v>24</v>
      </c>
      <c r="AE25" s="651">
        <v>0</v>
      </c>
      <c r="AF25" s="651">
        <v>0</v>
      </c>
      <c r="AG25" s="652">
        <v>29655</v>
      </c>
      <c r="AH25" s="650">
        <v>18</v>
      </c>
      <c r="AI25" s="651">
        <v>0</v>
      </c>
      <c r="AJ25" s="652">
        <v>16400</v>
      </c>
    </row>
    <row r="26" spans="1:36" ht="21.75" customHeight="1">
      <c r="A26" s="647">
        <v>19</v>
      </c>
      <c r="B26" s="653" t="s">
        <v>110</v>
      </c>
      <c r="C26" s="649">
        <v>113</v>
      </c>
      <c r="D26" s="649"/>
      <c r="E26" s="649"/>
      <c r="F26" s="650">
        <v>110</v>
      </c>
      <c r="G26" s="651">
        <v>89</v>
      </c>
      <c r="H26" s="651">
        <v>0</v>
      </c>
      <c r="I26" s="651">
        <v>0</v>
      </c>
      <c r="J26" s="651">
        <v>103</v>
      </c>
      <c r="K26" s="651">
        <v>0</v>
      </c>
      <c r="L26" s="651">
        <v>103</v>
      </c>
      <c r="M26" s="651">
        <v>0</v>
      </c>
      <c r="N26" s="651">
        <v>0</v>
      </c>
      <c r="O26" s="652">
        <v>31766</v>
      </c>
      <c r="P26" s="650">
        <v>112</v>
      </c>
      <c r="Q26" s="651">
        <v>23</v>
      </c>
      <c r="R26" s="652">
        <v>36855</v>
      </c>
      <c r="S26" s="656">
        <v>60</v>
      </c>
      <c r="T26" s="657" t="s">
        <v>129</v>
      </c>
      <c r="U26" s="658"/>
      <c r="V26" s="658"/>
      <c r="W26" s="658"/>
      <c r="X26" s="659">
        <v>11</v>
      </c>
      <c r="Y26" s="660">
        <v>11</v>
      </c>
      <c r="Z26" s="660">
        <v>11</v>
      </c>
      <c r="AA26" s="660">
        <v>0</v>
      </c>
      <c r="AB26" s="660">
        <v>11</v>
      </c>
      <c r="AC26" s="660">
        <v>0</v>
      </c>
      <c r="AD26" s="660">
        <v>0</v>
      </c>
      <c r="AE26" s="660">
        <v>0</v>
      </c>
      <c r="AF26" s="660">
        <v>0</v>
      </c>
      <c r="AG26" s="661">
        <v>48500</v>
      </c>
      <c r="AH26" s="659">
        <v>21</v>
      </c>
      <c r="AI26" s="660">
        <v>1</v>
      </c>
      <c r="AJ26" s="661">
        <v>13516</v>
      </c>
    </row>
    <row r="27" spans="1:36" ht="21.75" customHeight="1">
      <c r="A27" s="656">
        <v>20</v>
      </c>
      <c r="B27" s="662" t="s">
        <v>112</v>
      </c>
      <c r="C27" s="658">
        <v>40</v>
      </c>
      <c r="D27" s="658"/>
      <c r="E27" s="658"/>
      <c r="F27" s="659">
        <v>40</v>
      </c>
      <c r="G27" s="660">
        <v>22</v>
      </c>
      <c r="H27" s="660">
        <v>0</v>
      </c>
      <c r="I27" s="660">
        <v>0</v>
      </c>
      <c r="J27" s="660">
        <v>39</v>
      </c>
      <c r="K27" s="660">
        <v>0</v>
      </c>
      <c r="L27" s="660">
        <v>0</v>
      </c>
      <c r="M27" s="660">
        <v>22</v>
      </c>
      <c r="N27" s="660">
        <v>0</v>
      </c>
      <c r="O27" s="661">
        <v>64000</v>
      </c>
      <c r="P27" s="659">
        <v>30</v>
      </c>
      <c r="Q27" s="660">
        <v>7</v>
      </c>
      <c r="R27" s="661">
        <v>10300</v>
      </c>
      <c r="S27" s="667">
        <v>61</v>
      </c>
      <c r="T27" s="668" t="s">
        <v>131</v>
      </c>
      <c r="U27" s="669"/>
      <c r="V27" s="669"/>
      <c r="W27" s="669"/>
      <c r="X27" s="670">
        <v>25</v>
      </c>
      <c r="Y27" s="671">
        <v>14</v>
      </c>
      <c r="Z27" s="671">
        <v>0</v>
      </c>
      <c r="AA27" s="671">
        <v>0</v>
      </c>
      <c r="AB27" s="671">
        <v>25</v>
      </c>
      <c r="AC27" s="671">
        <v>0</v>
      </c>
      <c r="AD27" s="671">
        <v>1</v>
      </c>
      <c r="AE27" s="671">
        <v>0</v>
      </c>
      <c r="AF27" s="671">
        <v>0</v>
      </c>
      <c r="AG27" s="672">
        <v>11190</v>
      </c>
      <c r="AH27" s="670">
        <v>15</v>
      </c>
      <c r="AI27" s="671">
        <v>0</v>
      </c>
      <c r="AJ27" s="672">
        <v>10990</v>
      </c>
    </row>
    <row r="28" spans="1:36" ht="21.75" customHeight="1">
      <c r="A28" s="639">
        <v>21</v>
      </c>
      <c r="B28" s="663" t="s">
        <v>114</v>
      </c>
      <c r="C28" s="646">
        <v>53</v>
      </c>
      <c r="D28" s="646"/>
      <c r="E28" s="646"/>
      <c r="F28" s="642">
        <v>57</v>
      </c>
      <c r="G28" s="643">
        <v>31</v>
      </c>
      <c r="H28" s="643">
        <v>0</v>
      </c>
      <c r="I28" s="643">
        <v>0</v>
      </c>
      <c r="J28" s="643">
        <v>26</v>
      </c>
      <c r="K28" s="643">
        <v>0</v>
      </c>
      <c r="L28" s="643">
        <v>26</v>
      </c>
      <c r="M28" s="643">
        <v>31</v>
      </c>
      <c r="N28" s="643">
        <v>26</v>
      </c>
      <c r="O28" s="644">
        <v>15834</v>
      </c>
      <c r="P28" s="642">
        <v>34</v>
      </c>
      <c r="Q28" s="643">
        <v>3</v>
      </c>
      <c r="R28" s="644">
        <v>17592</v>
      </c>
      <c r="S28" s="647">
        <v>62</v>
      </c>
      <c r="T28" s="648" t="s">
        <v>336</v>
      </c>
      <c r="U28" s="649"/>
      <c r="V28" s="649"/>
      <c r="W28" s="649"/>
      <c r="X28" s="650">
        <v>20</v>
      </c>
      <c r="Y28" s="651">
        <v>18</v>
      </c>
      <c r="Z28" s="651">
        <v>0</v>
      </c>
      <c r="AA28" s="651">
        <v>0</v>
      </c>
      <c r="AB28" s="651">
        <v>20</v>
      </c>
      <c r="AC28" s="651">
        <v>0</v>
      </c>
      <c r="AD28" s="651">
        <v>0</v>
      </c>
      <c r="AE28" s="651">
        <v>0</v>
      </c>
      <c r="AF28" s="651">
        <v>0</v>
      </c>
      <c r="AG28" s="652">
        <v>11920</v>
      </c>
      <c r="AH28" s="650">
        <v>6</v>
      </c>
      <c r="AI28" s="651">
        <v>0</v>
      </c>
      <c r="AJ28" s="652">
        <v>2813</v>
      </c>
    </row>
    <row r="29" spans="1:36" ht="21.75" customHeight="1" thickBot="1">
      <c r="A29" s="647">
        <v>22</v>
      </c>
      <c r="B29" s="653" t="s">
        <v>116</v>
      </c>
      <c r="C29" s="654">
        <v>64</v>
      </c>
      <c r="D29" s="654"/>
      <c r="E29" s="654"/>
      <c r="F29" s="650">
        <v>63</v>
      </c>
      <c r="G29" s="651">
        <v>39</v>
      </c>
      <c r="H29" s="651">
        <v>55</v>
      </c>
      <c r="I29" s="651">
        <v>0</v>
      </c>
      <c r="J29" s="651">
        <v>53</v>
      </c>
      <c r="K29" s="651">
        <v>0</v>
      </c>
      <c r="L29" s="651">
        <v>40</v>
      </c>
      <c r="M29" s="651">
        <v>39</v>
      </c>
      <c r="N29" s="651">
        <v>53</v>
      </c>
      <c r="O29" s="652">
        <v>56710</v>
      </c>
      <c r="P29" s="650">
        <v>57</v>
      </c>
      <c r="Q29" s="651">
        <v>2</v>
      </c>
      <c r="R29" s="652">
        <v>59178</v>
      </c>
      <c r="S29" s="673">
        <v>63</v>
      </c>
      <c r="T29" s="674" t="s">
        <v>337</v>
      </c>
      <c r="U29" s="675"/>
      <c r="V29" s="675"/>
      <c r="W29" s="675"/>
      <c r="X29" s="676">
        <v>31</v>
      </c>
      <c r="Y29" s="677">
        <v>7</v>
      </c>
      <c r="Z29" s="677">
        <v>2</v>
      </c>
      <c r="AA29" s="677">
        <v>0</v>
      </c>
      <c r="AB29" s="677">
        <v>31</v>
      </c>
      <c r="AC29" s="677">
        <v>0</v>
      </c>
      <c r="AD29" s="677">
        <v>31</v>
      </c>
      <c r="AE29" s="677">
        <v>13</v>
      </c>
      <c r="AF29" s="677">
        <v>0</v>
      </c>
      <c r="AG29" s="678">
        <v>8575</v>
      </c>
      <c r="AH29" s="676">
        <v>16</v>
      </c>
      <c r="AI29" s="677">
        <v>0</v>
      </c>
      <c r="AJ29" s="678">
        <v>8575</v>
      </c>
    </row>
    <row r="30" spans="1:36" ht="21.75" customHeight="1">
      <c r="A30" s="647">
        <v>23</v>
      </c>
      <c r="B30" s="653" t="s">
        <v>118</v>
      </c>
      <c r="C30" s="649">
        <v>42</v>
      </c>
      <c r="D30" s="649"/>
      <c r="E30" s="649"/>
      <c r="F30" s="650">
        <v>42</v>
      </c>
      <c r="G30" s="651">
        <v>30</v>
      </c>
      <c r="H30" s="651">
        <v>41</v>
      </c>
      <c r="I30" s="651">
        <v>0</v>
      </c>
      <c r="J30" s="651">
        <v>42</v>
      </c>
      <c r="K30" s="651">
        <v>0</v>
      </c>
      <c r="L30" s="651">
        <v>0</v>
      </c>
      <c r="M30" s="651">
        <v>0</v>
      </c>
      <c r="N30" s="651">
        <v>0</v>
      </c>
      <c r="O30" s="652">
        <v>12670</v>
      </c>
      <c r="P30" s="650">
        <v>38</v>
      </c>
      <c r="Q30" s="651">
        <v>8</v>
      </c>
      <c r="R30" s="652">
        <v>5697</v>
      </c>
      <c r="S30" s="617"/>
      <c r="T30" s="617"/>
      <c r="U30" s="617"/>
      <c r="V30" s="617"/>
      <c r="W30" s="617"/>
      <c r="X30" s="617"/>
      <c r="Y30" s="617"/>
      <c r="Z30" s="617"/>
      <c r="AA30" s="617"/>
      <c r="AB30" s="617"/>
      <c r="AC30" s="617"/>
      <c r="AD30" s="617"/>
      <c r="AE30" s="617"/>
      <c r="AF30" s="617"/>
      <c r="AG30" s="617"/>
      <c r="AH30" s="617"/>
      <c r="AI30" s="617"/>
      <c r="AJ30" s="617"/>
    </row>
    <row r="31" spans="1:36" ht="21.75" customHeight="1">
      <c r="A31" s="647">
        <v>24</v>
      </c>
      <c r="B31" s="653" t="s">
        <v>120</v>
      </c>
      <c r="C31" s="649">
        <v>25</v>
      </c>
      <c r="D31" s="649"/>
      <c r="E31" s="649"/>
      <c r="F31" s="650">
        <v>26</v>
      </c>
      <c r="G31" s="651">
        <v>8</v>
      </c>
      <c r="H31" s="651">
        <v>0</v>
      </c>
      <c r="I31" s="651">
        <v>0</v>
      </c>
      <c r="J31" s="651">
        <v>26</v>
      </c>
      <c r="K31" s="651">
        <v>0</v>
      </c>
      <c r="L31" s="651">
        <v>1</v>
      </c>
      <c r="M31" s="651">
        <v>21</v>
      </c>
      <c r="N31" s="651">
        <v>0</v>
      </c>
      <c r="O31" s="652">
        <v>51738</v>
      </c>
      <c r="P31" s="650">
        <v>24</v>
      </c>
      <c r="Q31" s="651">
        <v>2</v>
      </c>
      <c r="R31" s="652">
        <v>43034</v>
      </c>
      <c r="S31" s="617"/>
      <c r="T31" s="617"/>
      <c r="U31" s="617"/>
      <c r="V31" s="617"/>
      <c r="W31" s="617"/>
      <c r="X31" s="617"/>
      <c r="Y31" s="617"/>
      <c r="Z31" s="617"/>
      <c r="AA31" s="617"/>
      <c r="AB31" s="617"/>
      <c r="AC31" s="617"/>
      <c r="AD31" s="617"/>
      <c r="AE31" s="617"/>
      <c r="AF31" s="617"/>
      <c r="AG31" s="617"/>
      <c r="AH31" s="617"/>
      <c r="AI31" s="617"/>
      <c r="AJ31" s="617"/>
    </row>
    <row r="32" spans="1:36" ht="21.75" customHeight="1">
      <c r="A32" s="656">
        <v>25</v>
      </c>
      <c r="B32" s="662" t="s">
        <v>122</v>
      </c>
      <c r="C32" s="658">
        <v>33</v>
      </c>
      <c r="D32" s="658"/>
      <c r="E32" s="658"/>
      <c r="F32" s="659">
        <v>32</v>
      </c>
      <c r="G32" s="660">
        <v>9</v>
      </c>
      <c r="H32" s="660">
        <v>6</v>
      </c>
      <c r="I32" s="660">
        <v>0</v>
      </c>
      <c r="J32" s="660">
        <v>32</v>
      </c>
      <c r="K32" s="660">
        <v>0</v>
      </c>
      <c r="L32" s="660">
        <v>32</v>
      </c>
      <c r="M32" s="660">
        <v>9</v>
      </c>
      <c r="N32" s="660">
        <v>0</v>
      </c>
      <c r="O32" s="661">
        <v>21047</v>
      </c>
      <c r="P32" s="659">
        <v>38</v>
      </c>
      <c r="Q32" s="660">
        <v>7</v>
      </c>
      <c r="R32" s="661">
        <v>25569</v>
      </c>
      <c r="S32" s="617"/>
      <c r="T32" s="617"/>
      <c r="U32" s="617"/>
      <c r="V32" s="617"/>
      <c r="W32" s="617"/>
      <c r="X32" s="617"/>
      <c r="Y32" s="617"/>
      <c r="Z32" s="617"/>
      <c r="AA32" s="617"/>
      <c r="AB32" s="617"/>
      <c r="AC32" s="617"/>
      <c r="AD32" s="617"/>
      <c r="AE32" s="617"/>
      <c r="AF32" s="617"/>
      <c r="AG32" s="617"/>
      <c r="AH32" s="617"/>
      <c r="AI32" s="617"/>
      <c r="AJ32" s="617"/>
    </row>
    <row r="33" spans="1:36" ht="21.75" customHeight="1">
      <c r="A33" s="639">
        <v>26</v>
      </c>
      <c r="B33" s="663" t="s">
        <v>124</v>
      </c>
      <c r="C33" s="641">
        <v>42</v>
      </c>
      <c r="D33" s="641"/>
      <c r="E33" s="641"/>
      <c r="F33" s="642">
        <v>41</v>
      </c>
      <c r="G33" s="643">
        <v>23</v>
      </c>
      <c r="H33" s="643">
        <v>9</v>
      </c>
      <c r="I33" s="643">
        <v>0</v>
      </c>
      <c r="J33" s="643">
        <v>41</v>
      </c>
      <c r="K33" s="643">
        <v>0</v>
      </c>
      <c r="L33" s="643">
        <v>40</v>
      </c>
      <c r="M33" s="643">
        <v>36</v>
      </c>
      <c r="N33" s="643">
        <v>0</v>
      </c>
      <c r="O33" s="644">
        <v>12205</v>
      </c>
      <c r="P33" s="642">
        <v>32</v>
      </c>
      <c r="Q33" s="643">
        <v>0</v>
      </c>
      <c r="R33" s="644">
        <v>11551</v>
      </c>
      <c r="S33" s="617"/>
      <c r="T33" s="617"/>
      <c r="U33" s="617"/>
      <c r="V33" s="617"/>
      <c r="W33" s="617"/>
      <c r="X33" s="617"/>
      <c r="Y33" s="617"/>
      <c r="Z33" s="617"/>
      <c r="AA33" s="617"/>
      <c r="AB33" s="617"/>
      <c r="AC33" s="617"/>
      <c r="AD33" s="617"/>
      <c r="AE33" s="617"/>
      <c r="AF33" s="617"/>
      <c r="AG33" s="617"/>
      <c r="AH33" s="617"/>
      <c r="AI33" s="617"/>
      <c r="AJ33" s="617"/>
    </row>
    <row r="34" spans="1:36" ht="21.75" customHeight="1">
      <c r="A34" s="647">
        <v>27</v>
      </c>
      <c r="B34" s="653" t="s">
        <v>126</v>
      </c>
      <c r="C34" s="649">
        <v>21</v>
      </c>
      <c r="D34" s="649"/>
      <c r="E34" s="649"/>
      <c r="F34" s="650">
        <v>21</v>
      </c>
      <c r="G34" s="651">
        <v>18</v>
      </c>
      <c r="H34" s="651">
        <v>21</v>
      </c>
      <c r="I34" s="651">
        <v>0</v>
      </c>
      <c r="J34" s="651">
        <v>21</v>
      </c>
      <c r="K34" s="651">
        <v>0</v>
      </c>
      <c r="L34" s="651">
        <v>21</v>
      </c>
      <c r="M34" s="651">
        <v>18</v>
      </c>
      <c r="N34" s="651">
        <v>0</v>
      </c>
      <c r="O34" s="652">
        <v>52788</v>
      </c>
      <c r="P34" s="650">
        <v>21</v>
      </c>
      <c r="Q34" s="651">
        <v>2</v>
      </c>
      <c r="R34" s="652">
        <v>2096</v>
      </c>
      <c r="S34" s="617"/>
      <c r="T34" s="617"/>
      <c r="U34" s="617"/>
      <c r="V34" s="617"/>
      <c r="W34" s="617"/>
      <c r="X34" s="617"/>
      <c r="Y34" s="617"/>
      <c r="Z34" s="617"/>
      <c r="AA34" s="617"/>
      <c r="AB34" s="617"/>
      <c r="AC34" s="617"/>
      <c r="AD34" s="617"/>
      <c r="AE34" s="617"/>
      <c r="AF34" s="617"/>
      <c r="AG34" s="617"/>
      <c r="AH34" s="617"/>
      <c r="AI34" s="617"/>
      <c r="AJ34" s="617"/>
    </row>
    <row r="35" spans="1:36" ht="21.75" customHeight="1">
      <c r="A35" s="647">
        <v>28</v>
      </c>
      <c r="B35" s="653" t="s">
        <v>128</v>
      </c>
      <c r="C35" s="649">
        <v>106</v>
      </c>
      <c r="D35" s="649"/>
      <c r="E35" s="649"/>
      <c r="F35" s="650">
        <v>104</v>
      </c>
      <c r="G35" s="651">
        <v>55</v>
      </c>
      <c r="H35" s="651">
        <v>0</v>
      </c>
      <c r="I35" s="651">
        <v>0</v>
      </c>
      <c r="J35" s="651">
        <v>104</v>
      </c>
      <c r="K35" s="651">
        <v>0</v>
      </c>
      <c r="L35" s="651">
        <v>0</v>
      </c>
      <c r="M35" s="651">
        <v>0</v>
      </c>
      <c r="N35" s="651">
        <v>0</v>
      </c>
      <c r="O35" s="652">
        <v>150233</v>
      </c>
      <c r="P35" s="650">
        <v>89</v>
      </c>
      <c r="Q35" s="651">
        <v>31</v>
      </c>
      <c r="R35" s="652">
        <v>27755</v>
      </c>
      <c r="S35" s="617"/>
      <c r="T35" s="617"/>
      <c r="U35" s="617"/>
      <c r="V35" s="617"/>
      <c r="W35" s="617"/>
      <c r="X35" s="617"/>
      <c r="Y35" s="617"/>
      <c r="Z35" s="617"/>
      <c r="AA35" s="617"/>
      <c r="AB35" s="617"/>
      <c r="AC35" s="617"/>
      <c r="AD35" s="617"/>
      <c r="AE35" s="617"/>
      <c r="AF35" s="617"/>
      <c r="AG35" s="617"/>
      <c r="AH35" s="617"/>
      <c r="AI35" s="617"/>
      <c r="AJ35" s="617"/>
    </row>
    <row r="36" spans="1:36" ht="21.75" customHeight="1">
      <c r="A36" s="647">
        <v>29</v>
      </c>
      <c r="B36" s="653" t="s">
        <v>130</v>
      </c>
      <c r="C36" s="649">
        <v>12</v>
      </c>
      <c r="D36" s="649"/>
      <c r="E36" s="649"/>
      <c r="F36" s="650">
        <v>12</v>
      </c>
      <c r="G36" s="651">
        <v>11</v>
      </c>
      <c r="H36" s="651">
        <v>12</v>
      </c>
      <c r="I36" s="651">
        <v>0</v>
      </c>
      <c r="J36" s="651">
        <v>12</v>
      </c>
      <c r="K36" s="651">
        <v>0</v>
      </c>
      <c r="L36" s="651">
        <v>12</v>
      </c>
      <c r="M36" s="651">
        <v>11</v>
      </c>
      <c r="N36" s="651">
        <v>0</v>
      </c>
      <c r="O36" s="652">
        <v>36663</v>
      </c>
      <c r="P36" s="650">
        <v>14</v>
      </c>
      <c r="Q36" s="651">
        <v>2</v>
      </c>
      <c r="R36" s="652">
        <v>9995</v>
      </c>
      <c r="S36" s="617"/>
      <c r="T36" s="617"/>
      <c r="U36" s="617"/>
      <c r="V36" s="617"/>
      <c r="W36" s="617"/>
      <c r="X36" s="617"/>
      <c r="Y36" s="617"/>
      <c r="Z36" s="617"/>
      <c r="AA36" s="617"/>
      <c r="AB36" s="617"/>
      <c r="AC36" s="617"/>
      <c r="AD36" s="617"/>
      <c r="AE36" s="617"/>
      <c r="AF36" s="617"/>
      <c r="AG36" s="617"/>
      <c r="AH36" s="617"/>
      <c r="AI36" s="617"/>
      <c r="AJ36" s="617"/>
    </row>
    <row r="37" spans="1:36" ht="21.75" customHeight="1">
      <c r="A37" s="656">
        <v>30</v>
      </c>
      <c r="B37" s="662" t="s">
        <v>132</v>
      </c>
      <c r="C37" s="658">
        <v>28</v>
      </c>
      <c r="D37" s="658"/>
      <c r="E37" s="658"/>
      <c r="F37" s="659">
        <v>28</v>
      </c>
      <c r="G37" s="660">
        <v>28</v>
      </c>
      <c r="H37" s="660">
        <v>0</v>
      </c>
      <c r="I37" s="660">
        <v>0</v>
      </c>
      <c r="J37" s="660">
        <v>28</v>
      </c>
      <c r="K37" s="660">
        <v>0</v>
      </c>
      <c r="L37" s="660">
        <v>0</v>
      </c>
      <c r="M37" s="660">
        <v>28</v>
      </c>
      <c r="N37" s="660">
        <v>17</v>
      </c>
      <c r="O37" s="661">
        <v>102900</v>
      </c>
      <c r="P37" s="659">
        <v>24</v>
      </c>
      <c r="Q37" s="660">
        <v>2</v>
      </c>
      <c r="R37" s="661">
        <v>6939</v>
      </c>
      <c r="S37" s="617"/>
      <c r="T37" s="617"/>
      <c r="U37" s="617"/>
      <c r="V37" s="617"/>
      <c r="W37" s="617"/>
      <c r="X37" s="617"/>
      <c r="Y37" s="617"/>
      <c r="Z37" s="617"/>
      <c r="AA37" s="617"/>
      <c r="AB37" s="617"/>
      <c r="AC37" s="617"/>
      <c r="AD37" s="617"/>
      <c r="AE37" s="617"/>
      <c r="AF37" s="617"/>
      <c r="AG37" s="617"/>
      <c r="AH37" s="617"/>
      <c r="AI37" s="617"/>
      <c r="AJ37" s="617"/>
    </row>
    <row r="38" spans="1:36" ht="21.75" customHeight="1">
      <c r="A38" s="639">
        <v>31</v>
      </c>
      <c r="B38" s="645" t="s">
        <v>338</v>
      </c>
      <c r="C38" s="641">
        <v>11</v>
      </c>
      <c r="D38" s="641"/>
      <c r="E38" s="641"/>
      <c r="F38" s="642">
        <v>11</v>
      </c>
      <c r="G38" s="643">
        <v>7</v>
      </c>
      <c r="H38" s="643">
        <v>11</v>
      </c>
      <c r="I38" s="643">
        <v>0</v>
      </c>
      <c r="J38" s="643">
        <v>11</v>
      </c>
      <c r="K38" s="643">
        <v>0</v>
      </c>
      <c r="L38" s="643">
        <v>11</v>
      </c>
      <c r="M38" s="643">
        <v>7</v>
      </c>
      <c r="N38" s="643">
        <v>0</v>
      </c>
      <c r="O38" s="644">
        <v>27010</v>
      </c>
      <c r="P38" s="642">
        <v>35</v>
      </c>
      <c r="Q38" s="643">
        <v>4</v>
      </c>
      <c r="R38" s="644">
        <v>5438</v>
      </c>
      <c r="S38" s="617"/>
      <c r="T38" s="617"/>
      <c r="U38" s="617"/>
      <c r="V38" s="617"/>
      <c r="W38" s="617"/>
      <c r="X38" s="617"/>
      <c r="Y38" s="617"/>
      <c r="Z38" s="617"/>
      <c r="AA38" s="617"/>
      <c r="AB38" s="617"/>
      <c r="AC38" s="617"/>
      <c r="AD38" s="617"/>
      <c r="AE38" s="617"/>
      <c r="AF38" s="617"/>
      <c r="AG38" s="617"/>
      <c r="AH38" s="617"/>
      <c r="AI38" s="617"/>
      <c r="AJ38" s="617"/>
    </row>
    <row r="39" spans="1:36" ht="21.75" customHeight="1">
      <c r="A39" s="647">
        <v>32</v>
      </c>
      <c r="B39" s="653" t="s">
        <v>136</v>
      </c>
      <c r="C39" s="649">
        <v>36</v>
      </c>
      <c r="D39" s="649"/>
      <c r="E39" s="649"/>
      <c r="F39" s="650">
        <v>36</v>
      </c>
      <c r="G39" s="651">
        <v>33</v>
      </c>
      <c r="H39" s="651">
        <v>0</v>
      </c>
      <c r="I39" s="651">
        <v>0</v>
      </c>
      <c r="J39" s="651">
        <v>36</v>
      </c>
      <c r="K39" s="651">
        <v>0</v>
      </c>
      <c r="L39" s="651">
        <v>36</v>
      </c>
      <c r="M39" s="651">
        <v>33</v>
      </c>
      <c r="N39" s="651">
        <v>0</v>
      </c>
      <c r="O39" s="652">
        <v>21518</v>
      </c>
      <c r="P39" s="650">
        <v>33</v>
      </c>
      <c r="Q39" s="651">
        <v>0</v>
      </c>
      <c r="R39" s="652">
        <v>21518</v>
      </c>
      <c r="S39" s="617"/>
      <c r="T39" s="617"/>
      <c r="U39" s="617"/>
      <c r="V39" s="617"/>
      <c r="W39" s="617"/>
      <c r="X39" s="617"/>
      <c r="Y39" s="617"/>
      <c r="Z39" s="617"/>
      <c r="AA39" s="617"/>
      <c r="AB39" s="617"/>
      <c r="AC39" s="617"/>
      <c r="AD39" s="617"/>
      <c r="AE39" s="617"/>
      <c r="AF39" s="617"/>
      <c r="AG39" s="617"/>
      <c r="AH39" s="617"/>
      <c r="AI39" s="617"/>
      <c r="AJ39" s="617"/>
    </row>
    <row r="40" spans="1:36" ht="21.75" customHeight="1">
      <c r="A40" s="647">
        <v>33</v>
      </c>
      <c r="B40" s="653" t="s">
        <v>75</v>
      </c>
      <c r="C40" s="649">
        <v>26</v>
      </c>
      <c r="D40" s="649"/>
      <c r="E40" s="649"/>
      <c r="F40" s="650">
        <v>26</v>
      </c>
      <c r="G40" s="651">
        <v>13</v>
      </c>
      <c r="H40" s="651">
        <v>0</v>
      </c>
      <c r="I40" s="651">
        <v>0</v>
      </c>
      <c r="J40" s="651">
        <v>26</v>
      </c>
      <c r="K40" s="651">
        <v>0</v>
      </c>
      <c r="L40" s="651">
        <v>0</v>
      </c>
      <c r="M40" s="651">
        <v>13</v>
      </c>
      <c r="N40" s="651">
        <v>0</v>
      </c>
      <c r="O40" s="652">
        <v>52048</v>
      </c>
      <c r="P40" s="650">
        <v>25</v>
      </c>
      <c r="Q40" s="651">
        <v>3</v>
      </c>
      <c r="R40" s="652">
        <v>3588</v>
      </c>
      <c r="S40" s="617"/>
      <c r="T40" s="617"/>
      <c r="U40" s="617"/>
      <c r="V40" s="617"/>
      <c r="W40" s="617"/>
      <c r="X40" s="617"/>
      <c r="Y40" s="617"/>
      <c r="Z40" s="617"/>
      <c r="AA40" s="617"/>
      <c r="AB40" s="617"/>
      <c r="AC40" s="617"/>
      <c r="AD40" s="617"/>
      <c r="AE40" s="617"/>
      <c r="AF40" s="617"/>
      <c r="AG40" s="617"/>
      <c r="AH40" s="617"/>
      <c r="AI40" s="617"/>
      <c r="AJ40" s="617"/>
    </row>
    <row r="41" spans="1:36" ht="21.75" customHeight="1">
      <c r="A41" s="647">
        <v>34</v>
      </c>
      <c r="B41" s="653" t="s">
        <v>77</v>
      </c>
      <c r="C41" s="649">
        <v>27</v>
      </c>
      <c r="D41" s="649"/>
      <c r="E41" s="649"/>
      <c r="F41" s="650">
        <v>26</v>
      </c>
      <c r="G41" s="651">
        <v>15</v>
      </c>
      <c r="H41" s="651">
        <v>2</v>
      </c>
      <c r="I41" s="651">
        <v>0</v>
      </c>
      <c r="J41" s="651">
        <v>26</v>
      </c>
      <c r="K41" s="651">
        <v>0</v>
      </c>
      <c r="L41" s="651">
        <v>26</v>
      </c>
      <c r="M41" s="651">
        <v>15</v>
      </c>
      <c r="N41" s="651">
        <v>0</v>
      </c>
      <c r="O41" s="652">
        <v>38528</v>
      </c>
      <c r="P41" s="650">
        <v>23</v>
      </c>
      <c r="Q41" s="651">
        <v>1</v>
      </c>
      <c r="R41" s="652">
        <v>4750</v>
      </c>
      <c r="S41" s="617"/>
      <c r="T41" s="617"/>
      <c r="U41" s="617"/>
      <c r="V41" s="617"/>
      <c r="W41" s="617"/>
      <c r="X41" s="617"/>
      <c r="Y41" s="617"/>
      <c r="Z41" s="617"/>
      <c r="AA41" s="617"/>
      <c r="AB41" s="617"/>
      <c r="AC41" s="617"/>
      <c r="AD41" s="617"/>
      <c r="AE41" s="617"/>
      <c r="AF41" s="617"/>
      <c r="AG41" s="617"/>
      <c r="AH41" s="617"/>
      <c r="AI41" s="617"/>
      <c r="AJ41" s="617"/>
    </row>
    <row r="42" spans="1:36" ht="21.75" customHeight="1">
      <c r="A42" s="656">
        <v>35</v>
      </c>
      <c r="B42" s="662" t="s">
        <v>79</v>
      </c>
      <c r="C42" s="658">
        <v>32</v>
      </c>
      <c r="D42" s="658"/>
      <c r="E42" s="658"/>
      <c r="F42" s="659">
        <v>32</v>
      </c>
      <c r="G42" s="660">
        <v>19</v>
      </c>
      <c r="H42" s="660">
        <v>0</v>
      </c>
      <c r="I42" s="660">
        <v>0</v>
      </c>
      <c r="J42" s="660">
        <v>32</v>
      </c>
      <c r="K42" s="660">
        <v>0</v>
      </c>
      <c r="L42" s="660">
        <v>0</v>
      </c>
      <c r="M42" s="660">
        <v>0</v>
      </c>
      <c r="N42" s="660">
        <v>0</v>
      </c>
      <c r="O42" s="661">
        <v>22627</v>
      </c>
      <c r="P42" s="659">
        <v>39</v>
      </c>
      <c r="Q42" s="660">
        <v>12</v>
      </c>
      <c r="R42" s="661">
        <v>20905</v>
      </c>
      <c r="S42" s="617"/>
      <c r="T42" s="617"/>
      <c r="U42" s="617"/>
      <c r="V42" s="617"/>
      <c r="W42" s="617"/>
      <c r="X42" s="617"/>
      <c r="Y42" s="617"/>
      <c r="Z42" s="617"/>
      <c r="AA42" s="617"/>
      <c r="AB42" s="617"/>
      <c r="AC42" s="617"/>
      <c r="AD42" s="617"/>
      <c r="AE42" s="617"/>
      <c r="AF42" s="617"/>
      <c r="AG42" s="617"/>
      <c r="AH42" s="617"/>
      <c r="AI42" s="617"/>
      <c r="AJ42" s="617"/>
    </row>
    <row r="43" spans="1:36" ht="21.75" customHeight="1">
      <c r="A43" s="667">
        <v>36</v>
      </c>
      <c r="B43" s="679" t="s">
        <v>81</v>
      </c>
      <c r="C43" s="669">
        <v>25</v>
      </c>
      <c r="D43" s="669"/>
      <c r="E43" s="669"/>
      <c r="F43" s="670">
        <v>25</v>
      </c>
      <c r="G43" s="671">
        <v>22</v>
      </c>
      <c r="H43" s="671">
        <v>0</v>
      </c>
      <c r="I43" s="671">
        <v>0</v>
      </c>
      <c r="J43" s="671">
        <v>25</v>
      </c>
      <c r="K43" s="671">
        <v>0</v>
      </c>
      <c r="L43" s="671">
        <v>25</v>
      </c>
      <c r="M43" s="671">
        <v>22</v>
      </c>
      <c r="N43" s="671">
        <v>0</v>
      </c>
      <c r="O43" s="672">
        <v>32411</v>
      </c>
      <c r="P43" s="670">
        <v>22</v>
      </c>
      <c r="Q43" s="671">
        <v>0</v>
      </c>
      <c r="R43" s="672">
        <v>4075</v>
      </c>
      <c r="S43" s="617"/>
      <c r="T43" s="617"/>
      <c r="U43" s="617"/>
      <c r="V43" s="617"/>
      <c r="W43" s="617"/>
      <c r="X43" s="617"/>
      <c r="Y43" s="617"/>
      <c r="Z43" s="617"/>
      <c r="AA43" s="617"/>
      <c r="AB43" s="617"/>
      <c r="AC43" s="617"/>
      <c r="AD43" s="617"/>
      <c r="AE43" s="617"/>
      <c r="AF43" s="617"/>
      <c r="AG43" s="617"/>
      <c r="AH43" s="617"/>
      <c r="AI43" s="617"/>
      <c r="AJ43" s="617"/>
    </row>
    <row r="44" spans="1:36" ht="21.75" customHeight="1">
      <c r="A44" s="647">
        <v>37</v>
      </c>
      <c r="B44" s="653" t="s">
        <v>83</v>
      </c>
      <c r="C44" s="649">
        <v>29</v>
      </c>
      <c r="D44" s="649"/>
      <c r="E44" s="649"/>
      <c r="F44" s="650">
        <v>29</v>
      </c>
      <c r="G44" s="651">
        <v>0</v>
      </c>
      <c r="H44" s="651">
        <v>26</v>
      </c>
      <c r="I44" s="651">
        <v>0</v>
      </c>
      <c r="J44" s="651">
        <v>25</v>
      </c>
      <c r="K44" s="651">
        <v>0</v>
      </c>
      <c r="L44" s="651">
        <v>0</v>
      </c>
      <c r="M44" s="651">
        <v>0</v>
      </c>
      <c r="N44" s="651">
        <v>0</v>
      </c>
      <c r="O44" s="652">
        <v>12555</v>
      </c>
      <c r="P44" s="650">
        <v>23</v>
      </c>
      <c r="Q44" s="651">
        <v>0</v>
      </c>
      <c r="R44" s="652">
        <v>6555</v>
      </c>
      <c r="S44" s="617"/>
      <c r="T44" s="617"/>
      <c r="U44" s="617"/>
      <c r="V44" s="617"/>
      <c r="W44" s="617"/>
      <c r="X44" s="617"/>
      <c r="Y44" s="617"/>
      <c r="Z44" s="617"/>
      <c r="AA44" s="617"/>
      <c r="AB44" s="617"/>
      <c r="AC44" s="617"/>
      <c r="AD44" s="617"/>
      <c r="AE44" s="617"/>
      <c r="AF44" s="617"/>
      <c r="AG44" s="617"/>
      <c r="AH44" s="617"/>
      <c r="AI44" s="617"/>
      <c r="AJ44" s="617"/>
    </row>
    <row r="45" spans="1:36" ht="21.75" customHeight="1">
      <c r="A45" s="647">
        <v>38</v>
      </c>
      <c r="B45" s="653" t="s">
        <v>85</v>
      </c>
      <c r="C45" s="649">
        <v>19</v>
      </c>
      <c r="D45" s="649"/>
      <c r="E45" s="649"/>
      <c r="F45" s="650">
        <v>19</v>
      </c>
      <c r="G45" s="651">
        <v>18</v>
      </c>
      <c r="H45" s="651">
        <v>0</v>
      </c>
      <c r="I45" s="651">
        <v>0</v>
      </c>
      <c r="J45" s="651">
        <v>19</v>
      </c>
      <c r="K45" s="651">
        <v>0</v>
      </c>
      <c r="L45" s="651">
        <v>19</v>
      </c>
      <c r="M45" s="651">
        <v>18</v>
      </c>
      <c r="N45" s="651">
        <v>0</v>
      </c>
      <c r="O45" s="652">
        <v>53297.5</v>
      </c>
      <c r="P45" s="650">
        <v>19</v>
      </c>
      <c r="Q45" s="651">
        <v>0</v>
      </c>
      <c r="R45" s="652">
        <v>4336</v>
      </c>
      <c r="S45" s="617"/>
      <c r="T45" s="617"/>
      <c r="U45" s="617"/>
      <c r="V45" s="617"/>
      <c r="W45" s="617"/>
      <c r="X45" s="617"/>
      <c r="Y45" s="617"/>
      <c r="Z45" s="617"/>
      <c r="AA45" s="617"/>
      <c r="AB45" s="617"/>
      <c r="AC45" s="617"/>
      <c r="AD45" s="617"/>
      <c r="AE45" s="617"/>
      <c r="AF45" s="617"/>
      <c r="AG45" s="617"/>
      <c r="AH45" s="617"/>
      <c r="AI45" s="617"/>
      <c r="AJ45" s="617"/>
    </row>
    <row r="46" spans="1:36" ht="21.75" customHeight="1">
      <c r="A46" s="647">
        <v>39</v>
      </c>
      <c r="B46" s="665" t="s">
        <v>200</v>
      </c>
      <c r="C46" s="649">
        <v>36</v>
      </c>
      <c r="D46" s="649"/>
      <c r="E46" s="649"/>
      <c r="F46" s="650">
        <v>36</v>
      </c>
      <c r="G46" s="651">
        <v>3</v>
      </c>
      <c r="H46" s="651">
        <v>0</v>
      </c>
      <c r="I46" s="651">
        <v>0</v>
      </c>
      <c r="J46" s="651">
        <v>36</v>
      </c>
      <c r="K46" s="651">
        <v>0</v>
      </c>
      <c r="L46" s="651">
        <v>0</v>
      </c>
      <c r="M46" s="651">
        <v>0</v>
      </c>
      <c r="N46" s="651">
        <v>0</v>
      </c>
      <c r="O46" s="652">
        <v>195129</v>
      </c>
      <c r="P46" s="650">
        <v>26</v>
      </c>
      <c r="Q46" s="651">
        <v>5</v>
      </c>
      <c r="R46" s="652">
        <v>7651</v>
      </c>
      <c r="S46" s="617"/>
      <c r="T46" s="617"/>
      <c r="U46" s="617"/>
      <c r="V46" s="617"/>
      <c r="W46" s="617"/>
      <c r="X46" s="617"/>
      <c r="Y46" s="617"/>
      <c r="Z46" s="617"/>
      <c r="AA46" s="617"/>
      <c r="AB46" s="617"/>
      <c r="AC46" s="617"/>
      <c r="AD46" s="617"/>
      <c r="AE46" s="617"/>
      <c r="AF46" s="617"/>
      <c r="AG46" s="617"/>
      <c r="AH46" s="617"/>
      <c r="AI46" s="617"/>
      <c r="AJ46" s="617"/>
    </row>
    <row r="47" spans="1:36" ht="21.75" customHeight="1" thickBot="1">
      <c r="A47" s="673">
        <v>40</v>
      </c>
      <c r="B47" s="680" t="s">
        <v>285</v>
      </c>
      <c r="C47" s="675">
        <v>19</v>
      </c>
      <c r="D47" s="675"/>
      <c r="E47" s="675"/>
      <c r="F47" s="676">
        <v>19</v>
      </c>
      <c r="G47" s="677">
        <v>15</v>
      </c>
      <c r="H47" s="677">
        <v>0</v>
      </c>
      <c r="I47" s="677">
        <v>0</v>
      </c>
      <c r="J47" s="677">
        <v>19</v>
      </c>
      <c r="K47" s="677">
        <v>0</v>
      </c>
      <c r="L47" s="677">
        <v>0</v>
      </c>
      <c r="M47" s="677">
        <v>0</v>
      </c>
      <c r="N47" s="677">
        <v>0</v>
      </c>
      <c r="O47" s="678">
        <v>136585.02733900363</v>
      </c>
      <c r="P47" s="676">
        <v>16</v>
      </c>
      <c r="Q47" s="677">
        <v>0</v>
      </c>
      <c r="R47" s="678">
        <v>11591</v>
      </c>
      <c r="S47" s="617"/>
      <c r="T47" s="617"/>
      <c r="U47" s="617"/>
      <c r="V47" s="617"/>
      <c r="W47" s="617"/>
      <c r="X47" s="617"/>
      <c r="Y47" s="617"/>
      <c r="Z47" s="617"/>
      <c r="AA47" s="617"/>
      <c r="AB47" s="617"/>
      <c r="AC47" s="617"/>
      <c r="AD47" s="617"/>
      <c r="AE47" s="617"/>
      <c r="AF47" s="617"/>
      <c r="AG47" s="617"/>
      <c r="AH47" s="617"/>
      <c r="AI47" s="617"/>
      <c r="AJ47" s="617"/>
    </row>
    <row r="48" spans="1:36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</sheetData>
  <mergeCells count="28">
    <mergeCell ref="A6:B6"/>
    <mergeCell ref="S6:T6"/>
    <mergeCell ref="A7:B7"/>
    <mergeCell ref="W4:W5"/>
    <mergeCell ref="X4:X5"/>
    <mergeCell ref="A4:B5"/>
    <mergeCell ref="C4:C5"/>
    <mergeCell ref="D4:D5"/>
    <mergeCell ref="E4:E5"/>
    <mergeCell ref="F4:F5"/>
    <mergeCell ref="G4:N4"/>
    <mergeCell ref="Y4:AF4"/>
    <mergeCell ref="AG4:AG5"/>
    <mergeCell ref="AH4:AH5"/>
    <mergeCell ref="AJ4:AJ5"/>
    <mergeCell ref="O4:O5"/>
    <mergeCell ref="P4:P5"/>
    <mergeCell ref="R4:R5"/>
    <mergeCell ref="S4:T5"/>
    <mergeCell ref="U4:U5"/>
    <mergeCell ref="V4:V5"/>
    <mergeCell ref="A1:AJ1"/>
    <mergeCell ref="P2:R2"/>
    <mergeCell ref="AH2:AJ2"/>
    <mergeCell ref="F3:O3"/>
    <mergeCell ref="P3:R3"/>
    <mergeCell ref="X3:AG3"/>
    <mergeCell ref="AH3:AJ3"/>
  </mergeCells>
  <phoneticPr fontId="3"/>
  <printOptions horizontalCentered="1"/>
  <pageMargins left="0.78740157480314965" right="0.78740157480314965" top="0.78740157480314965" bottom="0.74803149606299213" header="0.31496062992125984" footer="0.39370078740157483"/>
  <pageSetup paperSize="9" scale="70" firstPageNumber="141" fitToWidth="2" fitToHeight="0" orientation="portrait" useFirstPageNumber="1" r:id="rId1"/>
  <headerFooter alignWithMargins="0">
    <oddFooter>&amp;C&amp;"ＭＳ ゴシック,標準"&amp;18&amp;P</oddFooter>
    <evenFooter>&amp;C&amp;"ＭＳ ゴシック,標準"&amp;17-149-</evenFooter>
    <firstFooter>&amp;C&amp;20 144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P129第8-4表　第8-5表　第8-6表</vt:lpstr>
      <vt:lpstr>P130,131第8-7表①</vt:lpstr>
      <vt:lpstr>P132,133第8-7表②</vt:lpstr>
      <vt:lpstr>P134,135第8-7表③</vt:lpstr>
      <vt:lpstr>P136第8-8表</vt:lpstr>
      <vt:lpstr>P137第8-9表</vt:lpstr>
      <vt:lpstr>P138第8-10表</vt:lpstr>
      <vt:lpstr>P139,140第8-11表</vt:lpstr>
      <vt:lpstr>P141,142第8-12表</vt:lpstr>
      <vt:lpstr>P143,144第8-13表</vt:lpstr>
      <vt:lpstr>'P129第8-4表　第8-5表　第8-6表'!Print_Area</vt:lpstr>
      <vt:lpstr>'P130,131第8-7表①'!Print_Area</vt:lpstr>
      <vt:lpstr>'P132,133第8-7表②'!Print_Area</vt:lpstr>
      <vt:lpstr>'P134,135第8-7表③'!Print_Area</vt:lpstr>
      <vt:lpstr>'P137第8-9表'!Print_Area</vt:lpstr>
      <vt:lpstr>'P138第8-10表'!Print_Area</vt:lpstr>
      <vt:lpstr>'P139,140第8-11表'!Print_Area</vt:lpstr>
      <vt:lpstr>'P141,142第8-12表'!Print_Area</vt:lpstr>
      <vt:lpstr>'P143,144第8-13表'!Print_Area</vt:lpstr>
      <vt:lpstr>Print_Area</vt:lpstr>
      <vt:lpstr>'P141,142第8-12表'!Print_Titles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大野立志</cp:lastModifiedBy>
  <cp:lastPrinted>2024-03-04T09:21:45Z</cp:lastPrinted>
  <dcterms:created xsi:type="dcterms:W3CDTF">2023-02-28T09:20:29Z</dcterms:created>
  <dcterms:modified xsi:type="dcterms:W3CDTF">2024-03-13T02:53:51Z</dcterms:modified>
</cp:coreProperties>
</file>