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613\Desktop\"/>
    </mc:Choice>
  </mc:AlternateContent>
  <xr:revisionPtr revIDLastSave="0" documentId="13_ncr:1_{78E6AA29-095A-4491-978A-93A4EA53BC33}" xr6:coauthVersionLast="36" xr6:coauthVersionMax="36" xr10:uidLastSave="{00000000-0000-0000-0000-000000000000}"/>
  <bookViews>
    <workbookView xWindow="0" yWindow="0" windowWidth="19200" windowHeight="8430" xr2:uid="{EA75DACD-E99E-4FE9-99A4-039E22AF27BA}"/>
  </bookViews>
  <sheets>
    <sheet name="1表" sheetId="1" r:id="rId1"/>
    <sheet name="2表" sheetId="2" r:id="rId2"/>
    <sheet name="1図" sheetId="3" r:id="rId3"/>
    <sheet name="3表" sheetId="4" r:id="rId4"/>
    <sheet name="2図" sheetId="5" r:id="rId5"/>
    <sheet name="4表" sheetId="6" r:id="rId6"/>
    <sheet name="3図" sheetId="7" r:id="rId7"/>
    <sheet name="5表" sheetId="8" r:id="rId8"/>
    <sheet name="6表" sheetId="9" r:id="rId9"/>
    <sheet name="7表" sheetId="10" r:id="rId10"/>
    <sheet name="8表" sheetId="11" r:id="rId11"/>
    <sheet name="4図" sheetId="12" r:id="rId12"/>
    <sheet name="5図" sheetId="13" r:id="rId13"/>
  </sheets>
  <externalReferences>
    <externalReference r:id="rId14"/>
    <externalReference r:id="rId15"/>
  </externalReferences>
  <definedNames>
    <definedName name="_xlnm._FilterDatabase" localSheetId="0" hidden="1">'1表'!#REF!</definedName>
    <definedName name="_xlnm._FilterDatabase" localSheetId="5" hidden="1">'4表'!#REF!</definedName>
    <definedName name="_xlnm.Print_Area" localSheetId="2">'1図'!$A$1:$Q$29</definedName>
    <definedName name="_xlnm.Print_Area" localSheetId="0">'1表'!$A$1:$K$24</definedName>
    <definedName name="_xlnm.Print_Area" localSheetId="4">'2図'!$A$1:$O$32</definedName>
    <definedName name="_xlnm.Print_Area" localSheetId="1">'2表'!$A$1:$N$21</definedName>
    <definedName name="_xlnm.Print_Area" localSheetId="6">'3図'!$A$1:$O$32</definedName>
    <definedName name="_xlnm.Print_Area" localSheetId="3">'3表'!$A$1:$K$14</definedName>
    <definedName name="_xlnm.Print_Area" localSheetId="11">'4図'!$A$1:$I$24</definedName>
    <definedName name="_xlnm.Print_Area" localSheetId="5">'4表'!$A$1:$J$22</definedName>
    <definedName name="_xlnm.Print_Area" localSheetId="12">'5図'!$A$1:$Q$29</definedName>
    <definedName name="_xlnm.Print_Area" localSheetId="7">'5表'!$A$1:$J$22</definedName>
    <definedName name="_xlnm.Print_Area" localSheetId="8">'6表'!$A$1:$H$20</definedName>
    <definedName name="_xlnm.Print_Area" localSheetId="9">'7表'!$A$1:$F$24</definedName>
    <definedName name="_xlnm.Print_Area" localSheetId="10">'8表'!$A$1:$I$20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2" l="1"/>
  <c r="G21" i="12"/>
  <c r="F21" i="12"/>
  <c r="E21" i="12"/>
  <c r="D21" i="12"/>
  <c r="C21" i="12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K13" i="4"/>
  <c r="I13" i="4"/>
  <c r="G13" i="4"/>
  <c r="E13" i="4"/>
</calcChain>
</file>

<file path=xl/sharedStrings.xml><?xml version="1.0" encoding="utf-8"?>
<sst xmlns="http://schemas.openxmlformats.org/spreadsheetml/2006/main" count="276" uniqueCount="119">
  <si>
    <r>
      <t>第１表　産業別１人平均月間現金給与額</t>
    </r>
    <r>
      <rPr>
        <b/>
        <sz val="11"/>
        <rFont val="ＭＳ 明朝"/>
        <family val="1"/>
        <charset val="128"/>
      </rPr>
      <t>（規模５人以上・令和４年平均）</t>
    </r>
    <rPh sb="19" eb="21">
      <t>キボ</t>
    </rPh>
    <rPh sb="22" eb="25">
      <t>ニンイジョウ</t>
    </rPh>
    <rPh sb="26" eb="28">
      <t>レイワ</t>
    </rPh>
    <rPh sb="29" eb="30">
      <t>ネン</t>
    </rPh>
    <rPh sb="30" eb="32">
      <t>ヘイキン</t>
    </rPh>
    <phoneticPr fontId="4"/>
  </si>
  <si>
    <t>（令和２年平均＝１００）</t>
    <rPh sb="1" eb="3">
      <t>レイワ</t>
    </rPh>
    <phoneticPr fontId="4"/>
  </si>
  <si>
    <t xml:space="preserve"> （単位：円，％）</t>
    <phoneticPr fontId="4"/>
  </si>
  <si>
    <t>現 金 給 与 総 額</t>
    <phoneticPr fontId="4"/>
  </si>
  <si>
    <t>きまって支給する給与</t>
    <phoneticPr fontId="4"/>
  </si>
  <si>
    <t>特別に支払われた給与</t>
  </si>
  <si>
    <t>産業大分類</t>
  </si>
  <si>
    <t>（定　期　給　与）</t>
    <phoneticPr fontId="4"/>
  </si>
  <si>
    <t>所定内</t>
    <rPh sb="0" eb="3">
      <t>ショテイナイ</t>
    </rPh>
    <phoneticPr fontId="4"/>
  </si>
  <si>
    <t>所定外</t>
    <rPh sb="0" eb="2">
      <t>ショテイ</t>
    </rPh>
    <rPh sb="2" eb="3">
      <t>ガイ</t>
    </rPh>
    <phoneticPr fontId="4"/>
  </si>
  <si>
    <t>（特　別　給　与）</t>
    <phoneticPr fontId="4"/>
  </si>
  <si>
    <t>給与</t>
    <rPh sb="0" eb="2">
      <t>キュウヨ</t>
    </rPh>
    <phoneticPr fontId="4"/>
  </si>
  <si>
    <t>支給額</t>
  </si>
  <si>
    <t>指　数</t>
  </si>
  <si>
    <t>前年比</t>
    <phoneticPr fontId="4"/>
  </si>
  <si>
    <t>前  年  差</t>
    <phoneticPr fontId="4"/>
  </si>
  <si>
    <t>調査産業計</t>
  </si>
  <si>
    <t>建　設　業</t>
  </si>
  <si>
    <t>製　造　業</t>
  </si>
  <si>
    <t xml:space="preserve">電気・ガス業 </t>
  </si>
  <si>
    <t>情報通信業</t>
    <rPh sb="0" eb="2">
      <t>ジョウホウ</t>
    </rPh>
    <rPh sb="2" eb="5">
      <t>ツウシンギョウ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</si>
  <si>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4"/>
  </si>
  <si>
    <t>卸売業，小売業</t>
    <rPh sb="0" eb="2">
      <t>オロシウリ</t>
    </rPh>
    <rPh sb="2" eb="3">
      <t>ギョウ</t>
    </rPh>
    <rPh sb="4" eb="6">
      <t>コウリ</t>
    </rPh>
    <rPh sb="6" eb="7">
      <t>ギョウ</t>
    </rPh>
    <phoneticPr fontId="4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</si>
  <si>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4"/>
  </si>
  <si>
    <t>不動産・物品賃貸業</t>
    <rPh sb="0" eb="1">
      <t>フ</t>
    </rPh>
    <rPh sb="1" eb="2">
      <t>ドウ</t>
    </rPh>
    <rPh sb="2" eb="3">
      <t>サン</t>
    </rPh>
    <rPh sb="4" eb="6">
      <t>ブッピン</t>
    </rPh>
    <rPh sb="6" eb="9">
      <t>チンタイギョウ</t>
    </rPh>
    <phoneticPr fontId="4"/>
  </si>
  <si>
    <t>学術研究等</t>
    <rPh sb="0" eb="2">
      <t>ガクジュツ</t>
    </rPh>
    <rPh sb="2" eb="5">
      <t>ケンキュウトウ</t>
    </rPh>
    <phoneticPr fontId="4"/>
  </si>
  <si>
    <t>飲食サービス業等</t>
    <rPh sb="0" eb="2">
      <t>インショク</t>
    </rPh>
    <rPh sb="6" eb="8">
      <t>ギョウトウ</t>
    </rPh>
    <phoneticPr fontId="4"/>
  </si>
  <si>
    <t>生活関連サービス等</t>
    <rPh sb="0" eb="2">
      <t>セイカツ</t>
    </rPh>
    <rPh sb="2" eb="4">
      <t>カンレン</t>
    </rPh>
    <rPh sb="8" eb="9">
      <t>トウ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</si>
  <si>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</si>
  <si>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医療，福祉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</si>
  <si>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</si>
  <si>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その他のサービス業</t>
    <rPh sb="2" eb="3">
      <t>タ</t>
    </rPh>
    <rPh sb="8" eb="9">
      <t>ギョウ</t>
    </rPh>
    <phoneticPr fontId="4"/>
  </si>
  <si>
    <r>
      <t>第２表　賃金指数の動き</t>
    </r>
    <r>
      <rPr>
        <b/>
        <sz val="11"/>
        <rFont val="ＭＳ 明朝"/>
        <family val="1"/>
        <charset val="128"/>
      </rPr>
      <t>（規模５人以上）</t>
    </r>
    <rPh sb="12" eb="14">
      <t>キボ</t>
    </rPh>
    <rPh sb="15" eb="18">
      <t>ニンイジョウ</t>
    </rPh>
    <phoneticPr fontId="4"/>
  </si>
  <si>
    <t>（単位：％）</t>
  </si>
  <si>
    <t>現金給与総額</t>
    <rPh sb="0" eb="2">
      <t>ゲンキン</t>
    </rPh>
    <rPh sb="2" eb="4">
      <t>キュウヨ</t>
    </rPh>
    <rPh sb="4" eb="6">
      <t>ソウガク</t>
    </rPh>
    <phoneticPr fontId="4"/>
  </si>
  <si>
    <t>きまって支給する給与</t>
    <rPh sb="4" eb="6">
      <t>シキュウ</t>
    </rPh>
    <rPh sb="8" eb="10">
      <t>キュウヨ</t>
    </rPh>
    <phoneticPr fontId="4"/>
  </si>
  <si>
    <t>さいたま市消費者</t>
  </si>
  <si>
    <t>名目賃金</t>
    <phoneticPr fontId="4"/>
  </si>
  <si>
    <t>実質賃金</t>
    <phoneticPr fontId="4"/>
  </si>
  <si>
    <t>物 価 指 数</t>
    <phoneticPr fontId="4"/>
  </si>
  <si>
    <t>指数</t>
  </si>
  <si>
    <t>前年比</t>
    <rPh sb="0" eb="3">
      <t>ゼンネンヒ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</si>
  <si>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4"/>
  </si>
  <si>
    <t xml:space="preserve">  平成29年平均</t>
    <phoneticPr fontId="4"/>
  </si>
  <si>
    <t>　令和元年平均</t>
    <rPh sb="1" eb="3">
      <t>レイワ</t>
    </rPh>
    <rPh sb="3" eb="5">
      <t>ガンネン</t>
    </rPh>
    <rPh sb="5" eb="7">
      <t>ヘイキン</t>
    </rPh>
    <phoneticPr fontId="4"/>
  </si>
  <si>
    <t>製造業</t>
    <rPh sb="0" eb="3">
      <t>セイゾウギョウ</t>
    </rPh>
    <phoneticPr fontId="4"/>
  </si>
  <si>
    <t>（注）　消費者物価指数はさいたま市の「持家の帰属家賃を除く総合」を用いている。</t>
    <rPh sb="1" eb="2">
      <t>チュウ</t>
    </rPh>
    <rPh sb="4" eb="7">
      <t>ショウヒシャ</t>
    </rPh>
    <rPh sb="7" eb="9">
      <t>ブッカ</t>
    </rPh>
    <rPh sb="9" eb="11">
      <t>シスウ</t>
    </rPh>
    <rPh sb="16" eb="17">
      <t>シ</t>
    </rPh>
    <rPh sb="19" eb="21">
      <t>モチイエ</t>
    </rPh>
    <rPh sb="22" eb="24">
      <t>キゾク</t>
    </rPh>
    <rPh sb="24" eb="26">
      <t>ヤチン</t>
    </rPh>
    <rPh sb="27" eb="28">
      <t>ノゾ</t>
    </rPh>
    <rPh sb="29" eb="31">
      <t>ソウゴウ</t>
    </rPh>
    <rPh sb="33" eb="34">
      <t>モチ</t>
    </rPh>
    <phoneticPr fontId="4"/>
  </si>
  <si>
    <t xml:space="preserve"> </t>
  </si>
  <si>
    <t>平成</t>
    <rPh sb="0" eb="2">
      <t>ヘイセイ</t>
    </rPh>
    <phoneticPr fontId="4"/>
  </si>
  <si>
    <t>令和</t>
    <rPh sb="0" eb="2">
      <t>レイワ</t>
    </rPh>
    <phoneticPr fontId="4"/>
  </si>
  <si>
    <t>29年</t>
    <rPh sb="2" eb="3">
      <t>ネン</t>
    </rPh>
    <phoneticPr fontId="4"/>
  </si>
  <si>
    <t>30年</t>
    <rPh sb="2" eb="3">
      <t>ネン</t>
    </rPh>
    <phoneticPr fontId="4"/>
  </si>
  <si>
    <t>元年</t>
    <rPh sb="0" eb="1">
      <t>ガン</t>
    </rPh>
    <rPh sb="1" eb="2">
      <t>ネン</t>
    </rPh>
    <phoneticPr fontId="4"/>
  </si>
  <si>
    <t>2年</t>
    <rPh sb="1" eb="2">
      <t>ネン</t>
    </rPh>
    <phoneticPr fontId="4"/>
  </si>
  <si>
    <t>3年</t>
    <rPh sb="1" eb="2">
      <t>ネン</t>
    </rPh>
    <phoneticPr fontId="4"/>
  </si>
  <si>
    <t>4年</t>
    <rPh sb="1" eb="2">
      <t>ネン</t>
    </rPh>
    <phoneticPr fontId="4"/>
  </si>
  <si>
    <r>
      <t>第３表　賃金構成比の推移</t>
    </r>
    <r>
      <rPr>
        <b/>
        <sz val="11"/>
        <rFont val="ＭＳ 明朝"/>
        <family val="1"/>
        <charset val="128"/>
      </rPr>
      <t>（規模５人以上・調査産業計）</t>
    </r>
    <rPh sb="4" eb="6">
      <t>チンギン</t>
    </rPh>
    <rPh sb="6" eb="9">
      <t>コウセイヒ</t>
    </rPh>
    <rPh sb="10" eb="12">
      <t>スイイ</t>
    </rPh>
    <rPh sb="13" eb="15">
      <t>キボ</t>
    </rPh>
    <rPh sb="16" eb="19">
      <t>ニンイジョウ</t>
    </rPh>
    <rPh sb="20" eb="22">
      <t>チョウサ</t>
    </rPh>
    <rPh sb="22" eb="24">
      <t>サンギョウ</t>
    </rPh>
    <rPh sb="24" eb="25">
      <t>ケイ</t>
    </rPh>
    <phoneticPr fontId="4"/>
  </si>
  <si>
    <t>所定内給与</t>
    <rPh sb="0" eb="3">
      <t>ショテイナイ</t>
    </rPh>
    <rPh sb="3" eb="5">
      <t>キュウヨ</t>
    </rPh>
    <phoneticPr fontId="4"/>
  </si>
  <si>
    <t>所定外給与</t>
    <rPh sb="0" eb="2">
      <t>ショテイ</t>
    </rPh>
    <rPh sb="2" eb="3">
      <t>ガイ</t>
    </rPh>
    <rPh sb="3" eb="5">
      <t>キュウヨ</t>
    </rPh>
    <phoneticPr fontId="4"/>
  </si>
  <si>
    <t>実数</t>
    <rPh sb="0" eb="2">
      <t>ジッスウ</t>
    </rPh>
    <phoneticPr fontId="4"/>
  </si>
  <si>
    <t>構成比</t>
    <rPh sb="0" eb="3">
      <t>コウセイヒ</t>
    </rPh>
    <phoneticPr fontId="4"/>
  </si>
  <si>
    <t>平成29年平均</t>
    <phoneticPr fontId="4"/>
  </si>
  <si>
    <t>令和元年平均</t>
    <rPh sb="0" eb="2">
      <t>レイワ</t>
    </rPh>
    <rPh sb="2" eb="4">
      <t>ガンネン</t>
    </rPh>
    <rPh sb="4" eb="6">
      <t>ヘイキン</t>
    </rPh>
    <phoneticPr fontId="4"/>
  </si>
  <si>
    <t>第４表　産業別、男女別１人平均月間現金給与総額の動き</t>
    <rPh sb="8" eb="10">
      <t>ダンジョ</t>
    </rPh>
    <phoneticPr fontId="4"/>
  </si>
  <si>
    <t xml:space="preserve"> (規模５人以上)　</t>
    <phoneticPr fontId="4"/>
  </si>
  <si>
    <t>　</t>
  </si>
  <si>
    <t>男子</t>
  </si>
  <si>
    <t>女子</t>
  </si>
  <si>
    <t>格差</t>
  </si>
  <si>
    <t xml:space="preserve">   産業大分類</t>
  </si>
  <si>
    <t>支 給 額（円）</t>
    <rPh sb="6" eb="7">
      <t>エン</t>
    </rPh>
    <phoneticPr fontId="4"/>
  </si>
  <si>
    <t>令和2年</t>
    <rPh sb="0" eb="2">
      <t>レイワ</t>
    </rPh>
    <phoneticPr fontId="4"/>
  </si>
  <si>
    <t>3 年</t>
    <rPh sb="2" eb="3">
      <t>ネン</t>
    </rPh>
    <phoneticPr fontId="4"/>
  </si>
  <si>
    <t>4 年</t>
    <rPh sb="2" eb="3">
      <t>ネン</t>
    </rPh>
    <phoneticPr fontId="4"/>
  </si>
  <si>
    <t>（注）　格差は、男子の支給額を１００としたときの女子の値である。</t>
    <rPh sb="11" eb="14">
      <t>シキュウガク</t>
    </rPh>
    <rPh sb="27" eb="28">
      <t>アタイ</t>
    </rPh>
    <phoneticPr fontId="4"/>
  </si>
  <si>
    <t>第５表　産業別、就業形態別１人平均月間現金給与総額の動き</t>
    <rPh sb="8" eb="10">
      <t>シュウギョウ</t>
    </rPh>
    <rPh sb="10" eb="12">
      <t>ケイタイ</t>
    </rPh>
    <rPh sb="12" eb="13">
      <t>ベツ</t>
    </rPh>
    <phoneticPr fontId="4"/>
  </si>
  <si>
    <t>(規模５人以上)　</t>
    <phoneticPr fontId="4"/>
  </si>
  <si>
    <t>一般労働者</t>
    <rPh sb="0" eb="2">
      <t>イッパン</t>
    </rPh>
    <rPh sb="2" eb="5">
      <t>ロウドウシャ</t>
    </rPh>
    <phoneticPr fontId="4"/>
  </si>
  <si>
    <t>パートタイム労働者</t>
    <rPh sb="6" eb="9">
      <t>ロウドウシャ</t>
    </rPh>
    <phoneticPr fontId="4"/>
  </si>
  <si>
    <t>3 年</t>
    <rPh sb="2" eb="3">
      <t>ドシ</t>
    </rPh>
    <phoneticPr fontId="4"/>
  </si>
  <si>
    <t>4 年</t>
    <rPh sb="2" eb="3">
      <t>ドシ</t>
    </rPh>
    <phoneticPr fontId="4"/>
  </si>
  <si>
    <t>（注）　格差は、一般労働者の支給額を１００としたときのパートタイム労働者の値である。</t>
    <rPh sb="8" eb="10">
      <t>イッパン</t>
    </rPh>
    <rPh sb="10" eb="13">
      <t>ロウドウシャ</t>
    </rPh>
    <rPh sb="14" eb="17">
      <t>シキュウガク</t>
    </rPh>
    <rPh sb="33" eb="36">
      <t>ロウドウシャ</t>
    </rPh>
    <rPh sb="37" eb="38">
      <t>アタイ</t>
    </rPh>
    <phoneticPr fontId="4"/>
  </si>
  <si>
    <t>第６表　就業形態別賃金指数（現金給与総額）の動き</t>
    <rPh sb="6" eb="8">
      <t>シュウギョウ</t>
    </rPh>
    <rPh sb="8" eb="10">
      <t>ケイタイ</t>
    </rPh>
    <rPh sb="10" eb="11">
      <t>ベツ</t>
    </rPh>
    <rPh sb="11" eb="13">
      <t>チンギン</t>
    </rPh>
    <rPh sb="14" eb="16">
      <t>ゲンキン</t>
    </rPh>
    <rPh sb="16" eb="18">
      <t>キュウヨ</t>
    </rPh>
    <rPh sb="18" eb="20">
      <t>ソウガク</t>
    </rPh>
    <rPh sb="21" eb="23">
      <t>シスウ</t>
    </rPh>
    <phoneticPr fontId="4"/>
  </si>
  <si>
    <t>（規模５人以上）</t>
  </si>
  <si>
    <t>第７表　パートタイム労働者の時間当たり給与の動き</t>
    <rPh sb="10" eb="13">
      <t>ロウドウシャ</t>
    </rPh>
    <rPh sb="14" eb="16">
      <t>ジカン</t>
    </rPh>
    <rPh sb="16" eb="17">
      <t>ア</t>
    </rPh>
    <rPh sb="19" eb="21">
      <t>キュウヨ</t>
    </rPh>
    <rPh sb="22" eb="23">
      <t>ウゴニンイジョウ</t>
    </rPh>
    <phoneticPr fontId="4"/>
  </si>
  <si>
    <t>（調査産業計、規模５人以上）</t>
    <rPh sb="1" eb="3">
      <t>チョウサ</t>
    </rPh>
    <rPh sb="3" eb="5">
      <t>サンギョウ</t>
    </rPh>
    <rPh sb="5" eb="6">
      <t>ケイ</t>
    </rPh>
    <phoneticPr fontId="4"/>
  </si>
  <si>
    <t>パートタイム労働者の時間当たり給与</t>
    <rPh sb="6" eb="9">
      <t>ロウドウシャ</t>
    </rPh>
    <rPh sb="10" eb="12">
      <t>ジカン</t>
    </rPh>
    <rPh sb="12" eb="13">
      <t>ア</t>
    </rPh>
    <rPh sb="15" eb="17">
      <t>キュウヨ</t>
    </rPh>
    <phoneticPr fontId="4"/>
  </si>
  <si>
    <t>前年比、前年同月比</t>
    <rPh sb="0" eb="3">
      <t>ゼンネンヒ</t>
    </rPh>
    <rPh sb="4" eb="6">
      <t>ゼンネン</t>
    </rPh>
    <rPh sb="6" eb="9">
      <t>ドウゲツヒ</t>
    </rPh>
    <phoneticPr fontId="4"/>
  </si>
  <si>
    <t>円</t>
    <rPh sb="0" eb="1">
      <t>エン</t>
    </rPh>
    <phoneticPr fontId="4"/>
  </si>
  <si>
    <t>％</t>
    <phoneticPr fontId="4"/>
  </si>
  <si>
    <t xml:space="preserve">  平成30年平均</t>
    <phoneticPr fontId="4"/>
  </si>
  <si>
    <t>　令和４年１月</t>
    <rPh sb="1" eb="3">
      <t>レイワ</t>
    </rPh>
    <rPh sb="4" eb="5">
      <t>ネン</t>
    </rPh>
    <rPh sb="6" eb="7">
      <t>ガツ</t>
    </rPh>
    <phoneticPr fontId="4"/>
  </si>
  <si>
    <t>　　　　２</t>
  </si>
  <si>
    <t>　　　　３</t>
  </si>
  <si>
    <t>　　　　４</t>
  </si>
  <si>
    <t>　　　　５</t>
  </si>
  <si>
    <t>　　　　６</t>
  </si>
  <si>
    <t>　　　　７</t>
  </si>
  <si>
    <t>　　　　８</t>
  </si>
  <si>
    <t>　　　　９</t>
  </si>
  <si>
    <t>　　　　10</t>
    <phoneticPr fontId="4"/>
  </si>
  <si>
    <t>　　　　11</t>
  </si>
  <si>
    <t>　　　　12</t>
  </si>
  <si>
    <t>（注）　時間当たり給与は、所定内給与を所定内労働時間で除して算出している。</t>
    <rPh sb="1" eb="2">
      <t>チュウ</t>
    </rPh>
    <rPh sb="2" eb="4">
      <t>ジカン</t>
    </rPh>
    <rPh sb="4" eb="5">
      <t>ア</t>
    </rPh>
    <rPh sb="7" eb="9">
      <t>キュウヨ</t>
    </rPh>
    <rPh sb="11" eb="14">
      <t>ショテイナイ</t>
    </rPh>
    <rPh sb="14" eb="16">
      <t>キュウヨ</t>
    </rPh>
    <rPh sb="17" eb="20">
      <t>ショテイナイ</t>
    </rPh>
    <rPh sb="20" eb="22">
      <t>ロウドウ</t>
    </rPh>
    <rPh sb="22" eb="24">
      <t>ジカン</t>
    </rPh>
    <rPh sb="25" eb="26">
      <t>ジョ</t>
    </rPh>
    <rPh sb="28" eb="30">
      <t>サンシュツ</t>
    </rPh>
    <phoneticPr fontId="4"/>
  </si>
  <si>
    <t>第８表　規模別１人平均月間現金給与総額の動き</t>
    <phoneticPr fontId="4"/>
  </si>
  <si>
    <t>規模５００人以上</t>
    <phoneticPr fontId="4"/>
  </si>
  <si>
    <t>規模１００人～４９９人</t>
    <phoneticPr fontId="4"/>
  </si>
  <si>
    <t>規模３０人～９９人</t>
    <phoneticPr fontId="4"/>
  </si>
  <si>
    <t>規模５人～２９人</t>
    <phoneticPr fontId="4"/>
  </si>
  <si>
    <t>支給額(円)</t>
    <rPh sb="4" eb="5">
      <t>エン</t>
    </rPh>
    <phoneticPr fontId="4"/>
  </si>
  <si>
    <t xml:space="preserve"> 調　査　産　業　計</t>
  </si>
  <si>
    <t>　平成29年平均</t>
    <phoneticPr fontId="4"/>
  </si>
  <si>
    <t>　令和元年平均</t>
    <rPh sb="0" eb="1">
      <t>レイワ</t>
    </rPh>
    <rPh sb="1" eb="3">
      <t>ガンネン</t>
    </rPh>
    <rPh sb="3" eb="5">
      <t>ヘイキン</t>
    </rPh>
    <phoneticPr fontId="4"/>
  </si>
  <si>
    <t xml:space="preserve"> 製       造       業 </t>
  </si>
  <si>
    <t>（注）　格差は、規模５００人以上の支給額を１００としたときの値である。</t>
    <rPh sb="8" eb="10">
      <t>キボ</t>
    </rPh>
    <rPh sb="13" eb="14">
      <t>ニン</t>
    </rPh>
    <rPh sb="14" eb="16">
      <t>イジョウ</t>
    </rPh>
    <rPh sb="17" eb="20">
      <t>シキュウガク</t>
    </rPh>
    <rPh sb="30" eb="31">
      <t>アタイ</t>
    </rPh>
    <phoneticPr fontId="4"/>
  </si>
  <si>
    <t>埼玉県</t>
    <rPh sb="0" eb="3">
      <t>サイタマケン</t>
    </rPh>
    <phoneticPr fontId="4"/>
  </si>
  <si>
    <t>全　国</t>
    <rPh sb="0" eb="1">
      <t>ゼン</t>
    </rPh>
    <rPh sb="2" eb="3">
      <t>クニ</t>
    </rPh>
    <phoneticPr fontId="4"/>
  </si>
  <si>
    <t>格　差</t>
    <rPh sb="0" eb="1">
      <t>カク</t>
    </rPh>
    <rPh sb="2" eb="3">
      <t>サ</t>
    </rPh>
    <phoneticPr fontId="4"/>
  </si>
  <si>
    <t>（注） 格差は、全国を100としたときの埼玉県の値である。</t>
    <rPh sb="1" eb="2">
      <t>チュウ</t>
    </rPh>
    <rPh sb="4" eb="6">
      <t>カクサ</t>
    </rPh>
    <rPh sb="8" eb="10">
      <t>ゼンコク</t>
    </rPh>
    <rPh sb="20" eb="23">
      <t>サイタマケン</t>
    </rPh>
    <rPh sb="24" eb="25">
      <t>アタイ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</si>
</sst>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0.0"/>
    <numFmt numFmtId="177" formatCode="0.0;&quot;△&quot;0.0"/>
    <numFmt numFmtId="178" formatCode="#,##0;&quot;△ &quot;#,##0"/>
    <numFmt numFmtId="179" formatCode="0.0_ "/>
    <numFmt numFmtId="180" formatCode="#,##0.0_);[Red]\(#,##0.0\)"/>
    <numFmt numFmtId="181" formatCode="#,##0.0;&quot;△ &quot;#,##0.0"/>
    <numFmt numFmtId="182" formatCode="#,##0_);[Red]\(#,##0\)"/>
    <numFmt numFmtId="183" formatCode="0_ "/>
    <numFmt numFmtId="184" formatCode="#,##0_ "/>
    <numFmt numFmtId="185" formatCode="#,#00;&quot;△&quot;#,#00"/>
    <numFmt numFmtId="186" formatCode="#,##0.0"/>
    <numFmt numFmtId="187" formatCode="#,##0\ &quot;円&quot;\ "/>
    <numFmt numFmtId="188" formatCode="#,##0_);[Red]\(#,##0\)&quot;円&quot;"/>
    <numFmt numFmtId="189" formatCode="0.0%"/>
  </numFmts>
  <fonts count="22">
    <font>
      <sz val="10"/>
      <name val="明朝"/>
      <family val="1"/>
      <charset val="128"/>
    </font>
    <font>
      <sz val="10"/>
      <name val="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明朝"/>
      <family val="1"/>
      <charset val="128"/>
    </font>
    <font>
      <sz val="9"/>
      <name val="ＭＳ 明朝"/>
      <family val="1"/>
      <charset val="128"/>
    </font>
    <font>
      <sz val="9"/>
      <name val="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標準明朝"/>
      <family val="1"/>
      <charset val="128"/>
    </font>
    <font>
      <sz val="8.5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Ｐ明朝"/>
      <family val="1"/>
      <charset val="128"/>
    </font>
    <font>
      <sz val="10"/>
      <color theme="4"/>
      <name val="ＭＳ ゴシック"/>
      <family val="3"/>
      <charset val="128"/>
    </font>
    <font>
      <b/>
      <sz val="10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2"/>
      <name val="ＭＳ 明朝"/>
      <family val="1"/>
      <charset val="128"/>
    </font>
    <font>
      <sz val="14"/>
      <name val="System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 applyBorder="0"/>
    <xf numFmtId="0" fontId="12" fillId="0" borderId="0"/>
    <xf numFmtId="0" fontId="19" fillId="0" borderId="0">
      <alignment vertical="center"/>
    </xf>
    <xf numFmtId="38" fontId="1" fillId="0" borderId="0" applyFont="0" applyFill="0" applyBorder="0" applyAlignment="0" applyProtection="0"/>
    <xf numFmtId="0" fontId="21" fillId="0" borderId="0"/>
  </cellStyleXfs>
  <cellXfs count="270">
    <xf numFmtId="0" fontId="0" fillId="0" borderId="0" xfId="0"/>
    <xf numFmtId="0" fontId="5" fillId="0" borderId="0" xfId="0" applyFont="1" applyBorder="1"/>
    <xf numFmtId="0" fontId="6" fillId="0" borderId="0" xfId="0" applyFont="1"/>
    <xf numFmtId="0" fontId="5" fillId="0" borderId="2" xfId="0" applyFont="1" applyBorder="1"/>
    <xf numFmtId="0" fontId="5" fillId="0" borderId="6" xfId="0" applyFont="1" applyBorder="1" applyAlignment="1">
      <alignment horizontal="distributed"/>
    </xf>
    <xf numFmtId="0" fontId="5" fillId="0" borderId="4" xfId="0" applyFont="1" applyBorder="1" applyAlignment="1"/>
    <xf numFmtId="0" fontId="5" fillId="0" borderId="2" xfId="0" applyFont="1" applyBorder="1" applyAlignment="1"/>
    <xf numFmtId="0" fontId="5" fillId="0" borderId="6" xfId="0" applyFont="1" applyBorder="1"/>
    <xf numFmtId="0" fontId="5" fillId="0" borderId="8" xfId="0" applyFont="1" applyBorder="1" applyAlignment="1">
      <alignment horizontal="distributed" wrapText="1"/>
    </xf>
    <xf numFmtId="0" fontId="7" fillId="0" borderId="8" xfId="0" applyFont="1" applyBorder="1" applyAlignment="1">
      <alignment horizontal="distributed" wrapText="1"/>
    </xf>
    <xf numFmtId="0" fontId="5" fillId="0" borderId="9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0" xfId="0" applyFont="1" applyBorder="1" applyAlignment="1">
      <alignment horizontal="distributed" vertical="top" wrapText="1"/>
    </xf>
    <xf numFmtId="0" fontId="7" fillId="0" borderId="11" xfId="0" applyFont="1" applyBorder="1" applyAlignment="1">
      <alignment horizontal="distributed" vertical="top" wrapText="1"/>
    </xf>
    <xf numFmtId="0" fontId="5" fillId="0" borderId="11" xfId="0" applyFont="1" applyBorder="1"/>
    <xf numFmtId="0" fontId="5" fillId="0" borderId="12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center" vertical="center" wrapText="1"/>
    </xf>
    <xf numFmtId="3" fontId="8" fillId="0" borderId="4" xfId="0" applyNumberFormat="1" applyFont="1" applyBorder="1"/>
    <xf numFmtId="176" fontId="8" fillId="0" borderId="4" xfId="0" applyNumberFormat="1" applyFont="1" applyFill="1" applyBorder="1"/>
    <xf numFmtId="177" fontId="8" fillId="0" borderId="2" xfId="0" applyNumberFormat="1" applyFont="1" applyFill="1" applyBorder="1"/>
    <xf numFmtId="3" fontId="8" fillId="0" borderId="3" xfId="0" applyNumberFormat="1" applyFont="1" applyBorder="1"/>
    <xf numFmtId="3" fontId="8" fillId="0" borderId="8" xfId="0" applyNumberFormat="1" applyFont="1" applyBorder="1"/>
    <xf numFmtId="178" fontId="8" fillId="0" borderId="4" xfId="0" applyNumberFormat="1" applyFont="1" applyBorder="1"/>
    <xf numFmtId="3" fontId="8" fillId="0" borderId="0" xfId="0" applyNumberFormat="1" applyFont="1" applyBorder="1"/>
    <xf numFmtId="176" fontId="8" fillId="0" borderId="0" xfId="0" applyNumberFormat="1" applyFont="1" applyFill="1" applyBorder="1"/>
    <xf numFmtId="177" fontId="8" fillId="0" borderId="6" xfId="0" applyNumberFormat="1" applyFont="1" applyFill="1" applyBorder="1" applyAlignment="1">
      <alignment horizontal="right"/>
    </xf>
    <xf numFmtId="3" fontId="8" fillId="0" borderId="7" xfId="0" applyNumberFormat="1" applyFont="1" applyBorder="1"/>
    <xf numFmtId="3" fontId="8" fillId="0" borderId="13" xfId="0" applyNumberFormat="1" applyFont="1" applyBorder="1"/>
    <xf numFmtId="178" fontId="8" fillId="0" borderId="0" xfId="0" applyNumberFormat="1" applyFont="1" applyBorder="1" applyAlignment="1"/>
    <xf numFmtId="177" fontId="8" fillId="0" borderId="6" xfId="0" applyNumberFormat="1" applyFont="1" applyFill="1" applyBorder="1"/>
    <xf numFmtId="178" fontId="8" fillId="0" borderId="0" xfId="0" applyNumberFormat="1" applyFont="1" applyBorder="1"/>
    <xf numFmtId="176" fontId="8" fillId="0" borderId="0" xfId="0" applyNumberFormat="1" applyFont="1" applyFill="1" applyBorder="1" applyAlignment="1">
      <alignment horizontal="right"/>
    </xf>
    <xf numFmtId="0" fontId="5" fillId="0" borderId="11" xfId="0" applyFont="1" applyBorder="1" applyAlignment="1">
      <alignment horizontal="distributed"/>
    </xf>
    <xf numFmtId="3" fontId="8" fillId="0" borderId="1" xfId="0" applyNumberFormat="1" applyFont="1" applyBorder="1"/>
    <xf numFmtId="176" fontId="8" fillId="0" borderId="1" xfId="0" applyNumberFormat="1" applyFont="1" applyFill="1" applyBorder="1" applyAlignment="1">
      <alignment horizontal="right"/>
    </xf>
    <xf numFmtId="177" fontId="8" fillId="0" borderId="11" xfId="0" applyNumberFormat="1" applyFont="1" applyFill="1" applyBorder="1" applyAlignment="1">
      <alignment horizontal="right"/>
    </xf>
    <xf numFmtId="3" fontId="8" fillId="0" borderId="9" xfId="0" applyNumberFormat="1" applyFont="1" applyBorder="1"/>
    <xf numFmtId="3" fontId="8" fillId="0" borderId="10" xfId="0" applyNumberFormat="1" applyFont="1" applyBorder="1"/>
    <xf numFmtId="0" fontId="0" fillId="0" borderId="4" xfId="0" applyBorder="1" applyAlignment="1">
      <alignment horizontal="left" vertical="top" wrapText="1"/>
    </xf>
    <xf numFmtId="0" fontId="0" fillId="0" borderId="4" xfId="0" applyBorder="1" applyAlignment="1"/>
    <xf numFmtId="0" fontId="0" fillId="0" borderId="0" xfId="0" applyAlignment="1"/>
    <xf numFmtId="0" fontId="9" fillId="0" borderId="0" xfId="0" applyFont="1"/>
    <xf numFmtId="176" fontId="10" fillId="0" borderId="0" xfId="0" applyNumberFormat="1" applyFont="1"/>
    <xf numFmtId="176" fontId="11" fillId="0" borderId="0" xfId="0" applyNumberFormat="1" applyFont="1"/>
    <xf numFmtId="0" fontId="10" fillId="0" borderId="0" xfId="0" applyFont="1"/>
    <xf numFmtId="0" fontId="9" fillId="0" borderId="0" xfId="0" applyFont="1" applyFill="1"/>
    <xf numFmtId="0" fontId="7" fillId="0" borderId="0" xfId="0" applyFont="1" applyFill="1"/>
    <xf numFmtId="176" fontId="2" fillId="0" borderId="0" xfId="0" applyNumberFormat="1" applyFont="1" applyFill="1"/>
    <xf numFmtId="176" fontId="7" fillId="0" borderId="0" xfId="0" applyNumberFormat="1" applyFont="1" applyFill="1"/>
    <xf numFmtId="176" fontId="9" fillId="0" borderId="0" xfId="0" applyNumberFormat="1" applyFont="1" applyFill="1"/>
    <xf numFmtId="0" fontId="5" fillId="0" borderId="0" xfId="0" applyFont="1"/>
    <xf numFmtId="0" fontId="5" fillId="0" borderId="0" xfId="0" applyFont="1" applyFill="1"/>
    <xf numFmtId="176" fontId="5" fillId="0" borderId="0" xfId="0" applyNumberFormat="1" applyFont="1" applyFill="1"/>
    <xf numFmtId="176" fontId="8" fillId="0" borderId="0" xfId="0" applyNumberFormat="1" applyFont="1"/>
    <xf numFmtId="0" fontId="8" fillId="0" borderId="0" xfId="0" applyFont="1"/>
    <xf numFmtId="176" fontId="5" fillId="0" borderId="4" xfId="0" applyNumberFormat="1" applyFont="1" applyFill="1" applyBorder="1"/>
    <xf numFmtId="176" fontId="5" fillId="0" borderId="2" xfId="0" applyNumberFormat="1" applyFont="1" applyFill="1" applyBorder="1"/>
    <xf numFmtId="176" fontId="5" fillId="0" borderId="0" xfId="0" applyNumberFormat="1" applyFont="1"/>
    <xf numFmtId="0" fontId="5" fillId="0" borderId="0" xfId="0" applyFont="1" applyAlignment="1">
      <alignment vertical="center"/>
    </xf>
    <xf numFmtId="176" fontId="5" fillId="0" borderId="0" xfId="0" applyNumberFormat="1" applyFont="1" applyFill="1" applyBorder="1"/>
    <xf numFmtId="176" fontId="5" fillId="0" borderId="6" xfId="0" applyNumberFormat="1" applyFont="1" applyFill="1" applyBorder="1"/>
    <xf numFmtId="176" fontId="5" fillId="0" borderId="0" xfId="0" applyNumberFormat="1" applyFont="1" applyAlignment="1">
      <alignment vertical="center"/>
    </xf>
    <xf numFmtId="176" fontId="5" fillId="0" borderId="1" xfId="0" applyNumberFormat="1" applyFont="1" applyFill="1" applyBorder="1"/>
    <xf numFmtId="176" fontId="5" fillId="0" borderId="11" xfId="0" applyNumberFormat="1" applyFont="1" applyFill="1" applyBorder="1"/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horizontal="right" vertical="center"/>
    </xf>
    <xf numFmtId="176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8" fillId="0" borderId="7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right" vertical="center"/>
    </xf>
    <xf numFmtId="177" fontId="8" fillId="0" borderId="1" xfId="0" applyNumberFormat="1" applyFont="1" applyFill="1" applyBorder="1" applyAlignment="1">
      <alignment horizontal="right" vertical="center"/>
    </xf>
    <xf numFmtId="176" fontId="8" fillId="0" borderId="9" xfId="0" applyNumberFormat="1" applyFont="1" applyFill="1" applyBorder="1" applyAlignment="1">
      <alignment horizontal="right" vertical="center"/>
    </xf>
    <xf numFmtId="177" fontId="8" fillId="0" borderId="11" xfId="0" applyNumberFormat="1" applyFont="1" applyFill="1" applyBorder="1" applyAlignment="1">
      <alignment horizontal="right" vertical="center"/>
    </xf>
    <xf numFmtId="176" fontId="5" fillId="0" borderId="4" xfId="0" applyNumberFormat="1" applyFont="1" applyBorder="1"/>
    <xf numFmtId="176" fontId="10" fillId="0" borderId="4" xfId="0" applyNumberFormat="1" applyFont="1" applyBorder="1"/>
    <xf numFmtId="176" fontId="10" fillId="0" borderId="0" xfId="0" applyNumberFormat="1" applyFont="1" applyBorder="1"/>
    <xf numFmtId="0" fontId="9" fillId="0" borderId="0" xfId="0" applyFont="1" applyAlignment="1">
      <alignment horizontal="right"/>
    </xf>
    <xf numFmtId="0" fontId="13" fillId="0" borderId="6" xfId="0" applyFont="1" applyBorder="1"/>
    <xf numFmtId="0" fontId="10" fillId="0" borderId="3" xfId="0" applyFont="1" applyBorder="1" applyAlignment="1">
      <alignment horizontal="left" wrapText="1"/>
    </xf>
    <xf numFmtId="0" fontId="10" fillId="0" borderId="3" xfId="0" applyFont="1" applyBorder="1" applyAlignment="1">
      <alignment horizontal="center" wrapText="1"/>
    </xf>
    <xf numFmtId="0" fontId="10" fillId="0" borderId="8" xfId="0" applyFont="1" applyBorder="1" applyAlignment="1">
      <alignment horizontal="left" wrapText="1"/>
    </xf>
    <xf numFmtId="0" fontId="0" fillId="0" borderId="8" xfId="0" applyBorder="1"/>
    <xf numFmtId="0" fontId="13" fillId="0" borderId="11" xfId="0" applyFont="1" applyBorder="1"/>
    <xf numFmtId="0" fontId="10" fillId="0" borderId="9" xfId="0" applyFont="1" applyBorder="1" applyAlignment="1">
      <alignment horizontal="center" shrinkToFit="1"/>
    </xf>
    <xf numFmtId="0" fontId="10" fillId="0" borderId="10" xfId="0" applyFont="1" applyBorder="1" applyAlignment="1">
      <alignment horizontal="center" shrinkToFit="1"/>
    </xf>
    <xf numFmtId="0" fontId="0" fillId="0" borderId="0" xfId="0" applyFont="1"/>
    <xf numFmtId="0" fontId="10" fillId="0" borderId="15" xfId="0" applyFont="1" applyBorder="1" applyAlignment="1">
      <alignment horizontal="center" vertical="center" wrapText="1"/>
    </xf>
    <xf numFmtId="180" fontId="10" fillId="0" borderId="15" xfId="0" applyNumberFormat="1" applyFont="1" applyBorder="1" applyAlignment="1">
      <alignment vertical="center" shrinkToFit="1"/>
    </xf>
    <xf numFmtId="0" fontId="10" fillId="0" borderId="15" xfId="0" applyFont="1" applyBorder="1" applyAlignment="1">
      <alignment horizontal="distributed" vertical="center" wrapText="1"/>
    </xf>
    <xf numFmtId="181" fontId="10" fillId="0" borderId="15" xfId="0" applyNumberFormat="1" applyFont="1" applyBorder="1" applyAlignment="1">
      <alignment vertical="center" shrinkToFit="1"/>
    </xf>
    <xf numFmtId="0" fontId="10" fillId="0" borderId="15" xfId="0" applyFont="1" applyBorder="1" applyAlignment="1">
      <alignment horizontal="distributed" vertical="center"/>
    </xf>
    <xf numFmtId="0" fontId="0" fillId="0" borderId="0" xfId="0" applyBorder="1"/>
    <xf numFmtId="0" fontId="5" fillId="0" borderId="0" xfId="0" applyFont="1" applyBorder="1" applyAlignment="1"/>
    <xf numFmtId="0" fontId="6" fillId="0" borderId="0" xfId="0" applyFont="1" applyBorder="1"/>
    <xf numFmtId="0" fontId="0" fillId="0" borderId="1" xfId="0" applyBorder="1"/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6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182" fontId="10" fillId="0" borderId="4" xfId="0" applyNumberFormat="1" applyFont="1" applyBorder="1" applyAlignment="1">
      <alignment vertical="center"/>
    </xf>
    <xf numFmtId="181" fontId="10" fillId="0" borderId="4" xfId="0" applyNumberFormat="1" applyFont="1" applyBorder="1" applyAlignment="1">
      <alignment vertical="center"/>
    </xf>
    <xf numFmtId="182" fontId="10" fillId="0" borderId="3" xfId="0" applyNumberFormat="1" applyFont="1" applyBorder="1" applyAlignment="1">
      <alignment vertical="center"/>
    </xf>
    <xf numFmtId="181" fontId="10" fillId="0" borderId="2" xfId="0" applyNumberFormat="1" applyFont="1" applyBorder="1" applyAlignment="1">
      <alignment vertical="center"/>
    </xf>
    <xf numFmtId="183" fontId="9" fillId="0" borderId="6" xfId="0" applyNumberFormat="1" applyFont="1" applyBorder="1" applyAlignment="1">
      <alignment horizontal="center" vertical="center"/>
    </xf>
    <xf numFmtId="182" fontId="10" fillId="0" borderId="0" xfId="0" applyNumberFormat="1" applyFont="1" applyBorder="1" applyAlignment="1">
      <alignment vertical="center"/>
    </xf>
    <xf numFmtId="181" fontId="10" fillId="0" borderId="0" xfId="0" applyNumberFormat="1" applyFont="1" applyBorder="1" applyAlignment="1">
      <alignment vertical="center"/>
    </xf>
    <xf numFmtId="182" fontId="10" fillId="0" borderId="7" xfId="0" applyNumberFormat="1" applyFont="1" applyBorder="1" applyAlignment="1">
      <alignment vertical="center"/>
    </xf>
    <xf numFmtId="181" fontId="10" fillId="0" borderId="6" xfId="0" applyNumberFormat="1" applyFont="1" applyBorder="1" applyAlignment="1">
      <alignment vertical="center"/>
    </xf>
    <xf numFmtId="182" fontId="10" fillId="0" borderId="0" xfId="0" applyNumberFormat="1" applyFont="1" applyBorder="1" applyAlignment="1">
      <alignment horizontal="right" vertical="center"/>
    </xf>
    <xf numFmtId="183" fontId="9" fillId="0" borderId="11" xfId="0" quotePrefix="1" applyNumberFormat="1" applyFont="1" applyBorder="1" applyAlignment="1">
      <alignment horizontal="center" vertical="center"/>
    </xf>
    <xf numFmtId="182" fontId="10" fillId="0" borderId="1" xfId="0" applyNumberFormat="1" applyFont="1" applyBorder="1" applyAlignment="1">
      <alignment vertical="center"/>
    </xf>
    <xf numFmtId="181" fontId="10" fillId="0" borderId="1" xfId="0" applyNumberFormat="1" applyFont="1" applyBorder="1" applyAlignment="1">
      <alignment vertical="center"/>
    </xf>
    <xf numFmtId="182" fontId="10" fillId="0" borderId="9" xfId="0" applyNumberFormat="1" applyFont="1" applyBorder="1" applyAlignment="1">
      <alignment vertical="center"/>
    </xf>
    <xf numFmtId="181" fontId="10" fillId="0" borderId="11" xfId="0" applyNumberFormat="1" applyFont="1" applyBorder="1" applyAlignment="1">
      <alignment vertical="center"/>
    </xf>
    <xf numFmtId="182" fontId="10" fillId="0" borderId="1" xfId="0" applyNumberFormat="1" applyFont="1" applyFill="1" applyBorder="1" applyAlignment="1">
      <alignment horizontal="right" vertical="center"/>
    </xf>
    <xf numFmtId="176" fontId="8" fillId="0" borderId="0" xfId="0" applyNumberFormat="1" applyFont="1" applyFill="1"/>
    <xf numFmtId="0" fontId="8" fillId="0" borderId="0" xfId="0" applyFont="1" applyFill="1"/>
    <xf numFmtId="0" fontId="5" fillId="0" borderId="2" xfId="0" applyFont="1" applyBorder="1" applyAlignment="1">
      <alignment vertical="center"/>
    </xf>
    <xf numFmtId="176" fontId="5" fillId="0" borderId="4" xfId="0" applyNumberFormat="1" applyFont="1" applyBorder="1" applyAlignment="1">
      <alignment horizontal="distributed" vertical="center"/>
    </xf>
    <xf numFmtId="176" fontId="5" fillId="0" borderId="2" xfId="0" applyNumberFormat="1" applyFont="1" applyBorder="1" applyAlignment="1">
      <alignment horizontal="distributed" vertical="center"/>
    </xf>
    <xf numFmtId="0" fontId="5" fillId="0" borderId="6" xfId="0" applyFont="1" applyBorder="1" applyAlignment="1">
      <alignment horizontal="left" vertical="center"/>
    </xf>
    <xf numFmtId="176" fontId="5" fillId="0" borderId="0" xfId="0" applyNumberFormat="1" applyFont="1" applyBorder="1" applyAlignment="1">
      <alignment horizontal="distributed" vertical="center"/>
    </xf>
    <xf numFmtId="0" fontId="5" fillId="0" borderId="11" xfId="0" applyFont="1" applyBorder="1" applyAlignment="1">
      <alignment vertical="center"/>
    </xf>
    <xf numFmtId="176" fontId="5" fillId="0" borderId="12" xfId="0" applyNumberFormat="1" applyFont="1" applyBorder="1" applyAlignment="1">
      <alignment horizontal="distributed"/>
    </xf>
    <xf numFmtId="176" fontId="5" fillId="0" borderId="5" xfId="0" applyNumberFormat="1" applyFont="1" applyBorder="1" applyAlignment="1">
      <alignment horizontal="center"/>
    </xf>
    <xf numFmtId="176" fontId="5" fillId="0" borderId="15" xfId="0" applyNumberFormat="1" applyFont="1" applyBorder="1" applyAlignment="1">
      <alignment horizontal="center"/>
    </xf>
    <xf numFmtId="176" fontId="5" fillId="0" borderId="14" xfId="0" applyNumberFormat="1" applyFont="1" applyBorder="1" applyAlignment="1">
      <alignment horizontal="center"/>
    </xf>
    <xf numFmtId="176" fontId="5" fillId="0" borderId="0" xfId="0" applyNumberFormat="1" applyFont="1" applyBorder="1" applyAlignment="1">
      <alignment vertical="center"/>
    </xf>
    <xf numFmtId="0" fontId="10" fillId="0" borderId="0" xfId="0" applyFont="1" applyBorder="1"/>
    <xf numFmtId="3" fontId="8" fillId="0" borderId="2" xfId="0" applyNumberFormat="1" applyFont="1" applyBorder="1"/>
    <xf numFmtId="177" fontId="8" fillId="0" borderId="4" xfId="0" applyNumberFormat="1" applyFont="1" applyBorder="1"/>
    <xf numFmtId="3" fontId="8" fillId="0" borderId="0" xfId="0" applyNumberFormat="1" applyFont="1"/>
    <xf numFmtId="3" fontId="8" fillId="0" borderId="6" xfId="0" applyNumberFormat="1" applyFont="1" applyBorder="1"/>
    <xf numFmtId="177" fontId="8" fillId="0" borderId="0" xfId="0" applyNumberFormat="1" applyFont="1"/>
    <xf numFmtId="177" fontId="8" fillId="0" borderId="0" xfId="0" applyNumberFormat="1" applyFont="1" applyAlignment="1"/>
    <xf numFmtId="3" fontId="8" fillId="0" borderId="0" xfId="0" applyNumberFormat="1" applyFont="1" applyAlignment="1">
      <alignment horizontal="right"/>
    </xf>
    <xf numFmtId="3" fontId="8" fillId="0" borderId="7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177" fontId="8" fillId="0" borderId="0" xfId="0" applyNumberFormat="1" applyFont="1" applyAlignment="1">
      <alignment horizontal="right"/>
    </xf>
    <xf numFmtId="3" fontId="8" fillId="0" borderId="9" xfId="0" applyNumberFormat="1" applyFont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3" fontId="8" fillId="0" borderId="11" xfId="0" applyNumberFormat="1" applyFont="1" applyBorder="1"/>
    <xf numFmtId="0" fontId="8" fillId="0" borderId="4" xfId="0" applyFont="1" applyBorder="1"/>
    <xf numFmtId="0" fontId="16" fillId="0" borderId="0" xfId="0" applyFont="1" applyBorder="1" applyAlignment="1">
      <alignment vertical="center"/>
    </xf>
    <xf numFmtId="0" fontId="17" fillId="0" borderId="0" xfId="0" applyFont="1"/>
    <xf numFmtId="176" fontId="5" fillId="0" borderId="12" xfId="0" applyNumberFormat="1" applyFont="1" applyBorder="1" applyAlignment="1">
      <alignment horizontal="center"/>
    </xf>
    <xf numFmtId="177" fontId="8" fillId="0" borderId="0" xfId="0" applyNumberFormat="1" applyFont="1" applyFill="1"/>
    <xf numFmtId="176" fontId="5" fillId="0" borderId="0" xfId="0" applyNumberFormat="1" applyFont="1" applyBorder="1"/>
    <xf numFmtId="176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/>
    </xf>
    <xf numFmtId="176" fontId="10" fillId="0" borderId="7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right" vertical="center"/>
    </xf>
    <xf numFmtId="176" fontId="10" fillId="0" borderId="1" xfId="0" applyNumberFormat="1" applyFont="1" applyFill="1" applyBorder="1" applyAlignment="1">
      <alignment vertical="center"/>
    </xf>
    <xf numFmtId="177" fontId="10" fillId="0" borderId="1" xfId="0" applyNumberFormat="1" applyFont="1" applyFill="1" applyBorder="1" applyAlignment="1">
      <alignment vertical="center"/>
    </xf>
    <xf numFmtId="176" fontId="10" fillId="0" borderId="9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/>
    <xf numFmtId="176" fontId="5" fillId="0" borderId="9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distributed" vertical="center"/>
    </xf>
    <xf numFmtId="0" fontId="5" fillId="0" borderId="6" xfId="0" applyNumberFormat="1" applyFont="1" applyFill="1" applyBorder="1" applyAlignment="1">
      <alignment horizontal="center"/>
    </xf>
    <xf numFmtId="184" fontId="10" fillId="0" borderId="7" xfId="0" applyNumberFormat="1" applyFont="1" applyFill="1" applyBorder="1" applyAlignment="1"/>
    <xf numFmtId="179" fontId="10" fillId="0" borderId="0" xfId="0" applyNumberFormat="1" applyFont="1" applyFill="1" applyBorder="1" applyAlignment="1"/>
    <xf numFmtId="0" fontId="5" fillId="0" borderId="6" xfId="0" quotePrefix="1" applyNumberFormat="1" applyFont="1" applyFill="1" applyBorder="1" applyAlignment="1">
      <alignment horizontal="center"/>
    </xf>
    <xf numFmtId="176" fontId="5" fillId="0" borderId="0" xfId="0" applyNumberFormat="1" applyFont="1" applyFill="1" applyBorder="1" applyAlignment="1">
      <alignment vertical="center"/>
    </xf>
    <xf numFmtId="179" fontId="10" fillId="0" borderId="0" xfId="0" applyNumberFormat="1" applyFont="1" applyFill="1" applyBorder="1" applyAlignment="1">
      <alignment horizontal="right"/>
    </xf>
    <xf numFmtId="176" fontId="5" fillId="0" borderId="4" xfId="0" applyNumberFormat="1" applyFont="1" applyBorder="1" applyAlignment="1">
      <alignment vertical="center"/>
    </xf>
    <xf numFmtId="176" fontId="20" fillId="0" borderId="0" xfId="0" applyNumberFormat="1" applyFont="1" applyAlignment="1">
      <alignment horizontal="center"/>
    </xf>
    <xf numFmtId="176" fontId="9" fillId="0" borderId="0" xfId="0" applyNumberFormat="1" applyFont="1"/>
    <xf numFmtId="176" fontId="9" fillId="0" borderId="0" xfId="0" applyNumberFormat="1" applyFont="1" applyAlignment="1">
      <alignment horizontal="right"/>
    </xf>
    <xf numFmtId="0" fontId="5" fillId="0" borderId="2" xfId="0" applyFont="1" applyBorder="1" applyAlignment="1">
      <alignment horizontal="left"/>
    </xf>
    <xf numFmtId="176" fontId="8" fillId="0" borderId="2" xfId="0" applyNumberFormat="1" applyFont="1" applyBorder="1"/>
    <xf numFmtId="185" fontId="8" fillId="0" borderId="2" xfId="0" applyNumberFormat="1" applyFont="1" applyBorder="1"/>
    <xf numFmtId="185" fontId="8" fillId="0" borderId="4" xfId="0" applyNumberFormat="1" applyFont="1" applyBorder="1"/>
    <xf numFmtId="176" fontId="5" fillId="0" borderId="6" xfId="0" applyNumberFormat="1" applyFont="1" applyBorder="1" applyAlignment="1">
      <alignment horizontal="center"/>
    </xf>
    <xf numFmtId="3" fontId="10" fillId="0" borderId="0" xfId="0" applyNumberFormat="1" applyFont="1"/>
    <xf numFmtId="186" fontId="10" fillId="0" borderId="6" xfId="0" applyNumberFormat="1" applyFont="1" applyBorder="1"/>
    <xf numFmtId="176" fontId="10" fillId="0" borderId="6" xfId="0" applyNumberFormat="1" applyFont="1" applyBorder="1"/>
    <xf numFmtId="3" fontId="10" fillId="0" borderId="7" xfId="0" applyNumberFormat="1" applyFont="1" applyBorder="1"/>
    <xf numFmtId="0" fontId="5" fillId="0" borderId="6" xfId="0" quotePrefix="1" applyNumberFormat="1" applyFont="1" applyBorder="1" applyAlignment="1">
      <alignment horizontal="center"/>
    </xf>
    <xf numFmtId="3" fontId="10" fillId="0" borderId="9" xfId="0" applyNumberFormat="1" applyFont="1" applyBorder="1"/>
    <xf numFmtId="186" fontId="10" fillId="0" borderId="1" xfId="0" applyNumberFormat="1" applyFont="1" applyBorder="1"/>
    <xf numFmtId="0" fontId="10" fillId="0" borderId="4" xfId="0" applyFont="1" applyBorder="1"/>
    <xf numFmtId="0" fontId="10" fillId="0" borderId="6" xfId="0" applyFont="1" applyBorder="1"/>
    <xf numFmtId="0" fontId="0" fillId="0" borderId="7" xfId="0" applyBorder="1"/>
    <xf numFmtId="0" fontId="10" fillId="0" borderId="11" xfId="0" applyFont="1" applyBorder="1"/>
    <xf numFmtId="0" fontId="10" fillId="0" borderId="7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10" fillId="0" borderId="8" xfId="0" applyFont="1" applyBorder="1" applyAlignment="1">
      <alignment horizontal="center"/>
    </xf>
    <xf numFmtId="187" fontId="10" fillId="0" borderId="15" xfId="0" applyNumberFormat="1" applyFont="1" applyBorder="1" applyAlignment="1">
      <alignment horizontal="right"/>
    </xf>
    <xf numFmtId="188" fontId="10" fillId="0" borderId="0" xfId="0" applyNumberFormat="1" applyFont="1" applyBorder="1"/>
    <xf numFmtId="0" fontId="10" fillId="0" borderId="15" xfId="0" applyFont="1" applyBorder="1" applyAlignment="1">
      <alignment horizontal="center"/>
    </xf>
    <xf numFmtId="179" fontId="10" fillId="0" borderId="15" xfId="0" applyNumberFormat="1" applyFont="1" applyBorder="1" applyAlignment="1">
      <alignment horizontal="center"/>
    </xf>
    <xf numFmtId="189" fontId="10" fillId="0" borderId="0" xfId="0" applyNumberFormat="1" applyFont="1" applyBorder="1" applyAlignment="1">
      <alignment horizontal="center"/>
    </xf>
    <xf numFmtId="0" fontId="15" fillId="0" borderId="0" xfId="0" applyFont="1" applyBorder="1"/>
    <xf numFmtId="189" fontId="10" fillId="0" borderId="0" xfId="0" applyNumberFormat="1" applyFont="1" applyBorder="1"/>
    <xf numFmtId="0" fontId="5" fillId="0" borderId="7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76" fontId="5" fillId="0" borderId="4" xfId="0" applyNumberFormat="1" applyFont="1" applyFill="1" applyBorder="1" applyAlignment="1">
      <alignment horizontal="distributed" vertical="center"/>
    </xf>
    <xf numFmtId="176" fontId="5" fillId="0" borderId="2" xfId="0" applyNumberFormat="1" applyFont="1" applyFill="1" applyBorder="1" applyAlignment="1">
      <alignment horizontal="distributed" vertical="center"/>
    </xf>
    <xf numFmtId="176" fontId="5" fillId="0" borderId="0" xfId="0" applyNumberFormat="1" applyFont="1" applyFill="1" applyBorder="1" applyAlignment="1">
      <alignment horizontal="distributed" vertical="center"/>
    </xf>
    <xf numFmtId="176" fontId="5" fillId="0" borderId="6" xfId="0" applyNumberFormat="1" applyFont="1" applyFill="1" applyBorder="1" applyAlignment="1">
      <alignment horizontal="distributed" vertical="center"/>
    </xf>
    <xf numFmtId="176" fontId="2" fillId="0" borderId="0" xfId="0" applyNumberFormat="1" applyFont="1" applyFill="1" applyAlignment="1">
      <alignment horizontal="center"/>
    </xf>
    <xf numFmtId="176" fontId="5" fillId="0" borderId="1" xfId="0" applyNumberFormat="1" applyFont="1" applyFill="1" applyBorder="1" applyAlignment="1">
      <alignment horizontal="right"/>
    </xf>
    <xf numFmtId="176" fontId="5" fillId="0" borderId="1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12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top"/>
    </xf>
    <xf numFmtId="176" fontId="5" fillId="0" borderId="14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/>
    </xf>
    <xf numFmtId="0" fontId="18" fillId="0" borderId="0" xfId="0" applyFont="1" applyAlignment="1">
      <alignment horizontal="center" vertical="top"/>
    </xf>
    <xf numFmtId="176" fontId="5" fillId="0" borderId="15" xfId="0" applyNumberFormat="1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horizont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/>
    </xf>
    <xf numFmtId="176" fontId="7" fillId="0" borderId="12" xfId="0" applyNumberFormat="1" applyFont="1" applyBorder="1" applyAlignment="1">
      <alignment horizontal="center"/>
    </xf>
    <xf numFmtId="176" fontId="7" fillId="0" borderId="14" xfId="0" applyNumberFormat="1" applyFont="1" applyBorder="1" applyAlignment="1">
      <alignment horizontal="center" shrinkToFit="1"/>
    </xf>
    <xf numFmtId="176" fontId="7" fillId="0" borderId="12" xfId="0" applyNumberFormat="1" applyFont="1" applyBorder="1" applyAlignment="1">
      <alignment horizontal="center" shrinkToFit="1"/>
    </xf>
    <xf numFmtId="176" fontId="7" fillId="0" borderId="5" xfId="0" applyNumberFormat="1" applyFont="1" applyBorder="1" applyAlignment="1">
      <alignment horizontal="center"/>
    </xf>
  </cellXfs>
  <cellStyles count="5">
    <cellStyle name="桁区切り 2" xfId="3" xr:uid="{C3959838-7CD3-4AA2-8483-4402324EB143}"/>
    <cellStyle name="標準" xfId="0" builtinId="0"/>
    <cellStyle name="標準 2" xfId="4" xr:uid="{8E6062E6-063E-4A7A-8DF0-2B34EA187AB9}"/>
    <cellStyle name="標準 2 3" xfId="1" xr:uid="{8C70C073-099B-417C-BE7C-652BA5D9B374}"/>
    <cellStyle name="標準 7" xfId="2" xr:uid="{EADA2D98-E88C-4CD7-83EB-E3EFAC3A7A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</xdr:colOff>
      <xdr:row>0</xdr:row>
      <xdr:rowOff>44450</xdr:rowOff>
    </xdr:from>
    <xdr:to>
      <xdr:col>17</xdr:col>
      <xdr:colOff>16363</xdr:colOff>
      <xdr:row>24</xdr:row>
      <xdr:rowOff>81346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829D1A3-7397-4D8D-943F-C1746CB10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44450"/>
          <a:ext cx="7090263" cy="36944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76200</xdr:rowOff>
    </xdr:from>
    <xdr:to>
      <xdr:col>15</xdr:col>
      <xdr:colOff>64308</xdr:colOff>
      <xdr:row>31</xdr:row>
      <xdr:rowOff>70513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5AA3517-A425-42B9-AA50-6A5692AF4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200" y="76200"/>
          <a:ext cx="6395258" cy="4718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88900</xdr:rowOff>
    </xdr:from>
    <xdr:to>
      <xdr:col>14</xdr:col>
      <xdr:colOff>84092</xdr:colOff>
      <xdr:row>31</xdr:row>
      <xdr:rowOff>34441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87E8F18-224B-42D8-9DAE-2EFEADD17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88900"/>
          <a:ext cx="6072142" cy="46699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387350</xdr:colOff>
      <xdr:row>0</xdr:row>
      <xdr:rowOff>57150</xdr:rowOff>
    </xdr:from>
    <xdr:to>
      <xdr:col>9</xdr:col>
      <xdr:colOff>12695</xdr:colOff>
      <xdr:row>16</xdr:row>
      <xdr:rowOff>63458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0B8BF49-4B40-4D8C-8A38-304377CE5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8800" y="57150"/>
          <a:ext cx="5803895" cy="24447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63500</xdr:colOff>
      <xdr:row>0</xdr:row>
      <xdr:rowOff>63500</xdr:rowOff>
    </xdr:from>
    <xdr:to>
      <xdr:col>16</xdr:col>
      <xdr:colOff>170233</xdr:colOff>
      <xdr:row>24</xdr:row>
      <xdr:rowOff>100396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0613731-CD79-4681-B326-1613FE985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1750" y="63500"/>
          <a:ext cx="3542083" cy="3694496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0</xdr:row>
      <xdr:rowOff>50800</xdr:rowOff>
    </xdr:from>
    <xdr:to>
      <xdr:col>8</xdr:col>
      <xdr:colOff>150930</xdr:colOff>
      <xdr:row>24</xdr:row>
      <xdr:rowOff>87696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BA78322C-D3F7-485C-8DCF-C50FDFC51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9550" y="50800"/>
          <a:ext cx="3548180" cy="36944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4613/Box/&#12304;02_&#35506;&#25152;&#20849;&#26377;&#12305;02_06_&#32113;&#35336;&#35506;/R05&#24180;&#24230;/07&#21172;&#20685;&#23398;&#20107;&#25285;&#24403;/&#27598;&#21220;&#20844;&#34920;/a2.&#27598;&#21220;&#24180;&#22577;&#21407;&#31295;&#65288;H19&#65374;&#65289;/R4&#24180;&#22577;&#12539;&#24180;&#22577;&#35443;&#32048;/R4&#24180;&#22577;&#35443;&#32048;/3.R04&#24180;&#22577;&#35443;&#32048;&#21407;&#31295;/_6point&amp;gaiyo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_6point&amp;gaiyo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ポイント"/>
      <sheetName val="年平均第５表"/>
      <sheetName val="年平均第６表"/>
      <sheetName val="1表"/>
      <sheetName val="1図"/>
      <sheetName val="2表"/>
      <sheetName val="3表"/>
      <sheetName val="2図"/>
      <sheetName val="4表"/>
      <sheetName val="3図"/>
      <sheetName val="5表"/>
      <sheetName val="6表"/>
      <sheetName val="7表"/>
      <sheetName val="8表"/>
      <sheetName val="4図"/>
      <sheetName val="5図"/>
      <sheetName val="9表"/>
      <sheetName val="10表"/>
      <sheetName val="6図"/>
      <sheetName val="7図"/>
      <sheetName val="8図"/>
      <sheetName val="11表"/>
      <sheetName val="12表"/>
      <sheetName val="13表"/>
      <sheetName val="14表"/>
      <sheetName val="15表"/>
      <sheetName val="9図"/>
      <sheetName val="10図"/>
      <sheetName val="11図"/>
      <sheetName val="16表"/>
      <sheetName val="12図"/>
      <sheetName val="17表"/>
      <sheetName val="13図"/>
      <sheetName val="14図"/>
      <sheetName val="15図"/>
      <sheetName val="18表"/>
      <sheetName val="19表"/>
      <sheetName val="16図"/>
      <sheetName val="20表"/>
      <sheetName val="17図"/>
      <sheetName val="ｸﾞﾗﾌﾃﾞｰﾀ1"/>
      <sheetName val="18図"/>
      <sheetName val="19図"/>
      <sheetName val="20図"/>
      <sheetName val="21表"/>
      <sheetName val="21図・22図"/>
      <sheetName val="23図・24図"/>
      <sheetName val="22表"/>
      <sheetName val="25図・26図"/>
      <sheetName val="27図"/>
      <sheetName val="追加１"/>
      <sheetName val="追加２"/>
    </sheetNames>
    <sheetDataSet>
      <sheetData sheetId="0" refreshError="1"/>
      <sheetData sheetId="1" refreshError="1"/>
      <sheetData sheetId="2" refreshError="1"/>
      <sheetData sheetId="3"/>
      <sheetData sheetId="4">
        <row r="25">
          <cell r="C25" t="str">
            <v>平成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8">
          <cell r="C18" t="str">
            <v>29年</v>
          </cell>
        </row>
      </sheetData>
      <sheetData sheetId="15">
        <row r="25">
          <cell r="C25" t="str">
            <v>平成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2">
          <cell r="B2" t="str">
            <v>調査産業計</v>
          </cell>
          <cell r="C2" t="str">
            <v>建　設　業</v>
          </cell>
          <cell r="D2" t="str">
            <v>製　造　業</v>
          </cell>
          <cell r="E2" t="str">
            <v xml:space="preserve">電気・ガス業 </v>
          </cell>
          <cell r="F2" t="str">
            <v>情報通信業</v>
          </cell>
          <cell r="G2" t="str">
            <v>運輸業，郵便業</v>
          </cell>
          <cell r="H2" t="str">
            <v>卸売業，小売業</v>
          </cell>
          <cell r="I2" t="str">
            <v>金融業，保険業</v>
          </cell>
          <cell r="J2" t="str">
            <v>不動産・物品賃貸業</v>
          </cell>
          <cell r="K2" t="str">
            <v>学術研究等</v>
          </cell>
          <cell r="L2" t="str">
            <v>飲食サービス業等</v>
          </cell>
          <cell r="M2" t="str">
            <v>生活関連サービス等</v>
          </cell>
          <cell r="N2" t="str">
            <v>教育，学習支援業</v>
          </cell>
          <cell r="O2" t="str">
            <v>医療，福祉</v>
          </cell>
          <cell r="P2" t="str">
            <v>複合サービス事業</v>
          </cell>
          <cell r="Q2" t="str">
            <v>その他のサービス業</v>
          </cell>
        </row>
        <row r="3">
          <cell r="A3" t="str">
            <v>きまって支給する給与</v>
          </cell>
          <cell r="B3">
            <v>24.518999999999998</v>
          </cell>
          <cell r="C3">
            <v>37.479599999999998</v>
          </cell>
          <cell r="D3">
            <v>30.227399999999999</v>
          </cell>
          <cell r="E3">
            <v>41.646000000000001</v>
          </cell>
          <cell r="F3">
            <v>31.569199999999999</v>
          </cell>
          <cell r="G3">
            <v>22.0229</v>
          </cell>
          <cell r="H3">
            <v>20.2103</v>
          </cell>
          <cell r="I3">
            <v>30.7745</v>
          </cell>
          <cell r="J3">
            <v>23.083200000000001</v>
          </cell>
          <cell r="K3">
            <v>37.105499999999999</v>
          </cell>
          <cell r="L3">
            <v>10.821999999999999</v>
          </cell>
          <cell r="M3">
            <v>16.356300000000001</v>
          </cell>
          <cell r="N3">
            <v>28.011199999999999</v>
          </cell>
          <cell r="O3">
            <v>28.286999999999999</v>
          </cell>
          <cell r="P3">
            <v>28.4802</v>
          </cell>
          <cell r="Q3">
            <v>22.0151</v>
          </cell>
        </row>
        <row r="4">
          <cell r="A4" t="str">
            <v>特別に支払われた給与</v>
          </cell>
          <cell r="B4">
            <v>4.3902000000000001</v>
          </cell>
          <cell r="C4">
            <v>5.5834000000000046</v>
          </cell>
          <cell r="D4">
            <v>6.9884000000000022</v>
          </cell>
          <cell r="E4">
            <v>8.9482999999999961</v>
          </cell>
          <cell r="F4">
            <v>7.3842999999999996</v>
          </cell>
          <cell r="G4">
            <v>2.5198999999999998</v>
          </cell>
          <cell r="H4">
            <v>3.6111000000000004</v>
          </cell>
          <cell r="I4">
            <v>10.069700000000001</v>
          </cell>
          <cell r="J4">
            <v>4.0188999999999986</v>
          </cell>
          <cell r="K4">
            <v>11.606999999999999</v>
          </cell>
          <cell r="L4">
            <v>0.70800000000000018</v>
          </cell>
          <cell r="M4">
            <v>0.82569999999999766</v>
          </cell>
          <cell r="N4">
            <v>7.8863999999999983</v>
          </cell>
          <cell r="O4">
            <v>3.7824000000000026</v>
          </cell>
          <cell r="P4">
            <v>7.5149000000000008</v>
          </cell>
          <cell r="Q4">
            <v>2.742799999999999</v>
          </cell>
        </row>
        <row r="8">
          <cell r="B8" t="str">
            <v>調査産業計</v>
          </cell>
          <cell r="C8" t="str">
            <v>建　設　業</v>
          </cell>
          <cell r="D8" t="str">
            <v>製　造　業</v>
          </cell>
          <cell r="E8" t="str">
            <v xml:space="preserve">電気・ガス業 </v>
          </cell>
          <cell r="F8" t="str">
            <v>情報通信業</v>
          </cell>
          <cell r="G8" t="str">
            <v>運輸業，郵便業</v>
          </cell>
          <cell r="H8" t="str">
            <v>卸売業，小売業</v>
          </cell>
          <cell r="I8" t="str">
            <v>金融業，保険業</v>
          </cell>
          <cell r="J8" t="str">
            <v>不動産・物品賃貸業</v>
          </cell>
          <cell r="K8" t="str">
            <v>学術研究等</v>
          </cell>
          <cell r="L8" t="str">
            <v>飲食サービス業等</v>
          </cell>
          <cell r="M8" t="str">
            <v>生活関連サービス等</v>
          </cell>
          <cell r="N8" t="str">
            <v>教育，学習支援業</v>
          </cell>
          <cell r="O8" t="str">
            <v>医療，福祉</v>
          </cell>
          <cell r="P8" t="str">
            <v>複合サービス事業</v>
          </cell>
          <cell r="Q8" t="str">
            <v>その他のサービス業</v>
          </cell>
        </row>
        <row r="9">
          <cell r="A9" t="str">
            <v>男子</v>
          </cell>
          <cell r="B9">
            <v>37.463500000000003</v>
          </cell>
          <cell r="C9">
            <v>47.160899999999998</v>
          </cell>
          <cell r="D9">
            <v>43.851100000000002</v>
          </cell>
          <cell r="E9">
            <v>52.510100000000001</v>
          </cell>
          <cell r="F9">
            <v>43.747399999999999</v>
          </cell>
          <cell r="G9">
            <v>31.8142</v>
          </cell>
          <cell r="H9">
            <v>35.325600000000001</v>
          </cell>
          <cell r="I9">
            <v>61.3733</v>
          </cell>
          <cell r="J9">
            <v>31.070499999999999</v>
          </cell>
          <cell r="K9">
            <v>54.924500000000002</v>
          </cell>
          <cell r="L9">
            <v>15.4885</v>
          </cell>
          <cell r="M9">
            <v>21.624199999999998</v>
          </cell>
          <cell r="N9">
            <v>38.716099999999997</v>
          </cell>
          <cell r="O9">
            <v>40.6691</v>
          </cell>
          <cell r="P9">
            <v>43.593699999999998</v>
          </cell>
          <cell r="Q9">
            <v>30.3613</v>
          </cell>
        </row>
        <row r="10">
          <cell r="A10" t="str">
            <v>女子</v>
          </cell>
          <cell r="B10">
            <v>20.464700000000001</v>
          </cell>
          <cell r="C10">
            <v>27.344100000000001</v>
          </cell>
          <cell r="D10">
            <v>21.866900000000001</v>
          </cell>
          <cell r="E10">
            <v>39.827300000000001</v>
          </cell>
          <cell r="F10">
            <v>30.619199999999999</v>
          </cell>
          <cell r="G10">
            <v>13.619899999999999</v>
          </cell>
          <cell r="H10">
            <v>14.9467</v>
          </cell>
          <cell r="I10">
            <v>31.965299999999999</v>
          </cell>
          <cell r="J10">
            <v>20.697099999999999</v>
          </cell>
          <cell r="K10">
            <v>33.154200000000003</v>
          </cell>
          <cell r="L10">
            <v>9.5626999999999995</v>
          </cell>
          <cell r="M10">
            <v>13.470700000000001</v>
          </cell>
          <cell r="N10">
            <v>33.589300000000001</v>
          </cell>
          <cell r="O10">
            <v>28.977799999999998</v>
          </cell>
          <cell r="P10">
            <v>24.257200000000001</v>
          </cell>
          <cell r="Q10">
            <v>16.774699999999999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ポイント"/>
      <sheetName val="年平均第５表"/>
      <sheetName val="年平均第６表"/>
      <sheetName val="1表"/>
      <sheetName val="1図"/>
      <sheetName val="2表"/>
      <sheetName val="3表"/>
      <sheetName val="2図"/>
      <sheetName val="4表"/>
      <sheetName val="3図"/>
      <sheetName val="5表"/>
      <sheetName val="6表"/>
      <sheetName val="7表"/>
      <sheetName val="8表"/>
      <sheetName val="4図"/>
      <sheetName val="5図"/>
      <sheetName val="9表"/>
      <sheetName val="10表"/>
      <sheetName val="6図"/>
      <sheetName val="7図"/>
      <sheetName val="8図"/>
      <sheetName val="11表"/>
      <sheetName val="12表"/>
      <sheetName val="13表"/>
      <sheetName val="14表"/>
      <sheetName val="15表"/>
      <sheetName val="9図"/>
      <sheetName val="10図"/>
      <sheetName val="11図"/>
      <sheetName val="16表"/>
      <sheetName val="12図"/>
      <sheetName val="17表"/>
      <sheetName val="13図"/>
      <sheetName val="14図"/>
      <sheetName val="15図"/>
      <sheetName val="18表"/>
      <sheetName val="19表"/>
      <sheetName val="16図"/>
      <sheetName val="20表"/>
      <sheetName val="17図"/>
      <sheetName val="ｸﾞﾗﾌﾃﾞｰﾀ1"/>
      <sheetName val="18図"/>
      <sheetName val="19図"/>
      <sheetName val="20図"/>
      <sheetName val="21表"/>
      <sheetName val="21図・22図"/>
      <sheetName val="23図・24図"/>
      <sheetName val="22表"/>
      <sheetName val="25図・26図"/>
      <sheetName val="27図"/>
      <sheetName val="追加１"/>
      <sheetName val="追加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3">
          <cell r="B3">
            <v>24.518999999999998</v>
          </cell>
          <cell r="C3">
            <v>37.479599999999998</v>
          </cell>
          <cell r="D3">
            <v>30.227399999999999</v>
          </cell>
          <cell r="E3">
            <v>41.646000000000001</v>
          </cell>
          <cell r="F3">
            <v>31.569199999999999</v>
          </cell>
          <cell r="G3">
            <v>22.0229</v>
          </cell>
          <cell r="H3">
            <v>20.2103</v>
          </cell>
          <cell r="I3">
            <v>30.7745</v>
          </cell>
          <cell r="J3">
            <v>23.083200000000001</v>
          </cell>
          <cell r="K3">
            <v>37.105499999999999</v>
          </cell>
          <cell r="L3">
            <v>10.821999999999999</v>
          </cell>
          <cell r="M3">
            <v>16.356300000000001</v>
          </cell>
          <cell r="N3">
            <v>28.011199999999999</v>
          </cell>
          <cell r="O3">
            <v>28.286999999999999</v>
          </cell>
          <cell r="P3">
            <v>28.4802</v>
          </cell>
          <cell r="Q3">
            <v>22.0151</v>
          </cell>
        </row>
        <row r="4">
          <cell r="B4">
            <v>4.3902000000000001</v>
          </cell>
          <cell r="C4">
            <v>5.5834000000000046</v>
          </cell>
          <cell r="D4">
            <v>6.9884000000000022</v>
          </cell>
          <cell r="E4">
            <v>8.9482999999999961</v>
          </cell>
          <cell r="F4">
            <v>7.3842999999999996</v>
          </cell>
          <cell r="G4">
            <v>2.5198999999999998</v>
          </cell>
          <cell r="H4">
            <v>3.6111000000000004</v>
          </cell>
          <cell r="I4">
            <v>10.069700000000001</v>
          </cell>
          <cell r="J4">
            <v>4.0188999999999986</v>
          </cell>
          <cell r="K4">
            <v>11.606999999999999</v>
          </cell>
          <cell r="L4">
            <v>0.70800000000000018</v>
          </cell>
          <cell r="M4">
            <v>0.82569999999999766</v>
          </cell>
          <cell r="N4">
            <v>7.8863999999999983</v>
          </cell>
          <cell r="O4">
            <v>3.7824000000000026</v>
          </cell>
          <cell r="P4">
            <v>7.5149000000000008</v>
          </cell>
          <cell r="Q4">
            <v>2.742799999999999</v>
          </cell>
        </row>
        <row r="9">
          <cell r="B9">
            <v>37.463500000000003</v>
          </cell>
          <cell r="C9">
            <v>47.160899999999998</v>
          </cell>
          <cell r="D9">
            <v>43.851100000000002</v>
          </cell>
          <cell r="E9">
            <v>52.510100000000001</v>
          </cell>
          <cell r="F9">
            <v>43.747399999999999</v>
          </cell>
          <cell r="G9">
            <v>31.8142</v>
          </cell>
          <cell r="H9">
            <v>35.325600000000001</v>
          </cell>
          <cell r="I9">
            <v>61.3733</v>
          </cell>
          <cell r="J9">
            <v>31.070499999999999</v>
          </cell>
          <cell r="K9">
            <v>54.924500000000002</v>
          </cell>
          <cell r="L9">
            <v>15.4885</v>
          </cell>
          <cell r="M9">
            <v>21.624199999999998</v>
          </cell>
          <cell r="N9">
            <v>38.716099999999997</v>
          </cell>
          <cell r="O9">
            <v>40.6691</v>
          </cell>
          <cell r="P9">
            <v>43.593699999999998</v>
          </cell>
          <cell r="Q9">
            <v>30.3613</v>
          </cell>
        </row>
        <row r="10">
          <cell r="B10">
            <v>20.464700000000001</v>
          </cell>
          <cell r="C10">
            <v>27.344100000000001</v>
          </cell>
          <cell r="D10">
            <v>21.866900000000001</v>
          </cell>
          <cell r="E10">
            <v>39.827300000000001</v>
          </cell>
          <cell r="F10">
            <v>30.619199999999999</v>
          </cell>
          <cell r="G10">
            <v>13.619899999999999</v>
          </cell>
          <cell r="H10">
            <v>14.9467</v>
          </cell>
          <cell r="I10">
            <v>31.965299999999999</v>
          </cell>
          <cell r="J10">
            <v>20.697099999999999</v>
          </cell>
          <cell r="K10">
            <v>33.154200000000003</v>
          </cell>
          <cell r="L10">
            <v>9.5626999999999995</v>
          </cell>
          <cell r="M10">
            <v>13.470700000000001</v>
          </cell>
          <cell r="N10">
            <v>33.589300000000001</v>
          </cell>
          <cell r="O10">
            <v>28.977799999999998</v>
          </cell>
          <cell r="P10">
            <v>24.257200000000001</v>
          </cell>
          <cell r="Q10">
            <v>16.774699999999999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40255-15D0-4B7C-931A-AF95ECA51726}">
  <sheetPr>
    <tabColor rgb="FF00B050"/>
  </sheetPr>
  <dimension ref="A1:K25"/>
  <sheetViews>
    <sheetView showGridLines="0" tabSelected="1" zoomScaleNormal="100" zoomScaleSheetLayoutView="80" workbookViewId="0">
      <selection activeCell="A3" sqref="A3"/>
    </sheetView>
  </sheetViews>
  <sheetFormatPr defaultRowHeight="12"/>
  <cols>
    <col min="1" max="1" width="18.3984375" customWidth="1"/>
    <col min="2" max="2" width="8.69921875" customWidth="1"/>
    <col min="3" max="3" width="6.69921875" customWidth="1"/>
    <col min="4" max="4" width="6.296875" customWidth="1"/>
    <col min="5" max="5" width="8.69921875" customWidth="1"/>
    <col min="6" max="6" width="6.69921875" customWidth="1"/>
    <col min="7" max="7" width="6.296875" customWidth="1"/>
    <col min="8" max="8" width="8.69921875" customWidth="1"/>
    <col min="9" max="9" width="7.69921875" customWidth="1"/>
    <col min="10" max="10" width="11.09765625" customWidth="1"/>
    <col min="11" max="11" width="10.8984375" bestFit="1" customWidth="1"/>
  </cols>
  <sheetData>
    <row r="1" spans="1:11" ht="21.25" customHeight="1">
      <c r="A1" s="226" t="s">
        <v>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</row>
    <row r="2" spans="1:11" s="2" customFormat="1" ht="18.7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227" t="s">
        <v>2</v>
      </c>
      <c r="K2" s="227"/>
    </row>
    <row r="3" spans="1:11" s="2" customFormat="1" ht="9" customHeight="1">
      <c r="A3" s="3"/>
      <c r="B3" s="228"/>
      <c r="C3" s="229"/>
      <c r="D3" s="229"/>
      <c r="E3" s="230"/>
      <c r="F3" s="230"/>
      <c r="G3" s="230"/>
      <c r="H3" s="230"/>
      <c r="I3" s="230"/>
      <c r="J3" s="230"/>
      <c r="K3" s="230"/>
    </row>
    <row r="4" spans="1:11" s="2" customFormat="1" ht="14.15" customHeight="1">
      <c r="A4" s="4"/>
      <c r="B4" s="231" t="s">
        <v>3</v>
      </c>
      <c r="C4" s="232"/>
      <c r="D4" s="232"/>
      <c r="E4" s="228" t="s">
        <v>4</v>
      </c>
      <c r="F4" s="229"/>
      <c r="G4" s="229"/>
      <c r="H4" s="5"/>
      <c r="I4" s="6"/>
      <c r="J4" s="231" t="s">
        <v>5</v>
      </c>
      <c r="K4" s="232"/>
    </row>
    <row r="5" spans="1:11" s="2" customFormat="1" ht="14.15" customHeight="1">
      <c r="A5" s="4" t="s">
        <v>6</v>
      </c>
      <c r="B5" s="1"/>
      <c r="C5" s="1"/>
      <c r="D5" s="7"/>
      <c r="E5" s="223" t="s">
        <v>7</v>
      </c>
      <c r="F5" s="224"/>
      <c r="G5" s="225"/>
      <c r="H5" s="8" t="s">
        <v>8</v>
      </c>
      <c r="I5" s="9" t="s">
        <v>9</v>
      </c>
      <c r="J5" s="223" t="s">
        <v>10</v>
      </c>
      <c r="K5" s="224"/>
    </row>
    <row r="6" spans="1:11" s="2" customFormat="1" ht="14.15" customHeight="1">
      <c r="A6" s="4"/>
      <c r="B6" s="1"/>
      <c r="C6" s="1"/>
      <c r="D6" s="7"/>
      <c r="E6" s="10"/>
      <c r="F6" s="11"/>
      <c r="G6" s="11"/>
      <c r="H6" s="12" t="s">
        <v>11</v>
      </c>
      <c r="I6" s="13" t="s">
        <v>11</v>
      </c>
      <c r="J6" s="11"/>
      <c r="K6" s="11"/>
    </row>
    <row r="7" spans="1:11" s="2" customFormat="1" ht="20.149999999999999" customHeight="1">
      <c r="A7" s="14"/>
      <c r="B7" s="15" t="s">
        <v>12</v>
      </c>
      <c r="C7" s="15" t="s">
        <v>13</v>
      </c>
      <c r="D7" s="15" t="s">
        <v>14</v>
      </c>
      <c r="E7" s="15" t="s">
        <v>12</v>
      </c>
      <c r="F7" s="15" t="s">
        <v>13</v>
      </c>
      <c r="G7" s="15" t="s">
        <v>14</v>
      </c>
      <c r="H7" s="15" t="s">
        <v>12</v>
      </c>
      <c r="I7" s="15" t="s">
        <v>12</v>
      </c>
      <c r="J7" s="15" t="s">
        <v>12</v>
      </c>
      <c r="K7" s="16" t="s">
        <v>15</v>
      </c>
    </row>
    <row r="8" spans="1:11" s="2" customFormat="1" ht="17.25" customHeight="1">
      <c r="A8" s="4" t="s">
        <v>16</v>
      </c>
      <c r="B8" s="17">
        <v>289092</v>
      </c>
      <c r="C8" s="18">
        <v>101.2</v>
      </c>
      <c r="D8" s="19">
        <v>-1</v>
      </c>
      <c r="E8" s="20">
        <v>245190</v>
      </c>
      <c r="F8" s="18">
        <v>100.8</v>
      </c>
      <c r="G8" s="19">
        <v>0</v>
      </c>
      <c r="H8" s="21">
        <v>228193</v>
      </c>
      <c r="I8" s="21">
        <v>16997</v>
      </c>
      <c r="J8" s="20">
        <v>43902</v>
      </c>
      <c r="K8" s="22">
        <v>-2714</v>
      </c>
    </row>
    <row r="9" spans="1:11" s="2" customFormat="1" ht="17.25" customHeight="1">
      <c r="A9" s="4" t="s">
        <v>17</v>
      </c>
      <c r="B9" s="23">
        <v>430630</v>
      </c>
      <c r="C9" s="24">
        <v>97.8</v>
      </c>
      <c r="D9" s="25">
        <v>0.4</v>
      </c>
      <c r="E9" s="26">
        <v>374796</v>
      </c>
      <c r="F9" s="24">
        <v>100</v>
      </c>
      <c r="G9" s="25">
        <v>2.9</v>
      </c>
      <c r="H9" s="27">
        <v>343202</v>
      </c>
      <c r="I9" s="27">
        <v>31594</v>
      </c>
      <c r="J9" s="26">
        <v>55834</v>
      </c>
      <c r="K9" s="28">
        <v>-9139</v>
      </c>
    </row>
    <row r="10" spans="1:11" s="2" customFormat="1" ht="17.25" customHeight="1">
      <c r="A10" s="4" t="s">
        <v>18</v>
      </c>
      <c r="B10" s="23">
        <v>372158</v>
      </c>
      <c r="C10" s="24">
        <v>104</v>
      </c>
      <c r="D10" s="29">
        <v>1.3</v>
      </c>
      <c r="E10" s="26">
        <v>302274</v>
      </c>
      <c r="F10" s="24">
        <v>100.8</v>
      </c>
      <c r="G10" s="29">
        <v>0</v>
      </c>
      <c r="H10" s="27">
        <v>276160</v>
      </c>
      <c r="I10" s="27">
        <v>26114</v>
      </c>
      <c r="J10" s="26">
        <v>69884</v>
      </c>
      <c r="K10" s="30">
        <v>4878</v>
      </c>
    </row>
    <row r="11" spans="1:11" s="2" customFormat="1" ht="17.25" customHeight="1">
      <c r="A11" s="4" t="s">
        <v>19</v>
      </c>
      <c r="B11" s="23">
        <v>505943</v>
      </c>
      <c r="C11" s="24">
        <v>97.5</v>
      </c>
      <c r="D11" s="29">
        <v>-4.3</v>
      </c>
      <c r="E11" s="26">
        <v>416460</v>
      </c>
      <c r="F11" s="24">
        <v>97.4</v>
      </c>
      <c r="G11" s="29">
        <v>-7.9</v>
      </c>
      <c r="H11" s="27">
        <v>373717</v>
      </c>
      <c r="I11" s="27">
        <v>42743</v>
      </c>
      <c r="J11" s="26">
        <v>89483</v>
      </c>
      <c r="K11" s="30">
        <v>10138</v>
      </c>
    </row>
    <row r="12" spans="1:11" s="2" customFormat="1" ht="17.25" customHeight="1">
      <c r="A12" s="4" t="s">
        <v>20</v>
      </c>
      <c r="B12" s="23">
        <v>389535</v>
      </c>
      <c r="C12" s="31">
        <v>113</v>
      </c>
      <c r="D12" s="29">
        <v>-7.5</v>
      </c>
      <c r="E12" s="26">
        <v>315692</v>
      </c>
      <c r="F12" s="31">
        <v>112.3</v>
      </c>
      <c r="G12" s="29">
        <v>-1.7</v>
      </c>
      <c r="H12" s="27">
        <v>298102</v>
      </c>
      <c r="I12" s="27">
        <v>17590</v>
      </c>
      <c r="J12" s="26">
        <v>73843</v>
      </c>
      <c r="K12" s="30">
        <v>-25894</v>
      </c>
    </row>
    <row r="13" spans="1:11" s="2" customFormat="1" ht="17.25" customHeight="1">
      <c r="A13" s="4" t="s">
        <v>21</v>
      </c>
      <c r="B13" s="23">
        <v>245428</v>
      </c>
      <c r="C13" s="31">
        <v>93.3</v>
      </c>
      <c r="D13" s="29">
        <v>2</v>
      </c>
      <c r="E13" s="26">
        <v>220229</v>
      </c>
      <c r="F13" s="31">
        <v>93</v>
      </c>
      <c r="G13" s="29">
        <v>1.8</v>
      </c>
      <c r="H13" s="27">
        <v>188364</v>
      </c>
      <c r="I13" s="27">
        <v>31865</v>
      </c>
      <c r="J13" s="26">
        <v>25199</v>
      </c>
      <c r="K13" s="30">
        <v>1227</v>
      </c>
    </row>
    <row r="14" spans="1:11" s="2" customFormat="1" ht="17.25" customHeight="1">
      <c r="A14" s="4" t="s">
        <v>22</v>
      </c>
      <c r="B14" s="23">
        <v>238214</v>
      </c>
      <c r="C14" s="31">
        <v>96.8</v>
      </c>
      <c r="D14" s="29">
        <v>-7.5</v>
      </c>
      <c r="E14" s="26">
        <v>202103</v>
      </c>
      <c r="F14" s="31">
        <v>96.7</v>
      </c>
      <c r="G14" s="29">
        <v>-5.7</v>
      </c>
      <c r="H14" s="27">
        <v>190493</v>
      </c>
      <c r="I14" s="27">
        <v>11610</v>
      </c>
      <c r="J14" s="26">
        <v>36111</v>
      </c>
      <c r="K14" s="30">
        <v>-6718</v>
      </c>
    </row>
    <row r="15" spans="1:11" s="2" customFormat="1" ht="17.25" customHeight="1">
      <c r="A15" s="4" t="s">
        <v>23</v>
      </c>
      <c r="B15" s="23">
        <v>408442</v>
      </c>
      <c r="C15" s="31">
        <v>98.9</v>
      </c>
      <c r="D15" s="29">
        <v>-8.3000000000000007</v>
      </c>
      <c r="E15" s="26">
        <v>307745</v>
      </c>
      <c r="F15" s="31">
        <v>95.2</v>
      </c>
      <c r="G15" s="29">
        <v>-8.3000000000000007</v>
      </c>
      <c r="H15" s="27">
        <v>285320</v>
      </c>
      <c r="I15" s="27">
        <v>22425</v>
      </c>
      <c r="J15" s="26">
        <v>100697</v>
      </c>
      <c r="K15" s="30">
        <v>-9648</v>
      </c>
    </row>
    <row r="16" spans="1:11" s="2" customFormat="1" ht="17.25" customHeight="1">
      <c r="A16" s="4" t="s">
        <v>24</v>
      </c>
      <c r="B16" s="23">
        <v>271021</v>
      </c>
      <c r="C16" s="31">
        <v>91.5</v>
      </c>
      <c r="D16" s="25">
        <v>-18.100000000000001</v>
      </c>
      <c r="E16" s="26">
        <v>230832</v>
      </c>
      <c r="F16" s="31">
        <v>93.1</v>
      </c>
      <c r="G16" s="25">
        <v>-13.1</v>
      </c>
      <c r="H16" s="27">
        <v>216637</v>
      </c>
      <c r="I16" s="27">
        <v>14195</v>
      </c>
      <c r="J16" s="26">
        <v>40189</v>
      </c>
      <c r="K16" s="30">
        <v>-23831</v>
      </c>
    </row>
    <row r="17" spans="1:11" s="2" customFormat="1" ht="17.25" customHeight="1">
      <c r="A17" s="4" t="s">
        <v>25</v>
      </c>
      <c r="B17" s="23">
        <v>487125</v>
      </c>
      <c r="C17" s="31">
        <v>109.9</v>
      </c>
      <c r="D17" s="25">
        <v>2.8</v>
      </c>
      <c r="E17" s="26">
        <v>371055</v>
      </c>
      <c r="F17" s="31">
        <v>103.7</v>
      </c>
      <c r="G17" s="25">
        <v>-2.2999999999999998</v>
      </c>
      <c r="H17" s="27">
        <v>339405</v>
      </c>
      <c r="I17" s="27">
        <v>31650</v>
      </c>
      <c r="J17" s="26">
        <v>116070</v>
      </c>
      <c r="K17" s="30">
        <v>22216</v>
      </c>
    </row>
    <row r="18" spans="1:11" s="2" customFormat="1" ht="17.25" customHeight="1">
      <c r="A18" s="4" t="s">
        <v>26</v>
      </c>
      <c r="B18" s="23">
        <v>115300</v>
      </c>
      <c r="C18" s="31">
        <v>116.6</v>
      </c>
      <c r="D18" s="25">
        <v>19.8</v>
      </c>
      <c r="E18" s="26">
        <v>108220</v>
      </c>
      <c r="F18" s="31">
        <v>114.9</v>
      </c>
      <c r="G18" s="25">
        <v>19.399999999999999</v>
      </c>
      <c r="H18" s="27">
        <v>103268</v>
      </c>
      <c r="I18" s="27">
        <v>4952</v>
      </c>
      <c r="J18" s="26">
        <v>7080</v>
      </c>
      <c r="K18" s="30">
        <v>1611</v>
      </c>
    </row>
    <row r="19" spans="1:11" s="2" customFormat="1" ht="17.25" customHeight="1">
      <c r="A19" s="4" t="s">
        <v>27</v>
      </c>
      <c r="B19" s="23">
        <v>171820</v>
      </c>
      <c r="C19" s="31">
        <v>93.9</v>
      </c>
      <c r="D19" s="25">
        <v>-3.6</v>
      </c>
      <c r="E19" s="26">
        <v>163563</v>
      </c>
      <c r="F19" s="31">
        <v>97.6</v>
      </c>
      <c r="G19" s="25">
        <v>-0.2</v>
      </c>
      <c r="H19" s="27">
        <v>157193</v>
      </c>
      <c r="I19" s="27">
        <v>6370</v>
      </c>
      <c r="J19" s="26">
        <v>8257</v>
      </c>
      <c r="K19" s="30">
        <v>-5436</v>
      </c>
    </row>
    <row r="20" spans="1:11" s="2" customFormat="1" ht="17.25" customHeight="1">
      <c r="A20" s="4" t="s">
        <v>28</v>
      </c>
      <c r="B20" s="23">
        <v>358976</v>
      </c>
      <c r="C20" s="31">
        <v>100</v>
      </c>
      <c r="D20" s="29">
        <v>-2.4</v>
      </c>
      <c r="E20" s="26">
        <v>280112</v>
      </c>
      <c r="F20" s="31">
        <v>99</v>
      </c>
      <c r="G20" s="29">
        <v>-0.8</v>
      </c>
      <c r="H20" s="27">
        <v>277423</v>
      </c>
      <c r="I20" s="27">
        <v>2689</v>
      </c>
      <c r="J20" s="26">
        <v>78864</v>
      </c>
      <c r="K20" s="30">
        <v>-6758</v>
      </c>
    </row>
    <row r="21" spans="1:11" s="2" customFormat="1" ht="17.25" customHeight="1">
      <c r="A21" s="4" t="s">
        <v>29</v>
      </c>
      <c r="B21" s="23">
        <v>320694</v>
      </c>
      <c r="C21" s="31">
        <v>109.8</v>
      </c>
      <c r="D21" s="29">
        <v>7.6</v>
      </c>
      <c r="E21" s="26">
        <v>282870</v>
      </c>
      <c r="F21" s="31">
        <v>111.8</v>
      </c>
      <c r="G21" s="29">
        <v>9.1</v>
      </c>
      <c r="H21" s="27">
        <v>270549</v>
      </c>
      <c r="I21" s="27">
        <v>12321</v>
      </c>
      <c r="J21" s="26">
        <v>37824</v>
      </c>
      <c r="K21" s="30">
        <v>-303</v>
      </c>
    </row>
    <row r="22" spans="1:11" s="2" customFormat="1" ht="18" customHeight="1">
      <c r="A22" s="4" t="s">
        <v>30</v>
      </c>
      <c r="B22" s="23">
        <v>359951</v>
      </c>
      <c r="C22" s="31">
        <v>97</v>
      </c>
      <c r="D22" s="29">
        <v>-10.9</v>
      </c>
      <c r="E22" s="26">
        <v>284802</v>
      </c>
      <c r="F22" s="31">
        <v>98.3</v>
      </c>
      <c r="G22" s="29">
        <v>-7.4</v>
      </c>
      <c r="H22" s="27">
        <v>264508</v>
      </c>
      <c r="I22" s="27">
        <v>20294</v>
      </c>
      <c r="J22" s="26">
        <v>75149</v>
      </c>
      <c r="K22" s="30">
        <v>-22305</v>
      </c>
    </row>
    <row r="23" spans="1:11" s="2" customFormat="1" ht="17.25" customHeight="1">
      <c r="A23" s="32" t="s">
        <v>31</v>
      </c>
      <c r="B23" s="33">
        <v>247579</v>
      </c>
      <c r="C23" s="34">
        <v>100.8</v>
      </c>
      <c r="D23" s="35">
        <v>-6.7</v>
      </c>
      <c r="E23" s="36">
        <v>220151</v>
      </c>
      <c r="F23" s="34">
        <v>101.1</v>
      </c>
      <c r="G23" s="35">
        <v>-4</v>
      </c>
      <c r="H23" s="37">
        <v>202276</v>
      </c>
      <c r="I23" s="37">
        <v>17875</v>
      </c>
      <c r="J23" s="36">
        <v>27428</v>
      </c>
      <c r="K23" s="30">
        <v>-8317</v>
      </c>
    </row>
    <row r="24" spans="1:11" ht="2.15" customHeight="1">
      <c r="A24" s="38"/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1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</row>
  </sheetData>
  <mergeCells count="10">
    <mergeCell ref="E5:G5"/>
    <mergeCell ref="J5:K5"/>
    <mergeCell ref="A1:K1"/>
    <mergeCell ref="J2:K2"/>
    <mergeCell ref="B3:D3"/>
    <mergeCell ref="E3:I3"/>
    <mergeCell ref="J3:K3"/>
    <mergeCell ref="B4:D4"/>
    <mergeCell ref="E4:G4"/>
    <mergeCell ref="J4:K4"/>
  </mergeCells>
  <phoneticPr fontId="4"/>
  <printOptions gridLinesSet="0"/>
  <pageMargins left="0.59055118110236227" right="0.59055118110236227" top="0.39370078740157483" bottom="0.35433070866141736" header="0" footer="0"/>
  <pageSetup paperSize="9" orientation="portrait" r:id="rId1"/>
  <headerFooter alignWithMargins="0">
    <oddHeader>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021E1-18A1-4725-8160-047A42453132}">
  <sheetPr>
    <tabColor rgb="FF00B050"/>
  </sheetPr>
  <dimension ref="A1:G26"/>
  <sheetViews>
    <sheetView showGridLines="0" zoomScaleNormal="100" workbookViewId="0"/>
  </sheetViews>
  <sheetFormatPr defaultColWidth="9.09765625" defaultRowHeight="12"/>
  <cols>
    <col min="1" max="1" width="10.69921875" style="44" customWidth="1"/>
    <col min="2" max="2" width="2.09765625" style="44" customWidth="1"/>
    <col min="3" max="3" width="17.8984375" style="44" customWidth="1"/>
    <col min="4" max="5" width="21.3984375" style="44" customWidth="1"/>
    <col min="6" max="6" width="10" style="44" customWidth="1"/>
    <col min="7" max="7" width="5.59765625" style="44" customWidth="1"/>
    <col min="8" max="11" width="5" style="44" customWidth="1"/>
    <col min="12" max="16384" width="9.09765625" style="44"/>
  </cols>
  <sheetData>
    <row r="1" spans="1:7" ht="14">
      <c r="A1" s="41"/>
      <c r="B1" s="262" t="s">
        <v>84</v>
      </c>
      <c r="C1" s="262"/>
      <c r="D1" s="262"/>
      <c r="E1" s="262"/>
      <c r="F1" s="42"/>
      <c r="G1" s="42"/>
    </row>
    <row r="2" spans="1:7" ht="15" customHeight="1">
      <c r="A2" s="41"/>
      <c r="B2" s="260" t="s">
        <v>85</v>
      </c>
      <c r="C2" s="260"/>
      <c r="D2" s="260"/>
      <c r="E2" s="260"/>
      <c r="F2" s="42"/>
      <c r="G2" s="42"/>
    </row>
    <row r="3" spans="1:7" s="54" customFormat="1" ht="5.25" customHeight="1">
      <c r="A3" s="50"/>
      <c r="B3" s="51"/>
      <c r="C3" s="51"/>
      <c r="D3" s="181"/>
      <c r="E3" s="181"/>
      <c r="F3" s="53"/>
      <c r="G3" s="53"/>
    </row>
    <row r="4" spans="1:7" s="50" customFormat="1" ht="15" customHeight="1">
      <c r="B4" s="55"/>
      <c r="C4" s="56"/>
      <c r="D4" s="263" t="s">
        <v>86</v>
      </c>
      <c r="E4" s="264"/>
      <c r="F4" s="171"/>
    </row>
    <row r="5" spans="1:7" s="50" customFormat="1" ht="15" customHeight="1">
      <c r="B5" s="62"/>
      <c r="C5" s="62"/>
      <c r="D5" s="182"/>
      <c r="E5" s="183" t="s">
        <v>87</v>
      </c>
      <c r="F5" s="171"/>
    </row>
    <row r="6" spans="1:7" s="50" customFormat="1" ht="12" customHeight="1">
      <c r="B6" s="233"/>
      <c r="C6" s="234"/>
      <c r="D6" s="184" t="s">
        <v>88</v>
      </c>
      <c r="E6" s="185" t="s">
        <v>89</v>
      </c>
      <c r="F6" s="171"/>
    </row>
    <row r="7" spans="1:7" s="50" customFormat="1" ht="12" customHeight="1">
      <c r="B7" s="186"/>
      <c r="C7" s="187" t="s">
        <v>90</v>
      </c>
      <c r="D7" s="188">
        <v>1158.5944393146608</v>
      </c>
      <c r="E7" s="189">
        <v>3.1</v>
      </c>
      <c r="F7" s="171"/>
    </row>
    <row r="8" spans="1:7" s="50" customFormat="1" ht="16.5" customHeight="1">
      <c r="B8" s="67"/>
      <c r="C8" s="187" t="s">
        <v>44</v>
      </c>
      <c r="D8" s="188">
        <v>1198.7742352434295</v>
      </c>
      <c r="E8" s="189">
        <v>3.45125107851596</v>
      </c>
      <c r="F8" s="171"/>
    </row>
    <row r="9" spans="1:7" s="50" customFormat="1" ht="16.5" customHeight="1">
      <c r="B9" s="67"/>
      <c r="C9" s="187">
        <v>2</v>
      </c>
      <c r="D9" s="188">
        <v>1273</v>
      </c>
      <c r="E9" s="189">
        <v>6.1718098415346034</v>
      </c>
      <c r="F9" s="171"/>
    </row>
    <row r="10" spans="1:7" s="50" customFormat="1" ht="16.5" customHeight="1">
      <c r="B10" s="67"/>
      <c r="C10" s="190">
        <v>3</v>
      </c>
      <c r="D10" s="188">
        <v>1264</v>
      </c>
      <c r="E10" s="189">
        <v>-0.70699135899450205</v>
      </c>
      <c r="F10" s="171"/>
    </row>
    <row r="11" spans="1:7" s="50" customFormat="1" ht="16.5" customHeight="1">
      <c r="B11" s="67"/>
      <c r="C11" s="190">
        <v>4</v>
      </c>
      <c r="D11" s="188">
        <v>1257</v>
      </c>
      <c r="E11" s="189">
        <v>-0.55379746835443333</v>
      </c>
      <c r="F11" s="171"/>
    </row>
    <row r="12" spans="1:7" s="50" customFormat="1" ht="25.5" customHeight="1">
      <c r="B12" s="67"/>
      <c r="C12" s="187" t="s">
        <v>91</v>
      </c>
      <c r="D12" s="188">
        <v>1246</v>
      </c>
      <c r="E12" s="189">
        <v>-0.9</v>
      </c>
      <c r="F12" s="171"/>
    </row>
    <row r="13" spans="1:7" s="50" customFormat="1" ht="16.5" customHeight="1">
      <c r="B13" s="67"/>
      <c r="C13" s="190" t="s">
        <v>92</v>
      </c>
      <c r="D13" s="188">
        <v>1263</v>
      </c>
      <c r="E13" s="189">
        <v>-0.3</v>
      </c>
      <c r="F13" s="171"/>
    </row>
    <row r="14" spans="1:7" s="50" customFormat="1" ht="16.5" customHeight="1">
      <c r="B14" s="67"/>
      <c r="C14" s="190" t="s">
        <v>93</v>
      </c>
      <c r="D14" s="188">
        <v>1265</v>
      </c>
      <c r="E14" s="189">
        <v>-2.1</v>
      </c>
      <c r="F14" s="171"/>
    </row>
    <row r="15" spans="1:7" s="50" customFormat="1" ht="16.5" customHeight="1">
      <c r="B15" s="191"/>
      <c r="C15" s="190" t="s">
        <v>94</v>
      </c>
      <c r="D15" s="188">
        <v>1258</v>
      </c>
      <c r="E15" s="189">
        <v>0.3</v>
      </c>
      <c r="F15" s="171"/>
    </row>
    <row r="16" spans="1:7" s="50" customFormat="1" ht="16.5" customHeight="1">
      <c r="B16" s="67"/>
      <c r="C16" s="190" t="s">
        <v>95</v>
      </c>
      <c r="D16" s="188">
        <v>1262</v>
      </c>
      <c r="E16" s="192">
        <v>0.4</v>
      </c>
      <c r="F16" s="171"/>
    </row>
    <row r="17" spans="2:6" s="50" customFormat="1" ht="16.5" customHeight="1">
      <c r="B17" s="67"/>
      <c r="C17" s="190" t="s">
        <v>96</v>
      </c>
      <c r="D17" s="188">
        <v>1251</v>
      </c>
      <c r="E17" s="189">
        <v>-0.4</v>
      </c>
      <c r="F17" s="171"/>
    </row>
    <row r="18" spans="2:6" s="50" customFormat="1" ht="16.5" customHeight="1">
      <c r="B18" s="67"/>
      <c r="C18" s="190" t="s">
        <v>97</v>
      </c>
      <c r="D18" s="188">
        <v>1259</v>
      </c>
      <c r="E18" s="189">
        <v>0.5</v>
      </c>
      <c r="F18" s="171"/>
    </row>
    <row r="19" spans="2:6" s="50" customFormat="1" ht="16.5" customHeight="1">
      <c r="B19" s="67"/>
      <c r="C19" s="190" t="s">
        <v>98</v>
      </c>
      <c r="D19" s="188">
        <v>1265</v>
      </c>
      <c r="E19" s="189">
        <v>-1.9</v>
      </c>
      <c r="F19" s="171"/>
    </row>
    <row r="20" spans="2:6" s="50" customFormat="1" ht="16.5" customHeight="1">
      <c r="B20" s="67"/>
      <c r="C20" s="190" t="s">
        <v>99</v>
      </c>
      <c r="D20" s="188">
        <v>1254</v>
      </c>
      <c r="E20" s="189">
        <v>-1.8</v>
      </c>
      <c r="F20" s="171"/>
    </row>
    <row r="21" spans="2:6" s="50" customFormat="1" ht="16.5" customHeight="1">
      <c r="B21" s="67"/>
      <c r="C21" s="190" t="s">
        <v>100</v>
      </c>
      <c r="D21" s="188">
        <v>1258</v>
      </c>
      <c r="E21" s="189">
        <v>-0.3</v>
      </c>
      <c r="F21" s="171"/>
    </row>
    <row r="22" spans="2:6" s="50" customFormat="1" ht="16.5" customHeight="1">
      <c r="B22" s="67"/>
      <c r="C22" s="190" t="s">
        <v>101</v>
      </c>
      <c r="D22" s="188">
        <v>1249</v>
      </c>
      <c r="E22" s="189">
        <v>0.4</v>
      </c>
      <c r="F22" s="171"/>
    </row>
    <row r="23" spans="2:6" s="50" customFormat="1" ht="16.5" customHeight="1">
      <c r="B23" s="67"/>
      <c r="C23" s="190" t="s">
        <v>102</v>
      </c>
      <c r="D23" s="188">
        <v>1258</v>
      </c>
      <c r="E23" s="189">
        <v>-0.2</v>
      </c>
      <c r="F23" s="171"/>
    </row>
    <row r="24" spans="2:6" ht="15.75" customHeight="1">
      <c r="C24" s="193" t="s">
        <v>103</v>
      </c>
      <c r="D24" s="87"/>
      <c r="E24" s="87"/>
      <c r="F24" s="42"/>
    </row>
    <row r="26" spans="2:6">
      <c r="D26" s="69"/>
      <c r="E26" s="73"/>
    </row>
  </sheetData>
  <mergeCells count="4">
    <mergeCell ref="B1:E1"/>
    <mergeCell ref="B2:E2"/>
    <mergeCell ref="D4:E4"/>
    <mergeCell ref="B6:C6"/>
  </mergeCells>
  <phoneticPr fontId="4"/>
  <printOptions horizontalCentered="1" gridLinesSet="0"/>
  <pageMargins left="0.59055118110236227" right="0.59055118110236227" top="0.86" bottom="0.59055118110236227" header="0" footer="0"/>
  <pageSetup paperSize="9" orientation="portrait" r:id="rId1"/>
  <headerFooter alignWithMargins="0"/>
  <ignoredErrors>
    <ignoredError sqref="C13:C2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06122-7439-47B0-875E-90AA83E4EC07}">
  <sheetPr>
    <tabColor rgb="FF00B050"/>
    <pageSetUpPr fitToPage="1"/>
  </sheetPr>
  <dimension ref="A1:AD28"/>
  <sheetViews>
    <sheetView showGridLines="0" zoomScaleNormal="100" workbookViewId="0">
      <selection activeCell="A4" sqref="A4"/>
    </sheetView>
  </sheetViews>
  <sheetFormatPr defaultColWidth="9.09765625" defaultRowHeight="12"/>
  <cols>
    <col min="1" max="1" width="21.09765625" style="44" customWidth="1"/>
    <col min="2" max="2" width="10.69921875" style="44" customWidth="1"/>
    <col min="3" max="3" width="7.69921875" style="44" customWidth="1"/>
    <col min="4" max="4" width="10.69921875" style="44" customWidth="1"/>
    <col min="5" max="5" width="7.69921875" style="44" customWidth="1"/>
    <col min="6" max="6" width="10.69921875" style="44" customWidth="1"/>
    <col min="7" max="7" width="7.69921875" style="44" customWidth="1"/>
    <col min="8" max="8" width="10.69921875" style="44" customWidth="1"/>
    <col min="9" max="9" width="7.69921875" style="44" customWidth="1"/>
    <col min="10" max="19" width="9.09765625" style="44"/>
    <col min="20" max="20" width="9.296875" style="44" hidden="1" customWidth="1"/>
    <col min="21" max="16384" width="9.09765625" style="44"/>
  </cols>
  <sheetData>
    <row r="1" spans="1:30" ht="20.25" customHeight="1">
      <c r="A1" s="259" t="s">
        <v>104</v>
      </c>
      <c r="B1" s="259"/>
      <c r="C1" s="259"/>
      <c r="D1" s="259"/>
      <c r="E1" s="259"/>
      <c r="F1" s="259"/>
      <c r="G1" s="259"/>
      <c r="H1" s="259"/>
      <c r="I1" s="259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</row>
    <row r="2" spans="1:30" ht="4.5" customHeight="1">
      <c r="A2" s="194"/>
      <c r="B2" s="194"/>
      <c r="C2" s="194"/>
      <c r="D2" s="194"/>
      <c r="E2" s="194"/>
      <c r="F2" s="194"/>
      <c r="G2" s="194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</row>
    <row r="3" spans="1:30" s="54" customFormat="1" ht="16" customHeight="1">
      <c r="A3" s="54" t="s">
        <v>65</v>
      </c>
      <c r="B3" s="53"/>
      <c r="C3" s="53"/>
      <c r="D3" s="53"/>
      <c r="E3" s="53"/>
      <c r="F3" s="195"/>
      <c r="G3" s="98"/>
      <c r="H3" s="195"/>
      <c r="I3" s="196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</row>
    <row r="4" spans="1:30" s="50" customFormat="1" ht="18" customHeight="1">
      <c r="A4" s="197" t="s">
        <v>65</v>
      </c>
      <c r="B4" s="265" t="s">
        <v>105</v>
      </c>
      <c r="C4" s="266"/>
      <c r="D4" s="267" t="s">
        <v>106</v>
      </c>
      <c r="E4" s="268"/>
      <c r="F4" s="265" t="s">
        <v>107</v>
      </c>
      <c r="G4" s="269"/>
      <c r="H4" s="265" t="s">
        <v>108</v>
      </c>
      <c r="I4" s="269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</row>
    <row r="5" spans="1:30" s="50" customFormat="1" ht="18" customHeight="1">
      <c r="A5" s="14"/>
      <c r="B5" s="147" t="s">
        <v>109</v>
      </c>
      <c r="C5" s="169" t="s">
        <v>68</v>
      </c>
      <c r="D5" s="147" t="s">
        <v>109</v>
      </c>
      <c r="E5" s="169" t="s">
        <v>68</v>
      </c>
      <c r="F5" s="147" t="s">
        <v>109</v>
      </c>
      <c r="G5" s="169" t="s">
        <v>68</v>
      </c>
      <c r="H5" s="147" t="s">
        <v>109</v>
      </c>
      <c r="I5" s="148" t="s">
        <v>68</v>
      </c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</row>
    <row r="6" spans="1:30" s="54" customFormat="1" ht="16" customHeight="1">
      <c r="A6" s="4" t="s">
        <v>110</v>
      </c>
      <c r="B6" s="17" t="s">
        <v>47</v>
      </c>
      <c r="C6" s="198" t="s">
        <v>47</v>
      </c>
      <c r="D6" s="17" t="s">
        <v>47</v>
      </c>
      <c r="E6" s="198" t="s">
        <v>47</v>
      </c>
      <c r="F6" s="17" t="s">
        <v>47</v>
      </c>
      <c r="G6" s="199" t="s">
        <v>47</v>
      </c>
      <c r="H6" s="20" t="s">
        <v>47</v>
      </c>
      <c r="I6" s="200" t="s">
        <v>47</v>
      </c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</row>
    <row r="7" spans="1:30" s="54" customFormat="1" ht="16" customHeight="1">
      <c r="A7" s="201" t="s">
        <v>111</v>
      </c>
      <c r="B7" s="202">
        <v>404898</v>
      </c>
      <c r="C7" s="203">
        <v>100</v>
      </c>
      <c r="D7" s="202">
        <v>299458</v>
      </c>
      <c r="E7" s="204">
        <v>74</v>
      </c>
      <c r="F7" s="202">
        <v>281045</v>
      </c>
      <c r="G7" s="204">
        <v>69.400000000000006</v>
      </c>
      <c r="H7" s="205">
        <v>253281</v>
      </c>
      <c r="I7" s="88">
        <v>62.6</v>
      </c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</row>
    <row r="8" spans="1:30" s="54" customFormat="1" ht="16" customHeight="1">
      <c r="A8" s="206">
        <v>30</v>
      </c>
      <c r="B8" s="202">
        <v>424839</v>
      </c>
      <c r="C8" s="203">
        <v>100</v>
      </c>
      <c r="D8" s="202">
        <v>320668</v>
      </c>
      <c r="E8" s="204">
        <v>75.5</v>
      </c>
      <c r="F8" s="202">
        <v>291877</v>
      </c>
      <c r="G8" s="204">
        <v>68.7</v>
      </c>
      <c r="H8" s="205">
        <v>239227</v>
      </c>
      <c r="I8" s="88">
        <v>56.3</v>
      </c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</row>
    <row r="9" spans="1:30" s="54" customFormat="1" ht="16" customHeight="1">
      <c r="A9" s="206" t="s">
        <v>112</v>
      </c>
      <c r="B9" s="202">
        <v>413888</v>
      </c>
      <c r="C9" s="203">
        <v>100</v>
      </c>
      <c r="D9" s="202">
        <v>336102</v>
      </c>
      <c r="E9" s="204">
        <v>81.2</v>
      </c>
      <c r="F9" s="202">
        <v>289135</v>
      </c>
      <c r="G9" s="204">
        <v>69.900000000000006</v>
      </c>
      <c r="H9" s="205">
        <v>241008</v>
      </c>
      <c r="I9" s="88">
        <v>58.2</v>
      </c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</row>
    <row r="10" spans="1:30" s="54" customFormat="1" ht="16" customHeight="1">
      <c r="A10" s="206">
        <v>2</v>
      </c>
      <c r="B10" s="202">
        <v>388750</v>
      </c>
      <c r="C10" s="203">
        <v>100</v>
      </c>
      <c r="D10" s="202">
        <v>328961</v>
      </c>
      <c r="E10" s="204">
        <v>84.6</v>
      </c>
      <c r="F10" s="202">
        <v>274606</v>
      </c>
      <c r="G10" s="204">
        <v>70.599999999999994</v>
      </c>
      <c r="H10" s="205">
        <v>253975</v>
      </c>
      <c r="I10" s="88">
        <v>65.3</v>
      </c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</row>
    <row r="11" spans="1:30" s="54" customFormat="1" ht="16" customHeight="1">
      <c r="A11" s="206">
        <v>3</v>
      </c>
      <c r="B11" s="202">
        <v>401122</v>
      </c>
      <c r="C11" s="203">
        <v>100</v>
      </c>
      <c r="D11" s="202">
        <v>324006</v>
      </c>
      <c r="E11" s="204">
        <v>80.8</v>
      </c>
      <c r="F11" s="202">
        <v>272885</v>
      </c>
      <c r="G11" s="204">
        <v>68</v>
      </c>
      <c r="H11" s="205">
        <v>268803</v>
      </c>
      <c r="I11" s="88">
        <v>67</v>
      </c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</row>
    <row r="12" spans="1:30" s="54" customFormat="1" ht="16" customHeight="1">
      <c r="A12" s="206">
        <v>4</v>
      </c>
      <c r="B12" s="202">
        <v>404638</v>
      </c>
      <c r="C12" s="203">
        <v>100</v>
      </c>
      <c r="D12" s="202">
        <v>322120</v>
      </c>
      <c r="E12" s="204">
        <v>79.599999999999994</v>
      </c>
      <c r="F12" s="202">
        <v>273102</v>
      </c>
      <c r="G12" s="204">
        <v>67.5</v>
      </c>
      <c r="H12" s="205">
        <v>260453</v>
      </c>
      <c r="I12" s="88">
        <v>64.400000000000006</v>
      </c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</row>
    <row r="13" spans="1:30" ht="16" customHeight="1">
      <c r="A13" s="4" t="s">
        <v>113</v>
      </c>
      <c r="B13" s="202"/>
      <c r="C13" s="203"/>
      <c r="D13" s="202"/>
      <c r="E13" s="204"/>
      <c r="F13" s="202"/>
      <c r="G13" s="204"/>
      <c r="H13" s="205"/>
      <c r="I13" s="88"/>
    </row>
    <row r="14" spans="1:30" ht="16" customHeight="1">
      <c r="A14" s="201" t="s">
        <v>111</v>
      </c>
      <c r="B14" s="202">
        <v>502191</v>
      </c>
      <c r="C14" s="203">
        <v>100</v>
      </c>
      <c r="D14" s="202">
        <v>351960</v>
      </c>
      <c r="E14" s="204">
        <v>70.099999999999994</v>
      </c>
      <c r="F14" s="202">
        <v>343444</v>
      </c>
      <c r="G14" s="204">
        <v>68.400000000000006</v>
      </c>
      <c r="H14" s="205">
        <v>322804</v>
      </c>
      <c r="I14" s="88">
        <v>64.3</v>
      </c>
    </row>
    <row r="15" spans="1:30" ht="16" customHeight="1">
      <c r="A15" s="206">
        <v>30</v>
      </c>
      <c r="B15" s="202">
        <v>503329</v>
      </c>
      <c r="C15" s="203">
        <v>100</v>
      </c>
      <c r="D15" s="202">
        <v>359848</v>
      </c>
      <c r="E15" s="204">
        <v>71.5</v>
      </c>
      <c r="F15" s="202">
        <v>346307</v>
      </c>
      <c r="G15" s="204">
        <v>68.8</v>
      </c>
      <c r="H15" s="205">
        <v>311628</v>
      </c>
      <c r="I15" s="88">
        <v>61.9</v>
      </c>
    </row>
    <row r="16" spans="1:30" ht="16" customHeight="1">
      <c r="A16" s="206" t="s">
        <v>112</v>
      </c>
      <c r="B16" s="202">
        <v>487308</v>
      </c>
      <c r="C16" s="203">
        <v>100</v>
      </c>
      <c r="D16" s="202">
        <v>399880</v>
      </c>
      <c r="E16" s="204">
        <v>82.1</v>
      </c>
      <c r="F16" s="202">
        <v>326033</v>
      </c>
      <c r="G16" s="204">
        <v>66.900000000000006</v>
      </c>
      <c r="H16" s="205">
        <v>287436</v>
      </c>
      <c r="I16" s="88">
        <v>59</v>
      </c>
    </row>
    <row r="17" spans="1:9" ht="16" customHeight="1">
      <c r="A17" s="206">
        <v>2</v>
      </c>
      <c r="B17" s="202">
        <v>441376</v>
      </c>
      <c r="C17" s="203">
        <v>100</v>
      </c>
      <c r="D17" s="202">
        <v>409212</v>
      </c>
      <c r="E17" s="204">
        <v>92.7</v>
      </c>
      <c r="F17" s="202">
        <v>319587</v>
      </c>
      <c r="G17" s="204">
        <v>72.400000000000006</v>
      </c>
      <c r="H17" s="205">
        <v>303072</v>
      </c>
      <c r="I17" s="88">
        <v>68.7</v>
      </c>
    </row>
    <row r="18" spans="1:9" ht="16" customHeight="1">
      <c r="A18" s="206">
        <v>3</v>
      </c>
      <c r="B18" s="202">
        <v>485229</v>
      </c>
      <c r="C18" s="203">
        <v>100</v>
      </c>
      <c r="D18" s="202">
        <v>398861</v>
      </c>
      <c r="E18" s="204">
        <v>82.2</v>
      </c>
      <c r="F18" s="202">
        <v>332624</v>
      </c>
      <c r="G18" s="204">
        <v>68.5</v>
      </c>
      <c r="H18" s="205">
        <v>312678</v>
      </c>
      <c r="I18" s="88">
        <v>64.400000000000006</v>
      </c>
    </row>
    <row r="19" spans="1:9" ht="16" customHeight="1">
      <c r="A19" s="206">
        <v>4</v>
      </c>
      <c r="B19" s="202">
        <v>465655</v>
      </c>
      <c r="C19" s="203">
        <v>100</v>
      </c>
      <c r="D19" s="202">
        <v>409759</v>
      </c>
      <c r="E19" s="203">
        <v>88</v>
      </c>
      <c r="F19" s="202">
        <v>328169</v>
      </c>
      <c r="G19" s="203">
        <v>70.5</v>
      </c>
      <c r="H19" s="207">
        <v>317359</v>
      </c>
      <c r="I19" s="208">
        <v>68.2</v>
      </c>
    </row>
    <row r="20" spans="1:9" ht="16" customHeight="1">
      <c r="A20" s="114" t="s">
        <v>114</v>
      </c>
      <c r="B20" s="209"/>
      <c r="C20" s="209"/>
      <c r="D20" s="209"/>
      <c r="E20" s="209"/>
      <c r="F20" s="209"/>
      <c r="G20" s="209"/>
    </row>
    <row r="21" spans="1:9" ht="15" customHeight="1">
      <c r="A21" s="167"/>
      <c r="B21" s="152"/>
      <c r="C21" s="152"/>
      <c r="D21" s="152"/>
      <c r="E21" s="152"/>
      <c r="F21" s="152"/>
      <c r="G21" s="152"/>
    </row>
    <row r="22" spans="1:9" s="168" customFormat="1"/>
    <row r="23" spans="1:9" s="168" customFormat="1"/>
    <row r="24" spans="1:9" s="168" customFormat="1"/>
    <row r="25" spans="1:9" s="168" customFormat="1"/>
    <row r="26" spans="1:9" s="168" customFormat="1"/>
    <row r="27" spans="1:9" s="168" customFormat="1"/>
    <row r="28" spans="1:9" s="168" customFormat="1"/>
  </sheetData>
  <mergeCells count="5">
    <mergeCell ref="A1:I1"/>
    <mergeCell ref="B4:C4"/>
    <mergeCell ref="D4:E4"/>
    <mergeCell ref="F4:G4"/>
    <mergeCell ref="H4:I4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82EDB-5AE1-4F68-9418-6342627DAEAD}">
  <sheetPr>
    <tabColor rgb="FFFFC000"/>
  </sheetPr>
  <dimension ref="B17:O24"/>
  <sheetViews>
    <sheetView showGridLines="0" zoomScaleNormal="100" workbookViewId="0"/>
  </sheetViews>
  <sheetFormatPr defaultRowHeight="12"/>
  <cols>
    <col min="1" max="1" width="2.69921875" customWidth="1"/>
    <col min="2" max="2" width="13" customWidth="1"/>
    <col min="3" max="8" width="13.59765625" customWidth="1"/>
    <col min="9" max="9" width="2.69921875" customWidth="1"/>
    <col min="10" max="15" width="9.8984375" bestFit="1" customWidth="1"/>
  </cols>
  <sheetData>
    <row r="17" spans="2:15">
      <c r="B17" s="210"/>
      <c r="C17" s="91" t="s">
        <v>48</v>
      </c>
      <c r="D17" s="92"/>
      <c r="E17" s="91" t="s">
        <v>49</v>
      </c>
      <c r="F17" s="91"/>
      <c r="G17" s="91"/>
      <c r="H17" s="91"/>
      <c r="I17" s="211"/>
    </row>
    <row r="18" spans="2:15">
      <c r="B18" s="212"/>
      <c r="C18" s="213" t="s">
        <v>50</v>
      </c>
      <c r="D18" s="213" t="s">
        <v>51</v>
      </c>
      <c r="E18" s="213" t="s">
        <v>52</v>
      </c>
      <c r="F18" s="213" t="s">
        <v>53</v>
      </c>
      <c r="G18" s="213" t="s">
        <v>54</v>
      </c>
      <c r="H18" s="214" t="s">
        <v>55</v>
      </c>
    </row>
    <row r="19" spans="2:15">
      <c r="B19" s="215" t="s">
        <v>115</v>
      </c>
      <c r="C19" s="216">
        <v>281758</v>
      </c>
      <c r="D19" s="216">
        <v>285940</v>
      </c>
      <c r="E19" s="216">
        <v>287873</v>
      </c>
      <c r="F19" s="216">
        <v>285462</v>
      </c>
      <c r="G19" s="216">
        <v>291665</v>
      </c>
      <c r="H19" s="216">
        <v>289092</v>
      </c>
      <c r="J19" s="217"/>
      <c r="K19" s="217"/>
      <c r="L19" s="217"/>
      <c r="M19" s="217"/>
      <c r="N19" s="217"/>
      <c r="O19" s="217"/>
    </row>
    <row r="20" spans="2:15">
      <c r="B20" s="218" t="s">
        <v>116</v>
      </c>
      <c r="C20" s="216">
        <v>319453</v>
      </c>
      <c r="D20" s="216">
        <v>323547</v>
      </c>
      <c r="E20" s="216">
        <v>322552</v>
      </c>
      <c r="F20" s="216">
        <v>318405</v>
      </c>
      <c r="G20" s="216">
        <v>319461</v>
      </c>
      <c r="H20" s="216">
        <v>325817</v>
      </c>
      <c r="J20" s="217"/>
      <c r="K20" s="217"/>
      <c r="L20" s="217"/>
      <c r="M20" s="217"/>
      <c r="N20" s="217"/>
      <c r="O20" s="217"/>
    </row>
    <row r="21" spans="2:15">
      <c r="B21" s="218" t="s">
        <v>117</v>
      </c>
      <c r="C21" s="219">
        <f t="shared" ref="C21:H21" si="0">ROUND(C19/C20*100,1)</f>
        <v>88.2</v>
      </c>
      <c r="D21" s="219">
        <f t="shared" si="0"/>
        <v>88.4</v>
      </c>
      <c r="E21" s="219">
        <f t="shared" si="0"/>
        <v>89.2</v>
      </c>
      <c r="F21" s="219">
        <f t="shared" si="0"/>
        <v>89.7</v>
      </c>
      <c r="G21" s="219">
        <f t="shared" si="0"/>
        <v>91.3</v>
      </c>
      <c r="H21" s="219">
        <f t="shared" si="0"/>
        <v>88.7</v>
      </c>
      <c r="J21" s="220"/>
      <c r="K21" s="220"/>
      <c r="L21" s="220"/>
      <c r="M21" s="220"/>
      <c r="N21" s="220"/>
      <c r="O21" s="220"/>
    </row>
    <row r="22" spans="2:15">
      <c r="B22" s="221" t="s">
        <v>118</v>
      </c>
      <c r="C22" s="222"/>
      <c r="D22" s="222"/>
      <c r="E22" s="222"/>
      <c r="F22" s="222"/>
      <c r="G22" s="222"/>
      <c r="H22" s="222"/>
      <c r="J22" s="104"/>
      <c r="K22" s="104"/>
      <c r="L22" s="104"/>
      <c r="M22" s="104"/>
      <c r="N22" s="104"/>
      <c r="O22" s="104"/>
    </row>
    <row r="23" spans="2:15">
      <c r="B23" s="221"/>
      <c r="C23" s="222"/>
      <c r="D23" s="222"/>
      <c r="E23" s="222"/>
      <c r="F23" s="222"/>
      <c r="G23" s="222"/>
      <c r="H23" s="222"/>
      <c r="J23" s="220"/>
      <c r="K23" s="220"/>
      <c r="L23" s="220"/>
      <c r="M23" s="220"/>
      <c r="N23" s="220"/>
      <c r="O23" s="220"/>
    </row>
    <row r="24" spans="2:15" ht="5.15" customHeight="1"/>
  </sheetData>
  <phoneticPr fontId="4"/>
  <pageMargins left="0.7" right="0.7" top="0.75" bottom="0.75" header="0.3" footer="0.3"/>
  <pageSetup paperSize="9" scale="88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F2331-50D3-435C-A330-EC15D52CB1AB}">
  <sheetPr>
    <tabColor rgb="FFFFC000"/>
    <pageSetUpPr fitToPage="1"/>
  </sheetPr>
  <dimension ref="B24:P30"/>
  <sheetViews>
    <sheetView showGridLines="0" zoomScaleNormal="100" workbookViewId="0"/>
  </sheetViews>
  <sheetFormatPr defaultRowHeight="12"/>
  <cols>
    <col min="1" max="1" width="2.69921875" customWidth="1"/>
    <col min="2" max="2" width="13.8984375" customWidth="1"/>
    <col min="3" max="8" width="6.69921875" customWidth="1"/>
    <col min="9" max="9" width="2.69921875" customWidth="1"/>
    <col min="10" max="10" width="13.8984375" customWidth="1"/>
    <col min="11" max="16" width="6.69921875" customWidth="1"/>
    <col min="17" max="17" width="2.69921875" customWidth="1"/>
    <col min="20" max="20" width="9.8984375" bestFit="1" customWidth="1"/>
    <col min="21" max="21" width="9.69921875" bestFit="1" customWidth="1"/>
  </cols>
  <sheetData>
    <row r="24" spans="2:16">
      <c r="C24" s="41"/>
      <c r="D24" s="41"/>
      <c r="E24" s="41"/>
      <c r="F24" s="41"/>
      <c r="G24" s="89"/>
      <c r="H24" s="89"/>
      <c r="K24" s="41"/>
      <c r="L24" s="41"/>
      <c r="M24" s="41"/>
      <c r="N24" s="41"/>
      <c r="O24" s="89"/>
      <c r="P24" s="89"/>
    </row>
    <row r="25" spans="2:16" ht="12.65" customHeight="1">
      <c r="B25" s="90"/>
      <c r="C25" s="91" t="s">
        <v>48</v>
      </c>
      <c r="D25" s="92"/>
      <c r="E25" s="93" t="s">
        <v>49</v>
      </c>
      <c r="F25" s="93"/>
      <c r="G25" s="93"/>
      <c r="H25" s="93"/>
      <c r="J25" s="90"/>
      <c r="K25" s="91" t="s">
        <v>48</v>
      </c>
      <c r="L25" s="92"/>
      <c r="M25" s="93" t="s">
        <v>49</v>
      </c>
      <c r="N25" s="93"/>
      <c r="O25" s="93"/>
      <c r="P25" s="93"/>
    </row>
    <row r="26" spans="2:16" ht="12.65" customHeight="1">
      <c r="B26" s="95"/>
      <c r="C26" s="97" t="s">
        <v>50</v>
      </c>
      <c r="D26" s="97" t="s">
        <v>51</v>
      </c>
      <c r="E26" s="97" t="s">
        <v>52</v>
      </c>
      <c r="F26" s="97" t="s">
        <v>53</v>
      </c>
      <c r="G26" s="97" t="s">
        <v>54</v>
      </c>
      <c r="H26" s="97" t="s">
        <v>55</v>
      </c>
      <c r="I26" s="98"/>
      <c r="J26" s="95"/>
      <c r="K26" s="97" t="s">
        <v>50</v>
      </c>
      <c r="L26" s="97" t="s">
        <v>51</v>
      </c>
      <c r="M26" s="97" t="s">
        <v>52</v>
      </c>
      <c r="N26" s="97" t="s">
        <v>53</v>
      </c>
      <c r="O26" s="97" t="s">
        <v>54</v>
      </c>
      <c r="P26" s="97" t="s">
        <v>55</v>
      </c>
    </row>
    <row r="27" spans="2:16" ht="30" customHeight="1">
      <c r="B27" s="99" t="s">
        <v>115</v>
      </c>
      <c r="C27" s="100">
        <v>98.7</v>
      </c>
      <c r="D27" s="100">
        <v>100.1</v>
      </c>
      <c r="E27" s="100">
        <v>100.8</v>
      </c>
      <c r="F27" s="100">
        <v>100</v>
      </c>
      <c r="G27" s="100">
        <v>102.2</v>
      </c>
      <c r="H27" s="100">
        <v>101.2</v>
      </c>
      <c r="I27" s="98"/>
      <c r="J27" s="99" t="s">
        <v>115</v>
      </c>
      <c r="K27" s="102">
        <v>1.2</v>
      </c>
      <c r="L27" s="102">
        <v>1.5</v>
      </c>
      <c r="M27" s="102">
        <v>0.7</v>
      </c>
      <c r="N27" s="102">
        <v>-0.8</v>
      </c>
      <c r="O27" s="102">
        <v>2.2000000000000002</v>
      </c>
      <c r="P27" s="102">
        <v>-1</v>
      </c>
    </row>
    <row r="28" spans="2:16" ht="30" customHeight="1">
      <c r="B28" s="99" t="s">
        <v>116</v>
      </c>
      <c r="C28" s="100">
        <v>100.2</v>
      </c>
      <c r="D28" s="100">
        <v>101.6</v>
      </c>
      <c r="E28" s="100">
        <v>101.2</v>
      </c>
      <c r="F28" s="100">
        <v>100</v>
      </c>
      <c r="G28" s="100">
        <v>100.3</v>
      </c>
      <c r="H28" s="100">
        <v>102.3</v>
      </c>
      <c r="I28" s="98"/>
      <c r="J28" s="99" t="s">
        <v>116</v>
      </c>
      <c r="K28" s="102">
        <v>0.4</v>
      </c>
      <c r="L28" s="102">
        <v>1.4</v>
      </c>
      <c r="M28" s="102">
        <v>-0.4</v>
      </c>
      <c r="N28" s="102">
        <v>-1.2</v>
      </c>
      <c r="O28" s="102">
        <v>0.3</v>
      </c>
      <c r="P28" s="102">
        <v>2</v>
      </c>
    </row>
    <row r="29" spans="2:16" ht="5.15" customHeight="1"/>
    <row r="30" spans="2:16" ht="16" customHeight="1"/>
  </sheetData>
  <phoneticPr fontId="4"/>
  <pageMargins left="0.78740157480314965" right="0.19685039370078741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57F9F-1715-4661-B181-3A6B3B44BC88}">
  <sheetPr>
    <tabColor rgb="FF00B050"/>
  </sheetPr>
  <dimension ref="A1:O22"/>
  <sheetViews>
    <sheetView showGridLines="0" zoomScaleNormal="100" zoomScaleSheetLayoutView="110" workbookViewId="0"/>
  </sheetViews>
  <sheetFormatPr defaultColWidth="9.09765625" defaultRowHeight="12"/>
  <cols>
    <col min="1" max="1" width="3.69921875" style="44" customWidth="1"/>
    <col min="2" max="2" width="1.69921875" style="44" customWidth="1"/>
    <col min="3" max="3" width="13.69921875" style="44" customWidth="1"/>
    <col min="4" max="4" width="6.69921875" style="44" customWidth="1"/>
    <col min="5" max="5" width="6.296875" style="44" customWidth="1"/>
    <col min="6" max="6" width="6.69921875" style="44" customWidth="1"/>
    <col min="7" max="7" width="6.296875" style="44" customWidth="1"/>
    <col min="8" max="8" width="6.69921875" style="44" customWidth="1"/>
    <col min="9" max="9" width="6.296875" style="44" customWidth="1"/>
    <col min="10" max="10" width="6.69921875" style="44" customWidth="1"/>
    <col min="11" max="11" width="6.296875" style="44" customWidth="1"/>
    <col min="12" max="13" width="7.69921875" style="44" customWidth="1"/>
    <col min="14" max="14" width="3.69921875" style="44" customWidth="1"/>
    <col min="15" max="16384" width="9.09765625" style="44"/>
  </cols>
  <sheetData>
    <row r="1" spans="1:15" ht="21" customHeight="1">
      <c r="A1" s="41"/>
      <c r="B1" s="237" t="s">
        <v>32</v>
      </c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42"/>
      <c r="O1" s="43"/>
    </row>
    <row r="2" spans="1:15" ht="4.5" customHeight="1">
      <c r="A2" s="41"/>
      <c r="B2" s="45"/>
      <c r="C2" s="46"/>
      <c r="D2" s="47"/>
      <c r="E2" s="45"/>
      <c r="F2" s="45"/>
      <c r="G2" s="48"/>
      <c r="H2" s="48"/>
      <c r="I2" s="48"/>
      <c r="J2" s="48"/>
      <c r="K2" s="49"/>
      <c r="L2" s="49"/>
      <c r="M2" s="49"/>
      <c r="N2" s="42"/>
      <c r="O2" s="42"/>
    </row>
    <row r="3" spans="1:15" s="54" customFormat="1" ht="15.75" customHeight="1">
      <c r="A3" s="50"/>
      <c r="B3" s="51" t="s">
        <v>1</v>
      </c>
      <c r="C3" s="51"/>
      <c r="D3" s="52"/>
      <c r="E3" s="52"/>
      <c r="F3" s="52"/>
      <c r="G3" s="52"/>
      <c r="H3" s="52"/>
      <c r="I3" s="51"/>
      <c r="J3" s="52"/>
      <c r="K3" s="52"/>
      <c r="L3" s="238" t="s">
        <v>33</v>
      </c>
      <c r="M3" s="238"/>
      <c r="N3" s="53"/>
      <c r="O3" s="53"/>
    </row>
    <row r="4" spans="1:15" s="50" customFormat="1" ht="16.5" customHeight="1">
      <c r="B4" s="55"/>
      <c r="C4" s="56"/>
      <c r="D4" s="239" t="s">
        <v>34</v>
      </c>
      <c r="E4" s="240"/>
      <c r="F4" s="240"/>
      <c r="G4" s="241"/>
      <c r="H4" s="239" t="s">
        <v>35</v>
      </c>
      <c r="I4" s="240"/>
      <c r="J4" s="240"/>
      <c r="K4" s="241"/>
      <c r="L4" s="242" t="s">
        <v>36</v>
      </c>
      <c r="M4" s="243"/>
      <c r="N4" s="57"/>
    </row>
    <row r="5" spans="1:15" s="58" customFormat="1" ht="16.5" customHeight="1">
      <c r="B5" s="59"/>
      <c r="C5" s="60"/>
      <c r="D5" s="239" t="s">
        <v>37</v>
      </c>
      <c r="E5" s="241"/>
      <c r="F5" s="239" t="s">
        <v>38</v>
      </c>
      <c r="G5" s="241"/>
      <c r="H5" s="239" t="s">
        <v>37</v>
      </c>
      <c r="I5" s="241"/>
      <c r="J5" s="239" t="s">
        <v>38</v>
      </c>
      <c r="K5" s="241"/>
      <c r="L5" s="244" t="s">
        <v>39</v>
      </c>
      <c r="M5" s="245"/>
      <c r="N5" s="61"/>
    </row>
    <row r="6" spans="1:15" s="50" customFormat="1" ht="16.5" customHeight="1">
      <c r="B6" s="62"/>
      <c r="C6" s="63"/>
      <c r="D6" s="64" t="s">
        <v>40</v>
      </c>
      <c r="E6" s="64" t="s">
        <v>41</v>
      </c>
      <c r="F6" s="64" t="s">
        <v>40</v>
      </c>
      <c r="G6" s="64" t="s">
        <v>41</v>
      </c>
      <c r="H6" s="64" t="s">
        <v>40</v>
      </c>
      <c r="I6" s="64" t="s">
        <v>41</v>
      </c>
      <c r="J6" s="64" t="s">
        <v>40</v>
      </c>
      <c r="K6" s="64" t="s">
        <v>41</v>
      </c>
      <c r="L6" s="64" t="s">
        <v>40</v>
      </c>
      <c r="M6" s="65" t="s">
        <v>41</v>
      </c>
      <c r="N6" s="57"/>
    </row>
    <row r="7" spans="1:15" s="50" customFormat="1" ht="16.5" customHeight="1">
      <c r="B7" s="233" t="s">
        <v>42</v>
      </c>
      <c r="C7" s="234"/>
      <c r="D7" s="66"/>
      <c r="E7" s="66"/>
      <c r="F7" s="66"/>
      <c r="G7" s="66"/>
      <c r="H7" s="65"/>
      <c r="I7" s="66"/>
      <c r="J7" s="66"/>
      <c r="K7" s="64"/>
      <c r="L7" s="66"/>
      <c r="M7" s="66"/>
      <c r="N7" s="57"/>
    </row>
    <row r="8" spans="1:15" s="50" customFormat="1" ht="16.5" customHeight="1">
      <c r="B8" s="67"/>
      <c r="C8" s="68" t="s">
        <v>43</v>
      </c>
      <c r="D8" s="69">
        <v>98.7</v>
      </c>
      <c r="E8" s="70">
        <v>1.2</v>
      </c>
      <c r="F8" s="69">
        <v>100.2</v>
      </c>
      <c r="G8" s="70">
        <v>0.8</v>
      </c>
      <c r="H8" s="71">
        <v>98.8</v>
      </c>
      <c r="I8" s="70">
        <v>1.5</v>
      </c>
      <c r="J8" s="69">
        <v>100.3</v>
      </c>
      <c r="K8" s="72">
        <v>1.1000000000000001</v>
      </c>
      <c r="L8" s="69">
        <v>98.5</v>
      </c>
      <c r="M8" s="73">
        <v>0.4</v>
      </c>
      <c r="N8" s="57"/>
    </row>
    <row r="9" spans="1:15" s="50" customFormat="1" ht="16.5" customHeight="1">
      <c r="B9" s="67"/>
      <c r="C9" s="68">
        <v>30</v>
      </c>
      <c r="D9" s="69">
        <v>100.1</v>
      </c>
      <c r="E9" s="73">
        <v>1.5</v>
      </c>
      <c r="F9" s="69">
        <v>100.5</v>
      </c>
      <c r="G9" s="73">
        <v>0.4</v>
      </c>
      <c r="H9" s="71">
        <v>99.9</v>
      </c>
      <c r="I9" s="73">
        <v>1.1000000000000001</v>
      </c>
      <c r="J9" s="69">
        <v>100.3</v>
      </c>
      <c r="K9" s="74">
        <v>0</v>
      </c>
      <c r="L9" s="69">
        <v>99.6</v>
      </c>
      <c r="M9" s="73">
        <v>1.1000000000000001</v>
      </c>
      <c r="N9" s="57"/>
    </row>
    <row r="10" spans="1:15" s="50" customFormat="1" ht="16.5" customHeight="1">
      <c r="B10" s="67"/>
      <c r="C10" s="68" t="s">
        <v>44</v>
      </c>
      <c r="D10" s="69">
        <v>100.8</v>
      </c>
      <c r="E10" s="73">
        <v>0.7</v>
      </c>
      <c r="F10" s="69">
        <v>100.5</v>
      </c>
      <c r="G10" s="73">
        <v>0</v>
      </c>
      <c r="H10" s="71">
        <v>99.8</v>
      </c>
      <c r="I10" s="73">
        <v>0</v>
      </c>
      <c r="J10" s="69">
        <v>99.5</v>
      </c>
      <c r="K10" s="74">
        <v>-0.7</v>
      </c>
      <c r="L10" s="69">
        <v>100.3</v>
      </c>
      <c r="M10" s="73">
        <v>0.7</v>
      </c>
      <c r="N10" s="57"/>
    </row>
    <row r="11" spans="1:15" s="50" customFormat="1" ht="16.5" customHeight="1">
      <c r="B11" s="67"/>
      <c r="C11" s="68">
        <v>2</v>
      </c>
      <c r="D11" s="69">
        <v>100</v>
      </c>
      <c r="E11" s="73">
        <v>-0.8</v>
      </c>
      <c r="F11" s="69">
        <v>100</v>
      </c>
      <c r="G11" s="73">
        <v>-0.5</v>
      </c>
      <c r="H11" s="71">
        <v>100</v>
      </c>
      <c r="I11" s="73">
        <v>0.2</v>
      </c>
      <c r="J11" s="69">
        <v>100</v>
      </c>
      <c r="K11" s="74">
        <v>0.5</v>
      </c>
      <c r="L11" s="69">
        <v>100</v>
      </c>
      <c r="M11" s="73">
        <v>-0.3</v>
      </c>
      <c r="N11" s="57"/>
    </row>
    <row r="12" spans="1:15" s="50" customFormat="1" ht="16.5" customHeight="1">
      <c r="B12" s="67"/>
      <c r="C12" s="68">
        <v>3</v>
      </c>
      <c r="D12" s="69">
        <v>102.2</v>
      </c>
      <c r="E12" s="73">
        <v>2.2000000000000002</v>
      </c>
      <c r="F12" s="69">
        <v>102.8</v>
      </c>
      <c r="G12" s="73">
        <v>2.8</v>
      </c>
      <c r="H12" s="71">
        <v>100.8</v>
      </c>
      <c r="I12" s="73">
        <v>0.8</v>
      </c>
      <c r="J12" s="69">
        <v>101.4</v>
      </c>
      <c r="K12" s="74">
        <v>1.4</v>
      </c>
      <c r="L12" s="69">
        <v>99.4</v>
      </c>
      <c r="M12" s="73">
        <v>-0.6</v>
      </c>
      <c r="N12" s="57"/>
    </row>
    <row r="13" spans="1:15" s="50" customFormat="1" ht="16.5" customHeight="1">
      <c r="B13" s="67"/>
      <c r="C13" s="68">
        <v>4</v>
      </c>
      <c r="D13" s="75">
        <v>101.2</v>
      </c>
      <c r="E13" s="70">
        <v>-1</v>
      </c>
      <c r="F13" s="75">
        <v>98.7</v>
      </c>
      <c r="G13" s="70">
        <v>-4</v>
      </c>
      <c r="H13" s="76">
        <v>100.8</v>
      </c>
      <c r="I13" s="70">
        <v>0</v>
      </c>
      <c r="J13" s="75">
        <v>98.3</v>
      </c>
      <c r="K13" s="72">
        <v>-3.1</v>
      </c>
      <c r="L13" s="75">
        <v>102.5</v>
      </c>
      <c r="M13" s="73">
        <v>3.1</v>
      </c>
      <c r="N13" s="57"/>
    </row>
    <row r="14" spans="1:15" s="50" customFormat="1" ht="16.5" customHeight="1">
      <c r="B14" s="235" t="s">
        <v>45</v>
      </c>
      <c r="C14" s="236"/>
      <c r="D14" s="77"/>
      <c r="E14" s="77"/>
      <c r="F14" s="77"/>
      <c r="G14" s="77"/>
      <c r="H14" s="78"/>
      <c r="I14" s="77"/>
      <c r="J14" s="77"/>
      <c r="K14" s="79"/>
      <c r="L14" s="77"/>
      <c r="M14" s="77"/>
      <c r="N14" s="57"/>
    </row>
    <row r="15" spans="1:15" s="50" customFormat="1" ht="16.5" customHeight="1">
      <c r="B15" s="67"/>
      <c r="C15" s="68" t="s">
        <v>43</v>
      </c>
      <c r="D15" s="69">
        <v>101.4</v>
      </c>
      <c r="E15" s="70">
        <v>4.7</v>
      </c>
      <c r="F15" s="69">
        <v>102.9</v>
      </c>
      <c r="G15" s="70">
        <v>4.3</v>
      </c>
      <c r="H15" s="71">
        <v>99.4</v>
      </c>
      <c r="I15" s="70">
        <v>2.7</v>
      </c>
      <c r="J15" s="69">
        <v>100.9</v>
      </c>
      <c r="K15" s="72">
        <v>2.2999999999999998</v>
      </c>
      <c r="L15" s="69">
        <v>98.5</v>
      </c>
      <c r="M15" s="73">
        <v>0.4</v>
      </c>
      <c r="N15" s="57"/>
    </row>
    <row r="16" spans="1:15" s="50" customFormat="1" ht="16.5" customHeight="1">
      <c r="B16" s="67"/>
      <c r="C16" s="68">
        <v>30</v>
      </c>
      <c r="D16" s="69">
        <v>102</v>
      </c>
      <c r="E16" s="73">
        <v>0.6</v>
      </c>
      <c r="F16" s="69">
        <v>102.4</v>
      </c>
      <c r="G16" s="73">
        <v>-0.5</v>
      </c>
      <c r="H16" s="71">
        <v>101</v>
      </c>
      <c r="I16" s="73">
        <v>1.6</v>
      </c>
      <c r="J16" s="69">
        <v>101.4</v>
      </c>
      <c r="K16" s="74">
        <v>0.5</v>
      </c>
      <c r="L16" s="69">
        <v>99.6</v>
      </c>
      <c r="M16" s="73">
        <v>1.1000000000000001</v>
      </c>
      <c r="N16" s="57"/>
    </row>
    <row r="17" spans="2:14" s="50" customFormat="1" ht="16.5" customHeight="1">
      <c r="B17" s="67"/>
      <c r="C17" s="68" t="s">
        <v>44</v>
      </c>
      <c r="D17" s="69">
        <v>101</v>
      </c>
      <c r="E17" s="73">
        <v>-0.9</v>
      </c>
      <c r="F17" s="69">
        <v>100.7</v>
      </c>
      <c r="G17" s="73">
        <v>-1.6</v>
      </c>
      <c r="H17" s="71">
        <v>99.7</v>
      </c>
      <c r="I17" s="73">
        <v>-1.2</v>
      </c>
      <c r="J17" s="69">
        <v>99.4</v>
      </c>
      <c r="K17" s="74">
        <v>-1.8</v>
      </c>
      <c r="L17" s="69">
        <v>100.3</v>
      </c>
      <c r="M17" s="73">
        <v>0.7</v>
      </c>
      <c r="N17" s="57"/>
    </row>
    <row r="18" spans="2:14" s="50" customFormat="1" ht="16.5" customHeight="1">
      <c r="B18" s="67"/>
      <c r="C18" s="68">
        <v>2</v>
      </c>
      <c r="D18" s="69">
        <v>100</v>
      </c>
      <c r="E18" s="73">
        <v>-1</v>
      </c>
      <c r="F18" s="69">
        <v>100</v>
      </c>
      <c r="G18" s="73">
        <v>-0.7</v>
      </c>
      <c r="H18" s="71">
        <v>100</v>
      </c>
      <c r="I18" s="73">
        <v>0.3</v>
      </c>
      <c r="J18" s="69">
        <v>100</v>
      </c>
      <c r="K18" s="74">
        <v>0.6</v>
      </c>
      <c r="L18" s="69">
        <v>100</v>
      </c>
      <c r="M18" s="73">
        <v>-0.3</v>
      </c>
      <c r="N18" s="57"/>
    </row>
    <row r="19" spans="2:14" s="50" customFormat="1" ht="16.5" customHeight="1">
      <c r="B19" s="67"/>
      <c r="C19" s="68">
        <v>3</v>
      </c>
      <c r="D19" s="69">
        <v>102.7</v>
      </c>
      <c r="E19" s="73">
        <v>2.6</v>
      </c>
      <c r="F19" s="69">
        <v>103.3</v>
      </c>
      <c r="G19" s="73">
        <v>3.3</v>
      </c>
      <c r="H19" s="71">
        <v>100.8</v>
      </c>
      <c r="I19" s="73">
        <v>0.8</v>
      </c>
      <c r="J19" s="69">
        <v>101.4</v>
      </c>
      <c r="K19" s="74">
        <v>1.4</v>
      </c>
      <c r="L19" s="69">
        <v>99.4</v>
      </c>
      <c r="M19" s="73">
        <v>-0.6</v>
      </c>
      <c r="N19" s="57"/>
    </row>
    <row r="20" spans="2:14" s="50" customFormat="1" ht="16.5" customHeight="1">
      <c r="B20" s="80"/>
      <c r="C20" s="81">
        <v>4</v>
      </c>
      <c r="D20" s="82">
        <v>104</v>
      </c>
      <c r="E20" s="83">
        <v>1.3</v>
      </c>
      <c r="F20" s="82">
        <v>101.5</v>
      </c>
      <c r="G20" s="83">
        <v>-1.7</v>
      </c>
      <c r="H20" s="84">
        <v>100.8</v>
      </c>
      <c r="I20" s="83">
        <v>0</v>
      </c>
      <c r="J20" s="82">
        <v>98.3</v>
      </c>
      <c r="K20" s="85">
        <v>-3.1</v>
      </c>
      <c r="L20" s="75">
        <v>102.5</v>
      </c>
      <c r="M20" s="83">
        <v>3.1</v>
      </c>
      <c r="N20" s="57"/>
    </row>
    <row r="21" spans="2:14" ht="16.5" customHeight="1">
      <c r="B21" s="50" t="s">
        <v>46</v>
      </c>
      <c r="C21" s="86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42"/>
    </row>
    <row r="22" spans="2:14" ht="5.25" customHeight="1"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42"/>
    </row>
  </sheetData>
  <mergeCells count="12">
    <mergeCell ref="B7:C7"/>
    <mergeCell ref="B14:C14"/>
    <mergeCell ref="B1:M1"/>
    <mergeCell ref="L3:M3"/>
    <mergeCell ref="D4:G4"/>
    <mergeCell ref="H4:K4"/>
    <mergeCell ref="L4:M4"/>
    <mergeCell ref="D5:E5"/>
    <mergeCell ref="F5:G5"/>
    <mergeCell ref="H5:I5"/>
    <mergeCell ref="J5:K5"/>
    <mergeCell ref="L5:M5"/>
  </mergeCells>
  <phoneticPr fontId="4"/>
  <printOptions horizontalCentered="1" gridLinesSet="0"/>
  <pageMargins left="0.59055118110236227" right="0.59055118110236227" top="0.86" bottom="0.59055118110236227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A1B3B-0DDB-421B-8342-41070A381448}">
  <sheetPr>
    <tabColor rgb="FFFFC000"/>
  </sheetPr>
  <dimension ref="B24:P30"/>
  <sheetViews>
    <sheetView showGridLines="0" zoomScaleNormal="100" workbookViewId="0"/>
  </sheetViews>
  <sheetFormatPr defaultRowHeight="12"/>
  <cols>
    <col min="1" max="1" width="1.8984375" customWidth="1"/>
    <col min="2" max="2" width="13.8984375" customWidth="1"/>
    <col min="3" max="8" width="6.69921875" customWidth="1"/>
    <col min="9" max="9" width="2.3984375" customWidth="1"/>
    <col min="10" max="10" width="13.8984375" customWidth="1"/>
    <col min="11" max="16" width="6.69921875" customWidth="1"/>
    <col min="17" max="17" width="1.8984375" customWidth="1"/>
    <col min="20" max="20" width="9.8984375" bestFit="1" customWidth="1"/>
    <col min="21" max="21" width="9.69921875" bestFit="1" customWidth="1"/>
  </cols>
  <sheetData>
    <row r="24" spans="2:16">
      <c r="C24" s="41"/>
      <c r="D24" s="41"/>
      <c r="E24" s="41"/>
      <c r="F24" s="41"/>
      <c r="G24" s="89"/>
      <c r="H24" s="89"/>
      <c r="K24" s="41"/>
      <c r="L24" s="41"/>
      <c r="M24" s="41"/>
      <c r="N24" s="41"/>
      <c r="O24" s="89"/>
      <c r="P24" s="89"/>
    </row>
    <row r="25" spans="2:16" ht="12.65" customHeight="1">
      <c r="B25" s="90"/>
      <c r="C25" s="91" t="s">
        <v>48</v>
      </c>
      <c r="D25" s="92"/>
      <c r="E25" s="92" t="s">
        <v>49</v>
      </c>
      <c r="F25" s="93"/>
      <c r="G25" s="94"/>
      <c r="H25" s="93"/>
      <c r="J25" s="90"/>
      <c r="K25" s="91" t="s">
        <v>48</v>
      </c>
      <c r="L25" s="92"/>
      <c r="M25" s="92" t="s">
        <v>49</v>
      </c>
      <c r="N25" s="93"/>
      <c r="O25" s="94"/>
      <c r="P25" s="93"/>
    </row>
    <row r="26" spans="2:16" ht="12.65" customHeight="1">
      <c r="B26" s="95"/>
      <c r="C26" s="96" t="s">
        <v>50</v>
      </c>
      <c r="D26" s="96" t="s">
        <v>51</v>
      </c>
      <c r="E26" s="96" t="s">
        <v>52</v>
      </c>
      <c r="F26" s="96" t="s">
        <v>53</v>
      </c>
      <c r="G26" s="97" t="s">
        <v>54</v>
      </c>
      <c r="H26" s="97" t="s">
        <v>55</v>
      </c>
      <c r="I26" s="98"/>
      <c r="J26" s="95"/>
      <c r="K26" s="96" t="s">
        <v>50</v>
      </c>
      <c r="L26" s="96" t="s">
        <v>51</v>
      </c>
      <c r="M26" s="96" t="s">
        <v>52</v>
      </c>
      <c r="N26" s="96" t="s">
        <v>53</v>
      </c>
      <c r="O26" s="97" t="s">
        <v>54</v>
      </c>
      <c r="P26" s="97" t="s">
        <v>55</v>
      </c>
    </row>
    <row r="27" spans="2:16" ht="30" customHeight="1">
      <c r="B27" s="99" t="s">
        <v>34</v>
      </c>
      <c r="C27" s="100">
        <v>98.7</v>
      </c>
      <c r="D27" s="100">
        <v>100.1</v>
      </c>
      <c r="E27" s="100">
        <v>100.8</v>
      </c>
      <c r="F27" s="100">
        <v>100</v>
      </c>
      <c r="G27" s="100">
        <v>102.2</v>
      </c>
      <c r="H27" s="100">
        <v>101.2</v>
      </c>
      <c r="I27" s="98"/>
      <c r="J27" s="101" t="s">
        <v>34</v>
      </c>
      <c r="K27" s="102">
        <v>1.2</v>
      </c>
      <c r="L27" s="102">
        <v>1.5</v>
      </c>
      <c r="M27" s="102">
        <v>0.7</v>
      </c>
      <c r="N27" s="102">
        <v>-0.8</v>
      </c>
      <c r="O27" s="102">
        <v>2.2000000000000002</v>
      </c>
      <c r="P27" s="102">
        <v>-1</v>
      </c>
    </row>
    <row r="28" spans="2:16" ht="30" customHeight="1">
      <c r="B28" s="103" t="s">
        <v>35</v>
      </c>
      <c r="C28" s="100">
        <v>98.8</v>
      </c>
      <c r="D28" s="100">
        <v>99.9</v>
      </c>
      <c r="E28" s="100">
        <v>99.8</v>
      </c>
      <c r="F28" s="100">
        <v>100</v>
      </c>
      <c r="G28" s="100">
        <v>100.8</v>
      </c>
      <c r="H28" s="100">
        <v>100.8</v>
      </c>
      <c r="I28" s="98"/>
      <c r="J28" s="103" t="s">
        <v>35</v>
      </c>
      <c r="K28" s="102">
        <v>1.5</v>
      </c>
      <c r="L28" s="102">
        <v>1.1000000000000001</v>
      </c>
      <c r="M28" s="102">
        <v>0</v>
      </c>
      <c r="N28" s="102">
        <v>0.2</v>
      </c>
      <c r="O28" s="102">
        <v>0.8</v>
      </c>
      <c r="P28" s="102">
        <v>0</v>
      </c>
    </row>
    <row r="29" spans="2:16" ht="5.15" customHeight="1"/>
    <row r="30" spans="2:16" ht="16" customHeight="1"/>
  </sheetData>
  <phoneticPr fontId="4"/>
  <pageMargins left="0.78740157480314965" right="0.19685039370078741" top="0.98425196850393704" bottom="0.98425196850393704" header="0.51181102362204722" footer="0.51181102362204722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A1284-1F50-4C37-83FD-276D73A98344}">
  <sheetPr>
    <tabColor rgb="FF00B050"/>
  </sheetPr>
  <dimension ref="A1:L13"/>
  <sheetViews>
    <sheetView showGridLines="0" zoomScaleNormal="100" workbookViewId="0">
      <selection activeCell="A2" sqref="A2"/>
    </sheetView>
  </sheetViews>
  <sheetFormatPr defaultRowHeight="12"/>
  <cols>
    <col min="1" max="1" width="12.8984375" customWidth="1"/>
    <col min="2" max="2" width="11.69921875" customWidth="1"/>
    <col min="3" max="3" width="7.296875" customWidth="1"/>
    <col min="4" max="4" width="11.69921875" customWidth="1"/>
    <col min="5" max="5" width="6.69921875" customWidth="1"/>
    <col min="6" max="6" width="11.69921875" customWidth="1"/>
    <col min="7" max="7" width="6.69921875" customWidth="1"/>
    <col min="8" max="8" width="10.69921875" customWidth="1"/>
    <col min="9" max="9" width="5.69921875" customWidth="1"/>
    <col min="10" max="10" width="10.69921875" customWidth="1"/>
    <col min="11" max="11" width="6.69921875" customWidth="1"/>
  </cols>
  <sheetData>
    <row r="1" spans="1:12" ht="21.25" customHeight="1">
      <c r="A1" s="226" t="s">
        <v>56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</row>
    <row r="2" spans="1:12" s="2" customFormat="1" ht="20.149999999999999" customHeight="1">
      <c r="A2" s="1"/>
      <c r="B2" s="1"/>
      <c r="C2" s="1"/>
      <c r="D2" s="1"/>
      <c r="E2" s="1"/>
      <c r="F2" s="1"/>
      <c r="G2" s="1"/>
      <c r="H2" s="1"/>
      <c r="I2" s="105"/>
      <c r="J2" s="105"/>
      <c r="K2" s="106"/>
    </row>
    <row r="3" spans="1:12" ht="15" customHeight="1">
      <c r="I3" s="107"/>
      <c r="J3" s="227" t="s">
        <v>2</v>
      </c>
      <c r="K3" s="227"/>
    </row>
    <row r="4" spans="1:12" s="112" customFormat="1" ht="15" customHeight="1">
      <c r="A4" s="108"/>
      <c r="B4" s="109"/>
      <c r="C4" s="110"/>
      <c r="D4" s="110"/>
      <c r="E4" s="110"/>
      <c r="F4" s="110"/>
      <c r="G4" s="110"/>
      <c r="H4" s="111"/>
      <c r="I4" s="111"/>
      <c r="J4" s="111"/>
      <c r="K4" s="111"/>
    </row>
    <row r="5" spans="1:12" s="112" customFormat="1" ht="15" customHeight="1">
      <c r="A5" s="113"/>
      <c r="B5" s="246" t="s">
        <v>3</v>
      </c>
      <c r="C5" s="247"/>
      <c r="D5" s="251" t="s">
        <v>4</v>
      </c>
      <c r="E5" s="252"/>
      <c r="F5" s="114"/>
      <c r="G5" s="114"/>
      <c r="H5" s="115"/>
      <c r="I5" s="116"/>
      <c r="J5" s="253" t="s">
        <v>5</v>
      </c>
      <c r="K5" s="254"/>
    </row>
    <row r="6" spans="1:12" s="112" customFormat="1" ht="15" customHeight="1">
      <c r="A6" s="113"/>
      <c r="B6" s="117"/>
      <c r="C6" s="118"/>
      <c r="D6" s="246" t="s">
        <v>7</v>
      </c>
      <c r="E6" s="247"/>
      <c r="F6" s="248" t="s">
        <v>57</v>
      </c>
      <c r="G6" s="249"/>
      <c r="H6" s="248" t="s">
        <v>58</v>
      </c>
      <c r="I6" s="249"/>
      <c r="J6" s="246" t="s">
        <v>10</v>
      </c>
      <c r="K6" s="250"/>
    </row>
    <row r="7" spans="1:12" s="112" customFormat="1" ht="15" customHeight="1">
      <c r="A7" s="119"/>
      <c r="B7" s="120" t="s">
        <v>59</v>
      </c>
      <c r="C7" s="120" t="s">
        <v>60</v>
      </c>
      <c r="D7" s="120" t="s">
        <v>59</v>
      </c>
      <c r="E7" s="120" t="s">
        <v>60</v>
      </c>
      <c r="F7" s="120" t="s">
        <v>59</v>
      </c>
      <c r="G7" s="120" t="s">
        <v>60</v>
      </c>
      <c r="H7" s="120" t="s">
        <v>59</v>
      </c>
      <c r="I7" s="120" t="s">
        <v>60</v>
      </c>
      <c r="J7" s="120" t="s">
        <v>59</v>
      </c>
      <c r="K7" s="121" t="s">
        <v>60</v>
      </c>
    </row>
    <row r="8" spans="1:12" ht="20.25" customHeight="1">
      <c r="A8" s="122" t="s">
        <v>61</v>
      </c>
      <c r="B8" s="123">
        <v>281758</v>
      </c>
      <c r="C8" s="124">
        <v>100</v>
      </c>
      <c r="D8" s="125">
        <v>240178</v>
      </c>
      <c r="E8" s="126">
        <v>85.2</v>
      </c>
      <c r="F8" s="123">
        <v>222780</v>
      </c>
      <c r="G8" s="124">
        <v>79.099999999999994</v>
      </c>
      <c r="H8" s="125">
        <v>17398</v>
      </c>
      <c r="I8" s="126">
        <v>6.2</v>
      </c>
      <c r="J8" s="125">
        <v>41580</v>
      </c>
      <c r="K8" s="124">
        <v>14.8</v>
      </c>
    </row>
    <row r="9" spans="1:12" ht="20.25" customHeight="1">
      <c r="A9" s="127">
        <v>30</v>
      </c>
      <c r="B9" s="128">
        <v>285940</v>
      </c>
      <c r="C9" s="129">
        <v>100</v>
      </c>
      <c r="D9" s="130">
        <v>242882</v>
      </c>
      <c r="E9" s="131">
        <v>84.9</v>
      </c>
      <c r="F9" s="132">
        <v>225312</v>
      </c>
      <c r="G9" s="129">
        <v>78.8</v>
      </c>
      <c r="H9" s="130">
        <v>17570</v>
      </c>
      <c r="I9" s="131">
        <v>6.1</v>
      </c>
      <c r="J9" s="130">
        <v>43058</v>
      </c>
      <c r="K9" s="129">
        <v>15.1</v>
      </c>
    </row>
    <row r="10" spans="1:12" ht="20.25" customHeight="1">
      <c r="A10" s="127" t="s">
        <v>62</v>
      </c>
      <c r="B10" s="128">
        <v>287873</v>
      </c>
      <c r="C10" s="129">
        <v>100</v>
      </c>
      <c r="D10" s="130">
        <v>242672</v>
      </c>
      <c r="E10" s="131">
        <v>84.3</v>
      </c>
      <c r="F10" s="132">
        <v>225006</v>
      </c>
      <c r="G10" s="129">
        <v>78.2</v>
      </c>
      <c r="H10" s="130">
        <v>17666</v>
      </c>
      <c r="I10" s="131">
        <v>6.1</v>
      </c>
      <c r="J10" s="130">
        <v>45201</v>
      </c>
      <c r="K10" s="129">
        <v>15.7</v>
      </c>
    </row>
    <row r="11" spans="1:12" ht="20.25" customHeight="1">
      <c r="A11" s="127">
        <v>2</v>
      </c>
      <c r="B11" s="128">
        <v>285462</v>
      </c>
      <c r="C11" s="129">
        <v>100</v>
      </c>
      <c r="D11" s="130">
        <v>243163</v>
      </c>
      <c r="E11" s="131">
        <v>85.2</v>
      </c>
      <c r="F11" s="132">
        <v>227789</v>
      </c>
      <c r="G11" s="129">
        <v>79.8</v>
      </c>
      <c r="H11" s="130">
        <v>15374</v>
      </c>
      <c r="I11" s="131">
        <v>5.4</v>
      </c>
      <c r="J11" s="130">
        <v>42299</v>
      </c>
      <c r="K11" s="129">
        <v>14.8</v>
      </c>
    </row>
    <row r="12" spans="1:12" ht="20.25" customHeight="1">
      <c r="A12" s="127">
        <v>3</v>
      </c>
      <c r="B12" s="128">
        <v>291665</v>
      </c>
      <c r="C12" s="129">
        <v>100</v>
      </c>
      <c r="D12" s="130">
        <v>245049</v>
      </c>
      <c r="E12" s="131">
        <v>84</v>
      </c>
      <c r="F12" s="132">
        <v>228770</v>
      </c>
      <c r="G12" s="129">
        <v>78.400000000000006</v>
      </c>
      <c r="H12" s="130">
        <v>16279</v>
      </c>
      <c r="I12" s="131">
        <v>5.6</v>
      </c>
      <c r="J12" s="130">
        <v>46616</v>
      </c>
      <c r="K12" s="129">
        <v>16</v>
      </c>
    </row>
    <row r="13" spans="1:12" ht="20.25" customHeight="1">
      <c r="A13" s="133">
        <v>4</v>
      </c>
      <c r="B13" s="134">
        <v>289092</v>
      </c>
      <c r="C13" s="135">
        <v>100</v>
      </c>
      <c r="D13" s="136">
        <v>245190</v>
      </c>
      <c r="E13" s="137">
        <f>ROUND(D13/B13*100,1)</f>
        <v>84.8</v>
      </c>
      <c r="F13" s="138">
        <v>228193</v>
      </c>
      <c r="G13" s="137">
        <f>ROUND(F13/B13*100,1)</f>
        <v>78.900000000000006</v>
      </c>
      <c r="H13" s="136">
        <v>16997</v>
      </c>
      <c r="I13" s="137">
        <f>ROUND(H13/B13*100,1)</f>
        <v>5.9</v>
      </c>
      <c r="J13" s="136">
        <v>43902</v>
      </c>
      <c r="K13" s="135">
        <f>ROUND(J13/B13*100,1)</f>
        <v>15.2</v>
      </c>
      <c r="L13" s="104"/>
    </row>
  </sheetData>
  <mergeCells count="9">
    <mergeCell ref="D6:E6"/>
    <mergeCell ref="F6:G6"/>
    <mergeCell ref="H6:I6"/>
    <mergeCell ref="J6:K6"/>
    <mergeCell ref="A1:K1"/>
    <mergeCell ref="J3:K3"/>
    <mergeCell ref="B5:C5"/>
    <mergeCell ref="D5:E5"/>
    <mergeCell ref="J5:K5"/>
  </mergeCells>
  <phoneticPr fontId="4"/>
  <pageMargins left="0.59055118110236227" right="0.19685039370078741" top="0.74803149606299213" bottom="0.7480314960629921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FBD98-26ED-404A-A28E-B1C30ADCC435}">
  <sheetPr>
    <tabColor rgb="FFFFC000"/>
  </sheetPr>
  <dimension ref="A1"/>
  <sheetViews>
    <sheetView showGridLines="0" zoomScaleNormal="100" zoomScaleSheetLayoutView="100" workbookViewId="0"/>
  </sheetViews>
  <sheetFormatPr defaultColWidth="9.09765625" defaultRowHeight="12"/>
  <cols>
    <col min="1" max="1" width="3.69921875" style="44" customWidth="1"/>
    <col min="2" max="2" width="13.69921875" style="44" customWidth="1"/>
    <col min="3" max="3" width="6.69921875" style="44" customWidth="1"/>
    <col min="4" max="4" width="6.296875" style="44" customWidth="1"/>
    <col min="5" max="5" width="6.69921875" style="44" customWidth="1"/>
    <col min="6" max="6" width="6.296875" style="44" customWidth="1"/>
    <col min="7" max="7" width="6.69921875" style="44" customWidth="1"/>
    <col min="8" max="8" width="6.296875" style="44" customWidth="1"/>
    <col min="9" max="9" width="6.69921875" style="44" customWidth="1"/>
    <col min="10" max="10" width="6.296875" style="44" customWidth="1"/>
    <col min="11" max="12" width="7.69921875" style="44" customWidth="1"/>
    <col min="13" max="13" width="3.69921875" style="44" customWidth="1"/>
    <col min="14" max="14" width="9.09765625" style="44" customWidth="1"/>
    <col min="15" max="15" width="7.296875" style="44" customWidth="1"/>
    <col min="16" max="16384" width="9.09765625" style="44"/>
  </cols>
  <sheetData/>
  <phoneticPr fontId="4"/>
  <printOptions horizontalCentered="1" gridLinesSet="0"/>
  <pageMargins left="0.59055118110236227" right="0.59055118110236227" top="0.86614173228346458" bottom="0.59055118110236227" header="0" footer="0"/>
  <pageSetup paperSize="9" scale="9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B802E-F7DF-4201-8EF8-80C003147FDB}">
  <sheetPr>
    <tabColor rgb="FF00B050"/>
  </sheetPr>
  <dimension ref="A1:K22"/>
  <sheetViews>
    <sheetView showGridLines="0" zoomScaleNormal="100" workbookViewId="0">
      <selection activeCell="A3" sqref="A3"/>
    </sheetView>
  </sheetViews>
  <sheetFormatPr defaultColWidth="9.09765625" defaultRowHeight="12"/>
  <cols>
    <col min="1" max="1" width="17.296875" style="44" customWidth="1"/>
    <col min="2" max="8" width="9.69921875" style="44" customWidth="1"/>
    <col min="9" max="10" width="8.09765625" style="44" customWidth="1"/>
    <col min="11" max="16384" width="9.09765625" style="44"/>
  </cols>
  <sheetData>
    <row r="1" spans="1:11" s="140" customFormat="1" ht="18" customHeight="1">
      <c r="A1" s="237" t="s">
        <v>63</v>
      </c>
      <c r="B1" s="237"/>
      <c r="C1" s="237"/>
      <c r="D1" s="237"/>
      <c r="E1" s="237"/>
      <c r="F1" s="237"/>
      <c r="G1" s="237"/>
      <c r="H1" s="237"/>
      <c r="I1" s="237"/>
      <c r="J1" s="237"/>
      <c r="K1" s="139"/>
    </row>
    <row r="2" spans="1:11" s="50" customFormat="1" ht="18" customHeight="1">
      <c r="A2" s="255" t="s">
        <v>64</v>
      </c>
      <c r="B2" s="255"/>
      <c r="C2" s="255"/>
      <c r="D2" s="255"/>
      <c r="E2" s="255"/>
      <c r="F2" s="255"/>
      <c r="G2" s="255"/>
      <c r="H2" s="255"/>
      <c r="I2" s="255"/>
      <c r="J2" s="255"/>
      <c r="K2" s="57"/>
    </row>
    <row r="3" spans="1:11" s="58" customFormat="1" ht="18" customHeight="1">
      <c r="A3" s="141"/>
      <c r="B3" s="142" t="s">
        <v>65</v>
      </c>
      <c r="C3" s="142" t="s">
        <v>66</v>
      </c>
      <c r="D3" s="143"/>
      <c r="E3" s="142"/>
      <c r="F3" s="142" t="s">
        <v>67</v>
      </c>
      <c r="G3" s="143"/>
      <c r="H3" s="142"/>
      <c r="I3" s="142" t="s">
        <v>68</v>
      </c>
      <c r="J3" s="142"/>
      <c r="K3" s="61"/>
    </row>
    <row r="4" spans="1:11" s="58" customFormat="1" ht="18" customHeight="1">
      <c r="A4" s="144" t="s">
        <v>69</v>
      </c>
      <c r="B4" s="256" t="s">
        <v>70</v>
      </c>
      <c r="C4" s="257"/>
      <c r="D4" s="258"/>
      <c r="E4" s="256" t="s">
        <v>70</v>
      </c>
      <c r="F4" s="257"/>
      <c r="G4" s="258"/>
      <c r="H4" s="145"/>
      <c r="I4" s="145"/>
      <c r="J4" s="145"/>
      <c r="K4" s="61"/>
    </row>
    <row r="5" spans="1:11" s="58" customFormat="1" ht="18" customHeight="1">
      <c r="A5" s="146"/>
      <c r="B5" s="147" t="s">
        <v>71</v>
      </c>
      <c r="C5" s="148" t="s">
        <v>72</v>
      </c>
      <c r="D5" s="149" t="s">
        <v>73</v>
      </c>
      <c r="E5" s="147" t="s">
        <v>71</v>
      </c>
      <c r="F5" s="148" t="s">
        <v>72</v>
      </c>
      <c r="G5" s="149" t="s">
        <v>73</v>
      </c>
      <c r="H5" s="147" t="s">
        <v>71</v>
      </c>
      <c r="I5" s="148" t="s">
        <v>72</v>
      </c>
      <c r="J5" s="150" t="s">
        <v>73</v>
      </c>
      <c r="K5" s="61"/>
    </row>
    <row r="6" spans="1:11" s="54" customFormat="1" ht="18" customHeight="1">
      <c r="A6" s="4" t="s">
        <v>16</v>
      </c>
      <c r="B6" s="17">
        <v>369103</v>
      </c>
      <c r="C6" s="17">
        <v>379635</v>
      </c>
      <c r="D6" s="17">
        <v>374635</v>
      </c>
      <c r="E6" s="20">
        <v>196174</v>
      </c>
      <c r="F6" s="17">
        <v>202465</v>
      </c>
      <c r="G6" s="153">
        <v>204647</v>
      </c>
      <c r="H6" s="154">
        <v>53.1</v>
      </c>
      <c r="I6" s="154">
        <v>53.3</v>
      </c>
      <c r="J6" s="154">
        <f>ROUND((G6/D6)*100,1)</f>
        <v>54.6</v>
      </c>
      <c r="K6" s="53"/>
    </row>
    <row r="7" spans="1:11" s="54" customFormat="1" ht="18" customHeight="1">
      <c r="A7" s="4" t="s">
        <v>17</v>
      </c>
      <c r="B7" s="155">
        <v>481626</v>
      </c>
      <c r="C7" s="155">
        <v>473089</v>
      </c>
      <c r="D7" s="155">
        <v>471609</v>
      </c>
      <c r="E7" s="26">
        <v>294218</v>
      </c>
      <c r="F7" s="23">
        <v>273060</v>
      </c>
      <c r="G7" s="156">
        <v>273441</v>
      </c>
      <c r="H7" s="157">
        <v>61.1</v>
      </c>
      <c r="I7" s="157">
        <v>57.7</v>
      </c>
      <c r="J7" s="158">
        <f>ROUND((G7/D7)*100,1)</f>
        <v>58</v>
      </c>
      <c r="K7" s="53"/>
    </row>
    <row r="8" spans="1:11" s="54" customFormat="1" ht="18" customHeight="1">
      <c r="A8" s="4" t="s">
        <v>18</v>
      </c>
      <c r="B8" s="155">
        <v>420112</v>
      </c>
      <c r="C8" s="155">
        <v>430752</v>
      </c>
      <c r="D8" s="155">
        <v>438511</v>
      </c>
      <c r="E8" s="26">
        <v>216658</v>
      </c>
      <c r="F8" s="23">
        <v>223645</v>
      </c>
      <c r="G8" s="156">
        <v>218669</v>
      </c>
      <c r="H8" s="157">
        <v>51.6</v>
      </c>
      <c r="I8" s="157">
        <v>51.9</v>
      </c>
      <c r="J8" s="157">
        <f>ROUND((G8/D8)*100,1)</f>
        <v>49.9</v>
      </c>
      <c r="K8" s="53"/>
    </row>
    <row r="9" spans="1:11" s="54" customFormat="1" ht="18" customHeight="1">
      <c r="A9" s="4" t="s">
        <v>19</v>
      </c>
      <c r="B9" s="155">
        <v>538398</v>
      </c>
      <c r="C9" s="155">
        <v>537183</v>
      </c>
      <c r="D9" s="155">
        <v>525101</v>
      </c>
      <c r="E9" s="26">
        <v>415289</v>
      </c>
      <c r="F9" s="23">
        <v>478234</v>
      </c>
      <c r="G9" s="156">
        <v>398273</v>
      </c>
      <c r="H9" s="157">
        <v>77.099999999999994</v>
      </c>
      <c r="I9" s="157">
        <v>89</v>
      </c>
      <c r="J9" s="157">
        <f>ROUND((G9/D9)*100,1)</f>
        <v>75.8</v>
      </c>
      <c r="K9" s="53"/>
    </row>
    <row r="10" spans="1:11" s="54" customFormat="1" ht="18" customHeight="1">
      <c r="A10" s="4" t="s">
        <v>20</v>
      </c>
      <c r="B10" s="155">
        <v>437448</v>
      </c>
      <c r="C10" s="155">
        <v>489622</v>
      </c>
      <c r="D10" s="155">
        <v>437474</v>
      </c>
      <c r="E10" s="26">
        <v>236314</v>
      </c>
      <c r="F10" s="23">
        <v>295547</v>
      </c>
      <c r="G10" s="156">
        <v>306192</v>
      </c>
      <c r="H10" s="157">
        <v>54</v>
      </c>
      <c r="I10" s="157">
        <v>60.4</v>
      </c>
      <c r="J10" s="157">
        <f t="shared" ref="J10:J20" si="0">ROUND((G10/D10)*100,1)</f>
        <v>70</v>
      </c>
      <c r="K10" s="53"/>
    </row>
    <row r="11" spans="1:11" s="54" customFormat="1" ht="18" customHeight="1">
      <c r="A11" s="4" t="s">
        <v>21</v>
      </c>
      <c r="B11" s="155">
        <v>331177</v>
      </c>
      <c r="C11" s="155">
        <v>316383</v>
      </c>
      <c r="D11" s="155">
        <v>318142</v>
      </c>
      <c r="E11" s="26">
        <v>128655</v>
      </c>
      <c r="F11" s="23">
        <v>131969</v>
      </c>
      <c r="G11" s="156">
        <v>136199</v>
      </c>
      <c r="H11" s="157">
        <v>38.799999999999997</v>
      </c>
      <c r="I11" s="157">
        <v>41.7</v>
      </c>
      <c r="J11" s="157">
        <f t="shared" si="0"/>
        <v>42.8</v>
      </c>
      <c r="K11" s="53"/>
    </row>
    <row r="12" spans="1:11" s="54" customFormat="1" ht="18" customHeight="1">
      <c r="A12" s="4" t="s">
        <v>22</v>
      </c>
      <c r="B12" s="155">
        <v>342059</v>
      </c>
      <c r="C12" s="155">
        <v>362449</v>
      </c>
      <c r="D12" s="155">
        <v>353256</v>
      </c>
      <c r="E12" s="26">
        <v>149184</v>
      </c>
      <c r="F12" s="23">
        <v>155004</v>
      </c>
      <c r="G12" s="156">
        <v>149467</v>
      </c>
      <c r="H12" s="157">
        <v>43.6</v>
      </c>
      <c r="I12" s="157">
        <v>42.8</v>
      </c>
      <c r="J12" s="157">
        <f t="shared" si="0"/>
        <v>42.3</v>
      </c>
      <c r="K12" s="53"/>
    </row>
    <row r="13" spans="1:11" s="54" customFormat="1" ht="18" customHeight="1">
      <c r="A13" s="4" t="s">
        <v>23</v>
      </c>
      <c r="B13" s="155">
        <v>649700</v>
      </c>
      <c r="C13" s="155">
        <v>659719</v>
      </c>
      <c r="D13" s="155">
        <v>613733</v>
      </c>
      <c r="E13" s="26">
        <v>304979</v>
      </c>
      <c r="F13" s="23">
        <v>341849</v>
      </c>
      <c r="G13" s="156">
        <v>319653</v>
      </c>
      <c r="H13" s="157">
        <v>46.9</v>
      </c>
      <c r="I13" s="157">
        <v>51.8</v>
      </c>
      <c r="J13" s="157">
        <f t="shared" si="0"/>
        <v>52.1</v>
      </c>
      <c r="K13" s="53"/>
    </row>
    <row r="14" spans="1:11" s="54" customFormat="1" ht="18" customHeight="1">
      <c r="A14" s="4" t="s">
        <v>24</v>
      </c>
      <c r="B14" s="159">
        <v>369743</v>
      </c>
      <c r="C14" s="159">
        <v>396579</v>
      </c>
      <c r="D14" s="155">
        <v>310705</v>
      </c>
      <c r="E14" s="160">
        <v>175863</v>
      </c>
      <c r="F14" s="161">
        <v>210895</v>
      </c>
      <c r="G14" s="156">
        <v>206971</v>
      </c>
      <c r="H14" s="162">
        <v>47.6</v>
      </c>
      <c r="I14" s="162">
        <v>53.2</v>
      </c>
      <c r="J14" s="157">
        <f t="shared" si="0"/>
        <v>66.599999999999994</v>
      </c>
      <c r="K14" s="53"/>
    </row>
    <row r="15" spans="1:11" s="54" customFormat="1" ht="18" customHeight="1">
      <c r="A15" s="4" t="s">
        <v>25</v>
      </c>
      <c r="B15" s="159">
        <v>534952</v>
      </c>
      <c r="C15" s="159">
        <v>551857</v>
      </c>
      <c r="D15" s="155">
        <v>549245</v>
      </c>
      <c r="E15" s="160">
        <v>272382</v>
      </c>
      <c r="F15" s="161">
        <v>302756</v>
      </c>
      <c r="G15" s="156">
        <v>331542</v>
      </c>
      <c r="H15" s="162">
        <v>50.9</v>
      </c>
      <c r="I15" s="162">
        <v>54.9</v>
      </c>
      <c r="J15" s="157">
        <f t="shared" si="0"/>
        <v>60.4</v>
      </c>
      <c r="K15" s="53"/>
    </row>
    <row r="16" spans="1:11" s="54" customFormat="1" ht="18" customHeight="1">
      <c r="A16" s="4" t="s">
        <v>26</v>
      </c>
      <c r="B16" s="159">
        <v>115160</v>
      </c>
      <c r="C16" s="159">
        <v>119770</v>
      </c>
      <c r="D16" s="155">
        <v>154885</v>
      </c>
      <c r="E16" s="160">
        <v>88249</v>
      </c>
      <c r="F16" s="161">
        <v>85070</v>
      </c>
      <c r="G16" s="156">
        <v>95627</v>
      </c>
      <c r="H16" s="162">
        <v>76.599999999999994</v>
      </c>
      <c r="I16" s="162">
        <v>71</v>
      </c>
      <c r="J16" s="157">
        <f t="shared" si="0"/>
        <v>61.7</v>
      </c>
      <c r="K16" s="53"/>
    </row>
    <row r="17" spans="1:10" s="54" customFormat="1" ht="18" customHeight="1">
      <c r="A17" s="4" t="s">
        <v>27</v>
      </c>
      <c r="B17" s="159">
        <v>230868</v>
      </c>
      <c r="C17" s="159">
        <v>217972</v>
      </c>
      <c r="D17" s="155">
        <v>216242</v>
      </c>
      <c r="E17" s="160">
        <v>141213</v>
      </c>
      <c r="F17" s="161">
        <v>136914</v>
      </c>
      <c r="G17" s="156">
        <v>134707</v>
      </c>
      <c r="H17" s="162">
        <v>61.2</v>
      </c>
      <c r="I17" s="162">
        <v>62.8</v>
      </c>
      <c r="J17" s="157">
        <f t="shared" si="0"/>
        <v>62.3</v>
      </c>
    </row>
    <row r="18" spans="1:10" s="54" customFormat="1" ht="18" customHeight="1">
      <c r="A18" s="4" t="s">
        <v>28</v>
      </c>
      <c r="B18" s="155">
        <v>432366</v>
      </c>
      <c r="C18" s="155">
        <v>414864</v>
      </c>
      <c r="D18" s="155">
        <v>387161</v>
      </c>
      <c r="E18" s="26">
        <v>292935</v>
      </c>
      <c r="F18" s="23">
        <v>334178</v>
      </c>
      <c r="G18" s="156">
        <v>335893</v>
      </c>
      <c r="H18" s="157">
        <v>67.8</v>
      </c>
      <c r="I18" s="157">
        <v>80.599999999999994</v>
      </c>
      <c r="J18" s="157">
        <f>ROUND((G18/D18)*100,1)</f>
        <v>86.8</v>
      </c>
    </row>
    <row r="19" spans="1:10" s="54" customFormat="1" ht="18" customHeight="1">
      <c r="A19" s="4" t="s">
        <v>29</v>
      </c>
      <c r="B19" s="155">
        <v>395013</v>
      </c>
      <c r="C19" s="155">
        <v>395231</v>
      </c>
      <c r="D19" s="155">
        <v>406691</v>
      </c>
      <c r="E19" s="26">
        <v>257657</v>
      </c>
      <c r="F19" s="23">
        <v>263935</v>
      </c>
      <c r="G19" s="156">
        <v>289778</v>
      </c>
      <c r="H19" s="157">
        <v>65.2</v>
      </c>
      <c r="I19" s="157">
        <v>66.8</v>
      </c>
      <c r="J19" s="157">
        <f>ROUND((G19/D19)*100,1)</f>
        <v>71.3</v>
      </c>
    </row>
    <row r="20" spans="1:10" s="54" customFormat="1" ht="18" customHeight="1">
      <c r="A20" s="4" t="s">
        <v>30</v>
      </c>
      <c r="B20" s="155">
        <v>455600</v>
      </c>
      <c r="C20" s="155">
        <v>461138</v>
      </c>
      <c r="D20" s="155">
        <v>435937</v>
      </c>
      <c r="E20" s="26">
        <v>244561</v>
      </c>
      <c r="F20" s="23">
        <v>296309</v>
      </c>
      <c r="G20" s="156">
        <v>242572</v>
      </c>
      <c r="H20" s="157">
        <v>53.7</v>
      </c>
      <c r="I20" s="157">
        <v>64.3</v>
      </c>
      <c r="J20" s="157">
        <f t="shared" si="0"/>
        <v>55.6</v>
      </c>
    </row>
    <row r="21" spans="1:10" s="54" customFormat="1" ht="18" customHeight="1">
      <c r="A21" s="4" t="s">
        <v>31</v>
      </c>
      <c r="B21" s="159">
        <v>313967</v>
      </c>
      <c r="C21" s="159">
        <v>336704</v>
      </c>
      <c r="D21" s="155">
        <v>303613</v>
      </c>
      <c r="E21" s="163">
        <v>157963</v>
      </c>
      <c r="F21" s="164">
        <v>166805</v>
      </c>
      <c r="G21" s="165">
        <v>167747</v>
      </c>
      <c r="H21" s="162">
        <v>50.3</v>
      </c>
      <c r="I21" s="162">
        <v>49.5</v>
      </c>
      <c r="J21" s="157">
        <f>ROUND((G21/D21)*100,1)</f>
        <v>55.3</v>
      </c>
    </row>
    <row r="22" spans="1:10" s="54" customFormat="1" ht="16.5" customHeight="1">
      <c r="A22" s="114" t="s">
        <v>74</v>
      </c>
      <c r="B22" s="166"/>
      <c r="C22" s="166"/>
      <c r="D22" s="166"/>
      <c r="E22" s="166"/>
      <c r="F22" s="166"/>
      <c r="G22" s="166"/>
      <c r="H22" s="166"/>
      <c r="I22" s="166"/>
      <c r="J22" s="166"/>
    </row>
  </sheetData>
  <mergeCells count="4">
    <mergeCell ref="A1:J1"/>
    <mergeCell ref="A2:J2"/>
    <mergeCell ref="B4:D4"/>
    <mergeCell ref="E4:G4"/>
  </mergeCells>
  <phoneticPr fontId="4"/>
  <pageMargins left="0.59055118110236227" right="0.59055118110236227" top="0.47244094488188981" bottom="0.39370078740157483" header="0" footer="0"/>
  <pageSetup paperSize="9" scale="8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95B99-3AFD-48C2-A9A4-014D9DCE6CEA}">
  <sheetPr>
    <tabColor rgb="FFFFC000"/>
  </sheetPr>
  <dimension ref="A1:A60"/>
  <sheetViews>
    <sheetView showGridLines="0" zoomScaleNormal="100" zoomScaleSheetLayoutView="100" workbookViewId="0"/>
  </sheetViews>
  <sheetFormatPr defaultRowHeight="12"/>
  <cols>
    <col min="1" max="1" width="3.69921875" customWidth="1"/>
    <col min="2" max="2" width="13.69921875" customWidth="1"/>
    <col min="3" max="3" width="6.69921875" customWidth="1"/>
    <col min="4" max="4" width="6.296875" customWidth="1"/>
    <col min="5" max="5" width="6.69921875" customWidth="1"/>
    <col min="6" max="6" width="6.296875" customWidth="1"/>
    <col min="7" max="7" width="6.69921875" customWidth="1"/>
    <col min="8" max="8" width="6.296875" customWidth="1"/>
    <col min="9" max="9" width="6.69921875" customWidth="1"/>
    <col min="10" max="10" width="6.296875" customWidth="1"/>
    <col min="11" max="12" width="7.69921875" customWidth="1"/>
    <col min="13" max="13" width="3.69921875" customWidth="1"/>
    <col min="15" max="15" width="3" customWidth="1"/>
  </cols>
  <sheetData>
    <row r="1" ht="12" customHeight="1"/>
    <row r="2" ht="12" customHeight="1"/>
    <row r="3" ht="12" customHeight="1"/>
    <row r="4" ht="12" customHeight="1"/>
    <row r="5" ht="12" customHeight="1"/>
    <row r="6" ht="12" customHeight="1"/>
    <row r="7" ht="12" customHeight="1"/>
    <row r="8" ht="12" customHeight="1"/>
    <row r="9" ht="12" customHeight="1"/>
    <row r="10" ht="12" customHeight="1"/>
    <row r="11" ht="12" customHeight="1"/>
    <row r="12" ht="12" customHeight="1"/>
    <row r="13" ht="12" customHeight="1"/>
    <row r="14" ht="12" customHeight="1"/>
    <row r="15" ht="12" customHeight="1"/>
    <row r="16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4.5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</sheetData>
  <phoneticPr fontId="4"/>
  <printOptions horizontalCentered="1"/>
  <pageMargins left="0.59055118110236227" right="0.59055118110236227" top="0.6692913385826772" bottom="0.59055118110236227" header="0" footer="0"/>
  <pageSetup paperSize="9" scale="9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7DC9D-5D92-457C-916B-FBB84E194F93}">
  <sheetPr>
    <tabColor rgb="FF00B050"/>
    <pageSetUpPr fitToPage="1"/>
  </sheetPr>
  <dimension ref="A1:K22"/>
  <sheetViews>
    <sheetView showGridLines="0" zoomScaleNormal="100" zoomScaleSheetLayoutView="100" workbookViewId="0">
      <selection activeCell="A3" sqref="A3"/>
    </sheetView>
  </sheetViews>
  <sheetFormatPr defaultColWidth="9.09765625" defaultRowHeight="12"/>
  <cols>
    <col min="1" max="1" width="17.296875" style="44" customWidth="1"/>
    <col min="2" max="8" width="9.69921875" style="44" customWidth="1"/>
    <col min="9" max="10" width="8.09765625" style="44" customWidth="1"/>
    <col min="11" max="11" width="3.8984375" style="44" customWidth="1"/>
    <col min="12" max="16384" width="9.09765625" style="44"/>
  </cols>
  <sheetData>
    <row r="1" spans="1:11" s="54" customFormat="1" ht="21" customHeight="1">
      <c r="A1" s="259" t="s">
        <v>75</v>
      </c>
      <c r="B1" s="259"/>
      <c r="C1" s="259"/>
      <c r="D1" s="259"/>
      <c r="E1" s="259"/>
      <c r="F1" s="259"/>
      <c r="G1" s="259"/>
      <c r="H1" s="259"/>
      <c r="I1" s="259"/>
      <c r="J1" s="259"/>
      <c r="K1" s="53"/>
    </row>
    <row r="2" spans="1:11" s="50" customFormat="1" ht="21" customHeight="1">
      <c r="A2" s="255" t="s">
        <v>76</v>
      </c>
      <c r="B2" s="255"/>
      <c r="C2" s="255"/>
      <c r="D2" s="255"/>
      <c r="E2" s="255"/>
      <c r="F2" s="255"/>
      <c r="G2" s="255"/>
      <c r="H2" s="255"/>
      <c r="I2" s="255"/>
      <c r="J2" s="255"/>
      <c r="K2" s="57"/>
    </row>
    <row r="3" spans="1:11" s="58" customFormat="1" ht="18" customHeight="1">
      <c r="A3" s="141"/>
      <c r="B3" s="256" t="s">
        <v>77</v>
      </c>
      <c r="C3" s="257"/>
      <c r="D3" s="258"/>
      <c r="E3" s="256" t="s">
        <v>78</v>
      </c>
      <c r="F3" s="257"/>
      <c r="G3" s="258"/>
      <c r="H3" s="142"/>
      <c r="I3" s="142" t="s">
        <v>68</v>
      </c>
      <c r="J3" s="142"/>
      <c r="K3" s="61"/>
    </row>
    <row r="4" spans="1:11" s="58" customFormat="1" ht="18" customHeight="1">
      <c r="A4" s="144" t="s">
        <v>69</v>
      </c>
      <c r="B4" s="256" t="s">
        <v>70</v>
      </c>
      <c r="C4" s="257"/>
      <c r="D4" s="258"/>
      <c r="E4" s="256" t="s">
        <v>70</v>
      </c>
      <c r="F4" s="257"/>
      <c r="G4" s="258"/>
      <c r="H4" s="145"/>
      <c r="I4" s="145"/>
      <c r="J4" s="145"/>
      <c r="K4" s="61"/>
    </row>
    <row r="5" spans="1:11" s="58" customFormat="1" ht="18" customHeight="1">
      <c r="A5" s="146"/>
      <c r="B5" s="147" t="s">
        <v>71</v>
      </c>
      <c r="C5" s="169" t="s">
        <v>79</v>
      </c>
      <c r="D5" s="169" t="s">
        <v>80</v>
      </c>
      <c r="E5" s="147" t="s">
        <v>71</v>
      </c>
      <c r="F5" s="169" t="s">
        <v>79</v>
      </c>
      <c r="G5" s="169" t="s">
        <v>80</v>
      </c>
      <c r="H5" s="147" t="s">
        <v>71</v>
      </c>
      <c r="I5" s="169" t="s">
        <v>79</v>
      </c>
      <c r="J5" s="148" t="s">
        <v>80</v>
      </c>
      <c r="K5" s="151"/>
    </row>
    <row r="6" spans="1:11" s="54" customFormat="1" ht="18" customHeight="1">
      <c r="A6" s="4" t="s">
        <v>16</v>
      </c>
      <c r="B6" s="20">
        <v>402447</v>
      </c>
      <c r="C6" s="17">
        <v>413660</v>
      </c>
      <c r="D6" s="17">
        <v>415571</v>
      </c>
      <c r="E6" s="20">
        <v>102634</v>
      </c>
      <c r="F6" s="17">
        <v>102316</v>
      </c>
      <c r="G6" s="153">
        <v>101904</v>
      </c>
      <c r="H6" s="154">
        <v>25.5</v>
      </c>
      <c r="I6" s="154">
        <v>24.7</v>
      </c>
      <c r="J6" s="154">
        <f>ROUND((G6/D6)*100,1)</f>
        <v>24.5</v>
      </c>
      <c r="K6" s="53"/>
    </row>
    <row r="7" spans="1:11" s="54" customFormat="1" ht="18" customHeight="1">
      <c r="A7" s="4" t="s">
        <v>17</v>
      </c>
      <c r="B7" s="155">
        <v>458552</v>
      </c>
      <c r="C7" s="155">
        <v>454818</v>
      </c>
      <c r="D7" s="155">
        <v>453380</v>
      </c>
      <c r="E7" s="26">
        <v>135125</v>
      </c>
      <c r="F7" s="23">
        <v>106332</v>
      </c>
      <c r="G7" s="156">
        <v>96311</v>
      </c>
      <c r="H7" s="157">
        <v>29.5</v>
      </c>
      <c r="I7" s="170">
        <v>23.4</v>
      </c>
      <c r="J7" s="170">
        <f t="shared" ref="J7:J21" si="0">ROUND((G7/D7)*100,1)</f>
        <v>21.2</v>
      </c>
      <c r="K7" s="53"/>
    </row>
    <row r="8" spans="1:11" s="54" customFormat="1" ht="18" customHeight="1">
      <c r="A8" s="4" t="s">
        <v>18</v>
      </c>
      <c r="B8" s="155">
        <v>406473</v>
      </c>
      <c r="C8" s="155">
        <v>421205</v>
      </c>
      <c r="D8" s="155">
        <v>428104</v>
      </c>
      <c r="E8" s="26">
        <v>123221</v>
      </c>
      <c r="F8" s="23">
        <v>123719</v>
      </c>
      <c r="G8" s="156">
        <v>125552</v>
      </c>
      <c r="H8" s="157">
        <v>30.3</v>
      </c>
      <c r="I8" s="170">
        <v>29.4</v>
      </c>
      <c r="J8" s="170">
        <f t="shared" si="0"/>
        <v>29.3</v>
      </c>
      <c r="K8" s="53"/>
    </row>
    <row r="9" spans="1:11" s="54" customFormat="1" ht="18" customHeight="1">
      <c r="A9" s="4" t="s">
        <v>19</v>
      </c>
      <c r="B9" s="155">
        <v>552690</v>
      </c>
      <c r="C9" s="155">
        <v>549446</v>
      </c>
      <c r="D9" s="155">
        <v>527329</v>
      </c>
      <c r="E9" s="26">
        <v>180021</v>
      </c>
      <c r="F9" s="23">
        <v>195831</v>
      </c>
      <c r="G9" s="156">
        <v>171270</v>
      </c>
      <c r="H9" s="157">
        <v>32.6</v>
      </c>
      <c r="I9" s="170">
        <v>35.6</v>
      </c>
      <c r="J9" s="170">
        <f t="shared" si="0"/>
        <v>32.5</v>
      </c>
      <c r="K9" s="53"/>
    </row>
    <row r="10" spans="1:11" s="54" customFormat="1" ht="18" customHeight="1">
      <c r="A10" s="4" t="s">
        <v>20</v>
      </c>
      <c r="B10" s="155">
        <v>364644</v>
      </c>
      <c r="C10" s="155">
        <v>433851</v>
      </c>
      <c r="D10" s="155">
        <v>408516</v>
      </c>
      <c r="E10" s="26">
        <v>120533</v>
      </c>
      <c r="F10" s="23">
        <v>111818</v>
      </c>
      <c r="G10" s="156">
        <v>106574</v>
      </c>
      <c r="H10" s="157">
        <v>33.1</v>
      </c>
      <c r="I10" s="170">
        <v>25.8</v>
      </c>
      <c r="J10" s="170">
        <f t="shared" si="0"/>
        <v>26.1</v>
      </c>
      <c r="K10" s="53"/>
    </row>
    <row r="11" spans="1:11" s="54" customFormat="1" ht="18" customHeight="1">
      <c r="A11" s="4" t="s">
        <v>21</v>
      </c>
      <c r="B11" s="155">
        <v>372394</v>
      </c>
      <c r="C11" s="155">
        <v>365875</v>
      </c>
      <c r="D11" s="155">
        <v>375289</v>
      </c>
      <c r="E11" s="26">
        <v>109027</v>
      </c>
      <c r="F11" s="23">
        <v>107618</v>
      </c>
      <c r="G11" s="156">
        <v>109911</v>
      </c>
      <c r="H11" s="157">
        <v>29.3</v>
      </c>
      <c r="I11" s="157">
        <v>29.4</v>
      </c>
      <c r="J11" s="157">
        <f t="shared" si="0"/>
        <v>29.3</v>
      </c>
      <c r="K11" s="53"/>
    </row>
    <row r="12" spans="1:11" s="54" customFormat="1" ht="18" customHeight="1">
      <c r="A12" s="4" t="s">
        <v>22</v>
      </c>
      <c r="B12" s="155">
        <v>405024</v>
      </c>
      <c r="C12" s="155">
        <v>416031</v>
      </c>
      <c r="D12" s="155">
        <v>421998</v>
      </c>
      <c r="E12" s="26">
        <v>99886</v>
      </c>
      <c r="F12" s="23">
        <v>99905</v>
      </c>
      <c r="G12" s="156">
        <v>96770</v>
      </c>
      <c r="H12" s="157">
        <v>24.7</v>
      </c>
      <c r="I12" s="157">
        <v>24</v>
      </c>
      <c r="J12" s="157">
        <f t="shared" si="0"/>
        <v>22.9</v>
      </c>
      <c r="K12" s="53"/>
    </row>
    <row r="13" spans="1:11" s="54" customFormat="1" ht="18" customHeight="1">
      <c r="A13" s="4" t="s">
        <v>23</v>
      </c>
      <c r="B13" s="155">
        <v>449108</v>
      </c>
      <c r="C13" s="155">
        <v>484634</v>
      </c>
      <c r="D13" s="155">
        <v>453615</v>
      </c>
      <c r="E13" s="26">
        <v>160383</v>
      </c>
      <c r="F13" s="23">
        <v>141343</v>
      </c>
      <c r="G13" s="156">
        <v>153860</v>
      </c>
      <c r="H13" s="157">
        <v>35.700000000000003</v>
      </c>
      <c r="I13" s="157">
        <v>29.2</v>
      </c>
      <c r="J13" s="157">
        <f t="shared" si="0"/>
        <v>33.9</v>
      </c>
      <c r="K13" s="53"/>
    </row>
    <row r="14" spans="1:11" s="54" customFormat="1" ht="18" customHeight="1">
      <c r="A14" s="4" t="s">
        <v>24</v>
      </c>
      <c r="B14" s="159">
        <v>396740</v>
      </c>
      <c r="C14" s="159">
        <v>417355</v>
      </c>
      <c r="D14" s="155">
        <v>391641</v>
      </c>
      <c r="E14" s="160">
        <v>90677</v>
      </c>
      <c r="F14" s="161">
        <v>103897</v>
      </c>
      <c r="G14" s="156">
        <v>99444</v>
      </c>
      <c r="H14" s="157">
        <v>22.9</v>
      </c>
      <c r="I14" s="157">
        <v>24.9</v>
      </c>
      <c r="J14" s="157">
        <f t="shared" si="0"/>
        <v>25.4</v>
      </c>
      <c r="K14" s="53"/>
    </row>
    <row r="15" spans="1:11" s="54" customFormat="1" ht="18" customHeight="1">
      <c r="A15" s="4" t="s">
        <v>25</v>
      </c>
      <c r="B15" s="159">
        <v>512956</v>
      </c>
      <c r="C15" s="159">
        <v>526696</v>
      </c>
      <c r="D15" s="155">
        <v>531235</v>
      </c>
      <c r="E15" s="160">
        <v>109557</v>
      </c>
      <c r="F15" s="161">
        <v>116235</v>
      </c>
      <c r="G15" s="156">
        <v>139786</v>
      </c>
      <c r="H15" s="157">
        <v>21.4</v>
      </c>
      <c r="I15" s="157">
        <v>22.1</v>
      </c>
      <c r="J15" s="157">
        <f t="shared" si="0"/>
        <v>26.3</v>
      </c>
      <c r="K15" s="53"/>
    </row>
    <row r="16" spans="1:11" s="54" customFormat="1" ht="18" customHeight="1">
      <c r="A16" s="4" t="s">
        <v>26</v>
      </c>
      <c r="B16" s="159">
        <v>281070</v>
      </c>
      <c r="C16" s="159">
        <v>283622</v>
      </c>
      <c r="D16" s="155">
        <v>336502</v>
      </c>
      <c r="E16" s="160">
        <v>68481</v>
      </c>
      <c r="F16" s="161">
        <v>62708</v>
      </c>
      <c r="G16" s="156">
        <v>69790</v>
      </c>
      <c r="H16" s="157">
        <v>24.4</v>
      </c>
      <c r="I16" s="157">
        <v>22.1</v>
      </c>
      <c r="J16" s="157">
        <f t="shared" si="0"/>
        <v>20.7</v>
      </c>
      <c r="K16" s="53"/>
    </row>
    <row r="17" spans="1:10" s="54" customFormat="1" ht="18" customHeight="1">
      <c r="A17" s="4" t="s">
        <v>27</v>
      </c>
      <c r="B17" s="159">
        <v>291170</v>
      </c>
      <c r="C17" s="159">
        <v>301428</v>
      </c>
      <c r="D17" s="155">
        <v>282870</v>
      </c>
      <c r="E17" s="160">
        <v>84846</v>
      </c>
      <c r="F17" s="161">
        <v>95917</v>
      </c>
      <c r="G17" s="156">
        <v>99734</v>
      </c>
      <c r="H17" s="157">
        <v>29.1</v>
      </c>
      <c r="I17" s="157">
        <v>31.8</v>
      </c>
      <c r="J17" s="157">
        <f t="shared" si="0"/>
        <v>35.299999999999997</v>
      </c>
    </row>
    <row r="18" spans="1:10" s="54" customFormat="1" ht="18" customHeight="1">
      <c r="A18" s="4" t="s">
        <v>28</v>
      </c>
      <c r="B18" s="155">
        <v>495644</v>
      </c>
      <c r="C18" s="155">
        <v>513216</v>
      </c>
      <c r="D18" s="155">
        <v>504313</v>
      </c>
      <c r="E18" s="26">
        <v>94390</v>
      </c>
      <c r="F18" s="23">
        <v>74436</v>
      </c>
      <c r="G18" s="156">
        <v>77240</v>
      </c>
      <c r="H18" s="157">
        <v>19</v>
      </c>
      <c r="I18" s="157">
        <v>14.5</v>
      </c>
      <c r="J18" s="157">
        <f t="shared" si="0"/>
        <v>15.3</v>
      </c>
    </row>
    <row r="19" spans="1:10" s="54" customFormat="1" ht="18" customHeight="1">
      <c r="A19" s="4" t="s">
        <v>29</v>
      </c>
      <c r="B19" s="155">
        <v>389535</v>
      </c>
      <c r="C19" s="155">
        <v>385659</v>
      </c>
      <c r="D19" s="155">
        <v>408146</v>
      </c>
      <c r="E19" s="26">
        <v>136475</v>
      </c>
      <c r="F19" s="23">
        <v>144276</v>
      </c>
      <c r="G19" s="156">
        <v>141858</v>
      </c>
      <c r="H19" s="157">
        <v>35</v>
      </c>
      <c r="I19" s="157">
        <v>37.4</v>
      </c>
      <c r="J19" s="157">
        <f t="shared" si="0"/>
        <v>34.799999999999997</v>
      </c>
    </row>
    <row r="20" spans="1:10" s="54" customFormat="1" ht="18" customHeight="1">
      <c r="A20" s="4" t="s">
        <v>30</v>
      </c>
      <c r="B20" s="155">
        <v>468735</v>
      </c>
      <c r="C20" s="155">
        <v>464334</v>
      </c>
      <c r="D20" s="155">
        <v>428092</v>
      </c>
      <c r="E20" s="26">
        <v>172379</v>
      </c>
      <c r="F20" s="23">
        <v>174433</v>
      </c>
      <c r="G20" s="156">
        <v>135318</v>
      </c>
      <c r="H20" s="157">
        <v>36.799999999999997</v>
      </c>
      <c r="I20" s="157">
        <v>37.6</v>
      </c>
      <c r="J20" s="157">
        <f t="shared" si="0"/>
        <v>31.6</v>
      </c>
    </row>
    <row r="21" spans="1:10" s="54" customFormat="1" ht="18" customHeight="1">
      <c r="A21" s="4" t="s">
        <v>31</v>
      </c>
      <c r="B21" s="159">
        <v>326070</v>
      </c>
      <c r="C21" s="159">
        <v>356659</v>
      </c>
      <c r="D21" s="155">
        <v>324272</v>
      </c>
      <c r="E21" s="163">
        <v>98997</v>
      </c>
      <c r="F21" s="164">
        <v>108616</v>
      </c>
      <c r="G21" s="165">
        <v>105573</v>
      </c>
      <c r="H21" s="162">
        <v>30.4</v>
      </c>
      <c r="I21" s="162">
        <v>30.5</v>
      </c>
      <c r="J21" s="157">
        <f t="shared" si="0"/>
        <v>32.6</v>
      </c>
    </row>
    <row r="22" spans="1:10" s="54" customFormat="1" ht="17.25" customHeight="1">
      <c r="A22" s="114" t="s">
        <v>81</v>
      </c>
      <c r="B22" s="166"/>
      <c r="C22" s="166"/>
      <c r="D22" s="166"/>
      <c r="E22" s="166"/>
      <c r="F22" s="166"/>
      <c r="G22" s="166"/>
      <c r="H22" s="166"/>
      <c r="I22" s="166"/>
      <c r="J22" s="166"/>
    </row>
  </sheetData>
  <mergeCells count="6">
    <mergeCell ref="A1:J1"/>
    <mergeCell ref="A2:J2"/>
    <mergeCell ref="B3:D3"/>
    <mergeCell ref="E3:G3"/>
    <mergeCell ref="B4:D4"/>
    <mergeCell ref="E4:G4"/>
  </mergeCells>
  <phoneticPr fontId="4"/>
  <pageMargins left="0.59055118110236227" right="0.59055118110236227" top="0.47244094488188981" bottom="0.39370078740157483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45137-CCDF-4B5F-97BF-A3659F5E7477}">
  <sheetPr>
    <tabColor rgb="FF00B050"/>
  </sheetPr>
  <dimension ref="A1:I22"/>
  <sheetViews>
    <sheetView showGridLines="0" zoomScaleNormal="100" workbookViewId="0"/>
  </sheetViews>
  <sheetFormatPr defaultColWidth="9.09765625" defaultRowHeight="12"/>
  <cols>
    <col min="1" max="1" width="5.69921875" style="44" customWidth="1"/>
    <col min="2" max="2" width="1.69921875" style="44" customWidth="1"/>
    <col min="3" max="3" width="15.69921875" style="44" customWidth="1"/>
    <col min="4" max="7" width="14.296875" style="44" customWidth="1"/>
    <col min="8" max="9" width="5.59765625" style="44" customWidth="1"/>
    <col min="10" max="10" width="5" style="44" customWidth="1"/>
    <col min="11" max="16384" width="9.09765625" style="44"/>
  </cols>
  <sheetData>
    <row r="1" spans="1:9" ht="16.5">
      <c r="A1" s="41"/>
      <c r="B1" s="237" t="s">
        <v>82</v>
      </c>
      <c r="C1" s="237"/>
      <c r="D1" s="237"/>
      <c r="E1" s="237"/>
      <c r="F1" s="237"/>
      <c r="G1" s="237"/>
      <c r="H1" s="42"/>
      <c r="I1" s="42"/>
    </row>
    <row r="2" spans="1:9" ht="15" customHeight="1">
      <c r="A2" s="41"/>
      <c r="B2" s="260" t="s">
        <v>83</v>
      </c>
      <c r="C2" s="260"/>
      <c r="D2" s="260"/>
      <c r="E2" s="260"/>
      <c r="F2" s="260"/>
      <c r="G2" s="260"/>
      <c r="H2" s="42"/>
      <c r="I2" s="42"/>
    </row>
    <row r="3" spans="1:9" s="54" customFormat="1" ht="15.75" customHeight="1">
      <c r="A3" s="50"/>
      <c r="B3" s="51" t="s">
        <v>1</v>
      </c>
      <c r="C3" s="51"/>
      <c r="D3" s="52"/>
      <c r="E3" s="52"/>
      <c r="F3" s="238" t="s">
        <v>33</v>
      </c>
      <c r="G3" s="238"/>
      <c r="H3" s="53"/>
      <c r="I3" s="53"/>
    </row>
    <row r="4" spans="1:9" s="50" customFormat="1" ht="15" customHeight="1">
      <c r="B4" s="55"/>
      <c r="C4" s="56"/>
      <c r="D4" s="261" t="s">
        <v>77</v>
      </c>
      <c r="E4" s="261"/>
      <c r="F4" s="261" t="s">
        <v>78</v>
      </c>
      <c r="G4" s="239"/>
      <c r="H4" s="171"/>
    </row>
    <row r="5" spans="1:9" s="50" customFormat="1" ht="15" customHeight="1">
      <c r="B5" s="62"/>
      <c r="C5" s="63"/>
      <c r="D5" s="64" t="s">
        <v>40</v>
      </c>
      <c r="E5" s="64" t="s">
        <v>41</v>
      </c>
      <c r="F5" s="64" t="s">
        <v>40</v>
      </c>
      <c r="G5" s="66" t="s">
        <v>41</v>
      </c>
      <c r="H5" s="171"/>
    </row>
    <row r="6" spans="1:9" s="50" customFormat="1" ht="15" customHeight="1">
      <c r="B6" s="233" t="s">
        <v>42</v>
      </c>
      <c r="C6" s="234"/>
      <c r="D6" s="66"/>
      <c r="E6" s="66"/>
      <c r="F6" s="65"/>
      <c r="G6" s="66"/>
      <c r="H6" s="171"/>
    </row>
    <row r="7" spans="1:9" s="50" customFormat="1" ht="16.5" customHeight="1">
      <c r="B7" s="67"/>
      <c r="C7" s="68" t="s">
        <v>43</v>
      </c>
      <c r="D7" s="172">
        <v>98.8</v>
      </c>
      <c r="E7" s="173">
        <v>0.5</v>
      </c>
      <c r="F7" s="174">
        <v>97.3</v>
      </c>
      <c r="G7" s="173">
        <v>0.1</v>
      </c>
      <c r="H7" s="171"/>
    </row>
    <row r="8" spans="1:9" s="50" customFormat="1" ht="16.5" customHeight="1">
      <c r="B8" s="67"/>
      <c r="C8" s="68">
        <v>30</v>
      </c>
      <c r="D8" s="172">
        <v>99.3</v>
      </c>
      <c r="E8" s="173">
        <v>0.5</v>
      </c>
      <c r="F8" s="174">
        <v>97.2</v>
      </c>
      <c r="G8" s="173">
        <v>-0.2</v>
      </c>
      <c r="H8" s="171"/>
    </row>
    <row r="9" spans="1:9" s="50" customFormat="1" ht="16.5" customHeight="1">
      <c r="B9" s="67"/>
      <c r="C9" s="68" t="s">
        <v>44</v>
      </c>
      <c r="D9" s="172">
        <v>102.2</v>
      </c>
      <c r="E9" s="173">
        <v>2.9</v>
      </c>
      <c r="F9" s="174">
        <v>95.7</v>
      </c>
      <c r="G9" s="173">
        <v>-1.5</v>
      </c>
      <c r="H9" s="171"/>
    </row>
    <row r="10" spans="1:9" s="50" customFormat="1" ht="16.5" customHeight="1">
      <c r="B10" s="67"/>
      <c r="C10" s="68">
        <v>2</v>
      </c>
      <c r="D10" s="172">
        <v>100</v>
      </c>
      <c r="E10" s="173">
        <v>-2.2000000000000002</v>
      </c>
      <c r="F10" s="174">
        <v>100</v>
      </c>
      <c r="G10" s="173">
        <v>4.5</v>
      </c>
      <c r="H10" s="171"/>
    </row>
    <row r="11" spans="1:9" s="50" customFormat="1" ht="16.5" customHeight="1">
      <c r="B11" s="67"/>
      <c r="C11" s="68">
        <v>3</v>
      </c>
      <c r="D11" s="172">
        <v>102.8</v>
      </c>
      <c r="E11" s="173">
        <v>2.7</v>
      </c>
      <c r="F11" s="174">
        <v>99.7</v>
      </c>
      <c r="G11" s="173">
        <v>-0.3</v>
      </c>
      <c r="H11" s="171"/>
    </row>
    <row r="12" spans="1:9" s="50" customFormat="1" ht="16.5" customHeight="1">
      <c r="B12" s="67"/>
      <c r="C12" s="68">
        <v>4</v>
      </c>
      <c r="D12" s="172">
        <v>103.2</v>
      </c>
      <c r="E12" s="173">
        <v>0.4</v>
      </c>
      <c r="F12" s="174">
        <v>99.3</v>
      </c>
      <c r="G12" s="173">
        <v>-0.4</v>
      </c>
      <c r="H12" s="171"/>
    </row>
    <row r="13" spans="1:9" s="50" customFormat="1" ht="15" customHeight="1">
      <c r="B13" s="235" t="s">
        <v>45</v>
      </c>
      <c r="C13" s="236"/>
      <c r="D13" s="175"/>
      <c r="E13" s="175"/>
      <c r="F13" s="176"/>
      <c r="G13" s="175"/>
      <c r="H13" s="171"/>
    </row>
    <row r="14" spans="1:9" s="50" customFormat="1" ht="16.5" customHeight="1">
      <c r="B14" s="67"/>
      <c r="C14" s="68" t="s">
        <v>43</v>
      </c>
      <c r="D14" s="172">
        <v>103.1</v>
      </c>
      <c r="E14" s="177">
        <v>4.3</v>
      </c>
      <c r="F14" s="174">
        <v>103.5</v>
      </c>
      <c r="G14" s="177">
        <v>1.8</v>
      </c>
      <c r="H14" s="171"/>
    </row>
    <row r="15" spans="1:9" s="50" customFormat="1" ht="16.5" customHeight="1">
      <c r="B15" s="67"/>
      <c r="C15" s="68">
        <v>30</v>
      </c>
      <c r="D15" s="172">
        <v>102.6</v>
      </c>
      <c r="E15" s="173">
        <v>-0.5</v>
      </c>
      <c r="F15" s="174">
        <v>104.9</v>
      </c>
      <c r="G15" s="173">
        <v>1.5</v>
      </c>
      <c r="H15" s="171"/>
    </row>
    <row r="16" spans="1:9" s="50" customFormat="1" ht="16.5" customHeight="1">
      <c r="B16" s="67"/>
      <c r="C16" s="68" t="s">
        <v>44</v>
      </c>
      <c r="D16" s="172">
        <v>103.3</v>
      </c>
      <c r="E16" s="173">
        <v>0.7</v>
      </c>
      <c r="F16" s="174">
        <v>97</v>
      </c>
      <c r="G16" s="173">
        <v>-7.5</v>
      </c>
      <c r="H16" s="171"/>
    </row>
    <row r="17" spans="2:8" s="50" customFormat="1" ht="16.5" customHeight="1">
      <c r="B17" s="67"/>
      <c r="C17" s="68">
        <v>2</v>
      </c>
      <c r="D17" s="172">
        <v>100</v>
      </c>
      <c r="E17" s="173">
        <v>-3.3</v>
      </c>
      <c r="F17" s="174">
        <v>100</v>
      </c>
      <c r="G17" s="173">
        <v>3</v>
      </c>
      <c r="H17" s="171"/>
    </row>
    <row r="18" spans="2:8" s="50" customFormat="1" ht="16.5" customHeight="1">
      <c r="B18" s="67"/>
      <c r="C18" s="68">
        <v>3</v>
      </c>
      <c r="D18" s="172">
        <v>103.8</v>
      </c>
      <c r="E18" s="173">
        <v>3.9</v>
      </c>
      <c r="F18" s="174">
        <v>100.4</v>
      </c>
      <c r="G18" s="173">
        <v>0.4</v>
      </c>
      <c r="H18" s="171"/>
    </row>
    <row r="19" spans="2:8" s="50" customFormat="1" ht="16.5" customHeight="1">
      <c r="B19" s="80"/>
      <c r="C19" s="68">
        <v>4</v>
      </c>
      <c r="D19" s="178">
        <v>105.5</v>
      </c>
      <c r="E19" s="179">
        <v>1.6</v>
      </c>
      <c r="F19" s="180">
        <v>101.7</v>
      </c>
      <c r="G19" s="179">
        <v>1.3</v>
      </c>
      <c r="H19" s="171"/>
    </row>
    <row r="20" spans="2:8" ht="13" customHeight="1">
      <c r="C20" s="87"/>
      <c r="D20" s="87"/>
      <c r="E20" s="87"/>
      <c r="F20" s="87"/>
      <c r="G20" s="87"/>
      <c r="H20" s="42"/>
    </row>
    <row r="22" spans="2:8">
      <c r="D22" s="69"/>
      <c r="E22" s="73"/>
      <c r="F22" s="69"/>
      <c r="G22" s="73"/>
    </row>
  </sheetData>
  <mergeCells count="7">
    <mergeCell ref="B13:C13"/>
    <mergeCell ref="B1:G1"/>
    <mergeCell ref="B2:G2"/>
    <mergeCell ref="F3:G3"/>
    <mergeCell ref="D4:E4"/>
    <mergeCell ref="F4:G4"/>
    <mergeCell ref="B6:C6"/>
  </mergeCells>
  <phoneticPr fontId="4"/>
  <printOptions horizontalCentered="1" gridLinesSet="0"/>
  <pageMargins left="0.59055118110236227" right="0.59055118110236227" top="0.86" bottom="0.59055118110236227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1表</vt:lpstr>
      <vt:lpstr>2表</vt:lpstr>
      <vt:lpstr>1図</vt:lpstr>
      <vt:lpstr>3表</vt:lpstr>
      <vt:lpstr>2図</vt:lpstr>
      <vt:lpstr>4表</vt:lpstr>
      <vt:lpstr>3図</vt:lpstr>
      <vt:lpstr>5表</vt:lpstr>
      <vt:lpstr>6表</vt:lpstr>
      <vt:lpstr>7表</vt:lpstr>
      <vt:lpstr>8表</vt:lpstr>
      <vt:lpstr>4図</vt:lpstr>
      <vt:lpstr>5図</vt:lpstr>
      <vt:lpstr>'1図'!Print_Area</vt:lpstr>
      <vt:lpstr>'1表'!Print_Area</vt:lpstr>
      <vt:lpstr>'2図'!Print_Area</vt:lpstr>
      <vt:lpstr>'2表'!Print_Area</vt:lpstr>
      <vt:lpstr>'3図'!Print_Area</vt:lpstr>
      <vt:lpstr>'3表'!Print_Area</vt:lpstr>
      <vt:lpstr>'4図'!Print_Area</vt:lpstr>
      <vt:lpstr>'4表'!Print_Area</vt:lpstr>
      <vt:lpstr>'5図'!Print_Area</vt:lpstr>
      <vt:lpstr>'5表'!Print_Area</vt:lpstr>
      <vt:lpstr>'6表'!Print_Area</vt:lpstr>
      <vt:lpstr>'7表'!Print_Area</vt:lpstr>
      <vt:lpstr>'8表'!Print_Area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羽石祐也</dc:creator>
  <cp:lastModifiedBy>羽石祐也</cp:lastModifiedBy>
  <dcterms:created xsi:type="dcterms:W3CDTF">2023-11-24T07:50:06Z</dcterms:created>
  <dcterms:modified xsi:type="dcterms:W3CDTF">2023-11-24T09:45:18Z</dcterms:modified>
</cp:coreProperties>
</file>