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codeName="ThisWorkbook" defaultThemeVersion="124226"/>
  <xr:revisionPtr revIDLastSave="0" documentId="13_ncr:1_{29DB4DB6-5008-41D3-85D5-971865E8C6E0}" xr6:coauthVersionLast="36" xr6:coauthVersionMax="36" xr10:uidLastSave="{00000000-0000-0000-0000-000000000000}"/>
  <bookViews>
    <workbookView xWindow="32760" yWindow="32760" windowWidth="16395" windowHeight="5835" tabRatio="664" xr2:uid="{00000000-000D-0000-FFFF-FFFF00000000}"/>
  </bookViews>
  <sheets>
    <sheet name="基本情報（個別）" sheetId="1" r:id="rId1"/>
    <sheet name="建設工事（個別）" sheetId="2" r:id="rId2"/>
    <sheet name="設計・調査・測量（個別）" sheetId="3" r:id="rId3"/>
    <sheet name="土木施設維持（個別）" sheetId="4" r:id="rId4"/>
    <sheet name="（参考） 業種コード" sheetId="6" r:id="rId5"/>
    <sheet name="Sheet1" sheetId="5" state="hidden" r:id="rId6"/>
  </sheets>
  <definedNames>
    <definedName name="_xlnm.Print_Area" localSheetId="4">'（参考） 業種コード'!$B$1:$J$228</definedName>
    <definedName name="_xlnm.Print_Area" localSheetId="0">'基本情報（個別）'!$B$1:$AY$36</definedName>
    <definedName name="_xlnm.Print_Area" localSheetId="1">'建設工事（個別）'!$B$1:$Y$72</definedName>
    <definedName name="_xlnm.Print_Area" localSheetId="2">'設計・調査・測量（個別）'!$A$1:$AE$99</definedName>
    <definedName name="_xlnm.Print_Area" localSheetId="3">'土木施設維持（個別）'!$A$1:$S$16</definedName>
    <definedName name="_xlnm.Print_Titles" localSheetId="4">'（参考） 業種コード'!$1:$4</definedName>
  </definedNames>
  <calcPr calcId="191029"/>
</workbook>
</file>

<file path=xl/calcChain.xml><?xml version="1.0" encoding="utf-8"?>
<calcChain xmlns="http://schemas.openxmlformats.org/spreadsheetml/2006/main">
  <c r="D13" i="2" l="1"/>
  <c r="D11" i="2"/>
  <c r="D14" i="2" l="1"/>
  <c r="D9" i="2"/>
  <c r="F35" i="2" l="1"/>
  <c r="F46" i="2"/>
  <c r="F56" i="2"/>
  <c r="F66" i="2"/>
  <c r="F22" i="2"/>
  <c r="D18" i="2"/>
  <c r="D16" i="2"/>
  <c r="D64" i="2"/>
  <c r="D63" i="2"/>
  <c r="D62" i="2"/>
  <c r="D61" i="2"/>
  <c r="D60" i="2"/>
  <c r="D59" i="2"/>
  <c r="D58" i="2"/>
  <c r="D57" i="2"/>
  <c r="D54" i="2"/>
  <c r="D53" i="2"/>
  <c r="D52" i="2"/>
  <c r="D51" i="2"/>
  <c r="D50" i="2"/>
  <c r="D49" i="2"/>
  <c r="D48" i="2"/>
  <c r="D47" i="2"/>
  <c r="D44" i="2"/>
  <c r="D43" i="2"/>
  <c r="D42" i="2"/>
  <c r="D41" i="2"/>
  <c r="D40" i="2"/>
  <c r="D39" i="2"/>
  <c r="D38" i="2"/>
  <c r="D37" i="2"/>
  <c r="D36" i="2"/>
  <c r="D33" i="2"/>
  <c r="D32" i="2"/>
  <c r="D31" i="2"/>
  <c r="D30" i="2"/>
  <c r="D29" i="2"/>
  <c r="D28" i="2"/>
  <c r="D27" i="2"/>
  <c r="D26" i="2"/>
  <c r="D25" i="2"/>
  <c r="D24" i="2"/>
  <c r="D23" i="2"/>
  <c r="D12" i="2"/>
  <c r="D15" i="2"/>
  <c r="D10" i="2"/>
  <c r="D20" i="2" l="1"/>
  <c r="D19" i="2"/>
  <c r="D17" i="2"/>
  <c r="L4" i="2" l="1"/>
  <c r="D4" i="4" l="1"/>
  <c r="Y27" i="3"/>
  <c r="Y64" i="3" s="1"/>
  <c r="Y95" i="3" s="1"/>
  <c r="D4" i="2"/>
  <c r="M4" i="4"/>
  <c r="R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1238F-B4C2-41C1-9D25-03CAF824B2B5}">
      <text>
        <r>
          <rPr>
            <sz val="20"/>
            <color indexed="81"/>
            <rFont val="ＭＳ 明朝"/>
            <family val="1"/>
            <charset val="128"/>
          </rPr>
          <t>本社情報と事業所情報、予備欄の各自治体ごとの記入方法については別冊５をご覧ください。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2CB56228-A48D-44FA-B88E-F88481AF21AA}">
      <text>
        <r>
          <rPr>
            <sz val="22"/>
            <color indexed="81"/>
            <rFont val="MS P ゴシック"/>
            <family val="3"/>
            <charset val="128"/>
          </rPr>
          <t xml:space="preserve">申請業種はプルダウンから選択してください。
</t>
        </r>
        <r>
          <rPr>
            <sz val="28"/>
            <color indexed="81"/>
            <rFont val="MS P ゴシック"/>
            <family val="3"/>
            <charset val="128"/>
          </rPr>
          <t xml:space="preserve">
</t>
        </r>
        <r>
          <rPr>
            <sz val="22"/>
            <color indexed="81"/>
            <rFont val="MS P ゴシック"/>
            <family val="3"/>
            <charset val="128"/>
          </rPr>
          <t>なお、「土木工事業」「とび・土工工事業」については、「番号」１・２から選択してください。</t>
        </r>
      </text>
    </comment>
    <comment ref="D9" authorId="0" shapeId="0" xr:uid="{43725644-78F1-4154-A21A-2300540DA359}">
      <text>
        <r>
          <rPr>
            <sz val="22"/>
            <color indexed="81"/>
            <rFont val="ＭＳ 明朝"/>
            <family val="1"/>
            <charset val="128"/>
          </rPr>
          <t xml:space="preserve">『業種名』を選択すると、申請可能な工事名が表示されます。
</t>
        </r>
        <r>
          <rPr>
            <sz val="22"/>
            <color indexed="10"/>
            <rFont val="ＭＳ 明朝"/>
            <family val="1"/>
            <charset val="128"/>
          </rPr>
          <t>申請しない工事</t>
        </r>
        <r>
          <rPr>
            <sz val="22"/>
            <color indexed="81"/>
            <rFont val="ＭＳ 明朝"/>
            <family val="1"/>
            <charset val="128"/>
          </rPr>
          <t>名については、</t>
        </r>
        <r>
          <rPr>
            <sz val="22"/>
            <color indexed="10"/>
            <rFont val="ＭＳ 明朝"/>
            <family val="1"/>
            <charset val="128"/>
          </rPr>
          <t>削除</t>
        </r>
        <r>
          <rPr>
            <sz val="22"/>
            <color indexed="81"/>
            <rFont val="ＭＳ 明朝"/>
            <family val="1"/>
            <charset val="128"/>
          </rPr>
          <t>をしてください。
工事名に記入があるが、実績高割合が未記入という状態の無いようにしてください。(実績が無ければ０を記入)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5" authorId="0" shapeId="0" xr:uid="{00000000-0006-0000-0200-000001000000}">
      <text>
        <r>
          <rPr>
            <sz val="16"/>
            <color indexed="81"/>
            <rFont val="MS P ゴシック"/>
            <family val="3"/>
            <charset val="128"/>
          </rPr>
          <t xml:space="preserve">申請する業務には
「有」を記入してください。
</t>
        </r>
      </text>
    </comment>
  </commentList>
</comments>
</file>

<file path=xl/sharedStrings.xml><?xml version="1.0" encoding="utf-8"?>
<sst xmlns="http://schemas.openxmlformats.org/spreadsheetml/2006/main" count="1272" uniqueCount="951">
  <si>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</si>
  <si>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</si>
  <si>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</si>
  <si>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</si>
  <si>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</si>
  <si>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</si>
  <si>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</si>
  <si>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</si>
  <si>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</si>
  <si>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</si>
  <si>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</si>
  <si>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</si>
  <si>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</si>
  <si>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</si>
  <si>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</si>
  <si>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</si>
  <si>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</si>
  <si>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</si>
  <si>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</si>
  <si>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課税対象外</t>
    <rPh sb="0" eb="2">
      <t>カゼイ</t>
    </rPh>
    <rPh sb="2" eb="5">
      <t>タイショウガイ</t>
    </rPh>
    <phoneticPr fontId="3"/>
  </si>
  <si>
    <t>事業所情報</t>
    <rPh sb="0" eb="3">
      <t>ジギョウショ</t>
    </rPh>
    <rPh sb="3" eb="5">
      <t>ジョウホウ</t>
    </rPh>
    <phoneticPr fontId="3"/>
  </si>
  <si>
    <t>１</t>
    <phoneticPr fontId="3"/>
  </si>
  <si>
    <t>２</t>
    <phoneticPr fontId="3"/>
  </si>
  <si>
    <t>３</t>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</si>
  <si>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</si>
  <si>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</si>
  <si>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</si>
  <si>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</si>
  <si>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</si>
  <si>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</si>
  <si>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</si>
  <si>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</si>
  <si>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</si>
  <si>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</si>
  <si>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</si>
  <si>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申請書・自治体別書類（工事）</t>
    <phoneticPr fontId="3"/>
  </si>
  <si>
    <t>Ｃ－２</t>
    <phoneticPr fontId="3"/>
  </si>
  <si>
    <t>商号又は名称</t>
    <phoneticPr fontId="3"/>
  </si>
  <si>
    <t>建設工事請負個別情報</t>
    <phoneticPr fontId="3"/>
  </si>
  <si>
    <t>工事名</t>
    <rPh sb="0" eb="3">
      <t>コウジメイ</t>
    </rPh>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</si>
  <si>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</si>
  <si>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</si>
  <si>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</si>
  <si>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</si>
  <si>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</si>
  <si>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</si>
  <si>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</si>
  <si>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</si>
  <si>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</si>
  <si>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</si>
  <si>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</si>
  <si>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</si>
  <si>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t>申請書・自治体別書類（設計）</t>
    <phoneticPr fontId="3"/>
  </si>
  <si>
    <t>様式</t>
    <phoneticPr fontId="3"/>
  </si>
  <si>
    <t>Ｃ－３（１／３）</t>
    <phoneticPr fontId="3"/>
  </si>
  <si>
    <t>設計・調査・測量個別情報</t>
    <phoneticPr fontId="3"/>
  </si>
  <si>
    <t>１　申請情報</t>
    <rPh sb="2" eb="4">
      <t>シンセイ</t>
    </rPh>
    <rPh sb="4" eb="6">
      <t>ジョウホウ</t>
    </rPh>
    <phoneticPr fontId="5"/>
  </si>
  <si>
    <t>業務名</t>
    <phoneticPr fontId="3"/>
  </si>
  <si>
    <t>資格審査申請の有無</t>
    <phoneticPr fontId="3"/>
  </si>
  <si>
    <t>注意事項</t>
    <phoneticPr fontId="3"/>
  </si>
  <si>
    <t>測量</t>
    <phoneticPr fontId="3"/>
  </si>
  <si>
    <t>申請する事業所で測量業の登録がないと申請できません。</t>
    <phoneticPr fontId="3"/>
  </si>
  <si>
    <t>建築関連コンサルタント</t>
    <phoneticPr fontId="3"/>
  </si>
  <si>
    <t>申請する事業所で建築士事務所の登録がないと「建築意匠」業務は申請できません。</t>
    <phoneticPr fontId="3"/>
  </si>
  <si>
    <t>地質調査</t>
    <phoneticPr fontId="3"/>
  </si>
  <si>
    <t>補償コンサルタント</t>
    <phoneticPr fontId="3"/>
  </si>
  <si>
    <t>建設コンサルタント</t>
    <phoneticPr fontId="3"/>
  </si>
  <si>
    <t>その他</t>
    <rPh sb="2" eb="3">
      <t>ホカ</t>
    </rPh>
    <phoneticPr fontId="3"/>
  </si>
  <si>
    <t>その他の内容</t>
    <rPh sb="2" eb="3">
      <t>ホカ</t>
    </rPh>
    <rPh sb="4" eb="6">
      <t>ナイヨウ</t>
    </rPh>
    <phoneticPr fontId="3"/>
  </si>
  <si>
    <t>「その他」業務を希望する場合は、記入必須です。全角３０字以内で記入してください。</t>
    <phoneticPr fontId="3"/>
  </si>
  <si>
    <t>２　関連（系列）業者情報</t>
    <phoneticPr fontId="3"/>
  </si>
  <si>
    <t>関連(系列）建設業者１</t>
    <phoneticPr fontId="3"/>
  </si>
  <si>
    <t>関連(系列）建設業者２</t>
  </si>
  <si>
    <t>関連(系列）建設業者３</t>
  </si>
  <si>
    <t>関連(系列）建設業者４</t>
  </si>
  <si>
    <t>３　希望業務</t>
    <phoneticPr fontId="3"/>
  </si>
  <si>
    <t>業務コード・業務分類名</t>
    <phoneticPr fontId="3"/>
  </si>
  <si>
    <t>実績割合</t>
    <phoneticPr fontId="3"/>
  </si>
  <si>
    <t>希望</t>
    <phoneticPr fontId="3"/>
  </si>
  <si>
    <t>測量★</t>
    <rPh sb="0" eb="2">
      <t>ソクリョウ</t>
    </rPh>
    <phoneticPr fontId="3"/>
  </si>
  <si>
    <t>3000　測量一般</t>
    <phoneticPr fontId="3"/>
  </si>
  <si>
    <t>％</t>
    <phoneticPr fontId="5"/>
  </si>
  <si>
    <t>3010　地図の調整</t>
    <phoneticPr fontId="3"/>
  </si>
  <si>
    <t>3020　航空測量</t>
    <phoneticPr fontId="3"/>
  </si>
  <si>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3"/>
  </si>
  <si>
    <t>Ｃ－３（２／３）</t>
    <phoneticPr fontId="3"/>
  </si>
  <si>
    <t>建築意匠★</t>
    <rPh sb="0" eb="2">
      <t>ケンチク</t>
    </rPh>
    <rPh sb="2" eb="4">
      <t>イショウ</t>
    </rPh>
    <phoneticPr fontId="5"/>
  </si>
  <si>
    <t>4000　居住施設</t>
    <phoneticPr fontId="5"/>
  </si>
  <si>
    <t>4001　学校施設</t>
    <phoneticPr fontId="5"/>
  </si>
  <si>
    <t>4002　医療及び社会福祉施設</t>
    <phoneticPr fontId="5"/>
  </si>
  <si>
    <t>4003　事務所及び庁舎</t>
    <phoneticPr fontId="5"/>
  </si>
  <si>
    <t>4004　スポーツ施設</t>
    <phoneticPr fontId="5"/>
  </si>
  <si>
    <t>4005　劇場及びホール</t>
    <phoneticPr fontId="5"/>
  </si>
  <si>
    <t>4006　美術館・博物館・記念館</t>
    <phoneticPr fontId="5"/>
  </si>
  <si>
    <t>4007　集会場・コミュニティセンター</t>
    <phoneticPr fontId="5"/>
  </si>
  <si>
    <t>4008　厚生施設（宿泊施設等）</t>
    <phoneticPr fontId="5"/>
  </si>
  <si>
    <t>4009　その他</t>
    <phoneticPr fontId="5"/>
  </si>
  <si>
    <t>4010　建築構造</t>
    <phoneticPr fontId="5"/>
  </si>
  <si>
    <t>4020　空調設備</t>
    <phoneticPr fontId="5"/>
  </si>
  <si>
    <t>4030　給排水設備</t>
    <phoneticPr fontId="5"/>
  </si>
  <si>
    <t>4040　電気設備</t>
    <phoneticPr fontId="5"/>
  </si>
  <si>
    <t>4050　建築積算</t>
    <phoneticPr fontId="5"/>
  </si>
  <si>
    <t>4060　機械積算</t>
    <phoneticPr fontId="5"/>
  </si>
  <si>
    <t>4070　電気積算</t>
    <phoneticPr fontId="5"/>
  </si>
  <si>
    <t>4080　建物調査</t>
    <phoneticPr fontId="5"/>
  </si>
  <si>
    <t>5000　地質調査</t>
    <phoneticPr fontId="5"/>
  </si>
  <si>
    <t>補償コンサルタント</t>
    <rPh sb="0" eb="2">
      <t>ホショウ</t>
    </rPh>
    <phoneticPr fontId="5"/>
  </si>
  <si>
    <t>6000　土地調査</t>
    <phoneticPr fontId="5"/>
  </si>
  <si>
    <t>6001　土地評価</t>
    <phoneticPr fontId="5"/>
  </si>
  <si>
    <t>6002　物件及び機械工作物</t>
    <phoneticPr fontId="5"/>
  </si>
  <si>
    <t>6003　営業補償・特殊補償</t>
    <rPh sb="7" eb="9">
      <t>ホショウ</t>
    </rPh>
    <phoneticPr fontId="5"/>
  </si>
  <si>
    <t>6004　事業損失</t>
    <phoneticPr fontId="5"/>
  </si>
  <si>
    <t>6005　補償関連</t>
    <phoneticPr fontId="5"/>
  </si>
  <si>
    <t>6006　事業認定</t>
    <phoneticPr fontId="5"/>
  </si>
  <si>
    <t>6007　その他</t>
    <phoneticPr fontId="5"/>
  </si>
  <si>
    <t>建設コンサルタント</t>
    <rPh sb="0" eb="2">
      <t>ケンセツ</t>
    </rPh>
    <phoneticPr fontId="5"/>
  </si>
  <si>
    <t>河川、砂防及び海岸</t>
    <rPh sb="0" eb="2">
      <t>カセン</t>
    </rPh>
    <rPh sb="3" eb="4">
      <t>スナ</t>
    </rPh>
    <rPh sb="4" eb="5">
      <t>ボウ</t>
    </rPh>
    <rPh sb="5" eb="6">
      <t>オヨ</t>
    </rPh>
    <rPh sb="7" eb="9">
      <t>カイガン</t>
    </rPh>
    <phoneticPr fontId="5"/>
  </si>
  <si>
    <t>7000　河川</t>
    <rPh sb="5" eb="7">
      <t>カセン</t>
    </rPh>
    <phoneticPr fontId="5"/>
  </si>
  <si>
    <t>7001　砂防</t>
    <rPh sb="5" eb="6">
      <t>スナ</t>
    </rPh>
    <rPh sb="6" eb="7">
      <t>ボウ</t>
    </rPh>
    <phoneticPr fontId="5"/>
  </si>
  <si>
    <t>7002　ダム</t>
    <phoneticPr fontId="5"/>
  </si>
  <si>
    <t>7010　港湾及び空港</t>
    <rPh sb="5" eb="6">
      <t>ミナト</t>
    </rPh>
    <rPh sb="6" eb="7">
      <t>ワン</t>
    </rPh>
    <rPh sb="7" eb="8">
      <t>オヨ</t>
    </rPh>
    <rPh sb="9" eb="11">
      <t>クウコウ</t>
    </rPh>
    <phoneticPr fontId="5"/>
  </si>
  <si>
    <t>7020　電力土木</t>
    <rPh sb="5" eb="7">
      <t>デンリョク</t>
    </rPh>
    <rPh sb="7" eb="9">
      <t>ドボク</t>
    </rPh>
    <phoneticPr fontId="5"/>
  </si>
  <si>
    <t>道路</t>
    <rPh sb="0" eb="2">
      <t>ドウロ</t>
    </rPh>
    <phoneticPr fontId="5"/>
  </si>
  <si>
    <t>7030　交通及び路線</t>
    <rPh sb="5" eb="7">
      <t>コウツウ</t>
    </rPh>
    <rPh sb="7" eb="8">
      <t>オヨ</t>
    </rPh>
    <rPh sb="9" eb="11">
      <t>ロセン</t>
    </rPh>
    <phoneticPr fontId="5"/>
  </si>
  <si>
    <t>7031　道路</t>
    <rPh sb="5" eb="7">
      <t>ドウロ</t>
    </rPh>
    <phoneticPr fontId="5"/>
  </si>
  <si>
    <t>7032　道路管理施設</t>
    <rPh sb="5" eb="7">
      <t>ドウロ</t>
    </rPh>
    <rPh sb="7" eb="9">
      <t>カンリ</t>
    </rPh>
    <rPh sb="9" eb="11">
      <t>シセツ</t>
    </rPh>
    <phoneticPr fontId="5"/>
  </si>
  <si>
    <t>Ｃ－３（３／３）</t>
    <phoneticPr fontId="3"/>
  </si>
  <si>
    <t>7040　鉄道</t>
    <rPh sb="5" eb="7">
      <t>テツドウ</t>
    </rPh>
    <phoneticPr fontId="5"/>
  </si>
  <si>
    <t>上水道及び工業用水道</t>
    <rPh sb="0" eb="3">
      <t>ジョウスイドウ</t>
    </rPh>
    <rPh sb="3" eb="4">
      <t>オヨ</t>
    </rPh>
    <rPh sb="5" eb="8">
      <t>コウギョウヨウ</t>
    </rPh>
    <rPh sb="8" eb="10">
      <t>スイドウ</t>
    </rPh>
    <phoneticPr fontId="5"/>
  </si>
  <si>
    <t>7050　水道施設</t>
    <rPh sb="5" eb="7">
      <t>スイドウ</t>
    </rPh>
    <rPh sb="7" eb="9">
      <t>シセツ</t>
    </rPh>
    <phoneticPr fontId="5"/>
  </si>
  <si>
    <t>7051　送配水管渠</t>
    <rPh sb="5" eb="7">
      <t>ソウハイ</t>
    </rPh>
    <rPh sb="7" eb="8">
      <t>スイ</t>
    </rPh>
    <rPh sb="8" eb="9">
      <t>カン</t>
    </rPh>
    <rPh sb="9" eb="10">
      <t>キョ</t>
    </rPh>
    <phoneticPr fontId="5"/>
  </si>
  <si>
    <t>下水道</t>
    <rPh sb="0" eb="3">
      <t>ゲスイドウ</t>
    </rPh>
    <phoneticPr fontId="5"/>
  </si>
  <si>
    <t>7060　下水処理施設</t>
    <rPh sb="5" eb="7">
      <t>ゲスイ</t>
    </rPh>
    <rPh sb="7" eb="9">
      <t>ショリ</t>
    </rPh>
    <rPh sb="9" eb="11">
      <t>シセツ</t>
    </rPh>
    <phoneticPr fontId="5"/>
  </si>
  <si>
    <t>7061　下水管渠</t>
    <rPh sb="5" eb="7">
      <t>ゲスイ</t>
    </rPh>
    <rPh sb="7" eb="8">
      <t>カン</t>
    </rPh>
    <rPh sb="8" eb="9">
      <t>キョ</t>
    </rPh>
    <phoneticPr fontId="5"/>
  </si>
  <si>
    <t>7070　農業土木</t>
    <rPh sb="5" eb="7">
      <t>ノウギョウ</t>
    </rPh>
    <rPh sb="7" eb="9">
      <t>ドボク</t>
    </rPh>
    <phoneticPr fontId="5"/>
  </si>
  <si>
    <t>7080　森林土木</t>
    <rPh sb="5" eb="7">
      <t>シンリン</t>
    </rPh>
    <rPh sb="7" eb="9">
      <t>ドボク</t>
    </rPh>
    <phoneticPr fontId="5"/>
  </si>
  <si>
    <t>7090　造園</t>
    <rPh sb="5" eb="7">
      <t>ゾウエン</t>
    </rPh>
    <phoneticPr fontId="5"/>
  </si>
  <si>
    <t>都市計画及び地方計画</t>
    <rPh sb="0" eb="2">
      <t>トシ</t>
    </rPh>
    <rPh sb="2" eb="4">
      <t>ケイカク</t>
    </rPh>
    <rPh sb="4" eb="5">
      <t>オヨ</t>
    </rPh>
    <rPh sb="6" eb="8">
      <t>チホウ</t>
    </rPh>
    <rPh sb="8" eb="10">
      <t>ケイカク</t>
    </rPh>
    <phoneticPr fontId="5"/>
  </si>
  <si>
    <t>7100　土地利用計画</t>
    <rPh sb="5" eb="7">
      <t>トチ</t>
    </rPh>
    <rPh sb="7" eb="9">
      <t>リヨウ</t>
    </rPh>
    <rPh sb="9" eb="11">
      <t>ケイカク</t>
    </rPh>
    <phoneticPr fontId="5"/>
  </si>
  <si>
    <t>7101　都市施設</t>
    <rPh sb="5" eb="7">
      <t>トシ</t>
    </rPh>
    <rPh sb="7" eb="9">
      <t>シセツ</t>
    </rPh>
    <phoneticPr fontId="5"/>
  </si>
  <si>
    <t>7102　開発事業</t>
    <rPh sb="5" eb="7">
      <t>カイハツ</t>
    </rPh>
    <rPh sb="7" eb="9">
      <t>ジギョウ</t>
    </rPh>
    <phoneticPr fontId="5"/>
  </si>
  <si>
    <t>7103　地域計画</t>
    <rPh sb="5" eb="7">
      <t>チイキ</t>
    </rPh>
    <rPh sb="7" eb="9">
      <t>ケイカク</t>
    </rPh>
    <phoneticPr fontId="5"/>
  </si>
  <si>
    <t>7104　環境保全</t>
    <rPh sb="5" eb="7">
      <t>カンキョウ</t>
    </rPh>
    <rPh sb="7" eb="9">
      <t>ホゼン</t>
    </rPh>
    <phoneticPr fontId="5"/>
  </si>
  <si>
    <t>7110　地質</t>
    <rPh sb="5" eb="7">
      <t>チシツ</t>
    </rPh>
    <phoneticPr fontId="5"/>
  </si>
  <si>
    <t>7120　土質及び基礎</t>
    <rPh sb="5" eb="7">
      <t>ドシツ</t>
    </rPh>
    <rPh sb="7" eb="8">
      <t>オヨ</t>
    </rPh>
    <rPh sb="9" eb="11">
      <t>キソ</t>
    </rPh>
    <phoneticPr fontId="5"/>
  </si>
  <si>
    <t>鋼構造及びコンクリート</t>
    <rPh sb="0" eb="1">
      <t>ハガネ</t>
    </rPh>
    <rPh sb="1" eb="3">
      <t>コウゾウ</t>
    </rPh>
    <rPh sb="3" eb="4">
      <t>オヨ</t>
    </rPh>
    <phoneticPr fontId="5"/>
  </si>
  <si>
    <t>7130　鋼橋上部工</t>
    <rPh sb="5" eb="6">
      <t>ハガネ</t>
    </rPh>
    <rPh sb="6" eb="7">
      <t>ハシ</t>
    </rPh>
    <rPh sb="7" eb="9">
      <t>ジョウブ</t>
    </rPh>
    <rPh sb="9" eb="10">
      <t>コウ</t>
    </rPh>
    <phoneticPr fontId="5"/>
  </si>
  <si>
    <t>7131　コンクリート橋上部工</t>
    <rPh sb="11" eb="12">
      <t>ハシ</t>
    </rPh>
    <rPh sb="12" eb="14">
      <t>ジョウブ</t>
    </rPh>
    <rPh sb="14" eb="15">
      <t>コウ</t>
    </rPh>
    <phoneticPr fontId="5"/>
  </si>
  <si>
    <t>7132　橋梁下部工・基礎構造</t>
    <rPh sb="5" eb="6">
      <t>ハシ</t>
    </rPh>
    <rPh sb="6" eb="7">
      <t>リョウ</t>
    </rPh>
    <rPh sb="7" eb="9">
      <t>カブ</t>
    </rPh>
    <rPh sb="9" eb="10">
      <t>コウ</t>
    </rPh>
    <rPh sb="11" eb="13">
      <t>キソ</t>
    </rPh>
    <rPh sb="13" eb="15">
      <t>コウゾウ</t>
    </rPh>
    <phoneticPr fontId="5"/>
  </si>
  <si>
    <t>7133　新交通・モノレール</t>
    <rPh sb="5" eb="8">
      <t>シンコウツウ</t>
    </rPh>
    <phoneticPr fontId="5"/>
  </si>
  <si>
    <t>7134　特殊構造</t>
    <rPh sb="5" eb="7">
      <t>トクシュ</t>
    </rPh>
    <rPh sb="7" eb="9">
      <t>コウゾウ</t>
    </rPh>
    <phoneticPr fontId="5"/>
  </si>
  <si>
    <t>7135　維持・補修、その他</t>
    <rPh sb="5" eb="7">
      <t>イジ</t>
    </rPh>
    <rPh sb="8" eb="10">
      <t>ホシュウ</t>
    </rPh>
    <rPh sb="11" eb="14">
      <t>ソノタ</t>
    </rPh>
    <phoneticPr fontId="5"/>
  </si>
  <si>
    <t>7140　トンネル</t>
    <phoneticPr fontId="5"/>
  </si>
  <si>
    <t>7150　施工計画、施工設備及び積算</t>
    <rPh sb="5" eb="7">
      <t>セコウ</t>
    </rPh>
    <rPh sb="7" eb="9">
      <t>ケイカク</t>
    </rPh>
    <rPh sb="10" eb="12">
      <t>セコウ</t>
    </rPh>
    <rPh sb="12" eb="14">
      <t>セツビ</t>
    </rPh>
    <rPh sb="14" eb="15">
      <t>オヨ</t>
    </rPh>
    <rPh sb="16" eb="18">
      <t>セキサン</t>
    </rPh>
    <phoneticPr fontId="5"/>
  </si>
  <si>
    <t>7160　建設機械</t>
    <rPh sb="5" eb="7">
      <t>ケンセツ</t>
    </rPh>
    <rPh sb="7" eb="9">
      <t>キカイ</t>
    </rPh>
    <phoneticPr fontId="5"/>
  </si>
  <si>
    <t>建設環境</t>
    <rPh sb="0" eb="2">
      <t>ケンセツ</t>
    </rPh>
    <rPh sb="2" eb="4">
      <t>カンキョウ</t>
    </rPh>
    <phoneticPr fontId="5"/>
  </si>
  <si>
    <t>7170　環境調査・計画</t>
    <rPh sb="5" eb="7">
      <t>カンキョウ</t>
    </rPh>
    <rPh sb="7" eb="9">
      <t>チョウサ</t>
    </rPh>
    <rPh sb="10" eb="12">
      <t>ケイカク</t>
    </rPh>
    <phoneticPr fontId="5"/>
  </si>
  <si>
    <t>7171　環境設備</t>
    <rPh sb="5" eb="7">
      <t>カンキョウ</t>
    </rPh>
    <rPh sb="7" eb="9">
      <t>セツビ</t>
    </rPh>
    <phoneticPr fontId="5"/>
  </si>
  <si>
    <t>7900　その他の建設コンサルタント</t>
    <rPh sb="5" eb="8">
      <t>ソノタ</t>
    </rPh>
    <rPh sb="9" eb="11">
      <t>ケンセツ</t>
    </rPh>
    <phoneticPr fontId="5"/>
  </si>
  <si>
    <t>その他</t>
    <rPh sb="0" eb="3">
      <t>ソノタ</t>
    </rPh>
    <phoneticPr fontId="5"/>
  </si>
  <si>
    <t>8000　資料整備</t>
    <rPh sb="5" eb="7">
      <t>シリョウ</t>
    </rPh>
    <rPh sb="7" eb="9">
      <t>セイビ</t>
    </rPh>
    <phoneticPr fontId="5"/>
  </si>
  <si>
    <t>8001　その他★</t>
    <rPh sb="5" eb="8">
      <t>ソノタ</t>
    </rPh>
    <phoneticPr fontId="5"/>
  </si>
  <si>
    <t>0000　申請地方公共団体内営業所の業務実績高の割合</t>
    <rPh sb="5" eb="7">
      <t>シンセイ</t>
    </rPh>
    <rPh sb="7" eb="9">
      <t>チホウ</t>
    </rPh>
    <rPh sb="9" eb="11">
      <t>コウキョウ</t>
    </rPh>
    <rPh sb="11" eb="13">
      <t>ダンタイ</t>
    </rPh>
    <rPh sb="13" eb="14">
      <t>ナイ</t>
    </rPh>
    <rPh sb="14" eb="16">
      <t>エイギョウ</t>
    </rPh>
    <rPh sb="16" eb="17">
      <t>ショ</t>
    </rPh>
    <rPh sb="18" eb="20">
      <t>ギョウム</t>
    </rPh>
    <rPh sb="20" eb="22">
      <t>ジッセキ</t>
    </rPh>
    <rPh sb="22" eb="23">
      <t>ダカ</t>
    </rPh>
    <rPh sb="24" eb="26">
      <t>ワリアイ</t>
    </rPh>
    <phoneticPr fontId="5"/>
  </si>
  <si>
    <t>記入必須です。</t>
    <rPh sb="0" eb="2">
      <t>キニュウ</t>
    </rPh>
    <rPh sb="2" eb="4">
      <t>ヒッス</t>
    </rPh>
    <phoneticPr fontId="3"/>
  </si>
  <si>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★印の業務については、登録がないと申請できない業務があります。</t>
    </r>
    <rPh sb="129" eb="131">
      <t>トウロク</t>
    </rPh>
    <rPh sb="135" eb="137">
      <t>シンセイ</t>
    </rPh>
    <rPh sb="141" eb="143">
      <t>ギョウム</t>
    </rPh>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</si>
  <si>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</si>
  <si>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申請書・自治体別書類（維持）</t>
    <rPh sb="0" eb="3">
      <t>シンセイショ</t>
    </rPh>
    <rPh sb="4" eb="7">
      <t>ジチタイ</t>
    </rPh>
    <rPh sb="7" eb="8">
      <t>ベツ</t>
    </rPh>
    <rPh sb="8" eb="10">
      <t>ショルイ</t>
    </rPh>
    <rPh sb="11" eb="13">
      <t>イジ</t>
    </rPh>
    <phoneticPr fontId="3"/>
  </si>
  <si>
    <t>Ｃ－４</t>
    <phoneticPr fontId="3"/>
  </si>
  <si>
    <t>土木施設維持管理個別情報</t>
    <rPh sb="0" eb="2">
      <t>ドボク</t>
    </rPh>
    <rPh sb="2" eb="4">
      <t>シセツ</t>
    </rPh>
    <rPh sb="4" eb="6">
      <t>イジ</t>
    </rPh>
    <rPh sb="6" eb="8">
      <t>カンリ</t>
    </rPh>
    <rPh sb="8" eb="10">
      <t>コベツ</t>
    </rPh>
    <rPh sb="10" eb="12">
      <t>ジョウホウ</t>
    </rPh>
    <phoneticPr fontId="3"/>
  </si>
  <si>
    <t>申請情報</t>
    <rPh sb="0" eb="2">
      <t>シンセイ</t>
    </rPh>
    <rPh sb="2" eb="4">
      <t>ジョウホウ</t>
    </rPh>
    <phoneticPr fontId="3"/>
  </si>
  <si>
    <t>登録業務</t>
    <rPh sb="0" eb="2">
      <t>トウロク</t>
    </rPh>
    <rPh sb="2" eb="4">
      <t>ギョウム</t>
    </rPh>
    <phoneticPr fontId="3"/>
  </si>
  <si>
    <t>資格申請業務</t>
    <rPh sb="0" eb="2">
      <t>シカク</t>
    </rPh>
    <rPh sb="2" eb="4">
      <t>シンセイ</t>
    </rPh>
    <rPh sb="4" eb="6">
      <t>ギョウム</t>
    </rPh>
    <phoneticPr fontId="3"/>
  </si>
  <si>
    <t>道路</t>
    <rPh sb="0" eb="2">
      <t>ドウロ</t>
    </rPh>
    <phoneticPr fontId="3"/>
  </si>
  <si>
    <t>申請しない</t>
    <rPh sb="0" eb="2">
      <t>シンセイ</t>
    </rPh>
    <phoneticPr fontId="3"/>
  </si>
  <si>
    <t>申請する</t>
    <rPh sb="0" eb="2">
      <t>シンセイ</t>
    </rPh>
    <phoneticPr fontId="3"/>
  </si>
  <si>
    <t>河川</t>
    <rPh sb="0" eb="2">
      <t>カセン</t>
    </rPh>
    <phoneticPr fontId="3"/>
  </si>
  <si>
    <t>苑地</t>
    <rPh sb="0" eb="2">
      <t>エンチ</t>
    </rPh>
    <phoneticPr fontId="3"/>
  </si>
  <si>
    <t>下水道</t>
    <rPh sb="0" eb="3">
      <t>ゲスイドウ</t>
    </rPh>
    <phoneticPr fontId="3"/>
  </si>
  <si>
    <t>　無し</t>
    <phoneticPr fontId="3"/>
  </si>
  <si>
    <t>　有り</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</si>
  <si>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</si>
  <si>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</si>
  <si>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</si>
  <si>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</si>
  <si>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</si>
  <si>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</si>
  <si>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</si>
  <si>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</si>
  <si>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</si>
  <si>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</si>
  <si>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</si>
  <si>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</si>
  <si>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</si>
  <si>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</si>
  <si>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</si>
  <si>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</si>
  <si>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</si>
  <si>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</si>
  <si>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</si>
  <si>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</si>
  <si>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</si>
  <si>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</si>
  <si>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</si>
  <si>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</si>
  <si>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</si>
  <si>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</si>
  <si>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</si>
  <si>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</si>
  <si>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</si>
  <si>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</si>
  <si>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</si>
  <si>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</si>
  <si>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</si>
  <si>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</si>
  <si>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</si>
  <si>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</si>
  <si>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</si>
  <si>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</si>
  <si>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</si>
  <si>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</si>
  <si>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</si>
  <si>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</si>
  <si>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</si>
  <si>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</si>
  <si>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</si>
  <si>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</si>
  <si>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</si>
  <si>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</si>
  <si>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</si>
  <si>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</si>
  <si>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</si>
  <si>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</si>
  <si>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</si>
  <si>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</si>
  <si>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</si>
  <si>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</si>
  <si>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</si>
  <si>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</si>
  <si>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</si>
  <si>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</si>
  <si>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</si>
  <si>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</si>
  <si>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</si>
  <si>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</si>
  <si>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</si>
  <si>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</si>
  <si>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</si>
  <si>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</si>
  <si>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</si>
  <si>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</si>
  <si>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</si>
  <si>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</si>
  <si>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</si>
  <si>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</si>
  <si>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</si>
  <si>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</si>
  <si>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</si>
  <si>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</si>
  <si>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</si>
  <si>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</si>
  <si>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</si>
  <si>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</si>
  <si>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</si>
  <si>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</si>
  <si>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</si>
  <si>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</si>
  <si>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</si>
  <si>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</si>
  <si>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</si>
  <si>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</si>
  <si>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</si>
  <si>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</si>
  <si>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</si>
  <si>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</si>
  <si>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</si>
  <si>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</si>
  <si>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</si>
  <si>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</si>
  <si>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</si>
  <si>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</si>
  <si>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</si>
  <si>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</si>
  <si>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</si>
  <si>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</si>
  <si>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</si>
  <si>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</si>
  <si>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</si>
  <si>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</si>
  <si>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</si>
  <si>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</si>
  <si>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</si>
  <si>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</si>
  <si>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</si>
  <si>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</si>
  <si>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</si>
  <si>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</si>
  <si>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</si>
  <si>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</si>
  <si>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</si>
  <si>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</si>
  <si>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</si>
  <si>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</si>
  <si>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</si>
  <si>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</si>
  <si>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</si>
  <si>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</si>
  <si>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</si>
  <si>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</si>
  <si>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</si>
  <si>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</si>
  <si>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</si>
  <si>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</si>
  <si>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</si>
  <si>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</si>
  <si>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</si>
  <si>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</si>
  <si>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</si>
  <si>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</si>
  <si>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</si>
  <si>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</si>
  <si>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</si>
  <si>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</si>
  <si>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</si>
  <si>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</si>
  <si>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</si>
  <si>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</si>
  <si>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</si>
  <si>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</si>
  <si>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</si>
  <si>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</si>
  <si>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</si>
  <si>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</si>
  <si>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</si>
  <si>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</si>
  <si>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</si>
  <si>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</si>
  <si>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</si>
  <si>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</si>
  <si>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</si>
  <si>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</si>
  <si>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</si>
  <si>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</si>
  <si>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</si>
  <si>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</si>
  <si>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</si>
  <si>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</si>
  <si>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</si>
  <si>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</si>
  <si>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</si>
  <si>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</si>
  <si>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</si>
  <si>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</si>
  <si>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</si>
  <si>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</si>
  <si>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</si>
  <si>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</si>
  <si>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</si>
  <si>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</si>
  <si>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</si>
  <si>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</si>
  <si>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</si>
  <si>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</si>
  <si>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</si>
  <si>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</si>
  <si>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</si>
  <si>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</si>
  <si>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</si>
  <si>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</si>
  <si>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</si>
  <si>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</si>
  <si>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</si>
  <si>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</si>
  <si>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</si>
  <si>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</si>
  <si>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</si>
  <si>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</si>
  <si>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</si>
  <si>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</si>
  <si>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</si>
  <si>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</si>
  <si>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</si>
  <si>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</si>
  <si>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</si>
  <si>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</si>
  <si>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</si>
  <si>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</si>
  <si>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</si>
  <si>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</si>
  <si>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</si>
  <si>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</si>
  <si>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</si>
  <si>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</si>
  <si>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</si>
  <si>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</si>
  <si>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</si>
  <si>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</si>
  <si>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</si>
  <si>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</si>
  <si>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</si>
  <si>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</si>
  <si>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</si>
  <si>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</si>
  <si>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</si>
  <si>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</si>
  <si>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</si>
  <si>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</si>
  <si>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</si>
  <si>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</si>
  <si>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</si>
  <si>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</si>
  <si>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</si>
  <si>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</si>
  <si>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</si>
  <si>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</si>
  <si>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</si>
  <si>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</si>
  <si>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</si>
  <si>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</si>
  <si>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</si>
  <si>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</si>
  <si>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</si>
  <si>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</si>
  <si>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</si>
  <si>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</si>
  <si>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</si>
  <si>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</si>
  <si>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</si>
  <si>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</si>
  <si>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</si>
  <si>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</si>
  <si>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</si>
  <si>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</si>
  <si>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</si>
  <si>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</si>
  <si>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</si>
  <si>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</si>
  <si>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</si>
  <si>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</si>
  <si>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</si>
  <si>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</si>
  <si>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</si>
  <si>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</si>
  <si>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</si>
  <si>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</si>
  <si>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</si>
  <si>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</si>
  <si>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</si>
  <si>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</si>
  <si>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</si>
  <si>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</si>
  <si>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</si>
  <si>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</si>
  <si>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</si>
  <si>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</si>
  <si>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</si>
  <si>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</si>
  <si>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</si>
  <si>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</si>
  <si>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</si>
  <si>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</si>
  <si>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</si>
  <si>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</si>
  <si>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</si>
  <si>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</si>
  <si>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</si>
  <si>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</si>
  <si>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</si>
  <si>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</si>
  <si>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</si>
  <si>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</si>
  <si>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</si>
  <si>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</si>
  <si>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</si>
  <si>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</si>
  <si>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</si>
  <si>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</si>
  <si>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</si>
  <si>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</si>
  <si>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</si>
  <si>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</si>
  <si>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</si>
  <si>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</si>
  <si>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</si>
  <si>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</si>
  <si>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</si>
  <si>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</si>
  <si>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</si>
  <si>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</si>
  <si>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</si>
  <si>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</si>
  <si>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</si>
  <si>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</si>
  <si>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</si>
  <si>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</si>
  <si>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</si>
  <si>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</si>
  <si>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</si>
  <si>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</si>
  <si>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</si>
  <si>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</si>
  <si>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</si>
  <si>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</si>
  <si>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</si>
  <si>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</si>
  <si>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</si>
  <si>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</si>
  <si>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</si>
  <si>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</si>
  <si>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</si>
  <si>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</si>
  <si>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</si>
  <si>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</si>
  <si>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</si>
  <si>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</si>
  <si>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</si>
  <si>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</si>
  <si>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</si>
  <si>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</si>
  <si>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</si>
  <si>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</si>
  <si>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</si>
  <si>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</si>
  <si>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</si>
  <si>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</si>
  <si>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</si>
  <si>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</si>
  <si>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</si>
  <si>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</si>
  <si>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</si>
  <si>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</si>
  <si>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</si>
  <si>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</si>
  <si>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</si>
  <si>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</si>
  <si>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</si>
  <si>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</si>
  <si>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</si>
  <si>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</si>
  <si>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</si>
  <si>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</si>
  <si>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</si>
  <si>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</si>
  <si>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</si>
  <si>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</si>
  <si>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</si>
  <si>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</si>
  <si>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</si>
  <si>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</si>
  <si>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</si>
  <si>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</si>
  <si>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</si>
  <si>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</si>
  <si>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</si>
  <si>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</si>
  <si>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</si>
  <si>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</si>
  <si>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</si>
  <si>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</si>
  <si>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</si>
  <si>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</si>
  <si>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</si>
  <si>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</si>
  <si>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</si>
  <si>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</si>
  <si>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</si>
  <si>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</si>
  <si>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</si>
  <si>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</si>
  <si>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</si>
  <si>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</si>
  <si>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</si>
  <si>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</si>
  <si>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</si>
  <si>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</si>
  <si>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</si>
  <si>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</si>
  <si>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</si>
  <si>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</si>
  <si>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</si>
  <si>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</si>
  <si>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</si>
  <si>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</si>
  <si>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</si>
  <si>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</si>
  <si>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</si>
  <si>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</si>
  <si>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</si>
  <si>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</si>
  <si>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</si>
  <si>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</si>
  <si>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</si>
  <si>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</si>
  <si>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</si>
  <si>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</si>
  <si>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</si>
  <si>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</si>
  <si>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</si>
  <si>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</si>
  <si>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</si>
  <si>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</si>
  <si>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</si>
  <si>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</si>
  <si>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</si>
  <si>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</si>
  <si>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</si>
  <si>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</si>
  <si>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</si>
  <si>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</si>
  <si>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</si>
  <si>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</si>
  <si>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</si>
  <si>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</si>
  <si>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</si>
  <si>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</si>
  <si>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</si>
  <si>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</si>
  <si>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</si>
  <si>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</si>
  <si>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</si>
  <si>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</si>
  <si>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</si>
  <si>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</si>
  <si>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</si>
  <si>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</si>
  <si>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</si>
  <si>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</si>
  <si>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</si>
  <si>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</si>
  <si>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</si>
  <si>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</si>
  <si>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</si>
  <si>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</si>
  <si>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</si>
  <si>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</si>
  <si>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</si>
  <si>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</si>
  <si>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</si>
  <si>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</si>
  <si>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</si>
  <si>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</si>
  <si>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</si>
  <si>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</si>
  <si>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</si>
  <si>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</si>
  <si>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</si>
  <si>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</si>
  <si>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</si>
  <si>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</si>
  <si>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</si>
  <si>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</si>
  <si>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</si>
  <si>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</si>
  <si>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</si>
  <si>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</si>
  <si>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</si>
  <si>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</si>
  <si>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</si>
  <si>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</si>
  <si>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</si>
  <si>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</si>
  <si>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</si>
  <si>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</si>
  <si>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</si>
  <si>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</si>
  <si>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</si>
  <si>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</si>
  <si>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</si>
  <si>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</si>
  <si>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</si>
  <si>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</si>
  <si>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</si>
  <si>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</si>
  <si>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</si>
  <si>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</si>
  <si>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</si>
  <si>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</si>
  <si>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</si>
  <si>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</si>
  <si>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</si>
  <si>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</si>
  <si>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</si>
  <si>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</si>
  <si>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</si>
  <si>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</si>
  <si>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</si>
  <si>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</si>
  <si>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</si>
  <si>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</si>
  <si>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</si>
  <si>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</si>
  <si>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</si>
  <si>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</si>
  <si>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</si>
  <si>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</si>
  <si>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</si>
  <si>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</si>
  <si>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</si>
  <si>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</si>
  <si>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</si>
  <si>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</si>
  <si>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</si>
  <si>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</si>
  <si>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</si>
  <si>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</si>
  <si>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</si>
  <si>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</si>
  <si>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</si>
  <si>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</si>
  <si>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</si>
  <si>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</si>
  <si>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</si>
  <si>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</si>
  <si>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</si>
  <si>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</si>
  <si>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</si>
  <si>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</si>
  <si>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</si>
  <si>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</si>
  <si>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</si>
  <si>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</si>
  <si>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</si>
  <si>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</si>
  <si>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</si>
  <si>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</si>
  <si>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</si>
  <si>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</si>
  <si>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</si>
  <si>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</si>
  <si>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</si>
  <si>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</si>
  <si>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</si>
  <si>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</si>
  <si>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</si>
  <si>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</si>
  <si>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</si>
  <si>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</si>
  <si>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</si>
  <si>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</si>
  <si>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</si>
  <si>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</si>
  <si>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</si>
  <si>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</si>
  <si>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</si>
  <si>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</si>
  <si>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</si>
  <si>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</si>
  <si>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</si>
  <si>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</si>
  <si>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</si>
  <si>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</si>
  <si>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</si>
  <si>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</si>
  <si>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</si>
  <si>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</si>
  <si>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</si>
  <si>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</si>
  <si>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</si>
  <si>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</si>
  <si>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</si>
  <si>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</si>
  <si>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</si>
  <si>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</si>
  <si>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</si>
  <si>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</si>
  <si>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</si>
  <si>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</si>
  <si>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</si>
  <si>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</si>
  <si>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</si>
  <si>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</si>
  <si>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</si>
  <si>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</si>
  <si>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</si>
  <si>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</si>
  <si>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</si>
  <si>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</si>
  <si>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</si>
  <si>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</si>
  <si>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</si>
  <si>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</si>
  <si>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</si>
  <si>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</si>
  <si>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</si>
  <si>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</si>
  <si>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</si>
  <si>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</si>
  <si>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</si>
  <si>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</si>
  <si>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</si>
  <si>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</si>
  <si>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</si>
  <si>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</si>
  <si>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</si>
  <si>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</si>
  <si>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</si>
  <si>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</si>
  <si>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</si>
  <si>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</si>
  <si>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</si>
  <si>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</si>
  <si>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</si>
  <si>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</si>
  <si>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</si>
  <si>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</si>
  <si>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</si>
  <si>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</si>
  <si>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</si>
  <si>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</si>
  <si>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</si>
  <si>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</si>
  <si>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</si>
  <si>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</si>
  <si>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</si>
  <si>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</si>
  <si>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</si>
  <si>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</si>
  <si>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</si>
  <si>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</si>
  <si>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</si>
  <si>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</si>
  <si>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</si>
  <si>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</si>
  <si>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</si>
  <si>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</si>
  <si>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</si>
  <si>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</si>
  <si>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</si>
  <si>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</si>
  <si>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</si>
  <si>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</si>
  <si>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</si>
  <si>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</si>
  <si>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</si>
  <si>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</si>
  <si>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</si>
  <si>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</si>
  <si>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</si>
  <si>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</si>
  <si>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</si>
  <si>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</si>
  <si>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</si>
  <si>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</si>
  <si>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</si>
  <si>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</si>
  <si>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</si>
  <si>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</si>
  <si>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</si>
  <si>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</si>
  <si>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</si>
  <si>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</si>
  <si>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</si>
  <si>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</si>
  <si>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</si>
  <si>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</si>
  <si>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</si>
  <si>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</si>
  <si>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</si>
  <si>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</si>
  <si>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</si>
  <si>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</si>
  <si>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</si>
  <si>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</si>
  <si>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</si>
  <si>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</si>
  <si>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</si>
  <si>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</si>
  <si>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</si>
  <si>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</si>
  <si>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</si>
  <si>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</si>
  <si>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</si>
  <si>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</si>
  <si>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</si>
  <si>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</si>
  <si>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</si>
  <si>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</si>
  <si>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</si>
  <si>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</si>
  <si>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</si>
  <si>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</si>
  <si>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</si>
  <si>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</si>
  <si>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</si>
  <si>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</si>
  <si>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</si>
  <si>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</si>
  <si>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</si>
  <si>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</si>
  <si>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</si>
  <si>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</si>
  <si>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</si>
  <si>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</si>
  <si>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</si>
  <si>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</si>
  <si>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</si>
  <si>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</si>
  <si>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</si>
  <si>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</si>
  <si>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</si>
  <si>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</si>
  <si>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</si>
  <si>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</si>
  <si>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</si>
  <si>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</si>
  <si>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</si>
  <si>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</si>
  <si>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</si>
  <si>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</si>
  <si>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</si>
  <si>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</si>
  <si>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</si>
  <si>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</si>
  <si>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</si>
  <si>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</si>
  <si>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</si>
  <si>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</si>
  <si>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</si>
  <si>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</si>
  <si>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</si>
  <si>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</si>
  <si>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</si>
  <si>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</si>
  <si>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</si>
  <si>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</si>
  <si>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</si>
  <si>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</si>
  <si>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</si>
  <si>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</si>
  <si>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</si>
  <si>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</si>
  <si>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</si>
  <si>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</si>
  <si>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</si>
  <si>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</si>
  <si>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</si>
  <si>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</si>
  <si>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</si>
  <si>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</si>
  <si>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</si>
  <si>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</si>
  <si>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</si>
  <si>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</si>
  <si>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</si>
  <si>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</si>
  <si>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</si>
  <si>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</si>
  <si>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</si>
  <si>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</si>
  <si>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</si>
  <si>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</si>
  <si>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登録がないと申請できない業務があります。（詳しくは「申請の手引Ｐ７～８」を確認してください。）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</si>
</sst>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5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b/>
      <sz val="10"/>
      <color rgb="FF0000FF"/>
      <name val="HGｺﾞｼｯｸM"/>
      <family val="3"/>
      <charset val="128"/>
    </font>
    <font>
      <b/>
      <sz val="12"/>
      <color indexed="30"/>
      <name val="ＭＳ 明朝"/>
      <family val="1"/>
      <charset val="128"/>
    </font>
    <font>
      <sz val="20"/>
      <color rgb="FFFF0000"/>
      <name val="HGｺﾞｼｯｸM"/>
      <family val="3"/>
      <charset val="128"/>
    </font>
    <font>
      <sz val="12"/>
      <name val="HGPｺﾞｼｯｸE"/>
      <family val="3"/>
      <charset val="128"/>
    </font>
    <font>
      <sz val="16"/>
      <color indexed="81"/>
      <name val="MS P ゴシック"/>
      <family val="3"/>
      <charset val="128"/>
    </font>
    <font>
      <sz val="9"/>
      <color rgb="FF000000"/>
      <name val="Meiryo UI"/>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MS P ゴシック"/>
      <family val="3"/>
      <charset val="128"/>
    </font>
    <font>
      <sz val="28"/>
      <color indexed="81"/>
      <name val="ＭＳ 明朝"/>
      <family val="1"/>
      <charset val="128"/>
    </font>
    <font>
      <sz val="20"/>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10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xf numFmtId="0" fontId="30" fillId="0" borderId="0">
      <alignment vertical="center"/>
    </xf>
    <xf numFmtId="0" fontId="31" fillId="0" borderId="0"/>
    <xf numFmtId="0" fontId="1" fillId="0" borderId="0"/>
  </cellStyleXfs>
  <cellXfs count="495">
    <xf numFmtId="0" fontId="0" fillId="0" borderId="0" xfId="0">
      <alignment vertical="center"/>
    </xf>
    <xf numFmtId="49" fontId="4" fillId="0" borderId="1" xfId="0" quotePrefix="1" applyNumberFormat="1" applyFont="1" applyBorder="1" applyAlignment="1">
      <alignment horizontal="left" vertical="center"/>
    </xf>
    <xf numFmtId="49" fontId="4"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0" xfId="0" applyFont="1" applyAlignment="1">
      <alignment vertical="center" shrinkToFit="1"/>
    </xf>
    <xf numFmtId="0" fontId="2" fillId="0" borderId="0" xfId="0" applyFont="1" applyBorder="1" applyAlignment="1">
      <alignment vertical="center" shrinkToFit="1"/>
    </xf>
    <xf numFmtId="0" fontId="6" fillId="0" borderId="0" xfId="0" applyFont="1" applyAlignment="1">
      <alignment vertical="center" shrinkToFit="1"/>
    </xf>
    <xf numFmtId="0" fontId="2" fillId="0" borderId="0" xfId="0" applyFont="1" applyBorder="1" applyAlignment="1">
      <alignment shrinkToFit="1"/>
    </xf>
    <xf numFmtId="0" fontId="2" fillId="0" borderId="0" xfId="0" applyFont="1" applyAlignment="1">
      <alignment shrinkToFit="1"/>
    </xf>
    <xf numFmtId="0" fontId="6" fillId="0" borderId="0" xfId="0" applyFont="1" applyBorder="1" applyAlignment="1">
      <alignment horizontal="center" vertical="center" shrinkToFit="1"/>
    </xf>
    <xf numFmtId="0" fontId="6" fillId="0" borderId="3" xfId="0" applyFont="1" applyBorder="1" applyAlignment="1">
      <alignment horizontal="left"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distributed"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horizontal="distributed" vertical="center" shrinkToFit="1"/>
    </xf>
    <xf numFmtId="0" fontId="2" fillId="0" borderId="0" xfId="0" applyFont="1" applyBorder="1" applyAlignment="1">
      <alignment horizontal="center" vertical="center" shrinkToFit="1"/>
    </xf>
    <xf numFmtId="0" fontId="4" fillId="0" borderId="1" xfId="0" applyFont="1" applyBorder="1" applyAlignment="1">
      <alignment vertical="center" shrinkToFit="1"/>
    </xf>
    <xf numFmtId="0" fontId="4" fillId="2" borderId="5"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3" xfId="0" applyFont="1" applyBorder="1" applyAlignment="1">
      <alignment shrinkToFit="1"/>
    </xf>
    <xf numFmtId="0" fontId="4" fillId="0" borderId="0" xfId="1" applyFont="1" applyAlignment="1">
      <alignment vertical="center" shrinkToFit="1"/>
    </xf>
    <xf numFmtId="0" fontId="4" fillId="0" borderId="1" xfId="1" applyFont="1" applyBorder="1" applyAlignment="1">
      <alignment vertical="center" shrinkToFit="1"/>
    </xf>
    <xf numFmtId="0" fontId="4" fillId="0" borderId="0" xfId="1" applyFont="1" applyBorder="1" applyAlignment="1">
      <alignment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35" xfId="1" applyFont="1" applyBorder="1" applyAlignment="1">
      <alignment horizontal="center" vertical="center" shrinkToFit="1"/>
    </xf>
    <xf numFmtId="0" fontId="4" fillId="4" borderId="30" xfId="1" applyFont="1" applyFill="1" applyBorder="1" applyAlignment="1">
      <alignment horizontal="center" vertical="center" shrinkToFit="1"/>
    </xf>
    <xf numFmtId="0" fontId="4" fillId="0" borderId="32" xfId="1" applyFont="1" applyBorder="1" applyAlignment="1">
      <alignment horizontal="center" vertical="center" shrinkToFit="1"/>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8"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Alignment="1" applyProtection="1">
      <alignment horizontal="right" vertical="center" shrinkToFit="1"/>
    </xf>
    <xf numFmtId="0" fontId="11" fillId="0" borderId="0" xfId="0" applyFont="1" applyAlignment="1" applyProtection="1">
      <alignment vertical="center" shrinkToFit="1"/>
    </xf>
    <xf numFmtId="0" fontId="4" fillId="0" borderId="0" xfId="0" applyFont="1" applyAlignment="1" applyProtection="1">
      <alignment horizontal="center" vertical="center" shrinkToFit="1"/>
    </xf>
    <xf numFmtId="0" fontId="0" fillId="0" borderId="0" xfId="0" applyAlignment="1" applyProtection="1">
      <alignment vertical="center" shrinkToFit="1"/>
      <protection locked="0"/>
    </xf>
    <xf numFmtId="0" fontId="15"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17" fillId="0" borderId="0" xfId="0" applyFont="1" applyBorder="1" applyAlignment="1" applyProtection="1">
      <alignment vertical="center" shrinkToFit="1"/>
      <protection locked="0"/>
    </xf>
    <xf numFmtId="0" fontId="0" fillId="0" borderId="0" xfId="0" applyAlignment="1" applyProtection="1">
      <alignment horizontal="distributed" vertical="center" shrinkToFit="1"/>
      <protection locked="0"/>
    </xf>
    <xf numFmtId="0" fontId="17" fillId="0" borderId="0" xfId="0" applyFont="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19" fillId="0" borderId="0" xfId="0" applyFont="1" applyBorder="1" applyAlignment="1" applyProtection="1">
      <alignment horizontal="center" vertical="center" shrinkToFit="1"/>
      <protection locked="0"/>
    </xf>
    <xf numFmtId="0" fontId="6" fillId="0" borderId="0" xfId="0" applyFont="1" applyBorder="1" applyAlignment="1" applyProtection="1">
      <alignment vertical="center" shrinkToFit="1"/>
      <protection locked="0"/>
    </xf>
    <xf numFmtId="0" fontId="17" fillId="0" borderId="0" xfId="0" applyFont="1" applyBorder="1" applyAlignment="1" applyProtection="1">
      <alignment horizontal="distributed" vertical="center" shrinkToFit="1"/>
      <protection locked="0"/>
    </xf>
    <xf numFmtId="0" fontId="15" fillId="0" borderId="0" xfId="0" applyFont="1" applyBorder="1" applyAlignment="1" applyProtection="1">
      <alignment horizontal="center" vertical="center" shrinkToFit="1"/>
      <protection locked="0"/>
    </xf>
    <xf numFmtId="0" fontId="15" fillId="0" borderId="0" xfId="0" applyFont="1" applyBorder="1" applyAlignment="1" applyProtection="1">
      <alignment vertical="center" shrinkToFit="1"/>
      <protection locked="0"/>
    </xf>
    <xf numFmtId="0" fontId="18" fillId="0" borderId="0" xfId="0" applyFont="1" applyAlignment="1" applyProtection="1">
      <alignment horizontal="left" vertical="center" shrinkToFit="1"/>
      <protection locked="0"/>
    </xf>
    <xf numFmtId="0" fontId="13" fillId="0" borderId="0" xfId="0" applyFont="1" applyAlignment="1" applyProtection="1">
      <alignment vertical="center" shrinkToFit="1"/>
      <protection locked="0"/>
    </xf>
    <xf numFmtId="0" fontId="4" fillId="0" borderId="0" xfId="0" applyFont="1" applyAlignment="1" applyProtection="1">
      <alignment vertical="center" shrinkToFit="1"/>
      <protection locked="0"/>
    </xf>
    <xf numFmtId="0" fontId="2" fillId="0" borderId="37" xfId="0" quotePrefix="1"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3" fillId="2" borderId="11" xfId="0" applyFont="1" applyFill="1" applyBorder="1" applyAlignment="1" applyProtection="1">
      <alignment horizontal="center" vertical="center" shrinkToFit="1"/>
      <protection locked="0"/>
    </xf>
    <xf numFmtId="0" fontId="17" fillId="0" borderId="35" xfId="0" applyNumberFormat="1" applyFont="1" applyBorder="1" applyAlignment="1" applyProtection="1">
      <alignment horizontal="center" vertical="center" shrinkToFit="1"/>
      <protection locked="0"/>
    </xf>
    <xf numFmtId="0" fontId="17" fillId="0" borderId="1" xfId="0" applyNumberFormat="1" applyFont="1" applyBorder="1" applyAlignment="1" applyProtection="1">
      <alignment horizontal="center" vertical="center" shrinkToFit="1"/>
      <protection locked="0"/>
    </xf>
    <xf numFmtId="0" fontId="17" fillId="0" borderId="18" xfId="0" applyNumberFormat="1" applyFont="1" applyBorder="1" applyAlignment="1" applyProtection="1">
      <alignment horizontal="center" vertical="center" shrinkToFit="1"/>
      <protection locked="0"/>
    </xf>
    <xf numFmtId="0" fontId="17" fillId="0" borderId="18" xfId="0" applyNumberFormat="1" applyFont="1" applyBorder="1" applyAlignment="1" applyProtection="1">
      <alignment horizontal="center" vertical="center" shrinkToFit="1"/>
    </xf>
    <xf numFmtId="0" fontId="17" fillId="0" borderId="48" xfId="0" applyNumberFormat="1" applyFont="1" applyBorder="1" applyAlignment="1" applyProtection="1">
      <alignment horizontal="center" vertical="center" shrinkToFit="1"/>
    </xf>
    <xf numFmtId="0" fontId="32" fillId="0" borderId="0" xfId="0" applyFont="1" applyProtection="1">
      <alignment vertical="center"/>
    </xf>
    <xf numFmtId="0" fontId="13" fillId="2" borderId="84" xfId="0" applyFont="1" applyFill="1" applyBorder="1" applyAlignment="1" applyProtection="1">
      <alignment horizontal="center" vertical="center" shrinkToFit="1"/>
      <protection locked="0"/>
    </xf>
    <xf numFmtId="0" fontId="20" fillId="0" borderId="0" xfId="0" applyFont="1" applyBorder="1" applyAlignment="1" applyProtection="1">
      <alignment vertical="center" shrinkToFit="1"/>
    </xf>
    <xf numFmtId="0" fontId="5" fillId="0" borderId="0" xfId="4" applyFont="1" applyBorder="1" applyAlignment="1">
      <alignment horizontal="center" vertical="center"/>
    </xf>
    <xf numFmtId="0" fontId="5" fillId="0" borderId="0" xfId="4" applyFont="1" applyBorder="1" applyAlignment="1">
      <alignment horizontal="distributed" vertical="center" justifyLastLine="1"/>
    </xf>
    <xf numFmtId="0" fontId="11" fillId="0" borderId="0" xfId="4" applyFont="1" applyBorder="1" applyAlignment="1">
      <alignment vertical="center"/>
    </xf>
    <xf numFmtId="0" fontId="41" fillId="0" borderId="0" xfId="4" applyFont="1" applyBorder="1" applyAlignment="1">
      <alignment vertical="center" wrapText="1"/>
    </xf>
    <xf numFmtId="0" fontId="5" fillId="0" borderId="0" xfId="4" applyFont="1" applyBorder="1" applyAlignment="1">
      <alignment vertical="center"/>
    </xf>
    <xf numFmtId="0" fontId="42" fillId="0" borderId="0" xfId="4" applyFont="1" applyBorder="1" applyAlignment="1">
      <alignment vertical="center" wrapText="1"/>
    </xf>
    <xf numFmtId="0" fontId="11" fillId="0" borderId="0" xfId="4" applyFont="1" applyAlignment="1">
      <alignment horizontal="distributed" vertical="center" justifyLastLine="1"/>
    </xf>
    <xf numFmtId="0" fontId="44" fillId="0" borderId="60" xfId="4" applyFont="1" applyBorder="1" applyAlignment="1">
      <alignment horizontal="distributed" vertical="center" wrapText="1" justifyLastLine="1"/>
    </xf>
    <xf numFmtId="0" fontId="43" fillId="0" borderId="63" xfId="4" applyFont="1" applyBorder="1" applyAlignment="1">
      <alignment horizontal="distributed" vertical="center" justifyLastLine="1"/>
    </xf>
    <xf numFmtId="0" fontId="43" fillId="0" borderId="64" xfId="4" applyFont="1" applyBorder="1" applyAlignment="1">
      <alignment horizontal="distributed" vertical="center" justifyLastLine="1"/>
    </xf>
    <xf numFmtId="0" fontId="43" fillId="0" borderId="73" xfId="4" applyFont="1" applyBorder="1" applyAlignment="1">
      <alignment horizontal="distributed" vertical="center" justifyLastLine="1"/>
    </xf>
    <xf numFmtId="176" fontId="45" fillId="0" borderId="54" xfId="4" applyNumberFormat="1" applyFont="1" applyBorder="1" applyAlignment="1">
      <alignment horizontal="center" vertical="center" shrinkToFit="1"/>
    </xf>
    <xf numFmtId="0" fontId="5" fillId="0" borderId="85" xfId="4" applyFont="1" applyBorder="1" applyAlignment="1">
      <alignment horizontal="distributed" vertical="center" justifyLastLine="1"/>
    </xf>
    <xf numFmtId="0" fontId="5" fillId="0" borderId="78" xfId="4" applyFont="1" applyBorder="1" applyAlignment="1">
      <alignment horizontal="center" vertical="center"/>
    </xf>
    <xf numFmtId="176" fontId="46" fillId="0" borderId="0" xfId="4" applyNumberFormat="1" applyFont="1" applyBorder="1" applyAlignment="1">
      <alignment horizontal="center" vertical="center" shrinkToFit="1"/>
    </xf>
    <xf numFmtId="0" fontId="5" fillId="0" borderId="79" xfId="4" applyFont="1" applyBorder="1" applyAlignment="1">
      <alignment horizontal="distributed" vertical="center" justifyLastLine="1"/>
    </xf>
    <xf numFmtId="0" fontId="5" fillId="0" borderId="86" xfId="4" applyFont="1" applyBorder="1" applyAlignment="1">
      <alignment horizontal="center" vertical="center"/>
    </xf>
    <xf numFmtId="0" fontId="5" fillId="0" borderId="53" xfId="4" applyFont="1" applyBorder="1" applyAlignment="1">
      <alignment horizontal="left" vertical="center" wrapText="1" indent="1"/>
    </xf>
    <xf numFmtId="0" fontId="5" fillId="0" borderId="87" xfId="4" applyFont="1" applyBorder="1" applyAlignment="1">
      <alignment horizontal="left" vertical="center" wrapText="1" indent="1"/>
    </xf>
    <xf numFmtId="0" fontId="5" fillId="0" borderId="0" xfId="4" applyFont="1" applyAlignment="1">
      <alignment vertical="center"/>
    </xf>
    <xf numFmtId="0" fontId="5" fillId="0" borderId="54" xfId="4" applyFont="1" applyBorder="1" applyAlignment="1">
      <alignment horizontal="left" vertical="center" wrapText="1" indent="1"/>
    </xf>
    <xf numFmtId="0" fontId="5" fillId="0" borderId="86" xfId="4" applyFont="1" applyBorder="1" applyAlignment="1">
      <alignment horizontal="left" vertical="center" wrapText="1" indent="1"/>
    </xf>
    <xf numFmtId="0" fontId="5" fillId="0" borderId="88" xfId="4" applyFont="1" applyBorder="1" applyAlignment="1">
      <alignment horizontal="left" vertical="center" wrapText="1" indent="1"/>
    </xf>
    <xf numFmtId="0" fontId="32" fillId="0" borderId="89" xfId="4" applyFont="1" applyBorder="1" applyAlignment="1">
      <alignment horizontal="left" vertical="center" wrapText="1" indent="1"/>
    </xf>
    <xf numFmtId="0" fontId="5" fillId="0" borderId="85" xfId="4" applyFont="1" applyBorder="1" applyAlignment="1">
      <alignment horizontal="distributed" vertical="center"/>
    </xf>
    <xf numFmtId="0" fontId="5" fillId="0" borderId="79" xfId="4" applyFont="1" applyBorder="1" applyAlignment="1">
      <alignment horizontal="distributed" vertical="center"/>
    </xf>
    <xf numFmtId="176" fontId="45" fillId="0" borderId="59" xfId="4" applyNumberFormat="1" applyFont="1" applyBorder="1" applyAlignment="1">
      <alignment horizontal="center" vertical="center" shrinkToFit="1"/>
    </xf>
    <xf numFmtId="176" fontId="46"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71" xfId="4" applyFont="1" applyBorder="1" applyAlignment="1">
      <alignment horizontal="center" vertical="center"/>
    </xf>
    <xf numFmtId="0" fontId="5" fillId="0" borderId="59" xfId="4" applyFont="1" applyBorder="1" applyAlignment="1">
      <alignment horizontal="left" vertical="center" indent="1"/>
    </xf>
    <xf numFmtId="0" fontId="5" fillId="0" borderId="71" xfId="4" applyFont="1" applyBorder="1" applyAlignment="1">
      <alignment horizontal="left" vertical="center" indent="1"/>
    </xf>
    <xf numFmtId="176" fontId="47" fillId="0" borderId="0" xfId="4" applyNumberFormat="1" applyFont="1" applyBorder="1" applyAlignment="1">
      <alignment horizontal="center" vertical="center" shrinkToFit="1"/>
    </xf>
    <xf numFmtId="0" fontId="5" fillId="0" borderId="93" xfId="4" applyFont="1" applyBorder="1" applyAlignment="1">
      <alignment horizontal="left" vertical="center" wrapText="1" indent="1"/>
    </xf>
    <xf numFmtId="0" fontId="5" fillId="0" borderId="94" xfId="4" applyFont="1" applyBorder="1" applyAlignment="1">
      <alignment horizontal="left" vertical="center" wrapText="1" indent="1"/>
    </xf>
    <xf numFmtId="0" fontId="5" fillId="0" borderId="95" xfId="4" applyFont="1" applyBorder="1" applyAlignment="1">
      <alignment horizontal="left" vertical="center" wrapText="1" indent="1"/>
    </xf>
    <xf numFmtId="0" fontId="5" fillId="0" borderId="92" xfId="4" applyFont="1" applyBorder="1" applyAlignment="1">
      <alignment vertical="center"/>
    </xf>
    <xf numFmtId="176" fontId="45" fillId="0" borderId="93" xfId="4" applyNumberFormat="1" applyFont="1" applyBorder="1" applyAlignment="1">
      <alignment horizontal="center" vertical="center" shrinkToFit="1"/>
    </xf>
    <xf numFmtId="176" fontId="47" fillId="0" borderId="18" xfId="4" applyNumberFormat="1" applyFont="1" applyBorder="1" applyAlignment="1">
      <alignment horizontal="center" vertical="center" shrinkToFit="1"/>
    </xf>
    <xf numFmtId="0" fontId="5" fillId="0" borderId="19" xfId="4" applyFont="1" applyBorder="1" applyAlignment="1">
      <alignment horizontal="distributed" vertical="center" justifyLastLine="1"/>
    </xf>
    <xf numFmtId="0" fontId="5" fillId="0" borderId="94" xfId="4" applyFont="1" applyBorder="1" applyAlignment="1">
      <alignment horizontal="center" vertical="center"/>
    </xf>
    <xf numFmtId="0" fontId="5" fillId="0" borderId="94" xfId="4" applyFont="1" applyBorder="1" applyAlignment="1">
      <alignment horizontal="left" vertical="center" indent="1"/>
    </xf>
    <xf numFmtId="0" fontId="5" fillId="0" borderId="86" xfId="4" applyFont="1" applyBorder="1" applyAlignment="1">
      <alignment horizontal="left" vertical="center" indent="1"/>
    </xf>
    <xf numFmtId="176" fontId="45" fillId="0" borderId="69" xfId="4" applyNumberFormat="1" applyFont="1" applyBorder="1" applyAlignment="1">
      <alignment horizontal="center" vertical="center" shrinkToFit="1"/>
    </xf>
    <xf numFmtId="176" fontId="46"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70" xfId="4" applyFont="1" applyBorder="1" applyAlignment="1">
      <alignment horizontal="center" vertical="center"/>
    </xf>
    <xf numFmtId="0" fontId="5" fillId="0" borderId="69" xfId="4" applyFont="1" applyBorder="1" applyAlignment="1">
      <alignment horizontal="left" vertical="center" wrapText="1" indent="1"/>
    </xf>
    <xf numFmtId="0" fontId="5" fillId="0" borderId="70" xfId="4" applyFont="1" applyBorder="1" applyAlignment="1">
      <alignment horizontal="left" vertical="center" indent="1"/>
    </xf>
    <xf numFmtId="176" fontId="47" fillId="0" borderId="1" xfId="4" applyNumberFormat="1" applyFont="1" applyBorder="1" applyAlignment="1">
      <alignment horizontal="center" vertical="center" shrinkToFit="1"/>
    </xf>
    <xf numFmtId="0" fontId="5" fillId="0" borderId="71"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20"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7" xfId="4" applyFont="1" applyBorder="1" applyAlignment="1">
      <alignment horizontal="center" vertical="center"/>
    </xf>
    <xf numFmtId="176" fontId="46" fillId="0" borderId="18" xfId="4" applyNumberFormat="1" applyFont="1" applyBorder="1" applyAlignment="1">
      <alignment horizontal="center" vertical="center" shrinkToFit="1"/>
    </xf>
    <xf numFmtId="0" fontId="5" fillId="0" borderId="89" xfId="4" applyFont="1" applyBorder="1" applyAlignment="1">
      <alignment horizontal="left" vertical="center" wrapText="1" indent="1"/>
    </xf>
    <xf numFmtId="0" fontId="5" fillId="0" borderId="93" xfId="4" applyFont="1" applyBorder="1" applyAlignment="1">
      <alignment horizontal="left" vertical="center" indent="1"/>
    </xf>
    <xf numFmtId="0" fontId="5" fillId="0" borderId="69" xfId="4" applyFont="1" applyBorder="1" applyAlignment="1">
      <alignment horizontal="left" vertical="center" indent="1"/>
    </xf>
    <xf numFmtId="0" fontId="45" fillId="0" borderId="92" xfId="4" quotePrefix="1" applyFont="1" applyBorder="1" applyAlignment="1">
      <alignment vertical="center" textRotation="180"/>
    </xf>
    <xf numFmtId="0" fontId="48" fillId="0" borderId="92" xfId="4" applyFont="1" applyBorder="1" applyAlignment="1">
      <alignment vertical="center"/>
    </xf>
    <xf numFmtId="0" fontId="5" fillId="0" borderId="88" xfId="4" applyFont="1" applyBorder="1" applyAlignment="1">
      <alignment horizontal="left" vertical="center" indent="1"/>
    </xf>
    <xf numFmtId="0" fontId="5" fillId="0" borderId="89" xfId="4" applyFont="1" applyBorder="1" applyAlignment="1">
      <alignment horizontal="left" vertical="center" indent="1"/>
    </xf>
    <xf numFmtId="0" fontId="5" fillId="0" borderId="93" xfId="4" applyFont="1" applyBorder="1" applyAlignment="1">
      <alignment horizontal="left" vertical="center" indent="1" shrinkToFit="1"/>
    </xf>
    <xf numFmtId="0" fontId="5" fillId="0" borderId="5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49" fillId="0" borderId="0" xfId="4" applyNumberFormat="1" applyFont="1" applyBorder="1" applyAlignment="1">
      <alignment horizontal="center" vertical="center" shrinkToFit="1"/>
    </xf>
    <xf numFmtId="176" fontId="49" fillId="0" borderId="18" xfId="4" applyNumberFormat="1" applyFont="1" applyBorder="1" applyAlignment="1">
      <alignment horizontal="center" vertical="center" shrinkToFit="1"/>
    </xf>
    <xf numFmtId="176" fontId="49" fillId="0" borderId="1" xfId="4" applyNumberFormat="1" applyFont="1" applyBorder="1" applyAlignment="1">
      <alignment horizontal="center" vertical="center" shrinkToFit="1"/>
    </xf>
    <xf numFmtId="0" fontId="32" fillId="0" borderId="85" xfId="4" applyFont="1" applyBorder="1" applyAlignment="1">
      <alignment horizontal="distributed" vertical="center" justifyLastLine="1"/>
    </xf>
    <xf numFmtId="0" fontId="5" fillId="0" borderId="51" xfId="4" applyFont="1" applyBorder="1" applyAlignment="1">
      <alignment horizontal="left" vertical="center" wrapText="1" indent="1"/>
    </xf>
    <xf numFmtId="0" fontId="5" fillId="0" borderId="52" xfId="4" applyFont="1" applyBorder="1" applyAlignment="1">
      <alignment horizontal="left" vertical="center" wrapText="1" indent="1"/>
    </xf>
    <xf numFmtId="0" fontId="5" fillId="0" borderId="70" xfId="4" applyFont="1" applyBorder="1" applyAlignment="1">
      <alignment horizontal="left" vertical="center" wrapText="1" indent="1"/>
    </xf>
    <xf numFmtId="0" fontId="5" fillId="0" borderId="102" xfId="4" applyFont="1" applyBorder="1" applyAlignment="1">
      <alignment horizontal="left" vertical="center" indent="1"/>
    </xf>
    <xf numFmtId="0" fontId="5" fillId="0" borderId="103" xfId="4" applyFont="1" applyBorder="1" applyAlignment="1">
      <alignment horizontal="left" vertical="center" indent="1"/>
    </xf>
    <xf numFmtId="0" fontId="5" fillId="0" borderId="90" xfId="4" applyFont="1" applyBorder="1" applyAlignment="1">
      <alignment horizontal="left" vertical="center" indent="1"/>
    </xf>
    <xf numFmtId="0" fontId="5" fillId="0" borderId="91" xfId="4" applyFont="1" applyBorder="1" applyAlignment="1">
      <alignment horizontal="left" vertical="center" indent="1"/>
    </xf>
    <xf numFmtId="0" fontId="5" fillId="0" borderId="38" xfId="4" applyFont="1" applyBorder="1" applyAlignment="1">
      <alignment horizontal="left" vertical="center" indent="1"/>
    </xf>
    <xf numFmtId="0" fontId="5" fillId="0" borderId="92" xfId="4" applyFont="1" applyBorder="1" applyAlignment="1">
      <alignment horizontal="left" vertical="center" indent="1"/>
    </xf>
    <xf numFmtId="0" fontId="45" fillId="0" borderId="38" xfId="4" applyFont="1" applyBorder="1" applyAlignment="1">
      <alignment horizontal="center" vertical="center"/>
    </xf>
    <xf numFmtId="176" fontId="45" fillId="0" borderId="0" xfId="4" applyNumberFormat="1" applyFont="1" applyBorder="1" applyAlignment="1">
      <alignment horizontal="center" vertical="center" shrinkToFit="1"/>
    </xf>
    <xf numFmtId="176" fontId="46" fillId="0" borderId="78" xfId="4" applyNumberFormat="1" applyFont="1" applyBorder="1" applyAlignment="1">
      <alignment horizontal="center" vertical="center" shrinkToFit="1"/>
    </xf>
    <xf numFmtId="0" fontId="5" fillId="0" borderId="104" xfId="4" applyFont="1" applyBorder="1" applyAlignment="1">
      <alignment horizontal="left" vertical="center" indent="1"/>
    </xf>
    <xf numFmtId="0" fontId="5" fillId="0" borderId="105" xfId="4" applyFont="1" applyBorder="1" applyAlignment="1">
      <alignment horizontal="left" vertical="center" indent="1"/>
    </xf>
    <xf numFmtId="0" fontId="45" fillId="0" borderId="14" xfId="4" applyFont="1" applyBorder="1" applyAlignment="1">
      <alignment horizontal="center" vertical="center"/>
    </xf>
    <xf numFmtId="0" fontId="5" fillId="0" borderId="106" xfId="4" applyFont="1" applyBorder="1" applyAlignment="1">
      <alignment horizontal="distributed" vertical="center" justifyLastLine="1"/>
    </xf>
    <xf numFmtId="0" fontId="5" fillId="0" borderId="107" xfId="4" applyFont="1" applyBorder="1" applyAlignment="1">
      <alignment horizontal="center" vertical="center"/>
    </xf>
    <xf numFmtId="176" fontId="45" fillId="0" borderId="15" xfId="4" applyNumberFormat="1" applyFont="1" applyBorder="1" applyAlignment="1">
      <alignment horizontal="center" vertical="center" shrinkToFit="1"/>
    </xf>
    <xf numFmtId="176" fontId="46" fillId="0" borderId="80" xfId="4" applyNumberFormat="1" applyFont="1" applyBorder="1" applyAlignment="1">
      <alignment horizontal="center" vertical="center" shrinkToFit="1"/>
    </xf>
    <xf numFmtId="0" fontId="5" fillId="0" borderId="81" xfId="4" applyFont="1" applyBorder="1" applyAlignment="1">
      <alignment horizontal="distributed" vertical="center" justifyLastLine="1"/>
    </xf>
    <xf numFmtId="0" fontId="5" fillId="0" borderId="0" xfId="4" applyFont="1" applyAlignment="1">
      <alignment horizontal="center" vertical="center"/>
    </xf>
    <xf numFmtId="0" fontId="5" fillId="0" borderId="0" xfId="4" applyFont="1" applyAlignment="1">
      <alignment horizontal="distributed" vertical="center" justifyLastLine="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9" fillId="0" borderId="18" xfId="0" applyFont="1" applyBorder="1" applyAlignment="1">
      <alignment horizontal="left" wrapText="1" shrinkToFit="1"/>
    </xf>
    <xf numFmtId="0" fontId="4" fillId="2" borderId="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49" fontId="4" fillId="0" borderId="7" xfId="0" quotePrefix="1" applyNumberFormat="1" applyFont="1" applyBorder="1" applyAlignment="1">
      <alignment horizontal="center" vertical="center"/>
    </xf>
    <xf numFmtId="49" fontId="4" fillId="0" borderId="1" xfId="0" quotePrefix="1" applyNumberFormat="1" applyFont="1" applyBorder="1" applyAlignment="1">
      <alignment horizontal="center" vertical="center"/>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4" fillId="0" borderId="3" xfId="0" applyFont="1" applyFill="1" applyBorder="1" applyAlignment="1">
      <alignment horizontal="right" vertical="center" shrinkToFit="1"/>
    </xf>
    <xf numFmtId="0" fontId="7" fillId="0" borderId="1" xfId="0" applyFont="1" applyBorder="1" applyAlignment="1">
      <alignment vertical="center" shrinkToFit="1"/>
    </xf>
    <xf numFmtId="0" fontId="20" fillId="0" borderId="0" xfId="0" applyFont="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4" fillId="0" borderId="3" xfId="0" applyFont="1" applyBorder="1" applyAlignment="1">
      <alignment horizont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22" fillId="0" borderId="0" xfId="0" applyNumberFormat="1" applyFont="1" applyAlignment="1" applyProtection="1">
      <alignment vertical="center" shrinkToFit="1"/>
      <protection locked="0"/>
    </xf>
    <xf numFmtId="49" fontId="23" fillId="0" borderId="0" xfId="0" applyNumberFormat="1" applyFont="1" applyAlignment="1" applyProtection="1">
      <alignment vertical="center" shrinkToFit="1"/>
      <protection locked="0"/>
    </xf>
    <xf numFmtId="0" fontId="13" fillId="0" borderId="11" xfId="0" applyFont="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20" fillId="0" borderId="51"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5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0" fontId="20" fillId="0" borderId="39"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40" xfId="0" applyFont="1" applyBorder="1" applyAlignment="1" applyProtection="1">
      <alignment horizontal="left" vertical="center" shrinkToFit="1"/>
      <protection locked="0"/>
    </xf>
    <xf numFmtId="0" fontId="20" fillId="0" borderId="39"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20" fillId="0" borderId="59" xfId="0" applyFont="1" applyBorder="1" applyAlignment="1" applyProtection="1">
      <alignment horizontal="left" vertical="center" shrinkToFit="1"/>
      <protection locked="0"/>
    </xf>
    <xf numFmtId="0" fontId="20" fillId="0" borderId="71" xfId="0" applyFont="1" applyBorder="1" applyAlignment="1" applyProtection="1">
      <alignment horizontal="left" vertical="center" shrinkToFit="1"/>
      <protection locked="0"/>
    </xf>
    <xf numFmtId="0" fontId="20" fillId="0" borderId="47"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49" xfId="0" applyFont="1" applyBorder="1" applyAlignment="1" applyProtection="1">
      <alignment horizontal="left" vertical="center" shrinkToFit="1"/>
      <protection locked="0"/>
    </xf>
    <xf numFmtId="0" fontId="20" fillId="0" borderId="47" xfId="0"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20" fillId="0" borderId="14"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13" fillId="2" borderId="53" xfId="0" quotePrefix="1"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21" fillId="0" borderId="11" xfId="0" applyFont="1" applyBorder="1" applyAlignment="1" applyProtection="1">
      <alignment horizontal="center" vertical="distributed" textRotation="255" shrinkToFit="1"/>
      <protection locked="0"/>
    </xf>
    <xf numFmtId="0" fontId="21" fillId="0" borderId="38" xfId="0" applyFont="1" applyBorder="1" applyAlignment="1" applyProtection="1">
      <alignment horizontal="center" vertical="distributed" textRotation="255" shrinkToFit="1"/>
      <protection locked="0"/>
    </xf>
    <xf numFmtId="0" fontId="21" fillId="0" borderId="14" xfId="0" applyFont="1" applyBorder="1" applyAlignment="1" applyProtection="1">
      <alignment horizontal="center" vertical="distributed" textRotation="255" shrinkToFit="1"/>
      <protection locked="0"/>
    </xf>
    <xf numFmtId="0" fontId="17" fillId="0" borderId="0"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49" fontId="22" fillId="0" borderId="0" xfId="0" applyNumberFormat="1" applyFont="1" applyFill="1" applyAlignment="1" applyProtection="1">
      <alignment vertical="center" shrinkToFit="1"/>
      <protection locked="0"/>
    </xf>
    <xf numFmtId="0" fontId="20" fillId="0" borderId="11" xfId="0" applyFont="1" applyBorder="1" applyAlignment="1" applyProtection="1">
      <alignment horizontal="left" vertical="center" shrinkToFit="1"/>
      <protection locked="0"/>
    </xf>
    <xf numFmtId="0" fontId="20" fillId="0" borderId="13" xfId="0" applyFont="1" applyBorder="1" applyAlignment="1" applyProtection="1">
      <alignment horizontal="left" vertical="center" shrinkToFit="1"/>
      <protection locked="0"/>
    </xf>
    <xf numFmtId="0" fontId="20" fillId="0" borderId="33" xfId="0" applyFont="1" applyBorder="1" applyAlignment="1" applyProtection="1">
      <alignment horizontal="left" vertical="center" shrinkToFit="1"/>
      <protection locked="0"/>
    </xf>
    <xf numFmtId="0" fontId="20" fillId="0" borderId="35" xfId="0" applyFont="1" applyBorder="1" applyAlignment="1" applyProtection="1">
      <alignment horizontal="left" vertical="center" shrinkToFit="1"/>
      <protection locked="0"/>
    </xf>
    <xf numFmtId="0" fontId="20" fillId="0" borderId="34" xfId="0" applyFont="1" applyBorder="1" applyAlignment="1" applyProtection="1">
      <alignment horizontal="left" vertical="center" shrinkToFit="1"/>
      <protection locked="0"/>
    </xf>
    <xf numFmtId="0" fontId="20" fillId="0" borderId="33"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13" fillId="2" borderId="11" xfId="0" quotePrefix="1"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 xfId="0" quotePrefix="1"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13" fillId="2" borderId="12"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wrapText="1" shrinkToFit="1"/>
      <protection locked="0"/>
    </xf>
    <xf numFmtId="0" fontId="4" fillId="3" borderId="21"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23" xfId="1" applyFont="1" applyFill="1" applyBorder="1" applyAlignment="1">
      <alignment horizontal="center" vertical="center" shrinkToFit="1"/>
    </xf>
    <xf numFmtId="0" fontId="4" fillId="0" borderId="5" xfId="1" applyFont="1" applyBorder="1" applyAlignment="1">
      <alignment horizontal="center" vertical="center" shrinkToFit="1"/>
    </xf>
    <xf numFmtId="0" fontId="19" fillId="0" borderId="0" xfId="1" applyFont="1" applyAlignment="1">
      <alignment horizontal="center" vertical="center" shrinkToFit="1"/>
    </xf>
    <xf numFmtId="0" fontId="4" fillId="0" borderId="0" xfId="1" applyFont="1" applyAlignment="1">
      <alignment horizontal="left" vertical="center" shrinkToFit="1"/>
    </xf>
    <xf numFmtId="0" fontId="20" fillId="0" borderId="3" xfId="0" quotePrefix="1" applyFont="1" applyBorder="1" applyAlignment="1">
      <alignment horizontal="center" vertical="center" shrinkToFit="1"/>
    </xf>
    <xf numFmtId="0" fontId="20" fillId="0" borderId="3" xfId="0" applyFont="1" applyBorder="1" applyAlignment="1">
      <alignment horizontal="center" vertical="center" shrinkToFit="1"/>
    </xf>
    <xf numFmtId="0" fontId="7" fillId="5" borderId="7" xfId="1" applyFont="1" applyFill="1" applyBorder="1" applyAlignment="1">
      <alignment horizontal="left" vertical="center" wrapText="1" shrinkToFit="1"/>
    </xf>
    <xf numFmtId="0" fontId="7" fillId="5" borderId="1" xfId="1" applyFont="1" applyFill="1" applyBorder="1" applyAlignment="1">
      <alignment horizontal="left" vertical="center" wrapText="1" shrinkToFit="1"/>
    </xf>
    <xf numFmtId="0" fontId="7" fillId="5" borderId="40" xfId="1" applyFont="1" applyFill="1" applyBorder="1" applyAlignment="1">
      <alignment horizontal="left" vertical="center" wrapText="1" shrinkToFit="1"/>
    </xf>
    <xf numFmtId="0" fontId="4" fillId="4" borderId="39" xfId="1" applyFont="1" applyFill="1" applyBorder="1" applyAlignment="1">
      <alignment horizontal="center" vertical="center" shrinkToFi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0" borderId="1" xfId="1" applyFont="1" applyBorder="1" applyAlignment="1">
      <alignment horizontal="center" vertical="center" shrinkToFit="1"/>
    </xf>
    <xf numFmtId="0" fontId="4" fillId="0" borderId="15" xfId="1" applyFont="1" applyBorder="1" applyAlignment="1">
      <alignment horizontal="left" vertical="center" shrinkToFit="1"/>
    </xf>
    <xf numFmtId="0" fontId="4" fillId="4" borderId="33" xfId="1" applyFont="1" applyFill="1" applyBorder="1" applyAlignment="1">
      <alignment horizontal="center" vertical="center" shrinkToFit="1"/>
    </xf>
    <xf numFmtId="0" fontId="4" fillId="4" borderId="35" xfId="1" applyFont="1" applyFill="1" applyBorder="1" applyAlignment="1">
      <alignment horizontal="center" vertical="center" shrinkToFit="1"/>
    </xf>
    <xf numFmtId="0" fontId="4" fillId="4" borderId="57" xfId="1" applyFont="1" applyFill="1" applyBorder="1" applyAlignment="1">
      <alignment horizontal="center" vertical="center" shrinkToFit="1"/>
    </xf>
    <xf numFmtId="0" fontId="4" fillId="4" borderId="58" xfId="1" applyFont="1" applyFill="1" applyBorder="1" applyAlignment="1">
      <alignment horizontal="center" vertical="center" shrinkToFit="1"/>
    </xf>
    <xf numFmtId="0" fontId="4" fillId="4" borderId="34" xfId="1" applyFont="1" applyFill="1" applyBorder="1" applyAlignment="1">
      <alignment horizontal="center" vertical="center" shrinkToFit="1"/>
    </xf>
    <xf numFmtId="0" fontId="4" fillId="4" borderId="59"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0" borderId="7"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4" borderId="60" xfId="1" applyFont="1" applyFill="1" applyBorder="1" applyAlignment="1">
      <alignment horizontal="center" vertical="center" shrinkToFit="1"/>
    </xf>
    <xf numFmtId="0" fontId="4" fillId="4" borderId="63" xfId="1" applyFont="1" applyFill="1" applyBorder="1" applyAlignment="1">
      <alignment horizontal="center" vertical="center" shrinkToFit="1"/>
    </xf>
    <xf numFmtId="0" fontId="4" fillId="0" borderId="64" xfId="1" applyFont="1" applyBorder="1" applyAlignment="1" applyProtection="1">
      <alignment horizontal="center" vertical="center" shrinkToFit="1"/>
      <protection locked="0"/>
    </xf>
    <xf numFmtId="0" fontId="4" fillId="0" borderId="48" xfId="1" applyFont="1" applyBorder="1" applyAlignment="1" applyProtection="1">
      <alignment horizontal="center" vertical="center" shrinkToFit="1"/>
      <protection locked="0"/>
    </xf>
    <xf numFmtId="0" fontId="4" fillId="0" borderId="49" xfId="1" applyFont="1" applyBorder="1" applyAlignment="1" applyProtection="1">
      <alignment horizontal="center" vertical="center" shrinkToFit="1"/>
      <protection locked="0"/>
    </xf>
    <xf numFmtId="0" fontId="4" fillId="4" borderId="59" xfId="1" applyFont="1" applyFill="1" applyBorder="1" applyAlignment="1">
      <alignment horizontal="center" vertical="center" textRotation="255" shrinkToFit="1"/>
    </xf>
    <xf numFmtId="0" fontId="4" fillId="4" borderId="60" xfId="1" applyFont="1" applyFill="1" applyBorder="1" applyAlignment="1">
      <alignment horizontal="center" vertical="center" textRotation="255" shrinkToFit="1"/>
    </xf>
    <xf numFmtId="0" fontId="4" fillId="0" borderId="7"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7" fillId="5" borderId="48" xfId="1" applyFont="1" applyFill="1" applyBorder="1" applyAlignment="1">
      <alignment horizontal="left" vertical="center" shrinkToFit="1"/>
    </xf>
    <xf numFmtId="0" fontId="7" fillId="5" borderId="49" xfId="1" applyFont="1" applyFill="1" applyBorder="1" applyAlignment="1">
      <alignment horizontal="left" vertical="center" shrinkToFit="1"/>
    </xf>
    <xf numFmtId="0" fontId="4" fillId="4" borderId="61" xfId="1" applyFont="1" applyFill="1" applyBorder="1" applyAlignment="1">
      <alignment horizontal="center" vertical="center" shrinkToFit="1"/>
    </xf>
    <xf numFmtId="0" fontId="4" fillId="4" borderId="62" xfId="1" applyFont="1" applyFill="1" applyBorder="1" applyAlignment="1">
      <alignment horizontal="center" vertical="center" shrinkToFit="1"/>
    </xf>
    <xf numFmtId="0" fontId="4" fillId="0" borderId="58"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4" xfId="1" applyFont="1" applyBorder="1" applyAlignment="1" applyProtection="1">
      <alignment horizontal="center" vertical="center" shrinkToFit="1"/>
      <protection locked="0"/>
    </xf>
    <xf numFmtId="0" fontId="4" fillId="0" borderId="0" xfId="1" applyFont="1" applyBorder="1" applyAlignment="1">
      <alignment horizontal="left" vertical="center" shrinkToFit="1"/>
    </xf>
    <xf numFmtId="0" fontId="4" fillId="4" borderId="65" xfId="1" applyFont="1" applyFill="1" applyBorder="1" applyAlignment="1">
      <alignment horizontal="center" vertical="center" shrinkToFit="1"/>
    </xf>
    <xf numFmtId="0" fontId="4" fillId="4" borderId="66" xfId="1" applyFont="1" applyFill="1" applyBorder="1" applyAlignment="1">
      <alignment horizontal="center" vertical="center" shrinkToFit="1"/>
    </xf>
    <xf numFmtId="0" fontId="4" fillId="0" borderId="67"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68" xfId="1" applyFont="1" applyBorder="1" applyAlignment="1">
      <alignment horizontal="center" vertical="center" shrinkToFit="1"/>
    </xf>
    <xf numFmtId="0" fontId="4" fillId="4" borderId="69" xfId="1" applyFont="1" applyFill="1" applyBorder="1" applyAlignment="1">
      <alignment horizontal="center" vertical="center" textRotation="255" shrinkToFit="1"/>
    </xf>
    <xf numFmtId="0" fontId="4" fillId="4" borderId="8" xfId="1" applyFont="1" applyFill="1" applyBorder="1" applyAlignment="1">
      <alignment horizontal="left" vertical="center" shrinkToFit="1"/>
    </xf>
    <xf numFmtId="0" fontId="4" fillId="0" borderId="36" xfId="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70" xfId="1" applyFont="1" applyBorder="1" applyAlignment="1" applyProtection="1">
      <alignment horizontal="center" vertical="center" shrinkToFit="1"/>
      <protection locked="0"/>
    </xf>
    <xf numFmtId="0" fontId="4" fillId="4" borderId="5" xfId="1" applyFont="1" applyFill="1" applyBorder="1" applyAlignment="1">
      <alignment horizontal="left" vertical="center" shrinkToFit="1"/>
    </xf>
    <xf numFmtId="0" fontId="4" fillId="0" borderId="41" xfId="1" applyFont="1" applyBorder="1" applyAlignment="1" applyProtection="1">
      <alignment horizontal="center" vertical="center" shrinkToFit="1"/>
      <protection locked="0"/>
    </xf>
    <xf numFmtId="0" fontId="4" fillId="0" borderId="0" xfId="1" applyFont="1" applyAlignment="1">
      <alignment horizontal="left" wrapText="1" shrinkToFit="1"/>
    </xf>
    <xf numFmtId="0" fontId="4" fillId="0" borderId="58"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62" xfId="1" applyFont="1" applyBorder="1" applyAlignment="1">
      <alignment horizontal="center" vertical="center" shrinkToFit="1"/>
    </xf>
    <xf numFmtId="0" fontId="4" fillId="0" borderId="72" xfId="1" applyFont="1" applyBorder="1" applyAlignment="1">
      <alignment horizontal="center" vertical="center" shrinkToFit="1"/>
    </xf>
    <xf numFmtId="0" fontId="4" fillId="0" borderId="5" xfId="1" applyFont="1" applyBorder="1" applyAlignment="1" applyProtection="1">
      <alignment horizontal="center" vertical="center" shrinkToFit="1"/>
      <protection locked="0"/>
    </xf>
    <xf numFmtId="0" fontId="4" fillId="0" borderId="71" xfId="1" applyFont="1" applyBorder="1" applyAlignment="1" applyProtection="1">
      <alignment horizontal="center" vertical="center" shrinkToFit="1"/>
      <protection locked="0"/>
    </xf>
    <xf numFmtId="0" fontId="4" fillId="0" borderId="61" xfId="1" applyFont="1" applyBorder="1" applyAlignment="1">
      <alignment horizontal="center" vertical="center" shrinkToFit="1"/>
    </xf>
    <xf numFmtId="0" fontId="4" fillId="4" borderId="63" xfId="1" applyFont="1" applyFill="1" applyBorder="1" applyAlignment="1">
      <alignment horizontal="left" vertical="center" shrinkToFit="1"/>
    </xf>
    <xf numFmtId="0" fontId="4" fillId="0" borderId="56" xfId="1" applyFont="1" applyBorder="1" applyAlignment="1" applyProtection="1">
      <alignment horizontal="center" vertical="center" shrinkToFit="1"/>
      <protection locked="0"/>
    </xf>
    <xf numFmtId="0" fontId="4" fillId="0" borderId="63" xfId="1" applyFont="1" applyBorder="1" applyAlignment="1" applyProtection="1">
      <alignment horizontal="center" vertical="center" shrinkToFit="1"/>
      <protection locked="0"/>
    </xf>
    <xf numFmtId="0" fontId="4" fillId="0" borderId="73" xfId="1" applyFont="1" applyBorder="1" applyAlignment="1" applyProtection="1">
      <alignment horizontal="center" vertical="center" shrinkToFit="1"/>
      <protection locked="0"/>
    </xf>
    <xf numFmtId="0" fontId="4" fillId="0" borderId="60" xfId="1" applyFont="1" applyBorder="1" applyAlignment="1">
      <alignment horizontal="center" vertical="center" shrinkToFit="1"/>
    </xf>
    <xf numFmtId="0" fontId="4" fillId="0" borderId="63" xfId="1" applyFont="1" applyBorder="1" applyAlignment="1">
      <alignment horizontal="center" vertical="center" shrinkToFit="1"/>
    </xf>
    <xf numFmtId="0" fontId="4" fillId="0" borderId="73" xfId="1" applyFont="1" applyBorder="1" applyAlignment="1">
      <alignment horizontal="center" vertical="center" shrinkToFit="1"/>
    </xf>
    <xf numFmtId="0" fontId="4" fillId="4" borderId="61" xfId="1" applyFont="1" applyFill="1" applyBorder="1" applyAlignment="1">
      <alignment horizontal="center" vertical="center" textRotation="255" shrinkToFit="1"/>
    </xf>
    <xf numFmtId="0" fontId="4" fillId="4" borderId="62" xfId="1" applyFont="1" applyFill="1" applyBorder="1" applyAlignment="1">
      <alignment horizontal="center" vertical="center" textRotation="255" shrinkToFit="1"/>
    </xf>
    <xf numFmtId="0" fontId="4" fillId="4" borderId="5" xfId="1" applyFont="1" applyFill="1" applyBorder="1" applyAlignment="1">
      <alignment horizontal="center" vertical="center" textRotation="255" shrinkToFit="1"/>
    </xf>
    <xf numFmtId="0" fontId="4" fillId="4" borderId="62" xfId="1" applyFont="1" applyFill="1" applyBorder="1" applyAlignment="1">
      <alignment horizontal="left" vertical="center" shrinkToFit="1"/>
    </xf>
    <xf numFmtId="0" fontId="4" fillId="0" borderId="62" xfId="1" applyFont="1" applyBorder="1" applyAlignment="1" applyProtection="1">
      <alignment horizontal="center" vertical="center" shrinkToFit="1"/>
      <protection locked="0"/>
    </xf>
    <xf numFmtId="0" fontId="4" fillId="0" borderId="72"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0" fontId="4" fillId="0" borderId="18" xfId="1" applyFont="1" applyBorder="1" applyAlignment="1" applyProtection="1">
      <alignment horizontal="center" vertical="center" shrinkToFit="1"/>
      <protection locked="0"/>
    </xf>
    <xf numFmtId="0" fontId="4" fillId="0" borderId="45" xfId="1" applyFont="1" applyBorder="1" applyAlignment="1" applyProtection="1">
      <alignment horizontal="center" vertical="center" shrinkToFit="1"/>
      <protection locked="0"/>
    </xf>
    <xf numFmtId="0" fontId="4" fillId="4" borderId="74" xfId="1" applyFont="1" applyFill="1" applyBorder="1" applyAlignment="1">
      <alignment horizontal="left" vertical="center" shrinkToFit="1"/>
    </xf>
    <xf numFmtId="0" fontId="4" fillId="4" borderId="66" xfId="1" applyFont="1" applyFill="1" applyBorder="1" applyAlignment="1">
      <alignment horizontal="left" vertical="center" shrinkToFit="1"/>
    </xf>
    <xf numFmtId="0" fontId="4" fillId="0" borderId="75"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76" xfId="1" applyFont="1" applyBorder="1" applyAlignment="1" applyProtection="1">
      <alignment horizontal="center" vertical="center" shrinkToFit="1"/>
      <protection locked="0"/>
    </xf>
    <xf numFmtId="0" fontId="4" fillId="0" borderId="66" xfId="1" applyFont="1" applyBorder="1" applyAlignment="1" applyProtection="1">
      <alignment horizontal="center" vertical="center" shrinkToFit="1"/>
      <protection locked="0"/>
    </xf>
    <xf numFmtId="0" fontId="4" fillId="0" borderId="68" xfId="1" applyFont="1" applyBorder="1" applyAlignment="1" applyProtection="1">
      <alignment horizontal="center" vertical="center" shrinkToFit="1"/>
      <protection locked="0"/>
    </xf>
    <xf numFmtId="0" fontId="4" fillId="4" borderId="75" xfId="1" applyFont="1" applyFill="1" applyBorder="1" applyAlignment="1">
      <alignment horizontal="center" vertical="center" wrapText="1" shrinkToFit="1"/>
    </xf>
    <xf numFmtId="0" fontId="4" fillId="4" borderId="12" xfId="1" applyFont="1" applyFill="1" applyBorder="1" applyAlignment="1">
      <alignment horizontal="center" vertical="center" wrapText="1" shrinkToFit="1"/>
    </xf>
    <xf numFmtId="0" fontId="4" fillId="4" borderId="77" xfId="1" applyFont="1" applyFill="1" applyBorder="1" applyAlignment="1">
      <alignment horizontal="center" vertical="center" wrapText="1" shrinkToFit="1"/>
    </xf>
    <xf numFmtId="0" fontId="4" fillId="4" borderId="78" xfId="1" applyFont="1" applyFill="1" applyBorder="1" applyAlignment="1">
      <alignment horizontal="center" vertical="center" wrapText="1" shrinkToFit="1"/>
    </xf>
    <xf numFmtId="0" fontId="4" fillId="4" borderId="0" xfId="1" applyFont="1" applyFill="1" applyBorder="1" applyAlignment="1">
      <alignment horizontal="center" vertical="center" wrapText="1" shrinkToFit="1"/>
    </xf>
    <xf numFmtId="0" fontId="4" fillId="4" borderId="79" xfId="1" applyFont="1" applyFill="1" applyBorder="1" applyAlignment="1">
      <alignment horizontal="center" vertical="center" wrapText="1" shrinkToFit="1"/>
    </xf>
    <xf numFmtId="0" fontId="4" fillId="4" borderId="20" xfId="1" applyFont="1" applyFill="1" applyBorder="1" applyAlignment="1">
      <alignment horizontal="center" vertical="center" wrapText="1" shrinkToFit="1"/>
    </xf>
    <xf numFmtId="0" fontId="4" fillId="4" borderId="3" xfId="1" applyFont="1" applyFill="1" applyBorder="1" applyAlignment="1">
      <alignment horizontal="center" vertical="center" wrapText="1" shrinkToFit="1"/>
    </xf>
    <xf numFmtId="0" fontId="4" fillId="4" borderId="6" xfId="1" applyFont="1" applyFill="1" applyBorder="1" applyAlignment="1">
      <alignment horizontal="center" vertical="center" wrapText="1" shrinkToFit="1"/>
    </xf>
    <xf numFmtId="49" fontId="4" fillId="4" borderId="62" xfId="1" applyNumberFormat="1" applyFont="1" applyFill="1" applyBorder="1" applyAlignment="1">
      <alignment horizontal="left" vertical="center" shrinkToFit="1"/>
    </xf>
    <xf numFmtId="0" fontId="4" fillId="4" borderId="7" xfId="1" applyFont="1" applyFill="1" applyBorder="1" applyAlignment="1">
      <alignment horizontal="left" vertical="center" shrinkToFit="1"/>
    </xf>
    <xf numFmtId="0" fontId="4" fillId="4" borderId="1" xfId="1" applyFont="1" applyFill="1" applyBorder="1" applyAlignment="1">
      <alignment horizontal="left" vertical="center" shrinkToFit="1"/>
    </xf>
    <xf numFmtId="0" fontId="4" fillId="4" borderId="2" xfId="1" applyFont="1" applyFill="1" applyBorder="1" applyAlignment="1">
      <alignment horizontal="left" vertical="center" shrinkToFit="1"/>
    </xf>
    <xf numFmtId="0" fontId="4" fillId="4" borderId="17" xfId="1" applyFont="1" applyFill="1" applyBorder="1" applyAlignment="1">
      <alignment horizontal="center" vertical="center" wrapText="1" shrinkToFit="1"/>
    </xf>
    <xf numFmtId="0" fontId="4" fillId="4" borderId="18" xfId="1" applyFont="1" applyFill="1" applyBorder="1" applyAlignment="1">
      <alignment horizontal="center" vertical="center" wrapText="1" shrinkToFit="1"/>
    </xf>
    <xf numFmtId="0" fontId="4" fillId="4" borderId="19" xfId="1" applyFont="1" applyFill="1" applyBorder="1" applyAlignment="1">
      <alignment horizontal="center" vertical="center" wrapText="1" shrinkToFit="1"/>
    </xf>
    <xf numFmtId="0" fontId="4" fillId="4" borderId="80" xfId="1" applyFont="1" applyFill="1" applyBorder="1" applyAlignment="1">
      <alignment horizontal="center" vertical="center" wrapText="1" shrinkToFit="1"/>
    </xf>
    <xf numFmtId="0" fontId="4" fillId="4" borderId="15" xfId="1" applyFont="1" applyFill="1" applyBorder="1" applyAlignment="1">
      <alignment horizontal="center" vertical="center" wrapText="1" shrinkToFit="1"/>
    </xf>
    <xf numFmtId="0" fontId="4" fillId="4" borderId="81" xfId="1" applyFont="1" applyFill="1" applyBorder="1" applyAlignment="1">
      <alignment horizontal="center" vertical="center" wrapText="1" shrinkToFit="1"/>
    </xf>
    <xf numFmtId="0" fontId="4" fillId="4" borderId="58" xfId="1" applyFont="1" applyFill="1" applyBorder="1" applyAlignment="1">
      <alignment horizontal="left" vertical="center" shrinkToFit="1"/>
    </xf>
    <xf numFmtId="0" fontId="4" fillId="4" borderId="35" xfId="1" applyFont="1" applyFill="1" applyBorder="1" applyAlignment="1">
      <alignment horizontal="left" vertical="center" shrinkToFit="1"/>
    </xf>
    <xf numFmtId="0" fontId="4" fillId="4" borderId="57" xfId="1" applyFont="1" applyFill="1" applyBorder="1" applyAlignment="1">
      <alignment horizontal="left" vertical="center" shrinkToFit="1"/>
    </xf>
    <xf numFmtId="0" fontId="4" fillId="4" borderId="17" xfId="1" applyFont="1" applyFill="1" applyBorder="1" applyAlignment="1">
      <alignment horizontal="center" vertical="center" shrinkToFit="1"/>
    </xf>
    <xf numFmtId="0" fontId="4" fillId="4" borderId="18"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20"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5" xfId="1" applyFont="1" applyFill="1" applyBorder="1" applyAlignment="1">
      <alignment vertical="center" shrinkToFit="1"/>
    </xf>
    <xf numFmtId="0" fontId="4" fillId="4" borderId="7" xfId="1" applyFont="1" applyFill="1" applyBorder="1" applyAlignment="1">
      <alignment vertical="center" shrinkToFit="1"/>
    </xf>
    <xf numFmtId="0" fontId="4" fillId="4" borderId="1" xfId="1" applyFont="1" applyFill="1" applyBorder="1" applyAlignment="1">
      <alignment vertical="center" shrinkToFit="1"/>
    </xf>
    <xf numFmtId="0" fontId="4" fillId="4" borderId="2" xfId="1" applyFont="1" applyFill="1" applyBorder="1" applyAlignment="1">
      <alignment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4" borderId="64" xfId="1" applyFont="1" applyFill="1" applyBorder="1" applyAlignment="1">
      <alignment vertical="center" shrinkToFit="1"/>
    </xf>
    <xf numFmtId="0" fontId="4" fillId="4" borderId="48" xfId="1" applyFont="1" applyFill="1" applyBorder="1" applyAlignment="1">
      <alignment vertical="center" shrinkToFit="1"/>
    </xf>
    <xf numFmtId="0" fontId="4" fillId="4" borderId="82" xfId="1" applyFont="1" applyFill="1" applyBorder="1" applyAlignment="1">
      <alignment vertical="center" shrinkToFit="1"/>
    </xf>
    <xf numFmtId="49" fontId="4" fillId="4" borderId="65" xfId="1" applyNumberFormat="1" applyFont="1" applyFill="1" applyBorder="1" applyAlignment="1">
      <alignment horizontal="center" vertical="center" shrinkToFit="1"/>
    </xf>
    <xf numFmtId="49" fontId="4" fillId="4" borderId="66" xfId="1" applyNumberFormat="1" applyFont="1" applyFill="1" applyBorder="1" applyAlignment="1">
      <alignment horizontal="center" vertical="center" shrinkToFit="1"/>
    </xf>
    <xf numFmtId="0" fontId="4" fillId="0" borderId="67" xfId="1" applyFont="1" applyBorder="1" applyAlignment="1" applyProtection="1">
      <alignment horizontal="center" vertical="center" shrinkToFit="1"/>
      <protection locked="0"/>
    </xf>
    <xf numFmtId="0" fontId="4" fillId="0" borderId="32" xfId="1" applyFont="1" applyBorder="1" applyAlignment="1" applyProtection="1">
      <alignment horizontal="center" vertical="center" shrinkToFit="1"/>
      <protection locked="0"/>
    </xf>
    <xf numFmtId="0" fontId="4" fillId="0" borderId="83" xfId="1" applyFont="1" applyBorder="1" applyAlignment="1" applyProtection="1">
      <alignment horizontal="center" vertical="center" shrinkToFit="1"/>
      <protection locked="0"/>
    </xf>
    <xf numFmtId="0" fontId="4" fillId="5" borderId="67" xfId="1" applyFont="1" applyFill="1" applyBorder="1" applyAlignment="1">
      <alignment horizontal="center" vertical="center" shrinkToFit="1"/>
    </xf>
    <xf numFmtId="0" fontId="4" fillId="5" borderId="32" xfId="1" applyFont="1" applyFill="1" applyBorder="1" applyAlignment="1">
      <alignment horizontal="center" vertical="center" shrinkToFit="1"/>
    </xf>
    <xf numFmtId="0" fontId="4" fillId="5" borderId="31" xfId="1" applyFont="1" applyFill="1" applyBorder="1" applyAlignment="1">
      <alignment horizontal="center" vertical="center" shrinkToFit="1"/>
    </xf>
    <xf numFmtId="0" fontId="4" fillId="4" borderId="58" xfId="1" applyFont="1" applyFill="1" applyBorder="1" applyAlignment="1">
      <alignment vertical="center" shrinkToFit="1"/>
    </xf>
    <xf numFmtId="0" fontId="4" fillId="4" borderId="35" xfId="1" applyFont="1" applyFill="1" applyBorder="1" applyAlignment="1">
      <alignment vertical="center" shrinkToFit="1"/>
    </xf>
    <xf numFmtId="0" fontId="4" fillId="4" borderId="57" xfId="1" applyFont="1" applyFill="1" applyBorder="1" applyAlignment="1">
      <alignment vertical="center" shrinkToFit="1"/>
    </xf>
    <xf numFmtId="0" fontId="27" fillId="3" borderId="21" xfId="0" applyFont="1" applyFill="1" applyBorder="1" applyAlignment="1" applyProtection="1">
      <alignment horizontal="center" vertical="center" shrinkToFit="1"/>
    </xf>
    <xf numFmtId="0" fontId="27" fillId="3" borderId="22" xfId="0" applyFont="1" applyFill="1" applyBorder="1" applyAlignment="1" applyProtection="1">
      <alignment horizontal="center" vertical="center" shrinkToFit="1"/>
    </xf>
    <xf numFmtId="0" fontId="27" fillId="3" borderId="23" xfId="0" applyFont="1" applyFill="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30"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4" fillId="0" borderId="31"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3" xfId="0" applyFont="1" applyBorder="1" applyAlignment="1" applyProtection="1">
      <alignment horizontal="center" vertical="center" shrinkToFit="1"/>
    </xf>
    <xf numFmtId="0" fontId="19" fillId="0" borderId="0" xfId="0" applyFont="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39" fillId="0" borderId="0" xfId="4" applyFont="1" applyBorder="1" applyAlignment="1">
      <alignment vertical="center"/>
    </xf>
    <xf numFmtId="0" fontId="40" fillId="0" borderId="0" xfId="4" applyFont="1" applyAlignment="1">
      <alignment vertical="center"/>
    </xf>
    <xf numFmtId="0" fontId="40" fillId="0" borderId="15" xfId="4" applyFont="1" applyBorder="1" applyAlignment="1">
      <alignment vertical="center"/>
    </xf>
    <xf numFmtId="0" fontId="43" fillId="0" borderId="61" xfId="4" applyFont="1" applyBorder="1" applyAlignment="1">
      <alignment horizontal="distributed" vertical="center" justifyLastLine="1"/>
    </xf>
    <xf numFmtId="0" fontId="43" fillId="0" borderId="62" xfId="4" applyFont="1" applyBorder="1" applyAlignment="1">
      <alignment horizontal="distributed" vertical="center" justifyLastLine="1"/>
    </xf>
    <xf numFmtId="0" fontId="43" fillId="0" borderId="58" xfId="4" applyFont="1" applyBorder="1" applyAlignment="1">
      <alignment horizontal="distributed" vertical="center" justifyLastLine="1"/>
    </xf>
    <xf numFmtId="0" fontId="43" fillId="0" borderId="57" xfId="4" applyFont="1" applyBorder="1" applyAlignment="1">
      <alignment horizontal="distributed" vertical="center" justifyLastLine="1"/>
    </xf>
    <xf numFmtId="0" fontId="43" fillId="0" borderId="72" xfId="4" applyFont="1" applyBorder="1" applyAlignment="1">
      <alignment horizontal="distributed" vertical="center" justifyLastLine="1"/>
    </xf>
    <xf numFmtId="0" fontId="43" fillId="0" borderId="61" xfId="4" applyFont="1" applyBorder="1" applyAlignment="1">
      <alignment horizontal="center" vertical="center"/>
    </xf>
    <xf numFmtId="0" fontId="43" fillId="0" borderId="60" xfId="4" applyFont="1" applyBorder="1" applyAlignment="1">
      <alignment horizontal="center" vertical="center"/>
    </xf>
    <xf numFmtId="0" fontId="43" fillId="0" borderId="73" xfId="4" applyFont="1" applyBorder="1" applyAlignment="1">
      <alignment horizontal="distributed" vertical="center" justifyLastLine="1"/>
    </xf>
    <xf numFmtId="0" fontId="43" fillId="0" borderId="64" xfId="4" applyFont="1" applyBorder="1" applyAlignment="1">
      <alignment horizontal="distributed" vertical="center" justifyLastLine="1"/>
    </xf>
    <xf numFmtId="0" fontId="43" fillId="0" borderId="82" xfId="4" applyFont="1" applyBorder="1" applyAlignment="1">
      <alignment horizontal="distributed" vertical="center" justifyLastLine="1"/>
    </xf>
    <xf numFmtId="0" fontId="5" fillId="0" borderId="38" xfId="4" applyFont="1" applyBorder="1" applyAlignment="1">
      <alignment horizontal="left" vertical="center" wrapText="1" indent="1"/>
    </xf>
    <xf numFmtId="0" fontId="0" fillId="0" borderId="92" xfId="4" applyFont="1" applyBorder="1" applyAlignment="1">
      <alignment horizontal="left" vertical="center" wrapText="1" indent="1"/>
    </xf>
    <xf numFmtId="0" fontId="5" fillId="0" borderId="90" xfId="4" applyFont="1" applyBorder="1" applyAlignment="1">
      <alignment horizontal="left" vertical="center" indent="1"/>
    </xf>
    <xf numFmtId="0" fontId="32" fillId="0" borderId="91" xfId="4" applyFont="1" applyBorder="1" applyAlignment="1">
      <alignment horizontal="left" vertical="center" indent="1"/>
    </xf>
    <xf numFmtId="0" fontId="32" fillId="0" borderId="92" xfId="4" applyFont="1" applyBorder="1" applyAlignment="1">
      <alignment horizontal="left" vertical="center" indent="1"/>
    </xf>
    <xf numFmtId="0" fontId="5" fillId="0" borderId="38" xfId="4" applyFont="1" applyBorder="1" applyAlignment="1">
      <alignment horizontal="left" vertical="center" indent="1"/>
    </xf>
    <xf numFmtId="0" fontId="0" fillId="0" borderId="92" xfId="4" applyFont="1" applyBorder="1" applyAlignment="1">
      <alignment horizontal="left" vertical="center" indent="1"/>
    </xf>
    <xf numFmtId="0" fontId="5" fillId="0" borderId="51" xfId="4" applyFont="1" applyBorder="1" applyAlignment="1">
      <alignment horizontal="left" vertical="center" indent="1"/>
    </xf>
    <xf numFmtId="0" fontId="32" fillId="0" borderId="52" xfId="4" applyFont="1" applyBorder="1" applyAlignment="1">
      <alignment horizontal="left" vertical="center" indent="1"/>
    </xf>
    <xf numFmtId="0" fontId="5" fillId="0" borderId="96" xfId="4" applyFont="1" applyBorder="1" applyAlignment="1">
      <alignment horizontal="left" vertical="center" indent="1"/>
    </xf>
    <xf numFmtId="0" fontId="32" fillId="0" borderId="91" xfId="4" applyFont="1" applyBorder="1"/>
    <xf numFmtId="0" fontId="5" fillId="0" borderId="54" xfId="4" applyFont="1" applyBorder="1" applyAlignment="1">
      <alignment horizontal="left" vertical="center" indent="1"/>
    </xf>
    <xf numFmtId="0" fontId="32" fillId="0" borderId="92" xfId="4" applyFont="1" applyBorder="1"/>
    <xf numFmtId="0" fontId="32" fillId="0" borderId="52" xfId="4" applyFont="1" applyBorder="1"/>
    <xf numFmtId="0" fontId="5" fillId="0" borderId="90" xfId="4" applyFont="1" applyBorder="1" applyAlignment="1">
      <alignment horizontal="left" vertical="center" wrapText="1" indent="1"/>
    </xf>
    <xf numFmtId="0" fontId="0" fillId="0" borderId="91" xfId="4" applyFont="1" applyBorder="1" applyAlignment="1">
      <alignment horizontal="left" vertical="center" wrapText="1" indent="1"/>
    </xf>
    <xf numFmtId="0" fontId="11" fillId="0" borderId="92" xfId="4" applyFont="1" applyBorder="1" applyAlignment="1">
      <alignment horizontal="left" vertical="center" indent="1"/>
    </xf>
    <xf numFmtId="0" fontId="0" fillId="0" borderId="52" xfId="4" applyFont="1" applyBorder="1" applyAlignment="1">
      <alignment horizontal="left" vertical="center" indent="1"/>
    </xf>
    <xf numFmtId="0" fontId="5" fillId="0" borderId="97" xfId="4" applyFont="1" applyBorder="1" applyAlignment="1">
      <alignment horizontal="left" vertical="center" indent="1"/>
    </xf>
    <xf numFmtId="0" fontId="5" fillId="0" borderId="69" xfId="4" applyFont="1" applyBorder="1" applyAlignment="1">
      <alignment horizontal="left" vertical="center" indent="1"/>
    </xf>
    <xf numFmtId="0" fontId="5" fillId="0" borderId="70" xfId="4" applyFont="1" applyBorder="1" applyAlignment="1">
      <alignment horizontal="left" vertical="center" indent="1"/>
    </xf>
    <xf numFmtId="0" fontId="5" fillId="0" borderId="98" xfId="4" applyFont="1" applyBorder="1" applyAlignment="1">
      <alignment horizontal="left" vertical="center" indent="1"/>
    </xf>
    <xf numFmtId="0" fontId="5" fillId="0" borderId="99" xfId="4" applyFont="1" applyBorder="1" applyAlignment="1">
      <alignment horizontal="left" vertical="center" indent="1"/>
    </xf>
    <xf numFmtId="0" fontId="5" fillId="0" borderId="86" xfId="4" applyFont="1" applyBorder="1" applyAlignment="1">
      <alignment horizontal="left" vertical="center" indent="1"/>
    </xf>
    <xf numFmtId="0" fontId="5" fillId="0" borderId="100" xfId="4" applyFont="1" applyBorder="1" applyAlignment="1">
      <alignment horizontal="left" vertical="center" indent="1"/>
    </xf>
    <xf numFmtId="0" fontId="0" fillId="0" borderId="101" xfId="4" applyFont="1" applyBorder="1" applyAlignment="1">
      <alignment horizontal="left" vertical="center" indent="1"/>
    </xf>
    <xf numFmtId="0" fontId="11" fillId="0" borderId="91" xfId="4" applyFont="1" applyBorder="1" applyAlignment="1">
      <alignment horizontal="left" vertical="center" indent="1"/>
    </xf>
    <xf numFmtId="0" fontId="11" fillId="0" borderId="92" xfId="4" applyFont="1" applyBorder="1" applyAlignment="1">
      <alignment horizontal="left" vertical="center" wrapText="1" indent="1"/>
    </xf>
    <xf numFmtId="0" fontId="11" fillId="0" borderId="91" xfId="4" applyFont="1" applyBorder="1" applyAlignment="1">
      <alignment horizontal="left" vertical="center" wrapText="1" indent="1"/>
    </xf>
    <xf numFmtId="0" fontId="32" fillId="0" borderId="91" xfId="4" applyFont="1" applyBorder="1" applyAlignment="1">
      <alignment horizontal="left" vertical="center" wrapText="1" indent="1"/>
    </xf>
    <xf numFmtId="0" fontId="5" fillId="0" borderId="98" xfId="4" applyFont="1" applyBorder="1" applyAlignment="1">
      <alignment horizontal="left" vertical="center" wrapText="1" indent="1"/>
    </xf>
    <xf numFmtId="0" fontId="32" fillId="0" borderId="99" xfId="4" applyFont="1" applyBorder="1" applyAlignment="1">
      <alignment horizontal="left" vertical="center" wrapText="1" indent="1"/>
    </xf>
    <xf numFmtId="0" fontId="32" fillId="0" borderId="92" xfId="4" applyFont="1" applyBorder="1" applyAlignment="1">
      <alignment horizontal="left" vertical="center" wrapText="1" indent="1"/>
    </xf>
    <xf numFmtId="0" fontId="5" fillId="0" borderId="51" xfId="4" applyFont="1" applyBorder="1" applyAlignment="1">
      <alignment horizontal="left" vertical="center" wrapText="1" indent="1"/>
    </xf>
    <xf numFmtId="0" fontId="32" fillId="0" borderId="52" xfId="4" applyFont="1" applyBorder="1" applyAlignment="1">
      <alignment horizontal="left" vertical="center" wrapText="1" indent="1"/>
    </xf>
    <xf numFmtId="0" fontId="5" fillId="0" borderId="15" xfId="4" applyFont="1" applyBorder="1" applyAlignment="1">
      <alignment horizontal="left" vertical="center" indent="1"/>
    </xf>
    <xf numFmtId="0" fontId="5" fillId="0" borderId="16" xfId="4" applyFont="1" applyBorder="1" applyAlignment="1">
      <alignment horizontal="left" vertical="center" indent="1"/>
    </xf>
    <xf numFmtId="0" fontId="32" fillId="0" borderId="101" xfId="4" applyFont="1" applyBorder="1" applyAlignment="1">
      <alignment horizontal="left" vertical="center" indent="1"/>
    </xf>
    <xf numFmtId="0" fontId="5" fillId="0" borderId="0" xfId="4" applyFont="1" applyBorder="1" applyAlignment="1">
      <alignment horizontal="left" vertical="center" indent="1"/>
    </xf>
    <xf numFmtId="0" fontId="5" fillId="0" borderId="92" xfId="4" applyFont="1" applyBorder="1" applyAlignment="1">
      <alignment horizontal="left" vertical="center" indent="1"/>
    </xf>
  </cellXfs>
  <cellStyles count="5">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35">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12</xdr:row>
          <xdr:rowOff>0</xdr:rowOff>
        </xdr:from>
        <xdr:to>
          <xdr:col>18</xdr:col>
          <xdr:colOff>0</xdr:colOff>
          <xdr:row>13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12</xdr:row>
          <xdr:rowOff>0</xdr:rowOff>
        </xdr:from>
        <xdr:to>
          <xdr:col>28</xdr:col>
          <xdr:colOff>0</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12</xdr:row>
          <xdr:rowOff>0</xdr:rowOff>
        </xdr:from>
        <xdr:to>
          <xdr:col>39</xdr:col>
          <xdr:colOff>0</xdr:colOff>
          <xdr:row>13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0</xdr:colOff>
      <xdr:row>25</xdr:row>
      <xdr:rowOff>371314</xdr:rowOff>
    </xdr:from>
    <xdr:to>
      <xdr:col>34</xdr:col>
      <xdr:colOff>0</xdr:colOff>
      <xdr:row>31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66017" y="9508856"/>
          <a:ext cx="5424407" cy="1953432"/>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工事名の頭に●がついているものについては「資格情報」に該当の資格を記入してください。</a:t>
          </a:r>
        </a:p>
        <a:p>
          <a:r>
            <a:rPr kumimoji="1" lang="ja-JP" altLang="en-US" sz="2400">
              <a:latin typeface="ＭＳ 明朝" panose="02020609040205080304" pitchFamily="17" charset="-128"/>
              <a:ea typeface="ＭＳ 明朝" panose="02020609040205080304" pitchFamily="17" charset="-128"/>
            </a:rPr>
            <a:t>（参考）別冊４</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7</xdr:row>
          <xdr:rowOff>0</xdr:rowOff>
        </xdr:from>
        <xdr:to>
          <xdr:col>10</xdr:col>
          <xdr:colOff>238125</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0</xdr:rowOff>
        </xdr:from>
        <xdr:to>
          <xdr:col>11</xdr:col>
          <xdr:colOff>0</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11</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0</xdr:rowOff>
        </xdr:from>
        <xdr:to>
          <xdr:col>11</xdr:col>
          <xdr:colOff>0</xdr:colOff>
          <xdr:row>11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11</xdr:col>
          <xdr:colOff>0</xdr:colOff>
          <xdr:row>12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0</xdr:rowOff>
        </xdr:from>
        <xdr:to>
          <xdr:col>11</xdr:col>
          <xdr:colOff>0</xdr:colOff>
          <xdr:row>13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0</xdr:rowOff>
        </xdr:from>
        <xdr:to>
          <xdr:col>16</xdr:col>
          <xdr:colOff>0</xdr:colOff>
          <xdr:row>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xdr:row>
          <xdr:rowOff>0</xdr:rowOff>
        </xdr:from>
        <xdr:to>
          <xdr:col>16</xdr:col>
          <xdr:colOff>0</xdr:colOff>
          <xdr:row>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xdr:row>
          <xdr:rowOff>0</xdr:rowOff>
        </xdr:from>
        <xdr:to>
          <xdr:col>16</xdr:col>
          <xdr:colOff>0</xdr:colOff>
          <xdr:row>10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xdr:row>
          <xdr:rowOff>0</xdr:rowOff>
        </xdr:from>
        <xdr:to>
          <xdr:col>16</xdr:col>
          <xdr:colOff>0</xdr:colOff>
          <xdr:row>11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11</xdr:row>
          <xdr:rowOff>0</xdr:rowOff>
        </xdr:from>
        <xdr:to>
          <xdr:col>16</xdr:col>
          <xdr:colOff>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xdr:row>
          <xdr:rowOff>0</xdr:rowOff>
        </xdr:from>
        <xdr:to>
          <xdr:col>16</xdr:col>
          <xdr:colOff>0</xdr:colOff>
          <xdr:row>13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12</xdr:col>
          <xdr:colOff>0</xdr:colOff>
          <xdr:row>12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12</xdr:col>
          <xdr:colOff>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12</xdr:col>
          <xdr:colOff>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12</xdr:col>
          <xdr:colOff>0</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19</xdr:col>
          <xdr:colOff>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19</xdr:col>
          <xdr:colOff>0</xdr:colOff>
          <xdr:row>13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19</xdr:col>
          <xdr:colOff>0</xdr:colOff>
          <xdr:row>14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19</xdr:col>
          <xdr:colOff>0</xdr:colOff>
          <xdr:row>15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20" dataDxfId="19">
  <autoFilter ref="D1:P30" xr:uid="{9CD100BB-9DB9-446C-BAD5-3CB916163EC4}"/>
  <tableColumns count="13">
    <tableColumn id="1" xr3:uid="{5B800D15-7097-4BAD-AA15-1AE3C5DFB243}" name="業種名" dataDxfId="18"/>
    <tableColumn id="2" xr3:uid="{69FFA242-FAB2-4F6D-8BBD-6A6519A7BF0C}" name="工事分類名" dataDxfId="17"/>
    <tableColumn id="3" xr3:uid="{309F8501-FF6A-497F-AF69-07C92DAD376D}" name="列1" dataDxfId="16"/>
    <tableColumn id="4" xr3:uid="{3D7321F9-0142-446D-8E03-9B81BFB515C6}" name="列2" dataDxfId="15"/>
    <tableColumn id="5" xr3:uid="{D02CFD74-0C07-493D-AD20-B892BBC16258}" name="列3" dataDxfId="14"/>
    <tableColumn id="6" xr3:uid="{040D9ADE-5470-4218-9DDB-C17E21ACA522}" name="列4" dataDxfId="13"/>
    <tableColumn id="7" xr3:uid="{4EFB10C7-A1D0-4255-8F49-3C6678544B24}" name="列5" dataDxfId="12"/>
    <tableColumn id="8" xr3:uid="{A87E4F7A-3FEA-4DF2-AAB6-8B5893E18038}" name="列6" dataDxfId="11"/>
    <tableColumn id="9" xr3:uid="{5034548F-E028-4368-974E-98343A7BD57E}" name="列7" dataDxfId="10"/>
    <tableColumn id="10" xr3:uid="{7C787B3C-59C1-4744-B807-8C180F97207D}" name="列8" dataDxfId="9"/>
    <tableColumn id="11" xr3:uid="{BB0A80BE-FCFD-4178-881E-19B80B961CBC}" name="列9" dataDxfId="8"/>
    <tableColumn id="12" xr3:uid="{FBD97EDC-F0EB-410F-AE78-85E293F6CE74}" name="列10" dataDxfId="7"/>
    <tableColumn id="13" xr3:uid="{C7420FA5-BC10-4710-B00E-ABC15D417167}" name="列11"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5" dataDxfId="4">
  <autoFilter ref="B1:B31" xr:uid="{4622DDAA-8A63-4DA9-9906-94655CF00EB4}"/>
  <tableColumns count="1">
    <tableColumn id="1" xr3:uid="{F722D9D2-65F5-4DAB-8F80-FF8BFBEFF97A}" name="申請業種" dataDxfId="3"/>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2" dataDxfId="1">
  <autoFilter ref="A1:A68" xr:uid="{833D0947-C1E0-49A2-86E2-944320F25C02}"/>
  <tableColumns count="1">
    <tableColumn id="1" xr3:uid="{B68D899A-7B7C-4F8E-8D2F-C68773EDF77C}" name="列1" dataDxfId="0"/>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80"/>
  <sheetViews>
    <sheetView tabSelected="1" view="pageBreakPreview" zoomScale="80" zoomScaleNormal="100" zoomScaleSheetLayoutView="80" workbookViewId="0">
      <selection activeCell="L15" sqref="L15:AO15"/>
    </sheetView>
  </sheetViews>
  <sheetFormatPr defaultColWidth="2.125" defaultRowHeight="29.1" customHeight="1"/>
  <cols>
    <col min="1" max="1" width="1.875" style="5" customWidth="1"/>
    <col min="2" max="2" width="15.625" style="5" customWidth="1"/>
    <col min="3" max="10" width="2.375" style="5" customWidth="1"/>
    <col min="11" max="11" width="2.375" style="6" customWidth="1"/>
    <col min="12" max="51" width="2.375" style="5" customWidth="1"/>
    <col min="52" max="54" width="2.125" style="5" customWidth="1"/>
    <col min="55" max="55" width="2.125" style="6" customWidth="1"/>
    <col min="56" max="94" width="2.125" style="5" customWidth="1"/>
    <col min="95" max="95" width="0.875" style="5" customWidth="1"/>
    <col min="96" max="16384" width="2.125" style="5"/>
  </cols>
  <sheetData>
    <row r="1" spans="1:95" ht="6.75" customHeight="1" thickBot="1"/>
    <row r="2" spans="1:95" ht="24.95" customHeight="1" thickTop="1" thickBot="1">
      <c r="B2" s="193" t="s">
        <v>29</v>
      </c>
      <c r="C2" s="194"/>
      <c r="D2" s="194"/>
      <c r="E2" s="194"/>
      <c r="F2" s="195"/>
      <c r="AP2" s="204" t="s">
        <v>28</v>
      </c>
      <c r="AQ2" s="204"/>
      <c r="AR2" s="204"/>
      <c r="AS2" s="204"/>
      <c r="AT2" s="204" t="s">
        <v>30</v>
      </c>
      <c r="AU2" s="204"/>
      <c r="AV2" s="204"/>
      <c r="AW2" s="204"/>
      <c r="AX2" s="204"/>
    </row>
    <row r="3" spans="1:95" ht="15" customHeight="1" thickTop="1" thickBot="1"/>
    <row r="4" spans="1:95" ht="20.100000000000001" customHeight="1">
      <c r="A4" s="7"/>
      <c r="B4" s="202" t="s">
        <v>24</v>
      </c>
      <c r="C4" s="206"/>
      <c r="D4" s="207"/>
      <c r="E4" s="207"/>
      <c r="F4" s="207"/>
      <c r="G4" s="207"/>
      <c r="H4" s="207"/>
      <c r="I4" s="207"/>
      <c r="J4" s="207"/>
      <c r="K4" s="207"/>
      <c r="L4" s="207"/>
      <c r="M4" s="207"/>
      <c r="N4" s="207"/>
      <c r="O4" s="208"/>
      <c r="AH4" s="200"/>
      <c r="AI4" s="200"/>
      <c r="AJ4" s="200"/>
      <c r="AK4" s="200"/>
      <c r="AL4" s="200"/>
      <c r="AM4" s="200"/>
      <c r="AN4" s="200"/>
      <c r="AO4" s="200"/>
      <c r="AP4" s="200"/>
      <c r="AQ4" s="200"/>
      <c r="AR4" s="200"/>
      <c r="AS4" s="200"/>
      <c r="AT4" s="200"/>
      <c r="AU4" s="200"/>
      <c r="AV4" s="200"/>
      <c r="AW4" s="200"/>
      <c r="AX4" s="200"/>
    </row>
    <row r="5" spans="1:95" ht="20.100000000000001" customHeight="1" thickBot="1">
      <c r="B5" s="203"/>
      <c r="C5" s="209"/>
      <c r="D5" s="210"/>
      <c r="E5" s="210"/>
      <c r="F5" s="210"/>
      <c r="G5" s="210"/>
      <c r="H5" s="210"/>
      <c r="I5" s="210"/>
      <c r="J5" s="210"/>
      <c r="K5" s="210"/>
      <c r="L5" s="210"/>
      <c r="M5" s="210"/>
      <c r="N5" s="210"/>
      <c r="O5" s="211"/>
      <c r="AB5" s="212" t="s">
        <v>27</v>
      </c>
      <c r="AC5" s="212"/>
      <c r="AD5" s="212"/>
      <c r="AE5" s="212"/>
      <c r="AF5" s="212"/>
      <c r="AG5" s="25"/>
      <c r="AH5" s="201"/>
      <c r="AI5" s="201"/>
      <c r="AJ5" s="201"/>
      <c r="AK5" s="201"/>
      <c r="AL5" s="201"/>
      <c r="AM5" s="201"/>
      <c r="AN5" s="201"/>
      <c r="AO5" s="201"/>
      <c r="AP5" s="201"/>
      <c r="AQ5" s="201"/>
      <c r="AR5" s="201"/>
      <c r="AS5" s="201"/>
      <c r="AT5" s="201"/>
      <c r="AU5" s="201"/>
      <c r="AV5" s="201"/>
      <c r="AW5" s="201"/>
      <c r="AX5" s="201"/>
    </row>
    <row r="6" spans="1:95" ht="19.5" customHeight="1">
      <c r="D6" s="8"/>
      <c r="E6" s="8"/>
      <c r="F6" s="8"/>
      <c r="G6" s="8"/>
      <c r="H6" s="8"/>
      <c r="I6" s="8"/>
      <c r="J6" s="8"/>
      <c r="K6" s="8"/>
      <c r="L6" s="8"/>
      <c r="N6" s="8"/>
      <c r="O6" s="8"/>
      <c r="P6" s="8"/>
      <c r="Q6" s="8"/>
      <c r="R6" s="8"/>
      <c r="S6" s="8"/>
      <c r="T6" s="8"/>
      <c r="U6" s="8"/>
      <c r="V6" s="8"/>
      <c r="W6" s="8"/>
      <c r="X6" s="8"/>
      <c r="Y6" s="8"/>
      <c r="Z6" s="8"/>
      <c r="AA6" s="8"/>
      <c r="AB6" s="8"/>
      <c r="AC6" s="8"/>
      <c r="AD6" s="8"/>
      <c r="AE6" s="8"/>
      <c r="AF6" s="8"/>
      <c r="AG6" s="8"/>
      <c r="AH6" s="8"/>
      <c r="AI6" s="8"/>
      <c r="AJ6" s="8"/>
      <c r="AK6" s="9"/>
      <c r="AL6" s="9"/>
      <c r="AM6" s="9"/>
      <c r="AN6" s="9"/>
      <c r="AO6" s="9"/>
      <c r="AP6" s="9"/>
      <c r="AQ6" s="9"/>
      <c r="AR6" s="9"/>
      <c r="AS6" s="9"/>
      <c r="AT6" s="9"/>
      <c r="AU6" s="9"/>
      <c r="AV6" s="9"/>
      <c r="AW6" s="9"/>
      <c r="AX6" s="9"/>
      <c r="AY6" s="8"/>
      <c r="AZ6" s="6"/>
      <c r="BA6" s="6"/>
      <c r="BB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ht="24.95" customHeight="1">
      <c r="B7" s="205" t="s">
        <v>34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6"/>
      <c r="BA7" s="6"/>
      <c r="BB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ht="16.5" customHeight="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6"/>
      <c r="BB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ht="21" customHeight="1">
      <c r="B9" s="11" t="s">
        <v>0</v>
      </c>
      <c r="C9" s="198" t="s">
        <v>31</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6"/>
      <c r="BA9" s="6"/>
      <c r="BB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ht="39" customHeight="1">
      <c r="B10" s="12" t="s">
        <v>2</v>
      </c>
      <c r="C10" s="178" t="s">
        <v>1</v>
      </c>
      <c r="D10" s="191"/>
      <c r="E10" s="191"/>
      <c r="F10" s="191"/>
      <c r="G10" s="191"/>
      <c r="H10" s="191"/>
      <c r="I10" s="191"/>
      <c r="J10" s="191"/>
      <c r="K10" s="192"/>
      <c r="L10" s="213"/>
      <c r="M10" s="214"/>
      <c r="N10" s="214"/>
      <c r="O10" s="214"/>
      <c r="P10" s="214"/>
      <c r="Q10" s="214"/>
      <c r="R10" s="214"/>
      <c r="S10" s="215"/>
      <c r="T10" s="15"/>
      <c r="U10" s="199" t="s">
        <v>26</v>
      </c>
      <c r="V10" s="199"/>
      <c r="W10" s="199"/>
      <c r="X10" s="199"/>
      <c r="Y10" s="199"/>
      <c r="Z10" s="199"/>
      <c r="AA10" s="199"/>
      <c r="AB10" s="199"/>
      <c r="AC10" s="199"/>
      <c r="AD10" s="16"/>
      <c r="AE10" s="16"/>
      <c r="AF10" s="16"/>
      <c r="AG10" s="17"/>
      <c r="AH10" s="17"/>
      <c r="AI10" s="17"/>
      <c r="AJ10" s="17"/>
      <c r="AK10" s="17"/>
      <c r="AL10" s="17"/>
      <c r="AM10" s="17"/>
      <c r="AN10" s="17"/>
      <c r="AO10" s="15"/>
      <c r="AP10" s="15"/>
      <c r="AQ10" s="17"/>
      <c r="AR10" s="15"/>
      <c r="AS10" s="15"/>
      <c r="AT10" s="15"/>
      <c r="AU10" s="15"/>
      <c r="AV10" s="15"/>
      <c r="AW10" s="15"/>
      <c r="AX10" s="17"/>
      <c r="AY10" s="18"/>
      <c r="AZ10" s="6"/>
      <c r="BA10" s="6"/>
      <c r="BB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ht="39" customHeight="1">
      <c r="B11" s="196" t="s">
        <v>20</v>
      </c>
      <c r="C11" s="178" t="s">
        <v>1</v>
      </c>
      <c r="D11" s="191"/>
      <c r="E11" s="191"/>
      <c r="F11" s="191"/>
      <c r="G11" s="191"/>
      <c r="H11" s="191"/>
      <c r="I11" s="191"/>
      <c r="J11" s="191"/>
      <c r="K11" s="192"/>
      <c r="L11" s="213"/>
      <c r="M11" s="214"/>
      <c r="N11" s="214"/>
      <c r="O11" s="214"/>
      <c r="P11" s="214"/>
      <c r="Q11" s="214"/>
      <c r="R11" s="214"/>
      <c r="S11" s="215"/>
      <c r="T11" s="17"/>
      <c r="U11" s="199" t="s">
        <v>26</v>
      </c>
      <c r="V11" s="199"/>
      <c r="W11" s="199"/>
      <c r="X11" s="199"/>
      <c r="Y11" s="199"/>
      <c r="Z11" s="199"/>
      <c r="AA11" s="199"/>
      <c r="AB11" s="199"/>
      <c r="AC11" s="199"/>
      <c r="AD11" s="19"/>
      <c r="AE11" s="19"/>
      <c r="AF11" s="19"/>
      <c r="AG11" s="6"/>
      <c r="AH11" s="6"/>
      <c r="AI11" s="6"/>
      <c r="AJ11" s="6"/>
      <c r="AK11" s="6"/>
      <c r="AL11" s="6"/>
      <c r="AM11" s="6"/>
      <c r="AN11" s="6"/>
      <c r="AO11" s="20"/>
      <c r="AP11" s="20"/>
      <c r="AQ11" s="6"/>
      <c r="AR11" s="20"/>
      <c r="AS11" s="20"/>
      <c r="AT11" s="20"/>
      <c r="AU11" s="15"/>
      <c r="AV11" s="15"/>
      <c r="AW11" s="15"/>
      <c r="AX11" s="17"/>
      <c r="AY11" s="18"/>
      <c r="AZ11" s="6"/>
      <c r="BA11" s="6"/>
      <c r="BB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row>
    <row r="12" spans="1:95" ht="39" customHeight="1">
      <c r="B12" s="197"/>
      <c r="C12" s="178" t="s">
        <v>3</v>
      </c>
      <c r="D12" s="191"/>
      <c r="E12" s="191"/>
      <c r="F12" s="191"/>
      <c r="G12" s="191"/>
      <c r="H12" s="191"/>
      <c r="I12" s="191"/>
      <c r="J12" s="191"/>
      <c r="K12" s="192"/>
      <c r="L12" s="213"/>
      <c r="M12" s="214"/>
      <c r="N12" s="214"/>
      <c r="O12" s="214"/>
      <c r="P12" s="214"/>
      <c r="Q12" s="214"/>
      <c r="R12" s="214"/>
      <c r="S12" s="215"/>
      <c r="T12" s="21"/>
      <c r="U12" s="199" t="s">
        <v>180</v>
      </c>
      <c r="V12" s="199"/>
      <c r="W12" s="199"/>
      <c r="X12" s="199"/>
      <c r="Y12" s="199"/>
      <c r="Z12" s="199"/>
      <c r="AA12" s="199"/>
      <c r="AB12" s="199"/>
      <c r="AC12" s="199"/>
      <c r="AD12" s="21"/>
      <c r="AE12" s="21"/>
      <c r="AF12" s="21"/>
      <c r="AG12" s="21"/>
      <c r="AH12" s="21"/>
      <c r="AI12" s="21"/>
      <c r="AJ12" s="21"/>
      <c r="AK12" s="21"/>
      <c r="AL12" s="21"/>
      <c r="AM12" s="21"/>
      <c r="AN12" s="21"/>
      <c r="AO12" s="21"/>
      <c r="AP12" s="21"/>
      <c r="AQ12" s="21"/>
      <c r="AR12" s="21"/>
      <c r="AS12" s="21"/>
      <c r="AT12" s="21"/>
      <c r="AU12" s="17"/>
      <c r="AV12" s="17"/>
      <c r="AW12" s="17"/>
      <c r="AX12" s="17"/>
      <c r="AY12" s="18"/>
      <c r="AZ12" s="6"/>
      <c r="BA12" s="6"/>
      <c r="BB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ht="39" customHeight="1">
      <c r="B13" s="22" t="s">
        <v>4</v>
      </c>
      <c r="C13" s="178" t="s">
        <v>25</v>
      </c>
      <c r="D13" s="179"/>
      <c r="E13" s="179"/>
      <c r="F13" s="179"/>
      <c r="G13" s="179"/>
      <c r="H13" s="179"/>
      <c r="I13" s="179"/>
      <c r="J13" s="179"/>
      <c r="K13" s="180"/>
      <c r="L13" s="187"/>
      <c r="M13" s="188"/>
      <c r="N13" s="2"/>
      <c r="O13" s="173" t="s">
        <v>17</v>
      </c>
      <c r="P13" s="173"/>
      <c r="Q13" s="173"/>
      <c r="R13" s="173"/>
      <c r="S13" s="2"/>
      <c r="T13" s="2"/>
      <c r="U13" s="1"/>
      <c r="V13" s="188"/>
      <c r="W13" s="188"/>
      <c r="X13" s="2"/>
      <c r="Y13" s="172" t="s">
        <v>18</v>
      </c>
      <c r="Z13" s="172"/>
      <c r="AA13" s="172"/>
      <c r="AB13" s="172"/>
      <c r="AC13" s="2"/>
      <c r="AD13" s="2"/>
      <c r="AE13" s="2"/>
      <c r="AF13" s="188"/>
      <c r="AG13" s="188"/>
      <c r="AH13" s="2"/>
      <c r="AI13" s="172" t="s">
        <v>19</v>
      </c>
      <c r="AJ13" s="172"/>
      <c r="AK13" s="172"/>
      <c r="AL13" s="172"/>
      <c r="AM13" s="172"/>
      <c r="AN13" s="1"/>
      <c r="AO13" s="2"/>
      <c r="AP13" s="2"/>
      <c r="AQ13" s="2"/>
      <c r="AR13" s="2"/>
      <c r="AS13" s="2"/>
      <c r="AT13" s="2"/>
      <c r="AU13" s="3"/>
      <c r="AV13" s="3"/>
      <c r="AW13" s="3"/>
      <c r="AX13" s="3"/>
      <c r="AY13" s="4"/>
      <c r="AZ13" s="6"/>
      <c r="BA13" s="6"/>
      <c r="BB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ht="39" customHeight="1">
      <c r="B14" s="189" t="s">
        <v>32</v>
      </c>
      <c r="C14" s="178" t="s">
        <v>5</v>
      </c>
      <c r="D14" s="191"/>
      <c r="E14" s="191"/>
      <c r="F14" s="191"/>
      <c r="G14" s="191"/>
      <c r="H14" s="191"/>
      <c r="I14" s="191"/>
      <c r="J14" s="191"/>
      <c r="K14" s="192"/>
      <c r="L14" s="174"/>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6"/>
      <c r="AP14" s="13"/>
      <c r="AQ14" s="13"/>
      <c r="AR14" s="13"/>
      <c r="AS14" s="13"/>
      <c r="AT14" s="13"/>
      <c r="AU14" s="13"/>
      <c r="AV14" s="13"/>
      <c r="AW14" s="13"/>
      <c r="AX14" s="13"/>
      <c r="AY14" s="14"/>
      <c r="AZ14" s="6"/>
      <c r="BA14" s="6"/>
      <c r="BB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row>
    <row r="15" spans="1:95" ht="39" customHeight="1">
      <c r="B15" s="190"/>
      <c r="C15" s="178" t="s">
        <v>6</v>
      </c>
      <c r="D15" s="191"/>
      <c r="E15" s="191"/>
      <c r="F15" s="191"/>
      <c r="G15" s="191"/>
      <c r="H15" s="191"/>
      <c r="I15" s="191"/>
      <c r="J15" s="191"/>
      <c r="K15" s="192"/>
      <c r="L15" s="174"/>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6"/>
      <c r="AP15" s="13"/>
      <c r="AQ15" s="13"/>
      <c r="AR15" s="23"/>
      <c r="AS15" s="23"/>
      <c r="AT15" s="23"/>
      <c r="AU15" s="23"/>
      <c r="AV15" s="23"/>
      <c r="AW15" s="23"/>
      <c r="AX15" s="23"/>
      <c r="AY15" s="24"/>
      <c r="AZ15" s="6"/>
      <c r="BA15" s="6"/>
      <c r="BB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ht="39" customHeight="1">
      <c r="B16" s="181" t="s">
        <v>7</v>
      </c>
      <c r="C16" s="182"/>
      <c r="D16" s="182"/>
      <c r="E16" s="182"/>
      <c r="F16" s="182"/>
      <c r="G16" s="182"/>
      <c r="H16" s="182"/>
      <c r="I16" s="182"/>
      <c r="J16" s="182"/>
      <c r="K16" s="183"/>
      <c r="L16" s="174"/>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6"/>
      <c r="AZ16" s="6"/>
      <c r="BA16" s="6"/>
      <c r="BB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row>
    <row r="17" spans="2:95" ht="39" customHeight="1">
      <c r="B17" s="184"/>
      <c r="C17" s="185"/>
      <c r="D17" s="185"/>
      <c r="E17" s="185"/>
      <c r="F17" s="185"/>
      <c r="G17" s="185"/>
      <c r="H17" s="185"/>
      <c r="I17" s="185"/>
      <c r="J17" s="185"/>
      <c r="K17" s="186"/>
      <c r="L17" s="174"/>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6"/>
      <c r="AZ17" s="6"/>
      <c r="BA17" s="6"/>
      <c r="BB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2:95" ht="39" customHeight="1">
      <c r="B18" s="181" t="s">
        <v>8</v>
      </c>
      <c r="C18" s="182"/>
      <c r="D18" s="182"/>
      <c r="E18" s="182"/>
      <c r="F18" s="182"/>
      <c r="G18" s="182"/>
      <c r="H18" s="182"/>
      <c r="I18" s="182"/>
      <c r="J18" s="182"/>
      <c r="K18" s="183"/>
      <c r="L18" s="174"/>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6"/>
      <c r="AZ18" s="6"/>
      <c r="BA18" s="6"/>
      <c r="BB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row>
    <row r="19" spans="2:95" ht="39" customHeight="1">
      <c r="B19" s="184"/>
      <c r="C19" s="185"/>
      <c r="D19" s="185"/>
      <c r="E19" s="185"/>
      <c r="F19" s="185"/>
      <c r="G19" s="185"/>
      <c r="H19" s="185"/>
      <c r="I19" s="185"/>
      <c r="J19" s="185"/>
      <c r="K19" s="186"/>
      <c r="L19" s="174"/>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6"/>
      <c r="AZ19" s="6"/>
      <c r="BA19" s="6"/>
      <c r="BB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2:95" ht="39" customHeight="1">
      <c r="B20" s="181" t="s">
        <v>9</v>
      </c>
      <c r="C20" s="182"/>
      <c r="D20" s="182"/>
      <c r="E20" s="182"/>
      <c r="F20" s="182"/>
      <c r="G20" s="182"/>
      <c r="H20" s="182"/>
      <c r="I20" s="182"/>
      <c r="J20" s="182"/>
      <c r="K20" s="183"/>
      <c r="L20" s="174"/>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6"/>
      <c r="AZ20" s="6"/>
      <c r="BA20" s="6"/>
      <c r="BB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row>
    <row r="21" spans="2:95" ht="39" customHeight="1">
      <c r="B21" s="184"/>
      <c r="C21" s="185"/>
      <c r="D21" s="185"/>
      <c r="E21" s="185"/>
      <c r="F21" s="185"/>
      <c r="G21" s="185"/>
      <c r="H21" s="185"/>
      <c r="I21" s="185"/>
      <c r="J21" s="185"/>
      <c r="K21" s="186"/>
      <c r="L21" s="174"/>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6"/>
      <c r="AZ21" s="6"/>
      <c r="BA21" s="6"/>
      <c r="BB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2:95" ht="39" customHeight="1">
      <c r="B22" s="181" t="s">
        <v>10</v>
      </c>
      <c r="C22" s="182"/>
      <c r="D22" s="182"/>
      <c r="E22" s="182"/>
      <c r="F22" s="182"/>
      <c r="G22" s="182"/>
      <c r="H22" s="182"/>
      <c r="I22" s="182"/>
      <c r="J22" s="182"/>
      <c r="K22" s="183"/>
      <c r="L22" s="174"/>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6"/>
      <c r="BA22" s="6"/>
      <c r="BB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row>
    <row r="23" spans="2:95" ht="39" customHeight="1">
      <c r="B23" s="184"/>
      <c r="C23" s="185"/>
      <c r="D23" s="185"/>
      <c r="E23" s="185"/>
      <c r="F23" s="185"/>
      <c r="G23" s="185"/>
      <c r="H23" s="185"/>
      <c r="I23" s="185"/>
      <c r="J23" s="185"/>
      <c r="K23" s="186"/>
      <c r="L23" s="174"/>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6"/>
      <c r="AZ23" s="6"/>
      <c r="BA23" s="6"/>
      <c r="BB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2:95" ht="39" customHeight="1">
      <c r="B24" s="181" t="s">
        <v>11</v>
      </c>
      <c r="C24" s="182"/>
      <c r="D24" s="182"/>
      <c r="E24" s="182"/>
      <c r="F24" s="182"/>
      <c r="G24" s="182"/>
      <c r="H24" s="182"/>
      <c r="I24" s="182"/>
      <c r="J24" s="182"/>
      <c r="K24" s="183"/>
      <c r="L24" s="174"/>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6"/>
      <c r="AZ24" s="6"/>
      <c r="BA24" s="6"/>
      <c r="BB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row>
    <row r="25" spans="2:95" ht="39" customHeight="1">
      <c r="B25" s="184"/>
      <c r="C25" s="185"/>
      <c r="D25" s="185"/>
      <c r="E25" s="185"/>
      <c r="F25" s="185"/>
      <c r="G25" s="185"/>
      <c r="H25" s="185"/>
      <c r="I25" s="185"/>
      <c r="J25" s="185"/>
      <c r="K25" s="186"/>
      <c r="L25" s="174"/>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6"/>
    </row>
    <row r="26" spans="2:95" ht="39" customHeight="1">
      <c r="B26" s="181" t="s">
        <v>12</v>
      </c>
      <c r="C26" s="182"/>
      <c r="D26" s="182"/>
      <c r="E26" s="182"/>
      <c r="F26" s="182"/>
      <c r="G26" s="182"/>
      <c r="H26" s="182"/>
      <c r="I26" s="182"/>
      <c r="J26" s="182"/>
      <c r="K26" s="183"/>
      <c r="L26" s="174"/>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6"/>
    </row>
    <row r="27" spans="2:95" ht="39" customHeight="1">
      <c r="B27" s="184"/>
      <c r="C27" s="185"/>
      <c r="D27" s="185"/>
      <c r="E27" s="185"/>
      <c r="F27" s="185"/>
      <c r="G27" s="185"/>
      <c r="H27" s="185"/>
      <c r="I27" s="185"/>
      <c r="J27" s="185"/>
      <c r="K27" s="186"/>
      <c r="L27" s="174"/>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6"/>
    </row>
    <row r="28" spans="2:95" ht="39" customHeight="1">
      <c r="B28" s="181" t="s">
        <v>13</v>
      </c>
      <c r="C28" s="182"/>
      <c r="D28" s="182"/>
      <c r="E28" s="182"/>
      <c r="F28" s="182"/>
      <c r="G28" s="182"/>
      <c r="H28" s="182"/>
      <c r="I28" s="182"/>
      <c r="J28" s="182"/>
      <c r="K28" s="183"/>
      <c r="L28" s="174"/>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6"/>
    </row>
    <row r="29" spans="2:95" ht="39" customHeight="1">
      <c r="B29" s="184"/>
      <c r="C29" s="185"/>
      <c r="D29" s="185"/>
      <c r="E29" s="185"/>
      <c r="F29" s="185"/>
      <c r="G29" s="185"/>
      <c r="H29" s="185"/>
      <c r="I29" s="185"/>
      <c r="J29" s="185"/>
      <c r="K29" s="186"/>
      <c r="L29" s="174"/>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6"/>
    </row>
    <row r="30" spans="2:95" ht="39" customHeight="1">
      <c r="B30" s="181" t="s">
        <v>14</v>
      </c>
      <c r="C30" s="182"/>
      <c r="D30" s="182"/>
      <c r="E30" s="182"/>
      <c r="F30" s="182"/>
      <c r="G30" s="182"/>
      <c r="H30" s="182"/>
      <c r="I30" s="182"/>
      <c r="J30" s="182"/>
      <c r="K30" s="183"/>
      <c r="L30" s="174"/>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6"/>
    </row>
    <row r="31" spans="2:95" ht="39" customHeight="1">
      <c r="B31" s="184"/>
      <c r="C31" s="185"/>
      <c r="D31" s="185"/>
      <c r="E31" s="185"/>
      <c r="F31" s="185"/>
      <c r="G31" s="185"/>
      <c r="H31" s="185"/>
      <c r="I31" s="185"/>
      <c r="J31" s="185"/>
      <c r="K31" s="186"/>
      <c r="L31" s="174"/>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6"/>
    </row>
    <row r="32" spans="2:95" ht="39" customHeight="1">
      <c r="B32" s="181" t="s">
        <v>15</v>
      </c>
      <c r="C32" s="182"/>
      <c r="D32" s="182"/>
      <c r="E32" s="182"/>
      <c r="F32" s="182"/>
      <c r="G32" s="182"/>
      <c r="H32" s="182"/>
      <c r="I32" s="182"/>
      <c r="J32" s="182"/>
      <c r="K32" s="183"/>
      <c r="L32" s="174"/>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6"/>
    </row>
    <row r="33" spans="2:51" ht="39" customHeight="1">
      <c r="B33" s="184"/>
      <c r="C33" s="185"/>
      <c r="D33" s="185"/>
      <c r="E33" s="185"/>
      <c r="F33" s="185"/>
      <c r="G33" s="185"/>
      <c r="H33" s="185"/>
      <c r="I33" s="185"/>
      <c r="J33" s="185"/>
      <c r="K33" s="186"/>
      <c r="L33" s="174"/>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6"/>
    </row>
    <row r="34" spans="2:51" ht="39" customHeight="1">
      <c r="B34" s="181" t="s">
        <v>16</v>
      </c>
      <c r="C34" s="182"/>
      <c r="D34" s="182"/>
      <c r="E34" s="182"/>
      <c r="F34" s="182"/>
      <c r="G34" s="182"/>
      <c r="H34" s="182"/>
      <c r="I34" s="182"/>
      <c r="J34" s="182"/>
      <c r="K34" s="183"/>
      <c r="L34" s="174"/>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6"/>
    </row>
    <row r="35" spans="2:51" ht="39" customHeight="1">
      <c r="B35" s="184"/>
      <c r="C35" s="185"/>
      <c r="D35" s="185"/>
      <c r="E35" s="185"/>
      <c r="F35" s="185"/>
      <c r="G35" s="185"/>
      <c r="H35" s="185"/>
      <c r="I35" s="185"/>
      <c r="J35" s="185"/>
      <c r="K35" s="186"/>
      <c r="L35" s="174"/>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6"/>
    </row>
    <row r="36" spans="2:51" ht="45" customHeight="1">
      <c r="B36" s="177" t="s">
        <v>33</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row>
    <row r="37" spans="2:51" ht="29.1" customHeight="1">
      <c r="F37" s="6"/>
      <c r="G37" s="6"/>
      <c r="H37" s="6"/>
      <c r="I37" s="6"/>
      <c r="J37" s="6"/>
    </row>
    <row r="38" spans="2:51" ht="29.1" customHeight="1">
      <c r="F38" s="6"/>
      <c r="G38" s="6"/>
      <c r="H38" s="6"/>
      <c r="I38" s="6"/>
      <c r="J38" s="6"/>
    </row>
    <row r="39" spans="2:51" ht="29.1" customHeight="1">
      <c r="F39" s="6"/>
      <c r="G39" s="6"/>
      <c r="H39" s="6"/>
      <c r="I39" s="6"/>
      <c r="J39" s="6"/>
    </row>
    <row r="40" spans="2:51" ht="29.1" customHeight="1">
      <c r="F40" s="6"/>
      <c r="G40" s="6"/>
      <c r="H40" s="6"/>
      <c r="I40" s="6"/>
      <c r="J40" s="6"/>
    </row>
    <row r="41" spans="2:51" ht="29.1" customHeight="1">
      <c r="F41" s="6"/>
      <c r="G41" s="6"/>
      <c r="H41" s="6"/>
      <c r="I41" s="6"/>
      <c r="J41" s="6"/>
    </row>
    <row r="42" spans="2:51" ht="29.1" customHeight="1">
      <c r="F42" s="6"/>
      <c r="G42" s="6"/>
      <c r="H42" s="6"/>
      <c r="I42" s="6"/>
      <c r="J42" s="6"/>
    </row>
    <row r="43" spans="2:51" ht="29.1" customHeight="1">
      <c r="F43" s="6"/>
      <c r="G43" s="6"/>
      <c r="H43" s="6"/>
      <c r="I43" s="6"/>
      <c r="J43" s="6"/>
    </row>
    <row r="44" spans="2:51" ht="29.1" customHeight="1">
      <c r="F44" s="6"/>
      <c r="G44" s="6"/>
      <c r="H44" s="6"/>
      <c r="I44" s="6"/>
      <c r="J44" s="6"/>
    </row>
    <row r="45" spans="2:51" ht="29.1" customHeight="1">
      <c r="F45" s="6"/>
      <c r="G45" s="6"/>
      <c r="H45" s="6"/>
      <c r="I45" s="6"/>
      <c r="J45" s="6"/>
    </row>
    <row r="46" spans="2:51" ht="29.1" customHeight="1">
      <c r="F46" s="6"/>
      <c r="G46" s="6"/>
      <c r="H46" s="6"/>
      <c r="I46" s="6"/>
      <c r="J46" s="6"/>
    </row>
    <row r="47" spans="2:51" ht="29.1" customHeight="1">
      <c r="F47" s="6"/>
      <c r="G47" s="6"/>
      <c r="H47" s="6"/>
      <c r="I47" s="6"/>
      <c r="J47" s="6"/>
    </row>
    <row r="48" spans="2:51" ht="29.1" customHeight="1">
      <c r="F48" s="6"/>
      <c r="G48" s="6"/>
      <c r="H48" s="6"/>
      <c r="I48" s="6"/>
      <c r="J48" s="6"/>
    </row>
    <row r="49" spans="6:10" ht="29.1" customHeight="1">
      <c r="F49" s="6"/>
      <c r="G49" s="6"/>
      <c r="H49" s="6"/>
      <c r="I49" s="6"/>
      <c r="J49" s="6"/>
    </row>
    <row r="50" spans="6:10" ht="29.1" customHeight="1">
      <c r="F50" s="6"/>
      <c r="G50" s="6"/>
      <c r="H50" s="6"/>
      <c r="I50" s="6"/>
      <c r="J50" s="6"/>
    </row>
    <row r="51" spans="6:10" ht="29.1" customHeight="1">
      <c r="F51" s="6"/>
      <c r="G51" s="6"/>
      <c r="H51" s="6"/>
      <c r="I51" s="6"/>
      <c r="J51" s="6"/>
    </row>
    <row r="52" spans="6:10" ht="29.1" customHeight="1">
      <c r="F52" s="6"/>
      <c r="G52" s="6"/>
      <c r="H52" s="6"/>
      <c r="I52" s="6"/>
      <c r="J52" s="6"/>
    </row>
    <row r="53" spans="6:10" ht="29.1" customHeight="1">
      <c r="F53" s="6"/>
      <c r="G53" s="6"/>
      <c r="H53" s="6"/>
      <c r="I53" s="6"/>
      <c r="J53" s="6"/>
    </row>
    <row r="54" spans="6:10" ht="29.1" customHeight="1">
      <c r="F54" s="6"/>
      <c r="G54" s="6"/>
      <c r="H54" s="6"/>
      <c r="I54" s="6"/>
      <c r="J54" s="6"/>
    </row>
    <row r="55" spans="6:10" ht="29.1" customHeight="1">
      <c r="F55" s="6"/>
      <c r="G55" s="6"/>
      <c r="H55" s="6"/>
      <c r="I55" s="6"/>
      <c r="J55" s="6"/>
    </row>
    <row r="56" spans="6:10" ht="29.1" customHeight="1">
      <c r="F56" s="6"/>
      <c r="G56" s="6"/>
      <c r="H56" s="6"/>
      <c r="I56" s="6"/>
      <c r="J56" s="6"/>
    </row>
    <row r="57" spans="6:10" ht="29.1" customHeight="1">
      <c r="F57" s="6"/>
      <c r="G57" s="6"/>
      <c r="H57" s="6"/>
      <c r="I57" s="6"/>
      <c r="J57" s="6"/>
    </row>
    <row r="58" spans="6:10" ht="29.1" customHeight="1">
      <c r="F58" s="6"/>
      <c r="G58" s="6"/>
      <c r="H58" s="6"/>
      <c r="I58" s="6"/>
      <c r="J58" s="6"/>
    </row>
    <row r="59" spans="6:10" ht="29.1" customHeight="1">
      <c r="F59" s="6"/>
      <c r="G59" s="6"/>
      <c r="H59" s="6"/>
      <c r="I59" s="6"/>
      <c r="J59" s="6"/>
    </row>
    <row r="60" spans="6:10" ht="29.1" customHeight="1">
      <c r="F60" s="6"/>
      <c r="G60" s="6"/>
      <c r="H60" s="6"/>
      <c r="I60" s="6"/>
      <c r="J60" s="6"/>
    </row>
    <row r="61" spans="6:10" ht="29.1" customHeight="1">
      <c r="F61" s="6"/>
      <c r="G61" s="6"/>
      <c r="H61" s="6"/>
      <c r="I61" s="6"/>
      <c r="J61" s="6"/>
    </row>
    <row r="62" spans="6:10" ht="29.1" customHeight="1">
      <c r="F62" s="6"/>
      <c r="G62" s="6"/>
      <c r="H62" s="6"/>
      <c r="I62" s="6"/>
      <c r="J62" s="6"/>
    </row>
    <row r="63" spans="6:10" ht="29.1" customHeight="1">
      <c r="F63" s="6"/>
      <c r="G63" s="6"/>
      <c r="H63" s="6"/>
      <c r="I63" s="6"/>
      <c r="J63" s="6"/>
    </row>
    <row r="64" spans="6:10" ht="29.1" customHeight="1">
      <c r="F64" s="6"/>
      <c r="G64" s="6"/>
      <c r="H64" s="6"/>
      <c r="I64" s="6"/>
      <c r="J64" s="6"/>
    </row>
    <row r="65" spans="6:10" ht="29.1" customHeight="1">
      <c r="F65" s="6"/>
      <c r="G65" s="6"/>
      <c r="H65" s="6"/>
      <c r="I65" s="6"/>
      <c r="J65" s="6"/>
    </row>
    <row r="66" spans="6:10" ht="29.1" customHeight="1">
      <c r="F66" s="6"/>
      <c r="G66" s="6"/>
      <c r="H66" s="6"/>
      <c r="I66" s="6"/>
      <c r="J66" s="6"/>
    </row>
    <row r="67" spans="6:10" ht="29.1" customHeight="1">
      <c r="F67" s="6"/>
      <c r="G67" s="6"/>
      <c r="H67" s="6"/>
      <c r="I67" s="6"/>
      <c r="J67" s="6"/>
    </row>
    <row r="68" spans="6:10" ht="29.1" customHeight="1">
      <c r="F68" s="6"/>
      <c r="G68" s="6"/>
      <c r="H68" s="6"/>
      <c r="I68" s="6"/>
      <c r="J68" s="6"/>
    </row>
    <row r="69" spans="6:10" ht="29.1" customHeight="1">
      <c r="F69" s="6"/>
      <c r="G69" s="6"/>
      <c r="H69" s="6"/>
      <c r="I69" s="6"/>
      <c r="J69" s="6"/>
    </row>
    <row r="70" spans="6:10" ht="29.1" customHeight="1">
      <c r="F70" s="6"/>
      <c r="G70" s="6"/>
      <c r="H70" s="6"/>
      <c r="I70" s="6"/>
      <c r="J70" s="6"/>
    </row>
    <row r="71" spans="6:10" ht="29.1" customHeight="1">
      <c r="F71" s="6"/>
      <c r="G71" s="6"/>
      <c r="H71" s="6"/>
      <c r="I71" s="6"/>
      <c r="J71" s="6"/>
    </row>
    <row r="72" spans="6:10" ht="29.1" customHeight="1">
      <c r="F72" s="6"/>
      <c r="G72" s="6"/>
      <c r="H72" s="6"/>
      <c r="I72" s="6"/>
      <c r="J72" s="6"/>
    </row>
    <row r="73" spans="6:10" ht="29.1" customHeight="1">
      <c r="F73" s="6"/>
      <c r="G73" s="6"/>
      <c r="H73" s="6"/>
      <c r="I73" s="6"/>
      <c r="J73" s="6"/>
    </row>
    <row r="74" spans="6:10" ht="29.1" customHeight="1">
      <c r="F74" s="6"/>
      <c r="G74" s="6"/>
      <c r="H74" s="6"/>
      <c r="I74" s="6"/>
      <c r="J74" s="6"/>
    </row>
    <row r="75" spans="6:10" ht="29.1" customHeight="1">
      <c r="F75" s="6"/>
      <c r="G75" s="6"/>
      <c r="H75" s="6"/>
      <c r="I75" s="6"/>
      <c r="J75" s="6"/>
    </row>
    <row r="76" spans="6:10" ht="29.1" customHeight="1">
      <c r="F76" s="6"/>
      <c r="G76" s="6"/>
      <c r="H76" s="6"/>
      <c r="I76" s="6"/>
      <c r="J76" s="6"/>
    </row>
    <row r="77" spans="6:10" ht="29.1" customHeight="1">
      <c r="F77" s="6"/>
      <c r="G77" s="6"/>
      <c r="H77" s="6"/>
      <c r="I77" s="6"/>
      <c r="J77" s="6"/>
    </row>
    <row r="78" spans="6:10" ht="29.1" customHeight="1">
      <c r="F78" s="6"/>
      <c r="G78" s="6"/>
      <c r="H78" s="6"/>
      <c r="I78" s="6"/>
      <c r="J78" s="6"/>
    </row>
    <row r="79" spans="6:10" ht="29.1" customHeight="1">
      <c r="F79" s="6"/>
      <c r="G79" s="6"/>
      <c r="H79" s="6"/>
      <c r="I79" s="6"/>
      <c r="J79" s="6"/>
    </row>
    <row r="80" spans="6:10" ht="29.1" customHeight="1">
      <c r="F80" s="6"/>
      <c r="G80" s="6"/>
      <c r="H80" s="6"/>
      <c r="I80" s="6"/>
      <c r="J80" s="6"/>
    </row>
  </sheetData>
  <mergeCells count="62">
    <mergeCell ref="AH4:AX5"/>
    <mergeCell ref="U12:AC12"/>
    <mergeCell ref="B4:B5"/>
    <mergeCell ref="AP2:AS2"/>
    <mergeCell ref="AT2:AX2"/>
    <mergeCell ref="B7:AY7"/>
    <mergeCell ref="C4:O5"/>
    <mergeCell ref="AB5:AF5"/>
    <mergeCell ref="L10:S10"/>
    <mergeCell ref="L11:S11"/>
    <mergeCell ref="L12:S12"/>
    <mergeCell ref="U11:AC11"/>
    <mergeCell ref="B20:K21"/>
    <mergeCell ref="B22:K23"/>
    <mergeCell ref="B24:K25"/>
    <mergeCell ref="B2:F2"/>
    <mergeCell ref="C12:K12"/>
    <mergeCell ref="C10:K10"/>
    <mergeCell ref="C15:K15"/>
    <mergeCell ref="B11:B12"/>
    <mergeCell ref="C9:AY9"/>
    <mergeCell ref="U10:AC10"/>
    <mergeCell ref="L20:AY20"/>
    <mergeCell ref="L21:AY21"/>
    <mergeCell ref="L22:AY22"/>
    <mergeCell ref="L23:AY23"/>
    <mergeCell ref="L24:AY24"/>
    <mergeCell ref="C11:K11"/>
    <mergeCell ref="B28:K29"/>
    <mergeCell ref="B30:K31"/>
    <mergeCell ref="B34:K35"/>
    <mergeCell ref="B32:K33"/>
    <mergeCell ref="B26:K27"/>
    <mergeCell ref="B36:AY36"/>
    <mergeCell ref="C13:K13"/>
    <mergeCell ref="L25:AY25"/>
    <mergeCell ref="L26:AY26"/>
    <mergeCell ref="L27:AY27"/>
    <mergeCell ref="L28:AY28"/>
    <mergeCell ref="L29:AY29"/>
    <mergeCell ref="L30:AY30"/>
    <mergeCell ref="L31:AY31"/>
    <mergeCell ref="B18:K19"/>
    <mergeCell ref="L13:M13"/>
    <mergeCell ref="V13:W13"/>
    <mergeCell ref="AF13:AG13"/>
    <mergeCell ref="B14:B15"/>
    <mergeCell ref="B16:K17"/>
    <mergeCell ref="C14:K14"/>
    <mergeCell ref="L34:AY34"/>
    <mergeCell ref="L35:AY35"/>
    <mergeCell ref="L14:AO14"/>
    <mergeCell ref="L15:AO15"/>
    <mergeCell ref="L16:AY16"/>
    <mergeCell ref="L17:AY17"/>
    <mergeCell ref="L18:AY18"/>
    <mergeCell ref="L19:AY19"/>
    <mergeCell ref="AI13:AM13"/>
    <mergeCell ref="Y13:AB13"/>
    <mergeCell ref="O13:R13"/>
    <mergeCell ref="L32:AY32"/>
    <mergeCell ref="L33:AY33"/>
  </mergeCells>
  <phoneticPr fontId="3"/>
  <conditionalFormatting sqref="AH4:AX5">
    <cfRule type="containsBlanks" dxfId="34" priority="4">
      <formula>LEN(TRIM(AH4))=0</formula>
    </cfRule>
  </conditionalFormatting>
  <conditionalFormatting sqref="L14:AO14">
    <cfRule type="containsBlanks" dxfId="33" priority="3">
      <formula>LEN(TRIM(L14))=0</formula>
    </cfRule>
  </conditionalFormatting>
  <conditionalFormatting sqref="L15:AO15">
    <cfRule type="containsBlanks" dxfId="32" priority="2">
      <formula>LEN(TRIM(L15))=0</formula>
    </cfRule>
  </conditionalFormatting>
  <conditionalFormatting sqref="C4:O5">
    <cfRule type="containsBlanks" dxfId="31" priority="6">
      <formula>LEN(TRIM(C4))=0</formula>
    </cfRule>
  </conditionalFormatting>
  <dataValidations count="1">
    <dataValidation type="textLength" operator="lessThanOrEqual" allowBlank="1" showInputMessage="1" showErrorMessage="1" sqref="L14:AO15" xr:uid="{00000000-0002-0000-0000-000000000000}">
      <formula1>15</formula1>
    </dataValidation>
  </dataValidation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11</xdr:col>
                    <xdr:colOff>104775</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21</xdr:col>
                    <xdr:colOff>104775</xdr:colOff>
                    <xdr:row>12</xdr:row>
                    <xdr:rowOff>0</xdr:rowOff>
                  </from>
                  <to>
                    <xdr:col>28</xdr:col>
                    <xdr:colOff>0</xdr:colOff>
                    <xdr:row>13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31</xdr:col>
                    <xdr:colOff>104775</xdr:colOff>
                    <xdr:row>12</xdr:row>
                    <xdr:rowOff>0</xdr:rowOff>
                  </from>
                  <to>
                    <xdr:col>39</xdr:col>
                    <xdr:colOff>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showInputMessage="1" showErrorMessage="1" xr:uid="{00000000-0002-0000-0000-000001000000}">
          <x14:formula1>
            <xm:f>Sheet1!$A$3:$A$68</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72"/>
  <sheetViews>
    <sheetView view="pageBreakPreview" zoomScale="53" zoomScaleNormal="75" zoomScaleSheetLayoutView="53" workbookViewId="0">
      <selection activeCell="D30" sqref="D30:E30"/>
    </sheetView>
  </sheetViews>
  <sheetFormatPr defaultRowHeight="21"/>
  <cols>
    <col min="1" max="1" width="4" style="43" customWidth="1"/>
    <col min="2" max="2" width="8.625" style="69" customWidth="1"/>
    <col min="3" max="3" width="20.625" style="43" customWidth="1"/>
    <col min="4" max="4" width="37.5" style="44" customWidth="1"/>
    <col min="5" max="5" width="28.625" style="44" customWidth="1"/>
    <col min="6" max="6" width="18.625" style="43" customWidth="1"/>
    <col min="7" max="7" width="4.375" style="45" customWidth="1"/>
    <col min="8" max="17" width="5.625" style="43" customWidth="1"/>
    <col min="18" max="25" width="4.125" style="43" customWidth="1"/>
    <col min="26" max="38" width="9" style="43"/>
    <col min="39" max="39" width="49.5" style="43" customWidth="1"/>
    <col min="40" max="40" width="61.25" style="43" bestFit="1" customWidth="1"/>
    <col min="41" max="41" width="47.375" style="43" bestFit="1" customWidth="1"/>
    <col min="42" max="43" width="56.625" style="43" bestFit="1" customWidth="1"/>
    <col min="44" max="44" width="47.375" style="43" customWidth="1"/>
    <col min="45" max="45" width="56.625" style="43" bestFit="1" customWidth="1"/>
    <col min="46" max="46" width="42.75" style="43" bestFit="1" customWidth="1"/>
    <col min="47" max="47" width="29.375" style="43" bestFit="1" customWidth="1"/>
    <col min="48" max="48" width="42.75" style="43" bestFit="1" customWidth="1"/>
    <col min="49" max="49" width="28.875" style="43" bestFit="1" customWidth="1"/>
    <col min="50" max="50" width="25.625" style="43" bestFit="1" customWidth="1"/>
    <col min="51" max="51" width="28.875" style="43" bestFit="1" customWidth="1"/>
    <col min="52" max="16384" width="9" style="43"/>
  </cols>
  <sheetData>
    <row r="1" spans="1:68" ht="6.75" customHeight="1" thickTop="1">
      <c r="B1" s="270" t="s">
        <v>35</v>
      </c>
      <c r="C1" s="271"/>
      <c r="D1" s="272"/>
    </row>
    <row r="2" spans="1:68" ht="35.1" customHeight="1" thickBot="1">
      <c r="A2" s="46"/>
      <c r="B2" s="273"/>
      <c r="C2" s="274"/>
      <c r="D2" s="275"/>
      <c r="E2" s="47"/>
      <c r="F2" s="46"/>
      <c r="G2" s="48"/>
      <c r="H2" s="46"/>
      <c r="I2" s="46"/>
      <c r="J2" s="46"/>
      <c r="K2" s="46"/>
      <c r="L2" s="46"/>
      <c r="M2" s="46"/>
      <c r="N2" s="46"/>
      <c r="O2" s="46"/>
      <c r="P2" s="276" t="s">
        <v>28</v>
      </c>
      <c r="Q2" s="276"/>
      <c r="R2" s="276" t="s">
        <v>36</v>
      </c>
      <c r="S2" s="276"/>
      <c r="T2" s="276"/>
      <c r="U2" s="276"/>
      <c r="V2" s="276"/>
      <c r="W2" s="276"/>
      <c r="X2" s="276"/>
      <c r="Y2" s="276"/>
    </row>
    <row r="3" spans="1:68" s="46" customFormat="1" ht="9.9499999999999993" customHeight="1" thickTop="1" thickBot="1">
      <c r="A3" s="49"/>
      <c r="C3" s="50"/>
      <c r="D3" s="43"/>
      <c r="E3" s="51"/>
      <c r="F3" s="52"/>
      <c r="G3" s="53"/>
      <c r="H3" s="53"/>
      <c r="I3" s="54"/>
      <c r="J3" s="53"/>
      <c r="K3" s="53"/>
      <c r="P3" s="54"/>
      <c r="Q3" s="53"/>
      <c r="R3" s="53"/>
      <c r="S3" s="53"/>
      <c r="T3" s="53"/>
      <c r="U3" s="53"/>
      <c r="V3" s="53"/>
      <c r="W3" s="53"/>
      <c r="X3" s="53"/>
      <c r="Y3" s="53"/>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row>
    <row r="4" spans="1:68" s="46" customFormat="1" ht="48" customHeight="1" thickBot="1">
      <c r="A4" s="49"/>
      <c r="B4" s="277" t="s">
        <v>24</v>
      </c>
      <c r="C4" s="278"/>
      <c r="D4" s="251" t="str">
        <f>IF('基本情報（個別）'!C4=0,"",'基本情報（個別）'!C4)</f>
        <v/>
      </c>
      <c r="E4" s="252"/>
      <c r="F4" s="78"/>
      <c r="G4" s="53"/>
      <c r="H4" s="288" t="s">
        <v>37</v>
      </c>
      <c r="I4" s="288"/>
      <c r="J4" s="288"/>
      <c r="K4" s="288"/>
      <c r="L4" s="279" t="str">
        <f>IF('基本情報（個別）'!AH4="","",'基本情報（個別）'!AH4)</f>
        <v/>
      </c>
      <c r="M4" s="280"/>
      <c r="N4" s="280"/>
      <c r="O4" s="280"/>
      <c r="P4" s="280"/>
      <c r="Q4" s="280"/>
      <c r="R4" s="280"/>
      <c r="S4" s="280"/>
      <c r="T4" s="280"/>
      <c r="U4" s="280"/>
      <c r="V4" s="280"/>
      <c r="W4" s="280"/>
      <c r="X4" s="280"/>
      <c r="Y4" s="280"/>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8" s="46" customFormat="1" ht="15" customHeight="1">
      <c r="A5" s="49"/>
      <c r="C5" s="56"/>
      <c r="D5" s="51"/>
      <c r="E5" s="51"/>
      <c r="F5" s="52"/>
      <c r="G5" s="53"/>
      <c r="H5" s="53"/>
      <c r="I5" s="54"/>
      <c r="J5" s="53"/>
      <c r="K5" s="53"/>
      <c r="P5" s="54"/>
      <c r="Q5" s="57"/>
      <c r="R5" s="57"/>
      <c r="S5" s="57"/>
      <c r="T5" s="57"/>
      <c r="U5" s="58"/>
      <c r="V5" s="58"/>
      <c r="W5" s="58"/>
      <c r="X5" s="58"/>
      <c r="Y5" s="58"/>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row>
    <row r="6" spans="1:68" s="46" customFormat="1" ht="48" customHeight="1">
      <c r="A6" s="59"/>
      <c r="B6" s="250" t="s">
        <v>38</v>
      </c>
      <c r="C6" s="250"/>
      <c r="D6" s="250"/>
      <c r="E6" s="250"/>
      <c r="F6" s="250"/>
      <c r="G6" s="250"/>
      <c r="H6" s="250"/>
      <c r="I6" s="250"/>
      <c r="J6" s="250"/>
      <c r="K6" s="250"/>
      <c r="L6" s="250"/>
      <c r="M6" s="250"/>
      <c r="N6" s="250"/>
      <c r="O6" s="250"/>
      <c r="P6" s="250"/>
      <c r="Q6" s="250"/>
      <c r="R6" s="250"/>
      <c r="S6" s="250"/>
      <c r="T6" s="250"/>
      <c r="U6" s="250"/>
      <c r="V6" s="250"/>
      <c r="W6" s="250"/>
      <c r="X6" s="250"/>
      <c r="Y6" s="250"/>
      <c r="Z6" s="55"/>
      <c r="AA6" s="55"/>
      <c r="AB6" s="250"/>
      <c r="AC6" s="250"/>
      <c r="AD6" s="250"/>
      <c r="AE6" s="250"/>
      <c r="AF6" s="250"/>
      <c r="AG6" s="55"/>
      <c r="AH6" s="55"/>
      <c r="AI6" s="55"/>
      <c r="AJ6" s="55"/>
      <c r="AK6" s="55"/>
      <c r="AL6" s="55"/>
      <c r="AM6" s="55"/>
      <c r="AN6" s="55"/>
      <c r="AO6" s="55"/>
      <c r="AP6" s="55"/>
    </row>
    <row r="7" spans="1:68" ht="9.9499999999999993" customHeight="1" thickBot="1">
      <c r="A7" s="46"/>
      <c r="B7" s="60"/>
      <c r="C7" s="46"/>
      <c r="D7" s="47"/>
      <c r="E7" s="47"/>
      <c r="F7" s="46"/>
      <c r="G7" s="48"/>
      <c r="H7" s="46"/>
      <c r="I7" s="46"/>
      <c r="J7" s="46"/>
      <c r="K7" s="46"/>
      <c r="L7" s="46"/>
      <c r="M7" s="46"/>
      <c r="N7" s="46"/>
      <c r="O7" s="46"/>
      <c r="P7" s="46"/>
      <c r="Q7" s="46"/>
      <c r="R7" s="46"/>
      <c r="S7" s="46"/>
      <c r="T7" s="46"/>
      <c r="U7" s="46"/>
      <c r="V7" s="46"/>
      <c r="W7" s="46"/>
      <c r="X7" s="46"/>
      <c r="Y7" s="46"/>
    </row>
    <row r="8" spans="1:68" s="61" customFormat="1" ht="28.5" customHeight="1" thickBot="1">
      <c r="B8" s="70" t="s">
        <v>392</v>
      </c>
      <c r="C8" s="77" t="s">
        <v>390</v>
      </c>
      <c r="D8" s="281" t="s">
        <v>39</v>
      </c>
      <c r="E8" s="219"/>
      <c r="F8" s="282" t="s">
        <v>40</v>
      </c>
      <c r="G8" s="283"/>
      <c r="H8" s="284" t="s">
        <v>41</v>
      </c>
      <c r="I8" s="285"/>
      <c r="J8" s="285"/>
      <c r="K8" s="285"/>
      <c r="L8" s="285"/>
      <c r="M8" s="285"/>
      <c r="N8" s="285"/>
      <c r="O8" s="285"/>
      <c r="P8" s="285"/>
      <c r="Q8" s="286"/>
      <c r="R8" s="284" t="s">
        <v>42</v>
      </c>
      <c r="S8" s="285"/>
      <c r="T8" s="285"/>
      <c r="U8" s="285"/>
      <c r="V8" s="285"/>
      <c r="W8" s="285"/>
      <c r="X8" s="285"/>
      <c r="Y8" s="287"/>
    </row>
    <row r="9" spans="1:68" s="46" customFormat="1" ht="30" customHeight="1">
      <c r="B9" s="267" t="s">
        <v>21</v>
      </c>
      <c r="C9" s="247"/>
      <c r="D9" s="254" t="str">
        <f>IF($C$9="","",VLOOKUP($C$9,Sheet1!$D$2:$O$32,2,0))</f>
        <v/>
      </c>
      <c r="E9" s="255"/>
      <c r="F9" s="71"/>
      <c r="G9" s="62" t="s">
        <v>43</v>
      </c>
      <c r="H9" s="256"/>
      <c r="I9" s="257"/>
      <c r="J9" s="257"/>
      <c r="K9" s="257"/>
      <c r="L9" s="257"/>
      <c r="M9" s="257"/>
      <c r="N9" s="257"/>
      <c r="O9" s="257"/>
      <c r="P9" s="257"/>
      <c r="Q9" s="258"/>
      <c r="R9" s="259"/>
      <c r="S9" s="260"/>
      <c r="T9" s="260"/>
      <c r="U9" s="260"/>
      <c r="V9" s="260"/>
      <c r="W9" s="260"/>
      <c r="X9" s="260"/>
      <c r="Y9" s="261"/>
    </row>
    <row r="10" spans="1:68" s="46" customFormat="1" ht="30" customHeight="1">
      <c r="B10" s="268"/>
      <c r="C10" s="248"/>
      <c r="D10" s="234" t="str">
        <f>IF($C$9="","",VLOOKUP($C$9,Sheet1!$D$2:$O$32,3,))</f>
        <v/>
      </c>
      <c r="E10" s="235"/>
      <c r="F10" s="72"/>
      <c r="G10" s="63" t="s">
        <v>44</v>
      </c>
      <c r="H10" s="228"/>
      <c r="I10" s="229"/>
      <c r="J10" s="229"/>
      <c r="K10" s="229"/>
      <c r="L10" s="229"/>
      <c r="M10" s="229"/>
      <c r="N10" s="229"/>
      <c r="O10" s="229"/>
      <c r="P10" s="229"/>
      <c r="Q10" s="230"/>
      <c r="R10" s="231"/>
      <c r="S10" s="232"/>
      <c r="T10" s="232"/>
      <c r="U10" s="232"/>
      <c r="V10" s="232"/>
      <c r="W10" s="232"/>
      <c r="X10" s="232"/>
      <c r="Y10" s="233"/>
    </row>
    <row r="11" spans="1:68" s="46" customFormat="1" ht="30" customHeight="1">
      <c r="B11" s="268"/>
      <c r="C11" s="248"/>
      <c r="D11" s="234" t="str">
        <f>IF($C$9="","",VLOOKUP($C$9,Sheet1!$D$2:$O$32,4,0))</f>
        <v/>
      </c>
      <c r="E11" s="235"/>
      <c r="F11" s="72"/>
      <c r="G11" s="63" t="s">
        <v>44</v>
      </c>
      <c r="H11" s="228"/>
      <c r="I11" s="229"/>
      <c r="J11" s="229"/>
      <c r="K11" s="229"/>
      <c r="L11" s="229"/>
      <c r="M11" s="229"/>
      <c r="N11" s="229"/>
      <c r="O11" s="229"/>
      <c r="P11" s="229"/>
      <c r="Q11" s="230"/>
      <c r="R11" s="231"/>
      <c r="S11" s="262"/>
      <c r="T11" s="262"/>
      <c r="U11" s="262"/>
      <c r="V11" s="262"/>
      <c r="W11" s="262"/>
      <c r="X11" s="262"/>
      <c r="Y11" s="263"/>
    </row>
    <row r="12" spans="1:68" s="46" customFormat="1" ht="30" customHeight="1">
      <c r="B12" s="268"/>
      <c r="C12" s="248"/>
      <c r="D12" s="234" t="str">
        <f>IF($C$9="","",VLOOKUP($C$9,Sheet1!$D$2:$O$32,5,0))</f>
        <v/>
      </c>
      <c r="E12" s="235"/>
      <c r="F12" s="72"/>
      <c r="G12" s="63" t="s">
        <v>44</v>
      </c>
      <c r="H12" s="228"/>
      <c r="I12" s="229"/>
      <c r="J12" s="229"/>
      <c r="K12" s="229"/>
      <c r="L12" s="229"/>
      <c r="M12" s="229"/>
      <c r="N12" s="229"/>
      <c r="O12" s="229"/>
      <c r="P12" s="229"/>
      <c r="Q12" s="230"/>
      <c r="R12" s="231"/>
      <c r="S12" s="232"/>
      <c r="T12" s="232"/>
      <c r="U12" s="232"/>
      <c r="V12" s="232"/>
      <c r="W12" s="232"/>
      <c r="X12" s="232"/>
      <c r="Y12" s="233"/>
    </row>
    <row r="13" spans="1:68" s="46" customFormat="1" ht="30" customHeight="1">
      <c r="B13" s="268"/>
      <c r="C13" s="248"/>
      <c r="D13" s="234" t="str">
        <f>IF($C$9="","",VLOOKUP($C$9,Sheet1!$D$2:$O$32,6,0))</f>
        <v/>
      </c>
      <c r="E13" s="235"/>
      <c r="F13" s="72"/>
      <c r="G13" s="63" t="s">
        <v>44</v>
      </c>
      <c r="H13" s="228"/>
      <c r="I13" s="229"/>
      <c r="J13" s="229"/>
      <c r="K13" s="229"/>
      <c r="L13" s="229"/>
      <c r="M13" s="229"/>
      <c r="N13" s="229"/>
      <c r="O13" s="229"/>
      <c r="P13" s="229"/>
      <c r="Q13" s="230"/>
      <c r="R13" s="231"/>
      <c r="S13" s="232"/>
      <c r="T13" s="232"/>
      <c r="U13" s="232"/>
      <c r="V13" s="232"/>
      <c r="W13" s="232"/>
      <c r="X13" s="232"/>
      <c r="Y13" s="233"/>
    </row>
    <row r="14" spans="1:68" s="46" customFormat="1" ht="30" customHeight="1">
      <c r="B14" s="268"/>
      <c r="C14" s="248"/>
      <c r="D14" s="234" t="str">
        <f>IF($C$9="","",VLOOKUP($C$9,Sheet1!$D$2:$O$32,7,0))</f>
        <v/>
      </c>
      <c r="E14" s="235"/>
      <c r="F14" s="72"/>
      <c r="G14" s="63" t="s">
        <v>44</v>
      </c>
      <c r="H14" s="228"/>
      <c r="I14" s="229"/>
      <c r="J14" s="229"/>
      <c r="K14" s="229"/>
      <c r="L14" s="229"/>
      <c r="M14" s="229"/>
      <c r="N14" s="229"/>
      <c r="O14" s="229"/>
      <c r="P14" s="229"/>
      <c r="Q14" s="230"/>
      <c r="R14" s="231"/>
      <c r="S14" s="232"/>
      <c r="T14" s="232"/>
      <c r="U14" s="232"/>
      <c r="V14" s="232"/>
      <c r="W14" s="232"/>
      <c r="X14" s="232"/>
      <c r="Y14" s="233"/>
    </row>
    <row r="15" spans="1:68" s="46" customFormat="1" ht="30" customHeight="1">
      <c r="B15" s="268"/>
      <c r="C15" s="248"/>
      <c r="D15" s="234" t="str">
        <f>IF($C$9="","",VLOOKUP($C$9,Sheet1!$D$2:$O$32,8,0))</f>
        <v/>
      </c>
      <c r="E15" s="235"/>
      <c r="F15" s="72"/>
      <c r="G15" s="63" t="s">
        <v>44</v>
      </c>
      <c r="H15" s="228"/>
      <c r="I15" s="229"/>
      <c r="J15" s="229"/>
      <c r="K15" s="229"/>
      <c r="L15" s="229"/>
      <c r="M15" s="229"/>
      <c r="N15" s="229"/>
      <c r="O15" s="229"/>
      <c r="P15" s="229"/>
      <c r="Q15" s="230"/>
      <c r="R15" s="231"/>
      <c r="S15" s="232"/>
      <c r="T15" s="232"/>
      <c r="U15" s="232"/>
      <c r="V15" s="232"/>
      <c r="W15" s="232"/>
      <c r="X15" s="232"/>
      <c r="Y15" s="233"/>
    </row>
    <row r="16" spans="1:68" s="46" customFormat="1" ht="30" customHeight="1">
      <c r="B16" s="268"/>
      <c r="C16" s="248"/>
      <c r="D16" s="234" t="str">
        <f>IF($C$9="","",VLOOKUP($C$9,Sheet1!$D$2:$O$32,9,0))</f>
        <v/>
      </c>
      <c r="E16" s="235"/>
      <c r="F16" s="72"/>
      <c r="G16" s="63" t="s">
        <v>44</v>
      </c>
      <c r="H16" s="228"/>
      <c r="I16" s="229"/>
      <c r="J16" s="229"/>
      <c r="K16" s="229"/>
      <c r="L16" s="229"/>
      <c r="M16" s="229"/>
      <c r="N16" s="229"/>
      <c r="O16" s="229"/>
      <c r="P16" s="229"/>
      <c r="Q16" s="230"/>
      <c r="R16" s="231"/>
      <c r="S16" s="232"/>
      <c r="T16" s="232"/>
      <c r="U16" s="232"/>
      <c r="V16" s="232"/>
      <c r="W16" s="232"/>
      <c r="X16" s="232"/>
      <c r="Y16" s="233"/>
    </row>
    <row r="17" spans="2:25" s="46" customFormat="1" ht="30" customHeight="1">
      <c r="B17" s="268"/>
      <c r="C17" s="248"/>
      <c r="D17" s="234" t="str">
        <f>IF($C$9="","",VLOOKUP($C$9,Sheet1!$D$2:$O$32,10,0))</f>
        <v/>
      </c>
      <c r="E17" s="235"/>
      <c r="F17" s="72"/>
      <c r="G17" s="63" t="s">
        <v>44</v>
      </c>
      <c r="H17" s="228"/>
      <c r="I17" s="229"/>
      <c r="J17" s="229"/>
      <c r="K17" s="229"/>
      <c r="L17" s="229"/>
      <c r="M17" s="229"/>
      <c r="N17" s="229"/>
      <c r="O17" s="229"/>
      <c r="P17" s="229"/>
      <c r="Q17" s="230"/>
      <c r="R17" s="231"/>
      <c r="S17" s="232"/>
      <c r="T17" s="232"/>
      <c r="U17" s="232"/>
      <c r="V17" s="232"/>
      <c r="W17" s="232"/>
      <c r="X17" s="232"/>
      <c r="Y17" s="233"/>
    </row>
    <row r="18" spans="2:25" s="46" customFormat="1" ht="30" customHeight="1">
      <c r="B18" s="268"/>
      <c r="C18" s="248"/>
      <c r="D18" s="234" t="str">
        <f>IF($C$9="","",VLOOKUP($C$9,Sheet1!$D$2:$O$32,11,0))</f>
        <v/>
      </c>
      <c r="E18" s="235"/>
      <c r="F18" s="72"/>
      <c r="G18" s="63" t="s">
        <v>44</v>
      </c>
      <c r="H18" s="228"/>
      <c r="I18" s="229"/>
      <c r="J18" s="229"/>
      <c r="K18" s="229"/>
      <c r="L18" s="229"/>
      <c r="M18" s="229"/>
      <c r="N18" s="229"/>
      <c r="O18" s="229"/>
      <c r="P18" s="229"/>
      <c r="Q18" s="230"/>
      <c r="R18" s="231"/>
      <c r="S18" s="232"/>
      <c r="T18" s="232"/>
      <c r="U18" s="232"/>
      <c r="V18" s="232"/>
      <c r="W18" s="232"/>
      <c r="X18" s="232"/>
      <c r="Y18" s="233"/>
    </row>
    <row r="19" spans="2:25" s="46" customFormat="1" ht="30" customHeight="1">
      <c r="B19" s="268"/>
      <c r="C19" s="248"/>
      <c r="D19" s="234" t="str">
        <f>IF($C$9="","",VLOOKUP($C$9,Sheet1!$D$2:$O$32,12,0))</f>
        <v/>
      </c>
      <c r="E19" s="235"/>
      <c r="F19" s="72"/>
      <c r="G19" s="63" t="s">
        <v>44</v>
      </c>
      <c r="H19" s="228"/>
      <c r="I19" s="229"/>
      <c r="J19" s="229"/>
      <c r="K19" s="229"/>
      <c r="L19" s="229"/>
      <c r="M19" s="229"/>
      <c r="N19" s="229"/>
      <c r="O19" s="229"/>
      <c r="P19" s="229"/>
      <c r="Q19" s="230"/>
      <c r="R19" s="231"/>
      <c r="S19" s="232"/>
      <c r="T19" s="232"/>
      <c r="U19" s="232"/>
      <c r="V19" s="232"/>
      <c r="W19" s="232"/>
      <c r="X19" s="232"/>
      <c r="Y19" s="233"/>
    </row>
    <row r="20" spans="2:25" s="46" customFormat="1" ht="30" customHeight="1" thickBot="1">
      <c r="B20" s="268"/>
      <c r="C20" s="248"/>
      <c r="D20" s="242" t="str">
        <f>IF($C$9="","",VLOOKUP($C$9,Sheet1!$D$2:$P$32,13,0))</f>
        <v/>
      </c>
      <c r="E20" s="243"/>
      <c r="F20" s="73"/>
      <c r="G20" s="64" t="s">
        <v>44</v>
      </c>
      <c r="H20" s="236"/>
      <c r="I20" s="237"/>
      <c r="J20" s="237"/>
      <c r="K20" s="237"/>
      <c r="L20" s="237"/>
      <c r="M20" s="237"/>
      <c r="N20" s="237"/>
      <c r="O20" s="237"/>
      <c r="P20" s="237"/>
      <c r="Q20" s="238"/>
      <c r="R20" s="264"/>
      <c r="S20" s="265"/>
      <c r="T20" s="265"/>
      <c r="U20" s="265"/>
      <c r="V20" s="265"/>
      <c r="W20" s="265"/>
      <c r="X20" s="265"/>
      <c r="Y20" s="266"/>
    </row>
    <row r="21" spans="2:25" s="46" customFormat="1" ht="30" customHeight="1">
      <c r="B21" s="268"/>
      <c r="C21" s="248"/>
      <c r="D21" s="218" t="s">
        <v>377</v>
      </c>
      <c r="E21" s="219"/>
      <c r="F21" s="71"/>
      <c r="G21" s="65" t="s">
        <v>44</v>
      </c>
      <c r="H21" s="220"/>
      <c r="I21" s="221"/>
      <c r="J21" s="221"/>
      <c r="K21" s="221"/>
      <c r="L21" s="221"/>
      <c r="M21" s="221"/>
      <c r="N21" s="221"/>
      <c r="O21" s="221"/>
      <c r="P21" s="221"/>
      <c r="Q21" s="222"/>
      <c r="R21" s="259"/>
      <c r="S21" s="260"/>
      <c r="T21" s="260"/>
      <c r="U21" s="260"/>
      <c r="V21" s="260"/>
      <c r="W21" s="260"/>
      <c r="X21" s="260"/>
      <c r="Y21" s="261"/>
    </row>
    <row r="22" spans="2:25" s="46" customFormat="1" ht="30" customHeight="1" thickBot="1">
      <c r="B22" s="269"/>
      <c r="C22" s="249"/>
      <c r="D22" s="226" t="s">
        <v>45</v>
      </c>
      <c r="E22" s="227"/>
      <c r="F22" s="74">
        <f>SUM(F9:F21)</f>
        <v>0</v>
      </c>
      <c r="G22" s="64" t="s">
        <v>44</v>
      </c>
      <c r="H22" s="228"/>
      <c r="I22" s="229"/>
      <c r="J22" s="229"/>
      <c r="K22" s="229"/>
      <c r="L22" s="229"/>
      <c r="M22" s="229"/>
      <c r="N22" s="229"/>
      <c r="O22" s="229"/>
      <c r="P22" s="229"/>
      <c r="Q22" s="230"/>
      <c r="R22" s="239"/>
      <c r="S22" s="240"/>
      <c r="T22" s="240"/>
      <c r="U22" s="240"/>
      <c r="V22" s="240"/>
      <c r="W22" s="240"/>
      <c r="X22" s="240"/>
      <c r="Y22" s="241"/>
    </row>
    <row r="23" spans="2:25" s="46" customFormat="1" ht="30" customHeight="1">
      <c r="B23" s="244" t="s">
        <v>22</v>
      </c>
      <c r="C23" s="247"/>
      <c r="D23" s="254" t="str">
        <f>IF($C$23="","",VLOOKUP($C$23,Sheet1!$D$2:$O$32,2,0))</f>
        <v/>
      </c>
      <c r="E23" s="255"/>
      <c r="F23" s="71"/>
      <c r="G23" s="66" t="s">
        <v>44</v>
      </c>
      <c r="H23" s="256"/>
      <c r="I23" s="257"/>
      <c r="J23" s="257"/>
      <c r="K23" s="257"/>
      <c r="L23" s="257"/>
      <c r="M23" s="257"/>
      <c r="N23" s="257"/>
      <c r="O23" s="257"/>
      <c r="P23" s="257"/>
      <c r="Q23" s="258"/>
      <c r="R23" s="259"/>
      <c r="S23" s="260"/>
      <c r="T23" s="260"/>
      <c r="U23" s="260"/>
      <c r="V23" s="260"/>
      <c r="W23" s="260"/>
      <c r="X23" s="260"/>
      <c r="Y23" s="261"/>
    </row>
    <row r="24" spans="2:25" s="46" customFormat="1" ht="30" customHeight="1">
      <c r="B24" s="245"/>
      <c r="C24" s="248"/>
      <c r="D24" s="234" t="str">
        <f>IF($C$23="","",VLOOKUP($C$23,Sheet1!$D$2:$O$32,3,0))</f>
        <v/>
      </c>
      <c r="E24" s="235"/>
      <c r="F24" s="72"/>
      <c r="G24" s="63" t="s">
        <v>44</v>
      </c>
      <c r="H24" s="228"/>
      <c r="I24" s="229"/>
      <c r="J24" s="229"/>
      <c r="K24" s="229"/>
      <c r="L24" s="229"/>
      <c r="M24" s="229"/>
      <c r="N24" s="229"/>
      <c r="O24" s="229"/>
      <c r="P24" s="229"/>
      <c r="Q24" s="230"/>
      <c r="R24" s="231"/>
      <c r="S24" s="232"/>
      <c r="T24" s="232"/>
      <c r="U24" s="232"/>
      <c r="V24" s="232"/>
      <c r="W24" s="232"/>
      <c r="X24" s="232"/>
      <c r="Y24" s="233"/>
    </row>
    <row r="25" spans="2:25" s="46" customFormat="1" ht="30" customHeight="1">
      <c r="B25" s="245"/>
      <c r="C25" s="248"/>
      <c r="D25" s="234" t="str">
        <f>IF($C$23="","",VLOOKUP($C$23,Sheet1!$D$2:$O$32,4,0))</f>
        <v/>
      </c>
      <c r="E25" s="235"/>
      <c r="F25" s="72"/>
      <c r="G25" s="63" t="s">
        <v>44</v>
      </c>
      <c r="H25" s="228"/>
      <c r="I25" s="229"/>
      <c r="J25" s="229"/>
      <c r="K25" s="229"/>
      <c r="L25" s="229"/>
      <c r="M25" s="229"/>
      <c r="N25" s="229"/>
      <c r="O25" s="229"/>
      <c r="P25" s="229"/>
      <c r="Q25" s="230"/>
      <c r="R25" s="231"/>
      <c r="S25" s="232"/>
      <c r="T25" s="232"/>
      <c r="U25" s="232"/>
      <c r="V25" s="232"/>
      <c r="W25" s="232"/>
      <c r="X25" s="232"/>
      <c r="Y25" s="233"/>
    </row>
    <row r="26" spans="2:25" s="46" customFormat="1" ht="30" customHeight="1">
      <c r="B26" s="245"/>
      <c r="C26" s="248"/>
      <c r="D26" s="234" t="str">
        <f>IF($C$23="","",VLOOKUP($C$23,Sheet1!$D$2:$O$32,5,0))</f>
        <v/>
      </c>
      <c r="E26" s="235"/>
      <c r="F26" s="72"/>
      <c r="G26" s="63" t="s">
        <v>44</v>
      </c>
      <c r="H26" s="228"/>
      <c r="I26" s="229"/>
      <c r="J26" s="229"/>
      <c r="K26" s="229"/>
      <c r="L26" s="229"/>
      <c r="M26" s="229"/>
      <c r="N26" s="229"/>
      <c r="O26" s="229"/>
      <c r="P26" s="229"/>
      <c r="Q26" s="230"/>
      <c r="R26" s="231"/>
      <c r="S26" s="232"/>
      <c r="T26" s="232"/>
      <c r="U26" s="232"/>
      <c r="V26" s="232"/>
      <c r="W26" s="232"/>
      <c r="X26" s="232"/>
      <c r="Y26" s="233"/>
    </row>
    <row r="27" spans="2:25" s="46" customFormat="1" ht="30" customHeight="1">
      <c r="B27" s="245"/>
      <c r="C27" s="248"/>
      <c r="D27" s="234" t="str">
        <f>IF($C$23="","",VLOOKUP(C23,Sheet1!$D$2:$O$32,6,0))</f>
        <v/>
      </c>
      <c r="E27" s="235"/>
      <c r="F27" s="72"/>
      <c r="G27" s="63" t="s">
        <v>44</v>
      </c>
      <c r="H27" s="228"/>
      <c r="I27" s="229"/>
      <c r="J27" s="229"/>
      <c r="K27" s="229"/>
      <c r="L27" s="229"/>
      <c r="M27" s="229"/>
      <c r="N27" s="229"/>
      <c r="O27" s="229"/>
      <c r="P27" s="229"/>
      <c r="Q27" s="230"/>
      <c r="R27" s="231"/>
      <c r="S27" s="232"/>
      <c r="T27" s="232"/>
      <c r="U27" s="232"/>
      <c r="V27" s="232"/>
      <c r="W27" s="232"/>
      <c r="X27" s="232"/>
      <c r="Y27" s="233"/>
    </row>
    <row r="28" spans="2:25" s="46" customFormat="1" ht="30" customHeight="1">
      <c r="B28" s="245"/>
      <c r="C28" s="248"/>
      <c r="D28" s="234" t="str">
        <f>IF($C$23="","",VLOOKUP(C23,Sheet1!$D$2:$O$32,7,0))</f>
        <v/>
      </c>
      <c r="E28" s="235"/>
      <c r="F28" s="72"/>
      <c r="G28" s="63" t="s">
        <v>44</v>
      </c>
      <c r="H28" s="228"/>
      <c r="I28" s="229"/>
      <c r="J28" s="229"/>
      <c r="K28" s="229"/>
      <c r="L28" s="229"/>
      <c r="M28" s="229"/>
      <c r="N28" s="229"/>
      <c r="O28" s="229"/>
      <c r="P28" s="229"/>
      <c r="Q28" s="230"/>
      <c r="R28" s="231"/>
      <c r="S28" s="232"/>
      <c r="T28" s="232"/>
      <c r="U28" s="232"/>
      <c r="V28" s="232"/>
      <c r="W28" s="232"/>
      <c r="X28" s="232"/>
      <c r="Y28" s="233"/>
    </row>
    <row r="29" spans="2:25" s="46" customFormat="1" ht="30" customHeight="1">
      <c r="B29" s="245"/>
      <c r="C29" s="248"/>
      <c r="D29" s="234" t="str">
        <f>IF($C$23="","",VLOOKUP(C23,Sheet1!$D$2:$O$32,8,0))</f>
        <v/>
      </c>
      <c r="E29" s="235"/>
      <c r="F29" s="72"/>
      <c r="G29" s="63" t="s">
        <v>44</v>
      </c>
      <c r="H29" s="228"/>
      <c r="I29" s="229"/>
      <c r="J29" s="229"/>
      <c r="K29" s="229"/>
      <c r="L29" s="229"/>
      <c r="M29" s="229"/>
      <c r="N29" s="229"/>
      <c r="O29" s="229"/>
      <c r="P29" s="229"/>
      <c r="Q29" s="230"/>
      <c r="R29" s="231"/>
      <c r="S29" s="232"/>
      <c r="T29" s="232"/>
      <c r="U29" s="232"/>
      <c r="V29" s="232"/>
      <c r="W29" s="232"/>
      <c r="X29" s="232"/>
      <c r="Y29" s="233"/>
    </row>
    <row r="30" spans="2:25" s="46" customFormat="1" ht="30" customHeight="1">
      <c r="B30" s="245"/>
      <c r="C30" s="248"/>
      <c r="D30" s="234" t="str">
        <f>IF($C$23="","",VLOOKUP(C23,Sheet1!$D$2:$O$32,9,0))</f>
        <v/>
      </c>
      <c r="E30" s="235"/>
      <c r="F30" s="72"/>
      <c r="G30" s="63" t="s">
        <v>44</v>
      </c>
      <c r="H30" s="228"/>
      <c r="I30" s="229"/>
      <c r="J30" s="229"/>
      <c r="K30" s="229"/>
      <c r="L30" s="229"/>
      <c r="M30" s="229"/>
      <c r="N30" s="229"/>
      <c r="O30" s="229"/>
      <c r="P30" s="229"/>
      <c r="Q30" s="230"/>
      <c r="R30" s="231"/>
      <c r="S30" s="232"/>
      <c r="T30" s="232"/>
      <c r="U30" s="232"/>
      <c r="V30" s="232"/>
      <c r="W30" s="232"/>
      <c r="X30" s="232"/>
      <c r="Y30" s="233"/>
    </row>
    <row r="31" spans="2:25" s="46" customFormat="1" ht="30" customHeight="1">
      <c r="B31" s="245"/>
      <c r="C31" s="248"/>
      <c r="D31" s="234" t="str">
        <f>IF($C$23="","",VLOOKUP(C23,Sheet1!$D$2:$O$32,10,0))</f>
        <v/>
      </c>
      <c r="E31" s="235"/>
      <c r="F31" s="72"/>
      <c r="G31" s="63" t="s">
        <v>44</v>
      </c>
      <c r="H31" s="228"/>
      <c r="I31" s="229"/>
      <c r="J31" s="229"/>
      <c r="K31" s="229"/>
      <c r="L31" s="229"/>
      <c r="M31" s="229"/>
      <c r="N31" s="229"/>
      <c r="O31" s="229"/>
      <c r="P31" s="229"/>
      <c r="Q31" s="230"/>
      <c r="R31" s="231"/>
      <c r="S31" s="232"/>
      <c r="T31" s="232"/>
      <c r="U31" s="232"/>
      <c r="V31" s="232"/>
      <c r="W31" s="232"/>
      <c r="X31" s="232"/>
      <c r="Y31" s="233"/>
    </row>
    <row r="32" spans="2:25" s="46" customFormat="1" ht="30" customHeight="1">
      <c r="B32" s="245"/>
      <c r="C32" s="248"/>
      <c r="D32" s="234" t="str">
        <f>IF($C$23="","",VLOOKUP(C23,Sheet1!$D$2:$O$32,11,0))</f>
        <v/>
      </c>
      <c r="E32" s="235"/>
      <c r="F32" s="72"/>
      <c r="G32" s="63" t="s">
        <v>44</v>
      </c>
      <c r="H32" s="228"/>
      <c r="I32" s="229"/>
      <c r="J32" s="229"/>
      <c r="K32" s="229"/>
      <c r="L32" s="229"/>
      <c r="M32" s="229"/>
      <c r="N32" s="229"/>
      <c r="O32" s="229"/>
      <c r="P32" s="229"/>
      <c r="Q32" s="230"/>
      <c r="R32" s="231"/>
      <c r="S32" s="232"/>
      <c r="T32" s="232"/>
      <c r="U32" s="232"/>
      <c r="V32" s="232"/>
      <c r="W32" s="232"/>
      <c r="X32" s="232"/>
      <c r="Y32" s="233"/>
    </row>
    <row r="33" spans="2:25" s="46" customFormat="1" ht="30" customHeight="1" thickBot="1">
      <c r="B33" s="245"/>
      <c r="C33" s="248"/>
      <c r="D33" s="242" t="str">
        <f>IF($C$23="","",VLOOKUP(C23,Sheet1!$D$2:$O$32,12,0))</f>
        <v/>
      </c>
      <c r="E33" s="243"/>
      <c r="F33" s="73"/>
      <c r="G33" s="64" t="s">
        <v>44</v>
      </c>
      <c r="H33" s="236"/>
      <c r="I33" s="237"/>
      <c r="J33" s="237"/>
      <c r="K33" s="237"/>
      <c r="L33" s="237"/>
      <c r="M33" s="237"/>
      <c r="N33" s="237"/>
      <c r="O33" s="237"/>
      <c r="P33" s="237"/>
      <c r="Q33" s="238"/>
      <c r="R33" s="239"/>
      <c r="S33" s="240"/>
      <c r="T33" s="240"/>
      <c r="U33" s="240"/>
      <c r="V33" s="240"/>
      <c r="W33" s="240"/>
      <c r="X33" s="240"/>
      <c r="Y33" s="241"/>
    </row>
    <row r="34" spans="2:25" s="46" customFormat="1" ht="30" customHeight="1">
      <c r="B34" s="245"/>
      <c r="C34" s="248"/>
      <c r="D34" s="218" t="s">
        <v>377</v>
      </c>
      <c r="E34" s="219"/>
      <c r="F34" s="71"/>
      <c r="G34" s="65" t="s">
        <v>44</v>
      </c>
      <c r="H34" s="220"/>
      <c r="I34" s="221"/>
      <c r="J34" s="221"/>
      <c r="K34" s="221"/>
      <c r="L34" s="221"/>
      <c r="M34" s="221"/>
      <c r="N34" s="221"/>
      <c r="O34" s="221"/>
      <c r="P34" s="221"/>
      <c r="Q34" s="222"/>
      <c r="R34" s="223"/>
      <c r="S34" s="224"/>
      <c r="T34" s="224"/>
      <c r="U34" s="224"/>
      <c r="V34" s="224"/>
      <c r="W34" s="224"/>
      <c r="X34" s="224"/>
      <c r="Y34" s="225"/>
    </row>
    <row r="35" spans="2:25" s="46" customFormat="1" ht="30" customHeight="1" thickBot="1">
      <c r="B35" s="246"/>
      <c r="C35" s="249"/>
      <c r="D35" s="226" t="s">
        <v>45</v>
      </c>
      <c r="E35" s="227"/>
      <c r="F35" s="74">
        <f>SUM(F23:F34)</f>
        <v>0</v>
      </c>
      <c r="G35" s="64" t="s">
        <v>44</v>
      </c>
      <c r="H35" s="228"/>
      <c r="I35" s="229"/>
      <c r="J35" s="229"/>
      <c r="K35" s="229"/>
      <c r="L35" s="229"/>
      <c r="M35" s="229"/>
      <c r="N35" s="229"/>
      <c r="O35" s="229"/>
      <c r="P35" s="229"/>
      <c r="Q35" s="230"/>
      <c r="R35" s="239"/>
      <c r="S35" s="240"/>
      <c r="T35" s="240"/>
      <c r="U35" s="240"/>
      <c r="V35" s="240"/>
      <c r="W35" s="240"/>
      <c r="X35" s="240"/>
      <c r="Y35" s="241"/>
    </row>
    <row r="36" spans="2:25" s="46" customFormat="1" ht="30" customHeight="1">
      <c r="B36" s="244" t="s">
        <v>23</v>
      </c>
      <c r="C36" s="247"/>
      <c r="D36" s="254" t="str">
        <f>IF($C$36="","",VLOOKUP(C36,Sheet1!$D$2:$O$32,2,0))</f>
        <v/>
      </c>
      <c r="E36" s="255"/>
      <c r="F36" s="71"/>
      <c r="G36" s="66" t="s">
        <v>44</v>
      </c>
      <c r="H36" s="256"/>
      <c r="I36" s="257"/>
      <c r="J36" s="257"/>
      <c r="K36" s="257"/>
      <c r="L36" s="257"/>
      <c r="M36" s="257"/>
      <c r="N36" s="257"/>
      <c r="O36" s="257"/>
      <c r="P36" s="257"/>
      <c r="Q36" s="258"/>
      <c r="R36" s="259"/>
      <c r="S36" s="260"/>
      <c r="T36" s="260"/>
      <c r="U36" s="260"/>
      <c r="V36" s="260"/>
      <c r="W36" s="260"/>
      <c r="X36" s="260"/>
      <c r="Y36" s="261"/>
    </row>
    <row r="37" spans="2:25" s="46" customFormat="1" ht="30" customHeight="1">
      <c r="B37" s="245"/>
      <c r="C37" s="248"/>
      <c r="D37" s="234" t="str">
        <f>IF($C$36="","",VLOOKUP(C36,Sheet1!$D$2:$O$32,3,0))</f>
        <v/>
      </c>
      <c r="E37" s="235"/>
      <c r="F37" s="72"/>
      <c r="G37" s="63" t="s">
        <v>44</v>
      </c>
      <c r="H37" s="228"/>
      <c r="I37" s="229"/>
      <c r="J37" s="229"/>
      <c r="K37" s="229"/>
      <c r="L37" s="229"/>
      <c r="M37" s="229"/>
      <c r="N37" s="229"/>
      <c r="O37" s="229"/>
      <c r="P37" s="229"/>
      <c r="Q37" s="230"/>
      <c r="R37" s="231"/>
      <c r="S37" s="232"/>
      <c r="T37" s="232"/>
      <c r="U37" s="232"/>
      <c r="V37" s="232"/>
      <c r="W37" s="232"/>
      <c r="X37" s="232"/>
      <c r="Y37" s="233"/>
    </row>
    <row r="38" spans="2:25" s="46" customFormat="1" ht="30" customHeight="1">
      <c r="B38" s="245"/>
      <c r="C38" s="248"/>
      <c r="D38" s="234" t="str">
        <f>IF($C$36="","",VLOOKUP(C36,Sheet1!$D$2:$O$32,4,0))</f>
        <v/>
      </c>
      <c r="E38" s="235"/>
      <c r="F38" s="72"/>
      <c r="G38" s="63" t="s">
        <v>44</v>
      </c>
      <c r="H38" s="228"/>
      <c r="I38" s="229"/>
      <c r="J38" s="229"/>
      <c r="K38" s="229"/>
      <c r="L38" s="229"/>
      <c r="M38" s="229"/>
      <c r="N38" s="229"/>
      <c r="O38" s="229"/>
      <c r="P38" s="229"/>
      <c r="Q38" s="230"/>
      <c r="R38" s="231"/>
      <c r="S38" s="232"/>
      <c r="T38" s="232"/>
      <c r="U38" s="232"/>
      <c r="V38" s="232"/>
      <c r="W38" s="232"/>
      <c r="X38" s="232"/>
      <c r="Y38" s="233"/>
    </row>
    <row r="39" spans="2:25" s="46" customFormat="1" ht="30" customHeight="1">
      <c r="B39" s="245"/>
      <c r="C39" s="248"/>
      <c r="D39" s="234" t="str">
        <f>IF($C$36="","",VLOOKUP(C36,Sheet1!$D$2:$O$32,5,0))</f>
        <v/>
      </c>
      <c r="E39" s="235"/>
      <c r="F39" s="72"/>
      <c r="G39" s="63" t="s">
        <v>44</v>
      </c>
      <c r="H39" s="228"/>
      <c r="I39" s="229"/>
      <c r="J39" s="229"/>
      <c r="K39" s="229"/>
      <c r="L39" s="229"/>
      <c r="M39" s="229"/>
      <c r="N39" s="229"/>
      <c r="O39" s="229"/>
      <c r="P39" s="229"/>
      <c r="Q39" s="230"/>
      <c r="R39" s="231"/>
      <c r="S39" s="232"/>
      <c r="T39" s="232"/>
      <c r="U39" s="232"/>
      <c r="V39" s="232"/>
      <c r="W39" s="232"/>
      <c r="X39" s="232"/>
      <c r="Y39" s="233"/>
    </row>
    <row r="40" spans="2:25" s="46" customFormat="1" ht="30" customHeight="1">
      <c r="B40" s="245"/>
      <c r="C40" s="248"/>
      <c r="D40" s="234" t="str">
        <f>IF($C$36="","",VLOOKUP(C36,Sheet1!$D$2:$O$32,6,0))</f>
        <v/>
      </c>
      <c r="E40" s="235"/>
      <c r="F40" s="72"/>
      <c r="G40" s="63" t="s">
        <v>44</v>
      </c>
      <c r="H40" s="228"/>
      <c r="I40" s="229"/>
      <c r="J40" s="229"/>
      <c r="K40" s="229"/>
      <c r="L40" s="229"/>
      <c r="M40" s="229"/>
      <c r="N40" s="229"/>
      <c r="O40" s="229"/>
      <c r="P40" s="229"/>
      <c r="Q40" s="230"/>
      <c r="R40" s="231"/>
      <c r="S40" s="262"/>
      <c r="T40" s="262"/>
      <c r="U40" s="262"/>
      <c r="V40" s="262"/>
      <c r="W40" s="262"/>
      <c r="X40" s="262"/>
      <c r="Y40" s="263"/>
    </row>
    <row r="41" spans="2:25" s="46" customFormat="1" ht="30" customHeight="1">
      <c r="B41" s="245"/>
      <c r="C41" s="248"/>
      <c r="D41" s="234" t="str">
        <f>IF($C$36="","",VLOOKUP(C36,Sheet1!$D$2:$O$32,7,0))</f>
        <v/>
      </c>
      <c r="E41" s="235"/>
      <c r="F41" s="72"/>
      <c r="G41" s="63" t="s">
        <v>44</v>
      </c>
      <c r="H41" s="228"/>
      <c r="I41" s="229"/>
      <c r="J41" s="229"/>
      <c r="K41" s="229"/>
      <c r="L41" s="229"/>
      <c r="M41" s="229"/>
      <c r="N41" s="229"/>
      <c r="O41" s="229"/>
      <c r="P41" s="229"/>
      <c r="Q41" s="230"/>
      <c r="R41" s="231"/>
      <c r="S41" s="232"/>
      <c r="T41" s="232"/>
      <c r="U41" s="232"/>
      <c r="V41" s="232"/>
      <c r="W41" s="232"/>
      <c r="X41" s="232"/>
      <c r="Y41" s="233"/>
    </row>
    <row r="42" spans="2:25" s="46" customFormat="1" ht="30" customHeight="1">
      <c r="B42" s="245"/>
      <c r="C42" s="248"/>
      <c r="D42" s="234" t="str">
        <f>IF($C$36="","",VLOOKUP(C36,Sheet1!$D$2:$O$32,8,0))</f>
        <v/>
      </c>
      <c r="E42" s="235"/>
      <c r="F42" s="72"/>
      <c r="G42" s="63" t="s">
        <v>44</v>
      </c>
      <c r="H42" s="228"/>
      <c r="I42" s="229"/>
      <c r="J42" s="229"/>
      <c r="K42" s="229"/>
      <c r="L42" s="229"/>
      <c r="M42" s="229"/>
      <c r="N42" s="229"/>
      <c r="O42" s="229"/>
      <c r="P42" s="229"/>
      <c r="Q42" s="230"/>
      <c r="R42" s="231"/>
      <c r="S42" s="232"/>
      <c r="T42" s="232"/>
      <c r="U42" s="232"/>
      <c r="V42" s="232"/>
      <c r="W42" s="232"/>
      <c r="X42" s="232"/>
      <c r="Y42" s="233"/>
    </row>
    <row r="43" spans="2:25" s="46" customFormat="1" ht="30" customHeight="1">
      <c r="B43" s="245"/>
      <c r="C43" s="248"/>
      <c r="D43" s="234" t="str">
        <f>IF($C$36="","",VLOOKUP(C36,Sheet1!$D$2:$O$32,9,0))</f>
        <v/>
      </c>
      <c r="E43" s="235"/>
      <c r="F43" s="72"/>
      <c r="G43" s="63" t="s">
        <v>44</v>
      </c>
      <c r="H43" s="228"/>
      <c r="I43" s="229"/>
      <c r="J43" s="229"/>
      <c r="K43" s="229"/>
      <c r="L43" s="229"/>
      <c r="M43" s="229"/>
      <c r="N43" s="229"/>
      <c r="O43" s="229"/>
      <c r="P43" s="229"/>
      <c r="Q43" s="230"/>
      <c r="R43" s="231"/>
      <c r="S43" s="232"/>
      <c r="T43" s="232"/>
      <c r="U43" s="232"/>
      <c r="V43" s="232"/>
      <c r="W43" s="232"/>
      <c r="X43" s="232"/>
      <c r="Y43" s="233"/>
    </row>
    <row r="44" spans="2:25" s="46" customFormat="1" ht="30" customHeight="1" thickBot="1">
      <c r="B44" s="245"/>
      <c r="C44" s="248"/>
      <c r="D44" s="242" t="str">
        <f>IF($C$36="","",VLOOKUP(C36,Sheet1!$D$2:$O$32,10,0))</f>
        <v/>
      </c>
      <c r="E44" s="243"/>
      <c r="F44" s="73"/>
      <c r="G44" s="64" t="s">
        <v>44</v>
      </c>
      <c r="H44" s="236"/>
      <c r="I44" s="237"/>
      <c r="J44" s="237"/>
      <c r="K44" s="237"/>
      <c r="L44" s="237"/>
      <c r="M44" s="237"/>
      <c r="N44" s="237"/>
      <c r="O44" s="237"/>
      <c r="P44" s="237"/>
      <c r="Q44" s="238"/>
      <c r="R44" s="239"/>
      <c r="S44" s="240"/>
      <c r="T44" s="240"/>
      <c r="U44" s="240"/>
      <c r="V44" s="240"/>
      <c r="W44" s="240"/>
      <c r="X44" s="240"/>
      <c r="Y44" s="241"/>
    </row>
    <row r="45" spans="2:25" s="46" customFormat="1" ht="30" customHeight="1">
      <c r="B45" s="245"/>
      <c r="C45" s="248"/>
      <c r="D45" s="218" t="s">
        <v>377</v>
      </c>
      <c r="E45" s="219"/>
      <c r="F45" s="71"/>
      <c r="G45" s="65" t="s">
        <v>44</v>
      </c>
      <c r="H45" s="220"/>
      <c r="I45" s="221"/>
      <c r="J45" s="221"/>
      <c r="K45" s="221"/>
      <c r="L45" s="221"/>
      <c r="M45" s="221"/>
      <c r="N45" s="221"/>
      <c r="O45" s="221"/>
      <c r="P45" s="221"/>
      <c r="Q45" s="222"/>
      <c r="R45" s="223"/>
      <c r="S45" s="224"/>
      <c r="T45" s="224"/>
      <c r="U45" s="224"/>
      <c r="V45" s="224"/>
      <c r="W45" s="224"/>
      <c r="X45" s="224"/>
      <c r="Y45" s="225"/>
    </row>
    <row r="46" spans="2:25" s="46" customFormat="1" ht="30" customHeight="1" thickBot="1">
      <c r="B46" s="246"/>
      <c r="C46" s="249"/>
      <c r="D46" s="226" t="s">
        <v>45</v>
      </c>
      <c r="E46" s="227"/>
      <c r="F46" s="74">
        <f>SUM(F36:F45)</f>
        <v>0</v>
      </c>
      <c r="G46" s="64" t="s">
        <v>44</v>
      </c>
      <c r="H46" s="228"/>
      <c r="I46" s="229"/>
      <c r="J46" s="229"/>
      <c r="K46" s="229"/>
      <c r="L46" s="229"/>
      <c r="M46" s="229"/>
      <c r="N46" s="229"/>
      <c r="O46" s="229"/>
      <c r="P46" s="229"/>
      <c r="Q46" s="230"/>
      <c r="R46" s="239"/>
      <c r="S46" s="240"/>
      <c r="T46" s="240"/>
      <c r="U46" s="240"/>
      <c r="V46" s="240"/>
      <c r="W46" s="240"/>
      <c r="X46" s="240"/>
      <c r="Y46" s="241"/>
    </row>
    <row r="47" spans="2:25" s="46" customFormat="1" ht="30" customHeight="1">
      <c r="B47" s="244" t="s">
        <v>46</v>
      </c>
      <c r="C47" s="247"/>
      <c r="D47" s="254" t="str">
        <f>IF($C$47="","",VLOOKUP(C47,Sheet1!$D$2:$O$32,2,0))</f>
        <v/>
      </c>
      <c r="E47" s="255"/>
      <c r="F47" s="71"/>
      <c r="G47" s="66" t="s">
        <v>44</v>
      </c>
      <c r="H47" s="256"/>
      <c r="I47" s="257"/>
      <c r="J47" s="257"/>
      <c r="K47" s="257"/>
      <c r="L47" s="257"/>
      <c r="M47" s="257"/>
      <c r="N47" s="257"/>
      <c r="O47" s="257"/>
      <c r="P47" s="257"/>
      <c r="Q47" s="258"/>
      <c r="R47" s="259"/>
      <c r="S47" s="260"/>
      <c r="T47" s="260"/>
      <c r="U47" s="260"/>
      <c r="V47" s="260"/>
      <c r="W47" s="260"/>
      <c r="X47" s="260"/>
      <c r="Y47" s="261"/>
    </row>
    <row r="48" spans="2:25" s="46" customFormat="1" ht="30" customHeight="1">
      <c r="B48" s="245"/>
      <c r="C48" s="248"/>
      <c r="D48" s="234" t="str">
        <f>IF($C$47="","",VLOOKUP(C47,Sheet1!$D$2:$O$32,3,0))</f>
        <v/>
      </c>
      <c r="E48" s="235"/>
      <c r="F48" s="72"/>
      <c r="G48" s="63" t="s">
        <v>44</v>
      </c>
      <c r="H48" s="228"/>
      <c r="I48" s="229"/>
      <c r="J48" s="229"/>
      <c r="K48" s="229"/>
      <c r="L48" s="229"/>
      <c r="M48" s="229"/>
      <c r="N48" s="229"/>
      <c r="O48" s="229"/>
      <c r="P48" s="229"/>
      <c r="Q48" s="230"/>
      <c r="R48" s="231"/>
      <c r="S48" s="232"/>
      <c r="T48" s="232"/>
      <c r="U48" s="232"/>
      <c r="V48" s="232"/>
      <c r="W48" s="232"/>
      <c r="X48" s="232"/>
      <c r="Y48" s="233"/>
    </row>
    <row r="49" spans="2:25" s="46" customFormat="1" ht="30" customHeight="1">
      <c r="B49" s="245"/>
      <c r="C49" s="248"/>
      <c r="D49" s="234" t="str">
        <f>IF($C$47="","",VLOOKUP(C47,Sheet1!$D$2:$O$32,4,0))</f>
        <v/>
      </c>
      <c r="E49" s="235"/>
      <c r="F49" s="72"/>
      <c r="G49" s="63" t="s">
        <v>44</v>
      </c>
      <c r="H49" s="228"/>
      <c r="I49" s="229"/>
      <c r="J49" s="229"/>
      <c r="K49" s="229"/>
      <c r="L49" s="229"/>
      <c r="M49" s="229"/>
      <c r="N49" s="229"/>
      <c r="O49" s="229"/>
      <c r="P49" s="229"/>
      <c r="Q49" s="230"/>
      <c r="R49" s="231"/>
      <c r="S49" s="232"/>
      <c r="T49" s="232"/>
      <c r="U49" s="232"/>
      <c r="V49" s="232"/>
      <c r="W49" s="232"/>
      <c r="X49" s="232"/>
      <c r="Y49" s="233"/>
    </row>
    <row r="50" spans="2:25" s="46" customFormat="1" ht="30" customHeight="1">
      <c r="B50" s="245"/>
      <c r="C50" s="248"/>
      <c r="D50" s="234" t="str">
        <f>IF($C$47="","",VLOOKUP(C47,Sheet1!$D$2:$O$32,5,0))</f>
        <v/>
      </c>
      <c r="E50" s="235"/>
      <c r="F50" s="72"/>
      <c r="G50" s="63" t="s">
        <v>44</v>
      </c>
      <c r="H50" s="228"/>
      <c r="I50" s="229"/>
      <c r="J50" s="229"/>
      <c r="K50" s="229"/>
      <c r="L50" s="229"/>
      <c r="M50" s="229"/>
      <c r="N50" s="229"/>
      <c r="O50" s="229"/>
      <c r="P50" s="229"/>
      <c r="Q50" s="230"/>
      <c r="R50" s="231"/>
      <c r="S50" s="232"/>
      <c r="T50" s="232"/>
      <c r="U50" s="232"/>
      <c r="V50" s="232"/>
      <c r="W50" s="232"/>
      <c r="X50" s="232"/>
      <c r="Y50" s="233"/>
    </row>
    <row r="51" spans="2:25" s="46" customFormat="1" ht="30" customHeight="1">
      <c r="B51" s="245"/>
      <c r="C51" s="248"/>
      <c r="D51" s="234" t="str">
        <f>IF($C$47="","",VLOOKUP(C47,Sheet1!$D$2:$O$32,6,0))</f>
        <v/>
      </c>
      <c r="E51" s="235"/>
      <c r="F51" s="72"/>
      <c r="G51" s="63" t="s">
        <v>44</v>
      </c>
      <c r="H51" s="228"/>
      <c r="I51" s="229"/>
      <c r="J51" s="229"/>
      <c r="K51" s="229"/>
      <c r="L51" s="229"/>
      <c r="M51" s="229"/>
      <c r="N51" s="229"/>
      <c r="O51" s="229"/>
      <c r="P51" s="229"/>
      <c r="Q51" s="230"/>
      <c r="R51" s="231"/>
      <c r="S51" s="232"/>
      <c r="T51" s="232"/>
      <c r="U51" s="232"/>
      <c r="V51" s="232"/>
      <c r="W51" s="232"/>
      <c r="X51" s="232"/>
      <c r="Y51" s="233"/>
    </row>
    <row r="52" spans="2:25" s="46" customFormat="1" ht="30" customHeight="1">
      <c r="B52" s="245"/>
      <c r="C52" s="248"/>
      <c r="D52" s="234" t="str">
        <f>IF($C$47="","",VLOOKUP(C47,Sheet1!$D$2:$O$32,7,0))</f>
        <v/>
      </c>
      <c r="E52" s="235"/>
      <c r="F52" s="72"/>
      <c r="G52" s="63" t="s">
        <v>44</v>
      </c>
      <c r="H52" s="228"/>
      <c r="I52" s="229"/>
      <c r="J52" s="229"/>
      <c r="K52" s="229"/>
      <c r="L52" s="229"/>
      <c r="M52" s="229"/>
      <c r="N52" s="229"/>
      <c r="O52" s="229"/>
      <c r="P52" s="229"/>
      <c r="Q52" s="230"/>
      <c r="R52" s="231"/>
      <c r="S52" s="232"/>
      <c r="T52" s="232"/>
      <c r="U52" s="232"/>
      <c r="V52" s="232"/>
      <c r="W52" s="232"/>
      <c r="X52" s="232"/>
      <c r="Y52" s="233"/>
    </row>
    <row r="53" spans="2:25" s="46" customFormat="1" ht="30" customHeight="1">
      <c r="B53" s="245"/>
      <c r="C53" s="248"/>
      <c r="D53" s="234" t="str">
        <f>IF($C$47="","",VLOOKUP(C47,Sheet1!$D$2:$O$32,8,0))</f>
        <v/>
      </c>
      <c r="E53" s="235"/>
      <c r="F53" s="72"/>
      <c r="G53" s="63" t="s">
        <v>44</v>
      </c>
      <c r="H53" s="228"/>
      <c r="I53" s="229"/>
      <c r="J53" s="229"/>
      <c r="K53" s="229"/>
      <c r="L53" s="229"/>
      <c r="M53" s="229"/>
      <c r="N53" s="229"/>
      <c r="O53" s="229"/>
      <c r="P53" s="229"/>
      <c r="Q53" s="230"/>
      <c r="R53" s="231"/>
      <c r="S53" s="232"/>
      <c r="T53" s="232"/>
      <c r="U53" s="232"/>
      <c r="V53" s="232"/>
      <c r="W53" s="232"/>
      <c r="X53" s="232"/>
      <c r="Y53" s="233"/>
    </row>
    <row r="54" spans="2:25" s="46" customFormat="1" ht="30" customHeight="1" thickBot="1">
      <c r="B54" s="245"/>
      <c r="C54" s="248"/>
      <c r="D54" s="242" t="str">
        <f>IF($C$47="","",VLOOKUP(C47,Sheet1!$D$2:$O$32,9,0))</f>
        <v/>
      </c>
      <c r="E54" s="243"/>
      <c r="F54" s="73"/>
      <c r="G54" s="64" t="s">
        <v>44</v>
      </c>
      <c r="H54" s="236"/>
      <c r="I54" s="237"/>
      <c r="J54" s="237"/>
      <c r="K54" s="237"/>
      <c r="L54" s="237"/>
      <c r="M54" s="237"/>
      <c r="N54" s="237"/>
      <c r="O54" s="237"/>
      <c r="P54" s="237"/>
      <c r="Q54" s="238"/>
      <c r="R54" s="239"/>
      <c r="S54" s="240"/>
      <c r="T54" s="240"/>
      <c r="U54" s="240"/>
      <c r="V54" s="240"/>
      <c r="W54" s="240"/>
      <c r="X54" s="240"/>
      <c r="Y54" s="241"/>
    </row>
    <row r="55" spans="2:25" s="46" customFormat="1" ht="30" customHeight="1">
      <c r="B55" s="245"/>
      <c r="C55" s="248"/>
      <c r="D55" s="218" t="s">
        <v>377</v>
      </c>
      <c r="E55" s="219"/>
      <c r="F55" s="71"/>
      <c r="G55" s="65" t="s">
        <v>44</v>
      </c>
      <c r="H55" s="220"/>
      <c r="I55" s="221"/>
      <c r="J55" s="221"/>
      <c r="K55" s="221"/>
      <c r="L55" s="221"/>
      <c r="M55" s="221"/>
      <c r="N55" s="221"/>
      <c r="O55" s="221"/>
      <c r="P55" s="221"/>
      <c r="Q55" s="222"/>
      <c r="R55" s="223"/>
      <c r="S55" s="224"/>
      <c r="T55" s="224"/>
      <c r="U55" s="224"/>
      <c r="V55" s="224"/>
      <c r="W55" s="224"/>
      <c r="X55" s="224"/>
      <c r="Y55" s="225"/>
    </row>
    <row r="56" spans="2:25" s="46" customFormat="1" ht="30" customHeight="1" thickBot="1">
      <c r="B56" s="246"/>
      <c r="C56" s="249"/>
      <c r="D56" s="226" t="s">
        <v>45</v>
      </c>
      <c r="E56" s="227"/>
      <c r="F56" s="74">
        <f>SUM(F47:F55)</f>
        <v>0</v>
      </c>
      <c r="G56" s="64" t="s">
        <v>44</v>
      </c>
      <c r="H56" s="228"/>
      <c r="I56" s="229"/>
      <c r="J56" s="229"/>
      <c r="K56" s="229"/>
      <c r="L56" s="229"/>
      <c r="M56" s="229"/>
      <c r="N56" s="229"/>
      <c r="O56" s="229"/>
      <c r="P56" s="229"/>
      <c r="Q56" s="230"/>
      <c r="R56" s="239"/>
      <c r="S56" s="240"/>
      <c r="T56" s="240"/>
      <c r="U56" s="240"/>
      <c r="V56" s="240"/>
      <c r="W56" s="240"/>
      <c r="X56" s="240"/>
      <c r="Y56" s="241"/>
    </row>
    <row r="57" spans="2:25" s="46" customFormat="1" ht="30" customHeight="1">
      <c r="B57" s="244" t="s">
        <v>47</v>
      </c>
      <c r="C57" s="247"/>
      <c r="D57" s="254" t="str">
        <f>IF($C$57="","",VLOOKUP(C57,Sheet1!$D$2:$O$32,2,0))</f>
        <v/>
      </c>
      <c r="E57" s="255"/>
      <c r="F57" s="71"/>
      <c r="G57" s="66" t="s">
        <v>44</v>
      </c>
      <c r="H57" s="256"/>
      <c r="I57" s="257"/>
      <c r="J57" s="257"/>
      <c r="K57" s="257"/>
      <c r="L57" s="257"/>
      <c r="M57" s="257"/>
      <c r="N57" s="257"/>
      <c r="O57" s="257"/>
      <c r="P57" s="257"/>
      <c r="Q57" s="258"/>
      <c r="R57" s="259"/>
      <c r="S57" s="260"/>
      <c r="T57" s="260"/>
      <c r="U57" s="260"/>
      <c r="V57" s="260"/>
      <c r="W57" s="260"/>
      <c r="X57" s="260"/>
      <c r="Y57" s="261"/>
    </row>
    <row r="58" spans="2:25" s="46" customFormat="1" ht="30" customHeight="1">
      <c r="B58" s="245"/>
      <c r="C58" s="248"/>
      <c r="D58" s="234" t="str">
        <f>IF($C$57="","",VLOOKUP(C57,Sheet1!$D$2:$O$32,3,0))</f>
        <v/>
      </c>
      <c r="E58" s="235"/>
      <c r="F58" s="72"/>
      <c r="G58" s="63" t="s">
        <v>44</v>
      </c>
      <c r="H58" s="228"/>
      <c r="I58" s="229"/>
      <c r="J58" s="229"/>
      <c r="K58" s="229"/>
      <c r="L58" s="229"/>
      <c r="M58" s="229"/>
      <c r="N58" s="229"/>
      <c r="O58" s="229"/>
      <c r="P58" s="229"/>
      <c r="Q58" s="230"/>
      <c r="R58" s="231"/>
      <c r="S58" s="232"/>
      <c r="T58" s="232"/>
      <c r="U58" s="232"/>
      <c r="V58" s="232"/>
      <c r="W58" s="232"/>
      <c r="X58" s="232"/>
      <c r="Y58" s="233"/>
    </row>
    <row r="59" spans="2:25" s="46" customFormat="1" ht="30" customHeight="1">
      <c r="B59" s="245"/>
      <c r="C59" s="248"/>
      <c r="D59" s="234" t="str">
        <f>IF($C$57="","",VLOOKUP(C57,Sheet1!$D$2:$O$32,4,0))</f>
        <v/>
      </c>
      <c r="E59" s="235"/>
      <c r="F59" s="72"/>
      <c r="G59" s="63" t="s">
        <v>44</v>
      </c>
      <c r="H59" s="228"/>
      <c r="I59" s="229"/>
      <c r="J59" s="229"/>
      <c r="K59" s="229"/>
      <c r="L59" s="229"/>
      <c r="M59" s="229"/>
      <c r="N59" s="229"/>
      <c r="O59" s="229"/>
      <c r="P59" s="229"/>
      <c r="Q59" s="230"/>
      <c r="R59" s="231"/>
      <c r="S59" s="232"/>
      <c r="T59" s="232"/>
      <c r="U59" s="232"/>
      <c r="V59" s="232"/>
      <c r="W59" s="232"/>
      <c r="X59" s="232"/>
      <c r="Y59" s="233"/>
    </row>
    <row r="60" spans="2:25" s="46" customFormat="1" ht="30" customHeight="1">
      <c r="B60" s="245"/>
      <c r="C60" s="248"/>
      <c r="D60" s="234" t="str">
        <f>IF($C$57="","",VLOOKUP(C57,Sheet1!$D$2:$O$32,5,0))</f>
        <v/>
      </c>
      <c r="E60" s="235"/>
      <c r="F60" s="72"/>
      <c r="G60" s="63" t="s">
        <v>44</v>
      </c>
      <c r="H60" s="228"/>
      <c r="I60" s="229"/>
      <c r="J60" s="229"/>
      <c r="K60" s="229"/>
      <c r="L60" s="229"/>
      <c r="M60" s="229"/>
      <c r="N60" s="229"/>
      <c r="O60" s="229"/>
      <c r="P60" s="229"/>
      <c r="Q60" s="230"/>
      <c r="R60" s="231"/>
      <c r="S60" s="232"/>
      <c r="T60" s="232"/>
      <c r="U60" s="232"/>
      <c r="V60" s="232"/>
      <c r="W60" s="232"/>
      <c r="X60" s="232"/>
      <c r="Y60" s="233"/>
    </row>
    <row r="61" spans="2:25" s="46" customFormat="1" ht="30" customHeight="1">
      <c r="B61" s="245"/>
      <c r="C61" s="248"/>
      <c r="D61" s="234" t="str">
        <f>IF($C$57="","",VLOOKUP(C57,Sheet1!$D$2:$O$32,6,0))</f>
        <v/>
      </c>
      <c r="E61" s="235"/>
      <c r="F61" s="72"/>
      <c r="G61" s="63" t="s">
        <v>44</v>
      </c>
      <c r="H61" s="228"/>
      <c r="I61" s="229"/>
      <c r="J61" s="229"/>
      <c r="K61" s="229"/>
      <c r="L61" s="229"/>
      <c r="M61" s="229"/>
      <c r="N61" s="229"/>
      <c r="O61" s="229"/>
      <c r="P61" s="229"/>
      <c r="Q61" s="230"/>
      <c r="R61" s="231"/>
      <c r="S61" s="232"/>
      <c r="T61" s="232"/>
      <c r="U61" s="232"/>
      <c r="V61" s="232"/>
      <c r="W61" s="232"/>
      <c r="X61" s="232"/>
      <c r="Y61" s="233"/>
    </row>
    <row r="62" spans="2:25" s="46" customFormat="1" ht="30" customHeight="1">
      <c r="B62" s="245"/>
      <c r="C62" s="248"/>
      <c r="D62" s="234" t="str">
        <f>IF($C$57="","",VLOOKUP(C57,Sheet1!$D$2:$O$32,7,0))</f>
        <v/>
      </c>
      <c r="E62" s="235"/>
      <c r="F62" s="72"/>
      <c r="G62" s="63" t="s">
        <v>44</v>
      </c>
      <c r="H62" s="228"/>
      <c r="I62" s="229"/>
      <c r="J62" s="229"/>
      <c r="K62" s="229"/>
      <c r="L62" s="229"/>
      <c r="M62" s="229"/>
      <c r="N62" s="229"/>
      <c r="O62" s="229"/>
      <c r="P62" s="229"/>
      <c r="Q62" s="230"/>
      <c r="R62" s="231"/>
      <c r="S62" s="232"/>
      <c r="T62" s="232"/>
      <c r="U62" s="232"/>
      <c r="V62" s="232"/>
      <c r="W62" s="232"/>
      <c r="X62" s="232"/>
      <c r="Y62" s="233"/>
    </row>
    <row r="63" spans="2:25" s="46" customFormat="1" ht="30" customHeight="1">
      <c r="B63" s="245"/>
      <c r="C63" s="248"/>
      <c r="D63" s="234" t="str">
        <f>IF($C$57="","",VLOOKUP(C57,Sheet1!$D$2:$O$32,8,0))</f>
        <v/>
      </c>
      <c r="E63" s="235"/>
      <c r="F63" s="72"/>
      <c r="G63" s="63" t="s">
        <v>44</v>
      </c>
      <c r="H63" s="228"/>
      <c r="I63" s="229"/>
      <c r="J63" s="229"/>
      <c r="K63" s="229"/>
      <c r="L63" s="229"/>
      <c r="M63" s="229"/>
      <c r="N63" s="229"/>
      <c r="O63" s="229"/>
      <c r="P63" s="229"/>
      <c r="Q63" s="230"/>
      <c r="R63" s="231"/>
      <c r="S63" s="232"/>
      <c r="T63" s="232"/>
      <c r="U63" s="232"/>
      <c r="V63" s="232"/>
      <c r="W63" s="232"/>
      <c r="X63" s="232"/>
      <c r="Y63" s="233"/>
    </row>
    <row r="64" spans="2:25" s="46" customFormat="1" ht="30" customHeight="1" thickBot="1">
      <c r="B64" s="245"/>
      <c r="C64" s="248"/>
      <c r="D64" s="242" t="str">
        <f>IF($C$57="","",VLOOKUP(C57,Sheet1!$D$2:$O$32,9,0))</f>
        <v/>
      </c>
      <c r="E64" s="243"/>
      <c r="F64" s="73"/>
      <c r="G64" s="64" t="s">
        <v>44</v>
      </c>
      <c r="H64" s="236"/>
      <c r="I64" s="237"/>
      <c r="J64" s="237"/>
      <c r="K64" s="237"/>
      <c r="L64" s="237"/>
      <c r="M64" s="237"/>
      <c r="N64" s="237"/>
      <c r="O64" s="237"/>
      <c r="P64" s="237"/>
      <c r="Q64" s="238"/>
      <c r="R64" s="239"/>
      <c r="S64" s="240"/>
      <c r="T64" s="240"/>
      <c r="U64" s="240"/>
      <c r="V64" s="240"/>
      <c r="W64" s="240"/>
      <c r="X64" s="240"/>
      <c r="Y64" s="241"/>
    </row>
    <row r="65" spans="1:28" s="46" customFormat="1" ht="30" customHeight="1">
      <c r="B65" s="245"/>
      <c r="C65" s="248"/>
      <c r="D65" s="218" t="s">
        <v>377</v>
      </c>
      <c r="E65" s="219"/>
      <c r="F65" s="71"/>
      <c r="G65" s="65" t="s">
        <v>44</v>
      </c>
      <c r="H65" s="220"/>
      <c r="I65" s="221"/>
      <c r="J65" s="221"/>
      <c r="K65" s="221"/>
      <c r="L65" s="221"/>
      <c r="M65" s="221"/>
      <c r="N65" s="221"/>
      <c r="O65" s="221"/>
      <c r="P65" s="221"/>
      <c r="Q65" s="222"/>
      <c r="R65" s="223"/>
      <c r="S65" s="224"/>
      <c r="T65" s="224"/>
      <c r="U65" s="224"/>
      <c r="V65" s="224"/>
      <c r="W65" s="224"/>
      <c r="X65" s="224"/>
      <c r="Y65" s="225"/>
    </row>
    <row r="66" spans="1:28" s="46" customFormat="1" ht="30" customHeight="1" thickBot="1">
      <c r="B66" s="246"/>
      <c r="C66" s="249"/>
      <c r="D66" s="226" t="s">
        <v>45</v>
      </c>
      <c r="E66" s="227"/>
      <c r="F66" s="75">
        <f>SUM(F57:F65)</f>
        <v>0</v>
      </c>
      <c r="G66" s="64" t="s">
        <v>44</v>
      </c>
      <c r="H66" s="236"/>
      <c r="I66" s="237"/>
      <c r="J66" s="237"/>
      <c r="K66" s="237"/>
      <c r="L66" s="237"/>
      <c r="M66" s="237"/>
      <c r="N66" s="237"/>
      <c r="O66" s="237"/>
      <c r="P66" s="237"/>
      <c r="Q66" s="238"/>
      <c r="R66" s="239"/>
      <c r="S66" s="240"/>
      <c r="T66" s="240"/>
      <c r="U66" s="240"/>
      <c r="V66" s="240"/>
      <c r="W66" s="240"/>
      <c r="X66" s="240"/>
      <c r="Y66" s="241"/>
    </row>
    <row r="67" spans="1:28">
      <c r="A67" s="46"/>
      <c r="B67" s="60"/>
      <c r="C67" s="46"/>
      <c r="D67" s="47"/>
      <c r="E67" s="47"/>
      <c r="F67" s="46"/>
      <c r="G67" s="48"/>
      <c r="H67" s="46"/>
      <c r="I67" s="46"/>
      <c r="J67" s="46"/>
      <c r="K67" s="46"/>
      <c r="L67" s="46"/>
      <c r="M67" s="46"/>
      <c r="N67" s="46"/>
      <c r="O67" s="46"/>
      <c r="P67" s="46"/>
      <c r="Q67" s="46"/>
      <c r="R67" s="46"/>
      <c r="S67" s="46"/>
      <c r="T67" s="46"/>
      <c r="U67" s="46"/>
      <c r="V67" s="46"/>
      <c r="W67" s="46"/>
      <c r="X67" s="46"/>
      <c r="Y67" s="46"/>
    </row>
    <row r="68" spans="1:28" s="67" customFormat="1" ht="24.75" customHeight="1">
      <c r="B68" s="253" t="s">
        <v>165</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AB68" s="68"/>
    </row>
    <row r="69" spans="1:28" s="67" customFormat="1" ht="24.75" customHeight="1">
      <c r="B69" s="216" t="s">
        <v>48</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row>
    <row r="70" spans="1:28" s="67" customFormat="1" ht="24.75" customHeight="1">
      <c r="B70" s="217" t="s">
        <v>49</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row>
    <row r="71" spans="1:28" s="67" customFormat="1" ht="24.75" customHeight="1">
      <c r="B71" s="217" t="s">
        <v>50</v>
      </c>
      <c r="C71" s="217"/>
      <c r="D71" s="217"/>
      <c r="E71" s="217"/>
      <c r="F71" s="217"/>
      <c r="G71" s="217"/>
      <c r="H71" s="217"/>
      <c r="I71" s="217"/>
      <c r="J71" s="217"/>
      <c r="K71" s="217"/>
      <c r="L71" s="217"/>
      <c r="M71" s="217"/>
      <c r="N71" s="217"/>
      <c r="O71" s="217"/>
      <c r="P71" s="217"/>
      <c r="Q71" s="217"/>
      <c r="R71" s="217"/>
      <c r="S71" s="217"/>
      <c r="T71" s="217"/>
      <c r="U71" s="217"/>
      <c r="V71" s="217"/>
      <c r="W71" s="217"/>
      <c r="X71" s="217"/>
      <c r="Y71" s="217"/>
    </row>
    <row r="72" spans="1:28" s="46" customFormat="1" ht="23.25" customHeight="1">
      <c r="B72" s="216" t="s">
        <v>51</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AB72" s="48"/>
    </row>
  </sheetData>
  <mergeCells count="202">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29:E29"/>
    <mergeCell ref="H29:Q29"/>
    <mergeCell ref="R29:Y29"/>
    <mergeCell ref="D30:E30"/>
    <mergeCell ref="H30:Q30"/>
    <mergeCell ref="R30:Y30"/>
    <mergeCell ref="B23:B35"/>
    <mergeCell ref="C23:C35"/>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B36:B46"/>
    <mergeCell ref="C36:C46"/>
    <mergeCell ref="D36:E36"/>
    <mergeCell ref="H36:Q36"/>
    <mergeCell ref="R36:Y36"/>
    <mergeCell ref="D37:E37"/>
    <mergeCell ref="H37:Q37"/>
    <mergeCell ref="R37:Y37"/>
    <mergeCell ref="D38:E38"/>
    <mergeCell ref="H38:Q38"/>
    <mergeCell ref="R38:Y38"/>
    <mergeCell ref="D39:E39"/>
    <mergeCell ref="H39:Q39"/>
    <mergeCell ref="R39:Y39"/>
    <mergeCell ref="D40:E40"/>
    <mergeCell ref="H40:Q40"/>
    <mergeCell ref="R40:Y40"/>
    <mergeCell ref="D45:E45"/>
    <mergeCell ref="H45:Q45"/>
    <mergeCell ref="R45:Y45"/>
    <mergeCell ref="D46:E46"/>
    <mergeCell ref="H46:Q46"/>
    <mergeCell ref="R46:Y46"/>
    <mergeCell ref="D34:E34"/>
    <mergeCell ref="H34:Q34"/>
    <mergeCell ref="R34:Y34"/>
    <mergeCell ref="D35:E35"/>
    <mergeCell ref="H35:Q35"/>
    <mergeCell ref="R35:Y35"/>
    <mergeCell ref="R31:Y31"/>
    <mergeCell ref="D32:E32"/>
    <mergeCell ref="H32:Q32"/>
    <mergeCell ref="R32:Y32"/>
    <mergeCell ref="D33:E33"/>
    <mergeCell ref="H33:Q33"/>
    <mergeCell ref="R33:Y33"/>
    <mergeCell ref="D47:E47"/>
    <mergeCell ref="H47:Q47"/>
    <mergeCell ref="D41:E41"/>
    <mergeCell ref="H41:Q41"/>
    <mergeCell ref="R41:Y41"/>
    <mergeCell ref="D42:E42"/>
    <mergeCell ref="H42:Q42"/>
    <mergeCell ref="R42:Y42"/>
    <mergeCell ref="D43:E43"/>
    <mergeCell ref="H43:Q43"/>
    <mergeCell ref="R43:Y43"/>
    <mergeCell ref="D44:E44"/>
    <mergeCell ref="H44:Q44"/>
    <mergeCell ref="R44:Y44"/>
    <mergeCell ref="R47:Y47"/>
    <mergeCell ref="D48:E48"/>
    <mergeCell ref="H48:Q48"/>
    <mergeCell ref="R48:Y48"/>
    <mergeCell ref="D49:E49"/>
    <mergeCell ref="H49:Q49"/>
    <mergeCell ref="R49:Y49"/>
    <mergeCell ref="D50:E50"/>
    <mergeCell ref="H56:Q56"/>
    <mergeCell ref="R56:Y56"/>
    <mergeCell ref="H54:Q54"/>
    <mergeCell ref="R54:Y54"/>
    <mergeCell ref="D55:E55"/>
    <mergeCell ref="H55:Q55"/>
    <mergeCell ref="R55:Y55"/>
    <mergeCell ref="H50:Q50"/>
    <mergeCell ref="R50:Y50"/>
    <mergeCell ref="D51:E51"/>
    <mergeCell ref="H51:Q51"/>
    <mergeCell ref="R51:Y51"/>
    <mergeCell ref="D52:E52"/>
    <mergeCell ref="H52:Q52"/>
    <mergeCell ref="R52:Y52"/>
    <mergeCell ref="B47:B56"/>
    <mergeCell ref="C47:C56"/>
    <mergeCell ref="D53:E53"/>
    <mergeCell ref="H53:Q53"/>
    <mergeCell ref="R53:Y53"/>
    <mergeCell ref="D54:E54"/>
    <mergeCell ref="AB6:AF6"/>
    <mergeCell ref="D4:E4"/>
    <mergeCell ref="B68:Y68"/>
    <mergeCell ref="D56:E56"/>
    <mergeCell ref="B57:B66"/>
    <mergeCell ref="C57:C66"/>
    <mergeCell ref="D57:E57"/>
    <mergeCell ref="H57:Q57"/>
    <mergeCell ref="R57:Y57"/>
    <mergeCell ref="D58:E58"/>
    <mergeCell ref="H58:Q58"/>
    <mergeCell ref="R58:Y58"/>
    <mergeCell ref="D59:E59"/>
    <mergeCell ref="H59:Q59"/>
    <mergeCell ref="R59:Y59"/>
    <mergeCell ref="D60:E60"/>
    <mergeCell ref="H60:Q60"/>
    <mergeCell ref="R60:Y60"/>
    <mergeCell ref="B69:Y69"/>
    <mergeCell ref="B70:Y70"/>
    <mergeCell ref="B71:Y71"/>
    <mergeCell ref="B72:Y72"/>
    <mergeCell ref="D65:E65"/>
    <mergeCell ref="H65:Q65"/>
    <mergeCell ref="R65:Y65"/>
    <mergeCell ref="D66:E66"/>
    <mergeCell ref="H61:Q61"/>
    <mergeCell ref="R61:Y61"/>
    <mergeCell ref="D62:E62"/>
    <mergeCell ref="H62:Q62"/>
    <mergeCell ref="R62:Y62"/>
    <mergeCell ref="H66:Q66"/>
    <mergeCell ref="R66:Y66"/>
    <mergeCell ref="D63:E63"/>
    <mergeCell ref="H63:Q63"/>
    <mergeCell ref="R63:Y63"/>
    <mergeCell ref="D64:E64"/>
    <mergeCell ref="H64:Q64"/>
    <mergeCell ref="R64:Y64"/>
    <mergeCell ref="D61:E61"/>
  </mergeCells>
  <phoneticPr fontId="3"/>
  <conditionalFormatting sqref="F35">
    <cfRule type="expression" dxfId="30" priority="4">
      <formula>$F$23:$F$34=""</formula>
    </cfRule>
    <cfRule type="cellIs" priority="25" stopIfTrue="1" operator="equal">
      <formula>"0,100"</formula>
    </cfRule>
  </conditionalFormatting>
  <conditionalFormatting sqref="F46">
    <cfRule type="expression" dxfId="29" priority="3">
      <formula>$F$36:$F$45=""</formula>
    </cfRule>
    <cfRule type="cellIs" priority="24" stopIfTrue="1" operator="equal">
      <formula>"0,100"</formula>
    </cfRule>
  </conditionalFormatting>
  <conditionalFormatting sqref="F56">
    <cfRule type="expression" dxfId="28" priority="2">
      <formula>$F$47:$F$55=""</formula>
    </cfRule>
    <cfRule type="cellIs" priority="23" stopIfTrue="1" operator="equal">
      <formula>"0,100"</formula>
    </cfRule>
  </conditionalFormatting>
  <conditionalFormatting sqref="F66">
    <cfRule type="expression" dxfId="27" priority="1">
      <formula>$F$57:$F$65=""</formula>
    </cfRule>
    <cfRule type="cellIs" priority="22" stopIfTrue="1" operator="equal">
      <formula>"0,100"</formula>
    </cfRule>
  </conditionalFormatting>
  <conditionalFormatting sqref="D23:E33">
    <cfRule type="expression" dxfId="26" priority="16">
      <formula>$C$23=""</formula>
    </cfRule>
  </conditionalFormatting>
  <conditionalFormatting sqref="D36:E44">
    <cfRule type="expression" dxfId="25" priority="15">
      <formula>$C$36=""</formula>
    </cfRule>
  </conditionalFormatting>
  <conditionalFormatting sqref="D47:E54">
    <cfRule type="expression" dxfId="24" priority="14">
      <formula>$C$47=""</formula>
    </cfRule>
  </conditionalFormatting>
  <conditionalFormatting sqref="D57:E64">
    <cfRule type="expression" dxfId="23" priority="13">
      <formula>$C$57=""</formula>
    </cfRule>
  </conditionalFormatting>
  <conditionalFormatting sqref="D1:E3 D5:E1048576 D4">
    <cfRule type="cellIs" dxfId="22" priority="12" operator="equal">
      <formula>0</formula>
    </cfRule>
  </conditionalFormatting>
  <conditionalFormatting sqref="F22">
    <cfRule type="expression" dxfId="21" priority="27">
      <formula>$F$9:$F$21=""</formula>
    </cfRule>
    <cfRule type="cellIs" priority="28" stopIfTrue="1" operator="equal">
      <formula>"0,100"</formula>
    </cfRule>
  </conditionalFormatting>
  <printOptions horizontalCentered="1" verticalCentered="1"/>
  <pageMargins left="0.59055118110236227" right="0.59055118110236227" top="0.35433070866141736" bottom="0.31496062992125984" header="0.27559055118110237" footer="0.31496062992125984"/>
  <pageSetup paperSize="9" scale="42"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80" zoomScaleNormal="100" zoomScaleSheetLayoutView="80" workbookViewId="0">
      <selection activeCell="V17" sqref="V17"/>
    </sheetView>
  </sheetViews>
  <sheetFormatPr defaultColWidth="3.125" defaultRowHeight="24.95" customHeight="1"/>
  <cols>
    <col min="1" max="16384" width="3.125" style="26"/>
  </cols>
  <sheetData>
    <row r="1" spans="1:31" ht="24.95" customHeight="1" thickTop="1" thickBot="1">
      <c r="A1" s="289" t="s">
        <v>52</v>
      </c>
      <c r="B1" s="290"/>
      <c r="C1" s="290"/>
      <c r="D1" s="290"/>
      <c r="E1" s="290"/>
      <c r="F1" s="290"/>
      <c r="G1" s="290"/>
      <c r="H1" s="290"/>
      <c r="I1" s="290"/>
      <c r="J1" s="290"/>
      <c r="K1" s="291"/>
      <c r="X1" s="292" t="s">
        <v>53</v>
      </c>
      <c r="Y1" s="292"/>
      <c r="Z1" s="292" t="s">
        <v>54</v>
      </c>
      <c r="AA1" s="292"/>
      <c r="AB1" s="292"/>
      <c r="AC1" s="292"/>
      <c r="AD1" s="292"/>
      <c r="AE1" s="292"/>
    </row>
    <row r="2" spans="1:31" ht="9.9499999999999993" customHeight="1" thickTop="1"/>
    <row r="3" spans="1:31" ht="35.1" customHeight="1">
      <c r="A3" s="293" t="s">
        <v>55</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31" ht="9.9499999999999993" customHeight="1"/>
    <row r="5" spans="1:31" ht="39.950000000000003" customHeight="1">
      <c r="M5" s="294" t="s">
        <v>37</v>
      </c>
      <c r="N5" s="294"/>
      <c r="O5" s="294"/>
      <c r="P5" s="294"/>
      <c r="Q5" s="294"/>
      <c r="R5" s="295" t="str">
        <f>IF('基本情報（個別）'!AH4="","",'基本情報（個別）'!AH4)</f>
        <v/>
      </c>
      <c r="S5" s="296"/>
      <c r="T5" s="296"/>
      <c r="U5" s="296"/>
      <c r="V5" s="296"/>
      <c r="W5" s="296"/>
      <c r="X5" s="296"/>
      <c r="Y5" s="296"/>
      <c r="Z5" s="296"/>
      <c r="AA5" s="296"/>
      <c r="AB5" s="296"/>
      <c r="AC5" s="296"/>
      <c r="AD5" s="296"/>
      <c r="AE5" s="296"/>
    </row>
    <row r="6" spans="1:31" ht="24.95" customHeight="1" thickBot="1">
      <c r="A6" s="304" t="s">
        <v>56</v>
      </c>
      <c r="B6" s="304"/>
      <c r="C6" s="304"/>
      <c r="D6" s="304"/>
      <c r="E6" s="304"/>
      <c r="F6" s="304"/>
    </row>
    <row r="7" spans="1:31" ht="24.95" customHeight="1">
      <c r="A7" s="305" t="s">
        <v>57</v>
      </c>
      <c r="B7" s="306"/>
      <c r="C7" s="306"/>
      <c r="D7" s="306"/>
      <c r="E7" s="306"/>
      <c r="F7" s="306"/>
      <c r="G7" s="307"/>
      <c r="H7" s="306" t="s">
        <v>58</v>
      </c>
      <c r="I7" s="306"/>
      <c r="J7" s="306"/>
      <c r="K7" s="306"/>
      <c r="L7" s="306"/>
      <c r="M7" s="306"/>
      <c r="N7" s="306"/>
      <c r="O7" s="306"/>
      <c r="P7" s="306"/>
      <c r="Q7" s="308" t="s">
        <v>59</v>
      </c>
      <c r="R7" s="306"/>
      <c r="S7" s="306"/>
      <c r="T7" s="306"/>
      <c r="U7" s="306"/>
      <c r="V7" s="306"/>
      <c r="W7" s="306"/>
      <c r="X7" s="306"/>
      <c r="Y7" s="306"/>
      <c r="Z7" s="306"/>
      <c r="AA7" s="306"/>
      <c r="AB7" s="306"/>
      <c r="AC7" s="306"/>
      <c r="AD7" s="306"/>
      <c r="AE7" s="309"/>
    </row>
    <row r="8" spans="1:31" ht="33" customHeight="1">
      <c r="A8" s="300" t="s">
        <v>60</v>
      </c>
      <c r="B8" s="301"/>
      <c r="C8" s="301"/>
      <c r="D8" s="301"/>
      <c r="E8" s="301"/>
      <c r="F8" s="301"/>
      <c r="G8" s="302"/>
      <c r="H8" s="303" t="s">
        <v>178</v>
      </c>
      <c r="I8" s="303"/>
      <c r="J8" s="303"/>
      <c r="K8" s="303"/>
      <c r="L8" s="27"/>
      <c r="M8" s="303" t="s">
        <v>179</v>
      </c>
      <c r="N8" s="303"/>
      <c r="O8" s="303"/>
      <c r="P8" s="303"/>
      <c r="Q8" s="297" t="s">
        <v>61</v>
      </c>
      <c r="R8" s="298"/>
      <c r="S8" s="298"/>
      <c r="T8" s="298"/>
      <c r="U8" s="298"/>
      <c r="V8" s="298"/>
      <c r="W8" s="298"/>
      <c r="X8" s="298"/>
      <c r="Y8" s="298"/>
      <c r="Z8" s="298"/>
      <c r="AA8" s="298"/>
      <c r="AB8" s="298"/>
      <c r="AC8" s="298"/>
      <c r="AD8" s="298"/>
      <c r="AE8" s="299"/>
    </row>
    <row r="9" spans="1:31" ht="33" customHeight="1">
      <c r="A9" s="300" t="s">
        <v>62</v>
      </c>
      <c r="B9" s="301"/>
      <c r="C9" s="301"/>
      <c r="D9" s="301"/>
      <c r="E9" s="301"/>
      <c r="F9" s="301"/>
      <c r="G9" s="302"/>
      <c r="H9" s="303" t="s">
        <v>178</v>
      </c>
      <c r="I9" s="303"/>
      <c r="J9" s="303"/>
      <c r="K9" s="303"/>
      <c r="L9" s="27"/>
      <c r="M9" s="303" t="s">
        <v>179</v>
      </c>
      <c r="N9" s="303"/>
      <c r="O9" s="303"/>
      <c r="P9" s="303"/>
      <c r="Q9" s="297" t="s">
        <v>63</v>
      </c>
      <c r="R9" s="298"/>
      <c r="S9" s="298"/>
      <c r="T9" s="298"/>
      <c r="U9" s="298"/>
      <c r="V9" s="298"/>
      <c r="W9" s="298"/>
      <c r="X9" s="298"/>
      <c r="Y9" s="298"/>
      <c r="Z9" s="298"/>
      <c r="AA9" s="298"/>
      <c r="AB9" s="298"/>
      <c r="AC9" s="298"/>
      <c r="AD9" s="298"/>
      <c r="AE9" s="299"/>
    </row>
    <row r="10" spans="1:31" ht="33" customHeight="1">
      <c r="A10" s="300" t="s">
        <v>64</v>
      </c>
      <c r="B10" s="301"/>
      <c r="C10" s="301"/>
      <c r="D10" s="301"/>
      <c r="E10" s="301"/>
      <c r="F10" s="301"/>
      <c r="G10" s="302"/>
      <c r="H10" s="303" t="s">
        <v>178</v>
      </c>
      <c r="I10" s="303"/>
      <c r="J10" s="303"/>
      <c r="K10" s="303"/>
      <c r="L10" s="27"/>
      <c r="M10" s="303" t="s">
        <v>179</v>
      </c>
      <c r="N10" s="303"/>
      <c r="O10" s="303"/>
      <c r="P10" s="303"/>
      <c r="Q10" s="297"/>
      <c r="R10" s="298"/>
      <c r="S10" s="298"/>
      <c r="T10" s="298"/>
      <c r="U10" s="298"/>
      <c r="V10" s="298"/>
      <c r="W10" s="298"/>
      <c r="X10" s="298"/>
      <c r="Y10" s="298"/>
      <c r="Z10" s="298"/>
      <c r="AA10" s="298"/>
      <c r="AB10" s="298"/>
      <c r="AC10" s="298"/>
      <c r="AD10" s="298"/>
      <c r="AE10" s="299"/>
    </row>
    <row r="11" spans="1:31" ht="33" customHeight="1">
      <c r="A11" s="300" t="s">
        <v>65</v>
      </c>
      <c r="B11" s="301"/>
      <c r="C11" s="301"/>
      <c r="D11" s="301"/>
      <c r="E11" s="301"/>
      <c r="F11" s="301"/>
      <c r="G11" s="302"/>
      <c r="H11" s="303" t="s">
        <v>178</v>
      </c>
      <c r="I11" s="303"/>
      <c r="J11" s="303"/>
      <c r="K11" s="303"/>
      <c r="L11" s="27"/>
      <c r="M11" s="303" t="s">
        <v>179</v>
      </c>
      <c r="N11" s="303"/>
      <c r="O11" s="303"/>
      <c r="P11" s="303"/>
      <c r="Q11" s="297"/>
      <c r="R11" s="298"/>
      <c r="S11" s="298"/>
      <c r="T11" s="298"/>
      <c r="U11" s="298"/>
      <c r="V11" s="298"/>
      <c r="W11" s="298"/>
      <c r="X11" s="298"/>
      <c r="Y11" s="298"/>
      <c r="Z11" s="298"/>
      <c r="AA11" s="298"/>
      <c r="AB11" s="298"/>
      <c r="AC11" s="298"/>
      <c r="AD11" s="298"/>
      <c r="AE11" s="299"/>
    </row>
    <row r="12" spans="1:31" ht="33" customHeight="1">
      <c r="A12" s="300" t="s">
        <v>66</v>
      </c>
      <c r="B12" s="301"/>
      <c r="C12" s="301"/>
      <c r="D12" s="301"/>
      <c r="E12" s="301"/>
      <c r="F12" s="301"/>
      <c r="G12" s="302"/>
      <c r="H12" s="303" t="s">
        <v>178</v>
      </c>
      <c r="I12" s="303"/>
      <c r="J12" s="303"/>
      <c r="K12" s="303"/>
      <c r="L12" s="27"/>
      <c r="M12" s="303" t="s">
        <v>179</v>
      </c>
      <c r="N12" s="303"/>
      <c r="O12" s="303"/>
      <c r="P12" s="303"/>
      <c r="Q12" s="297"/>
      <c r="R12" s="298"/>
      <c r="S12" s="298"/>
      <c r="T12" s="298"/>
      <c r="U12" s="298"/>
      <c r="V12" s="298"/>
      <c r="W12" s="298"/>
      <c r="X12" s="298"/>
      <c r="Y12" s="298"/>
      <c r="Z12" s="298"/>
      <c r="AA12" s="298"/>
      <c r="AB12" s="298"/>
      <c r="AC12" s="298"/>
      <c r="AD12" s="298"/>
      <c r="AE12" s="299"/>
    </row>
    <row r="13" spans="1:31" ht="33" customHeight="1">
      <c r="A13" s="300" t="s">
        <v>67</v>
      </c>
      <c r="B13" s="301"/>
      <c r="C13" s="301"/>
      <c r="D13" s="301"/>
      <c r="E13" s="301"/>
      <c r="F13" s="301"/>
      <c r="G13" s="302"/>
      <c r="H13" s="303" t="s">
        <v>178</v>
      </c>
      <c r="I13" s="303"/>
      <c r="J13" s="303"/>
      <c r="K13" s="303"/>
      <c r="L13" s="27"/>
      <c r="M13" s="303" t="s">
        <v>179</v>
      </c>
      <c r="N13" s="303"/>
      <c r="O13" s="303"/>
      <c r="P13" s="303"/>
      <c r="Q13" s="297" t="s">
        <v>950</v>
      </c>
      <c r="R13" s="298"/>
      <c r="S13" s="298"/>
      <c r="T13" s="298"/>
      <c r="U13" s="298"/>
      <c r="V13" s="298"/>
      <c r="W13" s="298"/>
      <c r="X13" s="298"/>
      <c r="Y13" s="298"/>
      <c r="Z13" s="298"/>
      <c r="AA13" s="298"/>
      <c r="AB13" s="298"/>
      <c r="AC13" s="298"/>
      <c r="AD13" s="298"/>
      <c r="AE13" s="299"/>
    </row>
    <row r="14" spans="1:31" ht="60" customHeight="1">
      <c r="A14" s="320" t="s">
        <v>68</v>
      </c>
      <c r="B14" s="322"/>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4"/>
    </row>
    <row r="15" spans="1:31" ht="24.95" customHeight="1" thickBot="1">
      <c r="A15" s="321"/>
      <c r="B15" s="325" t="s">
        <v>69</v>
      </c>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6"/>
    </row>
    <row r="16" spans="1:31" ht="15" customHeight="1"/>
    <row r="17" spans="1:31" ht="24.95" customHeight="1" thickBot="1">
      <c r="A17" s="294" t="s">
        <v>70</v>
      </c>
      <c r="B17" s="294"/>
      <c r="C17" s="294"/>
      <c r="D17" s="294"/>
      <c r="E17" s="294"/>
      <c r="F17" s="294"/>
      <c r="G17" s="294"/>
      <c r="H17" s="294"/>
      <c r="I17" s="294"/>
    </row>
    <row r="18" spans="1:31" ht="33" customHeight="1">
      <c r="A18" s="327" t="s">
        <v>71</v>
      </c>
      <c r="B18" s="328"/>
      <c r="C18" s="328"/>
      <c r="D18" s="328"/>
      <c r="E18" s="328"/>
      <c r="F18" s="328"/>
      <c r="G18" s="328"/>
      <c r="H18" s="328"/>
      <c r="I18" s="328"/>
      <c r="J18" s="329"/>
      <c r="K18" s="330"/>
      <c r="L18" s="330"/>
      <c r="M18" s="330"/>
      <c r="N18" s="330"/>
      <c r="O18" s="330"/>
      <c r="P18" s="330"/>
      <c r="Q18" s="330"/>
      <c r="R18" s="330"/>
      <c r="S18" s="330"/>
      <c r="T18" s="330"/>
      <c r="U18" s="330"/>
      <c r="V18" s="330"/>
      <c r="W18" s="330"/>
      <c r="X18" s="331"/>
    </row>
    <row r="19" spans="1:31" ht="33" customHeight="1">
      <c r="A19" s="310" t="s">
        <v>72</v>
      </c>
      <c r="B19" s="311"/>
      <c r="C19" s="311"/>
      <c r="D19" s="311"/>
      <c r="E19" s="311"/>
      <c r="F19" s="311"/>
      <c r="G19" s="311"/>
      <c r="H19" s="311"/>
      <c r="I19" s="311"/>
      <c r="J19" s="312"/>
      <c r="K19" s="313"/>
      <c r="L19" s="313"/>
      <c r="M19" s="313"/>
      <c r="N19" s="313"/>
      <c r="O19" s="313"/>
      <c r="P19" s="313"/>
      <c r="Q19" s="313"/>
      <c r="R19" s="313"/>
      <c r="S19" s="313"/>
      <c r="T19" s="313"/>
      <c r="U19" s="313"/>
      <c r="V19" s="313"/>
      <c r="W19" s="313"/>
      <c r="X19" s="314"/>
    </row>
    <row r="20" spans="1:31" ht="33" customHeight="1">
      <c r="A20" s="310" t="s">
        <v>73</v>
      </c>
      <c r="B20" s="311"/>
      <c r="C20" s="311"/>
      <c r="D20" s="311"/>
      <c r="E20" s="311"/>
      <c r="F20" s="311"/>
      <c r="G20" s="311"/>
      <c r="H20" s="311"/>
      <c r="I20" s="311"/>
      <c r="J20" s="312"/>
      <c r="K20" s="313"/>
      <c r="L20" s="313"/>
      <c r="M20" s="313"/>
      <c r="N20" s="313"/>
      <c r="O20" s="313"/>
      <c r="P20" s="313"/>
      <c r="Q20" s="313"/>
      <c r="R20" s="313"/>
      <c r="S20" s="313"/>
      <c r="T20" s="313"/>
      <c r="U20" s="313"/>
      <c r="V20" s="313"/>
      <c r="W20" s="313"/>
      <c r="X20" s="314"/>
    </row>
    <row r="21" spans="1:31" ht="33" customHeight="1" thickBot="1">
      <c r="A21" s="315" t="s">
        <v>74</v>
      </c>
      <c r="B21" s="316"/>
      <c r="C21" s="316"/>
      <c r="D21" s="316"/>
      <c r="E21" s="316"/>
      <c r="F21" s="316"/>
      <c r="G21" s="316"/>
      <c r="H21" s="316"/>
      <c r="I21" s="316"/>
      <c r="J21" s="317"/>
      <c r="K21" s="318"/>
      <c r="L21" s="318"/>
      <c r="M21" s="318"/>
      <c r="N21" s="318"/>
      <c r="O21" s="318"/>
      <c r="P21" s="318"/>
      <c r="Q21" s="318"/>
      <c r="R21" s="318"/>
      <c r="S21" s="318"/>
      <c r="T21" s="318"/>
      <c r="U21" s="318"/>
      <c r="V21" s="318"/>
      <c r="W21" s="318"/>
      <c r="X21" s="319"/>
    </row>
    <row r="22" spans="1:31" ht="15" customHeight="1"/>
    <row r="23" spans="1:31" s="28" customFormat="1" ht="24.95" customHeight="1" thickBot="1">
      <c r="A23" s="332" t="s">
        <v>75</v>
      </c>
      <c r="B23" s="332"/>
      <c r="C23" s="332"/>
      <c r="D23" s="332"/>
      <c r="E23" s="332"/>
      <c r="F23" s="332"/>
    </row>
    <row r="24" spans="1:31" s="28" customFormat="1" ht="24.95" customHeight="1" thickBot="1">
      <c r="A24" s="333" t="s">
        <v>76</v>
      </c>
      <c r="B24" s="334"/>
      <c r="C24" s="334"/>
      <c r="D24" s="334"/>
      <c r="E24" s="334"/>
      <c r="F24" s="334"/>
      <c r="G24" s="334"/>
      <c r="H24" s="334"/>
      <c r="I24" s="334"/>
      <c r="J24" s="334"/>
      <c r="K24" s="334"/>
      <c r="L24" s="334"/>
      <c r="M24" s="334"/>
      <c r="N24" s="334"/>
      <c r="O24" s="335" t="s">
        <v>77</v>
      </c>
      <c r="P24" s="336"/>
      <c r="Q24" s="336"/>
      <c r="R24" s="336"/>
      <c r="S24" s="337" t="s">
        <v>78</v>
      </c>
      <c r="T24" s="337"/>
      <c r="U24" s="338"/>
    </row>
    <row r="25" spans="1:31" s="28" customFormat="1" ht="23.1" customHeight="1" thickBot="1">
      <c r="A25" s="339" t="s">
        <v>79</v>
      </c>
      <c r="B25" s="340" t="s">
        <v>80</v>
      </c>
      <c r="C25" s="340"/>
      <c r="D25" s="340"/>
      <c r="E25" s="340"/>
      <c r="F25" s="340"/>
      <c r="G25" s="340"/>
      <c r="H25" s="340"/>
      <c r="I25" s="340"/>
      <c r="J25" s="340"/>
      <c r="K25" s="340"/>
      <c r="L25" s="340"/>
      <c r="M25" s="340"/>
      <c r="N25" s="340"/>
      <c r="O25" s="329"/>
      <c r="P25" s="330"/>
      <c r="Q25" s="341"/>
      <c r="R25" s="29" t="s">
        <v>81</v>
      </c>
      <c r="S25" s="342"/>
      <c r="T25" s="342"/>
      <c r="U25" s="343"/>
    </row>
    <row r="26" spans="1:31" s="28" customFormat="1" ht="23.1" customHeight="1">
      <c r="A26" s="320"/>
      <c r="B26" s="344" t="s">
        <v>82</v>
      </c>
      <c r="C26" s="344"/>
      <c r="D26" s="344"/>
      <c r="E26" s="344"/>
      <c r="F26" s="344"/>
      <c r="G26" s="344"/>
      <c r="H26" s="344"/>
      <c r="I26" s="344"/>
      <c r="J26" s="344"/>
      <c r="K26" s="344"/>
      <c r="L26" s="344"/>
      <c r="M26" s="344"/>
      <c r="N26" s="344"/>
      <c r="O26" s="312"/>
      <c r="P26" s="313"/>
      <c r="Q26" s="345"/>
      <c r="R26" s="30" t="s">
        <v>81</v>
      </c>
      <c r="S26" s="351"/>
      <c r="T26" s="351"/>
      <c r="U26" s="352"/>
      <c r="Y26" s="353" t="s">
        <v>24</v>
      </c>
      <c r="Z26" s="349"/>
      <c r="AA26" s="349"/>
      <c r="AB26" s="349"/>
      <c r="AC26" s="349"/>
      <c r="AD26" s="349"/>
      <c r="AE26" s="350"/>
    </row>
    <row r="27" spans="1:31" s="28" customFormat="1" ht="23.1" customHeight="1" thickBot="1">
      <c r="A27" s="321"/>
      <c r="B27" s="354" t="s">
        <v>83</v>
      </c>
      <c r="C27" s="354"/>
      <c r="D27" s="354"/>
      <c r="E27" s="354"/>
      <c r="F27" s="354"/>
      <c r="G27" s="354"/>
      <c r="H27" s="354"/>
      <c r="I27" s="354"/>
      <c r="J27" s="354"/>
      <c r="K27" s="354"/>
      <c r="L27" s="354"/>
      <c r="M27" s="354"/>
      <c r="N27" s="354"/>
      <c r="O27" s="317"/>
      <c r="P27" s="318"/>
      <c r="Q27" s="355"/>
      <c r="R27" s="31" t="s">
        <v>81</v>
      </c>
      <c r="S27" s="356"/>
      <c r="T27" s="356"/>
      <c r="U27" s="357"/>
      <c r="Y27" s="358" t="str">
        <f>IF('基本情報（個別）'!C4=0,"",'基本情報（個別）'!C4)</f>
        <v/>
      </c>
      <c r="Z27" s="359"/>
      <c r="AA27" s="359"/>
      <c r="AB27" s="359"/>
      <c r="AC27" s="359"/>
      <c r="AD27" s="359"/>
      <c r="AE27" s="360"/>
    </row>
    <row r="28" spans="1:31" ht="90" customHeight="1" thickBot="1">
      <c r="A28" s="346" t="s">
        <v>84</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row>
    <row r="29" spans="1:31" s="28" customFormat="1" ht="24.95" customHeight="1" thickBot="1">
      <c r="A29" s="327" t="s">
        <v>76</v>
      </c>
      <c r="B29" s="328"/>
      <c r="C29" s="328"/>
      <c r="D29" s="328"/>
      <c r="E29" s="328"/>
      <c r="F29" s="328"/>
      <c r="G29" s="328"/>
      <c r="H29" s="328"/>
      <c r="I29" s="328"/>
      <c r="J29" s="328"/>
      <c r="K29" s="328"/>
      <c r="L29" s="328"/>
      <c r="M29" s="328"/>
      <c r="N29" s="328"/>
      <c r="O29" s="347" t="s">
        <v>77</v>
      </c>
      <c r="P29" s="348"/>
      <c r="Q29" s="348"/>
      <c r="R29" s="348"/>
      <c r="S29" s="349" t="s">
        <v>78</v>
      </c>
      <c r="T29" s="349"/>
      <c r="U29" s="350"/>
      <c r="X29" s="292" t="s">
        <v>53</v>
      </c>
      <c r="Y29" s="292"/>
      <c r="Z29" s="292" t="s">
        <v>85</v>
      </c>
      <c r="AA29" s="292"/>
      <c r="AB29" s="292"/>
      <c r="AC29" s="292"/>
      <c r="AD29" s="292"/>
      <c r="AE29" s="292"/>
    </row>
    <row r="30" spans="1:31" s="28" customFormat="1" ht="23.1" customHeight="1">
      <c r="A30" s="361" t="s">
        <v>62</v>
      </c>
      <c r="B30" s="362" t="s">
        <v>86</v>
      </c>
      <c r="C30" s="364" t="s">
        <v>87</v>
      </c>
      <c r="D30" s="364"/>
      <c r="E30" s="364"/>
      <c r="F30" s="364"/>
      <c r="G30" s="364"/>
      <c r="H30" s="364"/>
      <c r="I30" s="364"/>
      <c r="J30" s="364"/>
      <c r="K30" s="364"/>
      <c r="L30" s="364"/>
      <c r="M30" s="364"/>
      <c r="N30" s="364"/>
      <c r="O30" s="329"/>
      <c r="P30" s="330"/>
      <c r="Q30" s="341"/>
      <c r="R30" s="32" t="s">
        <v>81</v>
      </c>
      <c r="S30" s="365"/>
      <c r="T30" s="365"/>
      <c r="U30" s="366"/>
    </row>
    <row r="31" spans="1:31" s="28" customFormat="1" ht="23.1" customHeight="1">
      <c r="A31" s="320"/>
      <c r="B31" s="363"/>
      <c r="C31" s="344" t="s">
        <v>88</v>
      </c>
      <c r="D31" s="344"/>
      <c r="E31" s="344"/>
      <c r="F31" s="344"/>
      <c r="G31" s="344"/>
      <c r="H31" s="344"/>
      <c r="I31" s="344"/>
      <c r="J31" s="344"/>
      <c r="K31" s="344"/>
      <c r="L31" s="344"/>
      <c r="M31" s="344"/>
      <c r="N31" s="344"/>
      <c r="O31" s="312"/>
      <c r="P31" s="313"/>
      <c r="Q31" s="345"/>
      <c r="R31" s="30" t="s">
        <v>81</v>
      </c>
      <c r="S31" s="351"/>
      <c r="T31" s="351"/>
      <c r="U31" s="352"/>
    </row>
    <row r="32" spans="1:31" s="28" customFormat="1" ht="23.1" customHeight="1">
      <c r="A32" s="320"/>
      <c r="B32" s="363"/>
      <c r="C32" s="344" t="s">
        <v>89</v>
      </c>
      <c r="D32" s="344"/>
      <c r="E32" s="344"/>
      <c r="F32" s="344"/>
      <c r="G32" s="344"/>
      <c r="H32" s="344"/>
      <c r="I32" s="344"/>
      <c r="J32" s="344"/>
      <c r="K32" s="344"/>
      <c r="L32" s="344"/>
      <c r="M32" s="344"/>
      <c r="N32" s="344"/>
      <c r="O32" s="312"/>
      <c r="P32" s="313"/>
      <c r="Q32" s="345"/>
      <c r="R32" s="30" t="s">
        <v>81</v>
      </c>
      <c r="S32" s="351"/>
      <c r="T32" s="351"/>
      <c r="U32" s="352"/>
    </row>
    <row r="33" spans="1:21" s="28" customFormat="1" ht="23.1" customHeight="1">
      <c r="A33" s="320"/>
      <c r="B33" s="363"/>
      <c r="C33" s="344" t="s">
        <v>90</v>
      </c>
      <c r="D33" s="344"/>
      <c r="E33" s="344"/>
      <c r="F33" s="344"/>
      <c r="G33" s="344"/>
      <c r="H33" s="344"/>
      <c r="I33" s="344"/>
      <c r="J33" s="344"/>
      <c r="K33" s="344"/>
      <c r="L33" s="344"/>
      <c r="M33" s="344"/>
      <c r="N33" s="344"/>
      <c r="O33" s="312"/>
      <c r="P33" s="313"/>
      <c r="Q33" s="345"/>
      <c r="R33" s="30" t="s">
        <v>81</v>
      </c>
      <c r="S33" s="351"/>
      <c r="T33" s="351"/>
      <c r="U33" s="352"/>
    </row>
    <row r="34" spans="1:21" s="28" customFormat="1" ht="23.1" customHeight="1">
      <c r="A34" s="320"/>
      <c r="B34" s="363"/>
      <c r="C34" s="344" t="s">
        <v>91</v>
      </c>
      <c r="D34" s="344"/>
      <c r="E34" s="344"/>
      <c r="F34" s="344"/>
      <c r="G34" s="344"/>
      <c r="H34" s="344"/>
      <c r="I34" s="344"/>
      <c r="J34" s="344"/>
      <c r="K34" s="344"/>
      <c r="L34" s="344"/>
      <c r="M34" s="344"/>
      <c r="N34" s="344"/>
      <c r="O34" s="312"/>
      <c r="P34" s="313"/>
      <c r="Q34" s="345"/>
      <c r="R34" s="30" t="s">
        <v>81</v>
      </c>
      <c r="S34" s="351"/>
      <c r="T34" s="351"/>
      <c r="U34" s="352"/>
    </row>
    <row r="35" spans="1:21" s="28" customFormat="1" ht="23.1" customHeight="1">
      <c r="A35" s="320"/>
      <c r="B35" s="363"/>
      <c r="C35" s="344" t="s">
        <v>92</v>
      </c>
      <c r="D35" s="344"/>
      <c r="E35" s="344"/>
      <c r="F35" s="344"/>
      <c r="G35" s="344"/>
      <c r="H35" s="344"/>
      <c r="I35" s="344"/>
      <c r="J35" s="344"/>
      <c r="K35" s="344"/>
      <c r="L35" s="344"/>
      <c r="M35" s="344"/>
      <c r="N35" s="344"/>
      <c r="O35" s="312"/>
      <c r="P35" s="313"/>
      <c r="Q35" s="345"/>
      <c r="R35" s="30" t="s">
        <v>81</v>
      </c>
      <c r="S35" s="351"/>
      <c r="T35" s="351"/>
      <c r="U35" s="352"/>
    </row>
    <row r="36" spans="1:21" s="28" customFormat="1" ht="23.1" customHeight="1">
      <c r="A36" s="320"/>
      <c r="B36" s="363"/>
      <c r="C36" s="344" t="s">
        <v>93</v>
      </c>
      <c r="D36" s="344"/>
      <c r="E36" s="344"/>
      <c r="F36" s="344"/>
      <c r="G36" s="344"/>
      <c r="H36" s="344"/>
      <c r="I36" s="344"/>
      <c r="J36" s="344"/>
      <c r="K36" s="344"/>
      <c r="L36" s="344"/>
      <c r="M36" s="344"/>
      <c r="N36" s="344"/>
      <c r="O36" s="312"/>
      <c r="P36" s="313"/>
      <c r="Q36" s="345"/>
      <c r="R36" s="30" t="s">
        <v>81</v>
      </c>
      <c r="S36" s="351"/>
      <c r="T36" s="351"/>
      <c r="U36" s="352"/>
    </row>
    <row r="37" spans="1:21" s="28" customFormat="1" ht="23.1" customHeight="1">
      <c r="A37" s="320"/>
      <c r="B37" s="363"/>
      <c r="C37" s="344" t="s">
        <v>94</v>
      </c>
      <c r="D37" s="344"/>
      <c r="E37" s="344"/>
      <c r="F37" s="344"/>
      <c r="G37" s="344"/>
      <c r="H37" s="344"/>
      <c r="I37" s="344"/>
      <c r="J37" s="344"/>
      <c r="K37" s="344"/>
      <c r="L37" s="344"/>
      <c r="M37" s="344"/>
      <c r="N37" s="344"/>
      <c r="O37" s="312"/>
      <c r="P37" s="313"/>
      <c r="Q37" s="345"/>
      <c r="R37" s="30" t="s">
        <v>81</v>
      </c>
      <c r="S37" s="351"/>
      <c r="T37" s="351"/>
      <c r="U37" s="352"/>
    </row>
    <row r="38" spans="1:21" s="28" customFormat="1" ht="23.1" customHeight="1">
      <c r="A38" s="320"/>
      <c r="B38" s="363"/>
      <c r="C38" s="344" t="s">
        <v>95</v>
      </c>
      <c r="D38" s="344"/>
      <c r="E38" s="344"/>
      <c r="F38" s="344"/>
      <c r="G38" s="344"/>
      <c r="H38" s="344"/>
      <c r="I38" s="344"/>
      <c r="J38" s="344"/>
      <c r="K38" s="344"/>
      <c r="L38" s="344"/>
      <c r="M38" s="344"/>
      <c r="N38" s="344"/>
      <c r="O38" s="312"/>
      <c r="P38" s="313"/>
      <c r="Q38" s="345"/>
      <c r="R38" s="30" t="s">
        <v>81</v>
      </c>
      <c r="S38" s="351"/>
      <c r="T38" s="351"/>
      <c r="U38" s="352"/>
    </row>
    <row r="39" spans="1:21" s="28" customFormat="1" ht="23.1" customHeight="1">
      <c r="A39" s="320"/>
      <c r="B39" s="363"/>
      <c r="C39" s="344" t="s">
        <v>96</v>
      </c>
      <c r="D39" s="344"/>
      <c r="E39" s="344"/>
      <c r="F39" s="344"/>
      <c r="G39" s="344"/>
      <c r="H39" s="344"/>
      <c r="I39" s="344"/>
      <c r="J39" s="344"/>
      <c r="K39" s="344"/>
      <c r="L39" s="344"/>
      <c r="M39" s="344"/>
      <c r="N39" s="344"/>
      <c r="O39" s="312"/>
      <c r="P39" s="313"/>
      <c r="Q39" s="345"/>
      <c r="R39" s="30" t="s">
        <v>81</v>
      </c>
      <c r="S39" s="351"/>
      <c r="T39" s="351"/>
      <c r="U39" s="352"/>
    </row>
    <row r="40" spans="1:21" s="28" customFormat="1" ht="23.1" customHeight="1">
      <c r="A40" s="320"/>
      <c r="B40" s="344" t="s">
        <v>97</v>
      </c>
      <c r="C40" s="344"/>
      <c r="D40" s="344"/>
      <c r="E40" s="344"/>
      <c r="F40" s="344"/>
      <c r="G40" s="344"/>
      <c r="H40" s="344"/>
      <c r="I40" s="344"/>
      <c r="J40" s="344"/>
      <c r="K40" s="344"/>
      <c r="L40" s="344"/>
      <c r="M40" s="344"/>
      <c r="N40" s="344"/>
      <c r="O40" s="312"/>
      <c r="P40" s="313"/>
      <c r="Q40" s="345"/>
      <c r="R40" s="30" t="s">
        <v>81</v>
      </c>
      <c r="S40" s="351"/>
      <c r="T40" s="351"/>
      <c r="U40" s="352"/>
    </row>
    <row r="41" spans="1:21" s="28" customFormat="1" ht="23.1" customHeight="1">
      <c r="A41" s="320"/>
      <c r="B41" s="344" t="s">
        <v>98</v>
      </c>
      <c r="C41" s="344"/>
      <c r="D41" s="344"/>
      <c r="E41" s="344"/>
      <c r="F41" s="344"/>
      <c r="G41" s="344"/>
      <c r="H41" s="344"/>
      <c r="I41" s="344"/>
      <c r="J41" s="344"/>
      <c r="K41" s="344"/>
      <c r="L41" s="344"/>
      <c r="M41" s="344"/>
      <c r="N41" s="344"/>
      <c r="O41" s="312"/>
      <c r="P41" s="313"/>
      <c r="Q41" s="345"/>
      <c r="R41" s="30" t="s">
        <v>81</v>
      </c>
      <c r="S41" s="351"/>
      <c r="T41" s="351"/>
      <c r="U41" s="352"/>
    </row>
    <row r="42" spans="1:21" s="28" customFormat="1" ht="23.1" customHeight="1">
      <c r="A42" s="320"/>
      <c r="B42" s="344" t="s">
        <v>99</v>
      </c>
      <c r="C42" s="344"/>
      <c r="D42" s="344"/>
      <c r="E42" s="344"/>
      <c r="F42" s="344"/>
      <c r="G42" s="344"/>
      <c r="H42" s="344"/>
      <c r="I42" s="344"/>
      <c r="J42" s="344"/>
      <c r="K42" s="344"/>
      <c r="L42" s="344"/>
      <c r="M42" s="344"/>
      <c r="N42" s="344"/>
      <c r="O42" s="312"/>
      <c r="P42" s="313"/>
      <c r="Q42" s="345"/>
      <c r="R42" s="30" t="s">
        <v>81</v>
      </c>
      <c r="S42" s="351"/>
      <c r="T42" s="351"/>
      <c r="U42" s="352"/>
    </row>
    <row r="43" spans="1:21" s="28" customFormat="1" ht="23.1" customHeight="1">
      <c r="A43" s="320"/>
      <c r="B43" s="344" t="s">
        <v>100</v>
      </c>
      <c r="C43" s="344"/>
      <c r="D43" s="344"/>
      <c r="E43" s="344"/>
      <c r="F43" s="344"/>
      <c r="G43" s="344"/>
      <c r="H43" s="344"/>
      <c r="I43" s="344"/>
      <c r="J43" s="344"/>
      <c r="K43" s="344"/>
      <c r="L43" s="344"/>
      <c r="M43" s="344"/>
      <c r="N43" s="344"/>
      <c r="O43" s="312"/>
      <c r="P43" s="313"/>
      <c r="Q43" s="345"/>
      <c r="R43" s="30" t="s">
        <v>81</v>
      </c>
      <c r="S43" s="351"/>
      <c r="T43" s="351"/>
      <c r="U43" s="352"/>
    </row>
    <row r="44" spans="1:21" s="28" customFormat="1" ht="23.1" customHeight="1">
      <c r="A44" s="320"/>
      <c r="B44" s="344" t="s">
        <v>101</v>
      </c>
      <c r="C44" s="344"/>
      <c r="D44" s="344"/>
      <c r="E44" s="344"/>
      <c r="F44" s="344"/>
      <c r="G44" s="344"/>
      <c r="H44" s="344"/>
      <c r="I44" s="344"/>
      <c r="J44" s="344"/>
      <c r="K44" s="344"/>
      <c r="L44" s="344"/>
      <c r="M44" s="344"/>
      <c r="N44" s="344"/>
      <c r="O44" s="312"/>
      <c r="P44" s="313"/>
      <c r="Q44" s="345"/>
      <c r="R44" s="30" t="s">
        <v>81</v>
      </c>
      <c r="S44" s="351"/>
      <c r="T44" s="351"/>
      <c r="U44" s="352"/>
    </row>
    <row r="45" spans="1:21" s="28" customFormat="1" ht="23.1" customHeight="1">
      <c r="A45" s="320"/>
      <c r="B45" s="344" t="s">
        <v>102</v>
      </c>
      <c r="C45" s="344"/>
      <c r="D45" s="344"/>
      <c r="E45" s="344"/>
      <c r="F45" s="344"/>
      <c r="G45" s="344"/>
      <c r="H45" s="344"/>
      <c r="I45" s="344"/>
      <c r="J45" s="344"/>
      <c r="K45" s="344"/>
      <c r="L45" s="344"/>
      <c r="M45" s="344"/>
      <c r="N45" s="344"/>
      <c r="O45" s="312"/>
      <c r="P45" s="313"/>
      <c r="Q45" s="345"/>
      <c r="R45" s="30" t="s">
        <v>81</v>
      </c>
      <c r="S45" s="351"/>
      <c r="T45" s="351"/>
      <c r="U45" s="352"/>
    </row>
    <row r="46" spans="1:21" s="28" customFormat="1" ht="23.1" customHeight="1">
      <c r="A46" s="320"/>
      <c r="B46" s="344" t="s">
        <v>103</v>
      </c>
      <c r="C46" s="344"/>
      <c r="D46" s="344"/>
      <c r="E46" s="344"/>
      <c r="F46" s="344"/>
      <c r="G46" s="344"/>
      <c r="H46" s="344"/>
      <c r="I46" s="344"/>
      <c r="J46" s="344"/>
      <c r="K46" s="344"/>
      <c r="L46" s="344"/>
      <c r="M46" s="344"/>
      <c r="N46" s="344"/>
      <c r="O46" s="312"/>
      <c r="P46" s="313"/>
      <c r="Q46" s="345"/>
      <c r="R46" s="30" t="s">
        <v>81</v>
      </c>
      <c r="S46" s="351"/>
      <c r="T46" s="351"/>
      <c r="U46" s="352"/>
    </row>
    <row r="47" spans="1:21" s="28" customFormat="1" ht="23.1" customHeight="1" thickBot="1">
      <c r="A47" s="321"/>
      <c r="B47" s="354" t="s">
        <v>104</v>
      </c>
      <c r="C47" s="354"/>
      <c r="D47" s="354"/>
      <c r="E47" s="354"/>
      <c r="F47" s="354"/>
      <c r="G47" s="354"/>
      <c r="H47" s="354"/>
      <c r="I47" s="354"/>
      <c r="J47" s="354"/>
      <c r="K47" s="354"/>
      <c r="L47" s="354"/>
      <c r="M47" s="354"/>
      <c r="N47" s="354"/>
      <c r="O47" s="367"/>
      <c r="P47" s="368"/>
      <c r="Q47" s="369"/>
      <c r="R47" s="31" t="s">
        <v>81</v>
      </c>
      <c r="S47" s="356"/>
      <c r="T47" s="356"/>
      <c r="U47" s="357"/>
    </row>
    <row r="48" spans="1:21" s="28" customFormat="1" ht="23.1" customHeight="1" thickBot="1">
      <c r="A48" s="33"/>
      <c r="B48" s="370" t="s">
        <v>105</v>
      </c>
      <c r="C48" s="371"/>
      <c r="D48" s="371"/>
      <c r="E48" s="371"/>
      <c r="F48" s="371"/>
      <c r="G48" s="371"/>
      <c r="H48" s="371"/>
      <c r="I48" s="371"/>
      <c r="J48" s="371"/>
      <c r="K48" s="371"/>
      <c r="L48" s="371"/>
      <c r="M48" s="371"/>
      <c r="N48" s="371"/>
      <c r="O48" s="372"/>
      <c r="P48" s="373"/>
      <c r="Q48" s="374"/>
      <c r="R48" s="34" t="s">
        <v>81</v>
      </c>
      <c r="S48" s="375"/>
      <c r="T48" s="375"/>
      <c r="U48" s="376"/>
    </row>
    <row r="49" spans="1:31" s="28" customFormat="1" ht="23.1" customHeight="1">
      <c r="A49" s="361" t="s">
        <v>106</v>
      </c>
      <c r="B49" s="364" t="s">
        <v>107</v>
      </c>
      <c r="C49" s="364"/>
      <c r="D49" s="364"/>
      <c r="E49" s="364"/>
      <c r="F49" s="364"/>
      <c r="G49" s="364"/>
      <c r="H49" s="364"/>
      <c r="I49" s="364"/>
      <c r="J49" s="364"/>
      <c r="K49" s="364"/>
      <c r="L49" s="364"/>
      <c r="M49" s="364"/>
      <c r="N49" s="364"/>
      <c r="O49" s="329"/>
      <c r="P49" s="330"/>
      <c r="Q49" s="341"/>
      <c r="R49" s="32" t="s">
        <v>81</v>
      </c>
      <c r="S49" s="365"/>
      <c r="T49" s="365"/>
      <c r="U49" s="366"/>
    </row>
    <row r="50" spans="1:31" s="28" customFormat="1" ht="23.1" customHeight="1">
      <c r="A50" s="320"/>
      <c r="B50" s="344" t="s">
        <v>108</v>
      </c>
      <c r="C50" s="344"/>
      <c r="D50" s="344"/>
      <c r="E50" s="344"/>
      <c r="F50" s="344"/>
      <c r="G50" s="344"/>
      <c r="H50" s="344"/>
      <c r="I50" s="344"/>
      <c r="J50" s="344"/>
      <c r="K50" s="344"/>
      <c r="L50" s="344"/>
      <c r="M50" s="344"/>
      <c r="N50" s="344"/>
      <c r="O50" s="312"/>
      <c r="P50" s="313"/>
      <c r="Q50" s="345"/>
      <c r="R50" s="30" t="s">
        <v>81</v>
      </c>
      <c r="S50" s="351"/>
      <c r="T50" s="351"/>
      <c r="U50" s="352"/>
    </row>
    <row r="51" spans="1:31" s="28" customFormat="1" ht="23.1" customHeight="1">
      <c r="A51" s="320"/>
      <c r="B51" s="344" t="s">
        <v>109</v>
      </c>
      <c r="C51" s="344"/>
      <c r="D51" s="344"/>
      <c r="E51" s="344"/>
      <c r="F51" s="344"/>
      <c r="G51" s="344"/>
      <c r="H51" s="344"/>
      <c r="I51" s="344"/>
      <c r="J51" s="344"/>
      <c r="K51" s="344"/>
      <c r="L51" s="344"/>
      <c r="M51" s="344"/>
      <c r="N51" s="344"/>
      <c r="O51" s="312"/>
      <c r="P51" s="313"/>
      <c r="Q51" s="345"/>
      <c r="R51" s="30" t="s">
        <v>81</v>
      </c>
      <c r="S51" s="351"/>
      <c r="T51" s="351"/>
      <c r="U51" s="352"/>
    </row>
    <row r="52" spans="1:31" s="28" customFormat="1" ht="23.1" customHeight="1">
      <c r="A52" s="320"/>
      <c r="B52" s="344" t="s">
        <v>110</v>
      </c>
      <c r="C52" s="344"/>
      <c r="D52" s="344"/>
      <c r="E52" s="344"/>
      <c r="F52" s="344"/>
      <c r="G52" s="344"/>
      <c r="H52" s="344"/>
      <c r="I52" s="344"/>
      <c r="J52" s="344"/>
      <c r="K52" s="344"/>
      <c r="L52" s="344"/>
      <c r="M52" s="344"/>
      <c r="N52" s="344"/>
      <c r="O52" s="312"/>
      <c r="P52" s="313"/>
      <c r="Q52" s="345"/>
      <c r="R52" s="30" t="s">
        <v>81</v>
      </c>
      <c r="S52" s="351"/>
      <c r="T52" s="351"/>
      <c r="U52" s="352"/>
    </row>
    <row r="53" spans="1:31" s="28" customFormat="1" ht="23.1" customHeight="1">
      <c r="A53" s="320"/>
      <c r="B53" s="344" t="s">
        <v>111</v>
      </c>
      <c r="C53" s="344"/>
      <c r="D53" s="344"/>
      <c r="E53" s="344"/>
      <c r="F53" s="344"/>
      <c r="G53" s="344"/>
      <c r="H53" s="344"/>
      <c r="I53" s="344"/>
      <c r="J53" s="344"/>
      <c r="K53" s="344"/>
      <c r="L53" s="344"/>
      <c r="M53" s="344"/>
      <c r="N53" s="344"/>
      <c r="O53" s="312"/>
      <c r="P53" s="313"/>
      <c r="Q53" s="345"/>
      <c r="R53" s="30" t="s">
        <v>81</v>
      </c>
      <c r="S53" s="351"/>
      <c r="T53" s="351"/>
      <c r="U53" s="352"/>
    </row>
    <row r="54" spans="1:31" s="28" customFormat="1" ht="23.1" customHeight="1">
      <c r="A54" s="320"/>
      <c r="B54" s="344" t="s">
        <v>112</v>
      </c>
      <c r="C54" s="344"/>
      <c r="D54" s="344"/>
      <c r="E54" s="344"/>
      <c r="F54" s="344"/>
      <c r="G54" s="344"/>
      <c r="H54" s="344"/>
      <c r="I54" s="344"/>
      <c r="J54" s="344"/>
      <c r="K54" s="344"/>
      <c r="L54" s="344"/>
      <c r="M54" s="344"/>
      <c r="N54" s="344"/>
      <c r="O54" s="312"/>
      <c r="P54" s="313"/>
      <c r="Q54" s="345"/>
      <c r="R54" s="30" t="s">
        <v>81</v>
      </c>
      <c r="S54" s="351"/>
      <c r="T54" s="351"/>
      <c r="U54" s="352"/>
    </row>
    <row r="55" spans="1:31" ht="23.1" customHeight="1">
      <c r="A55" s="320"/>
      <c r="B55" s="344" t="s">
        <v>113</v>
      </c>
      <c r="C55" s="344"/>
      <c r="D55" s="344"/>
      <c r="E55" s="344"/>
      <c r="F55" s="344"/>
      <c r="G55" s="344"/>
      <c r="H55" s="344"/>
      <c r="I55" s="344"/>
      <c r="J55" s="344"/>
      <c r="K55" s="344"/>
      <c r="L55" s="344"/>
      <c r="M55" s="344"/>
      <c r="N55" s="344"/>
      <c r="O55" s="312"/>
      <c r="P55" s="313"/>
      <c r="Q55" s="345"/>
      <c r="R55" s="30" t="s">
        <v>81</v>
      </c>
      <c r="S55" s="351"/>
      <c r="T55" s="351"/>
      <c r="U55" s="352"/>
    </row>
    <row r="56" spans="1:31" ht="23.1" customHeight="1" thickBot="1">
      <c r="A56" s="321"/>
      <c r="B56" s="354" t="s">
        <v>114</v>
      </c>
      <c r="C56" s="354"/>
      <c r="D56" s="354"/>
      <c r="E56" s="354"/>
      <c r="F56" s="354"/>
      <c r="G56" s="354"/>
      <c r="H56" s="354"/>
      <c r="I56" s="354"/>
      <c r="J56" s="354"/>
      <c r="K56" s="354"/>
      <c r="L56" s="354"/>
      <c r="M56" s="354"/>
      <c r="N56" s="354"/>
      <c r="O56" s="317"/>
      <c r="P56" s="318"/>
      <c r="Q56" s="355"/>
      <c r="R56" s="31" t="s">
        <v>81</v>
      </c>
      <c r="S56" s="356"/>
      <c r="T56" s="356"/>
      <c r="U56" s="357"/>
    </row>
    <row r="57" spans="1:31" ht="23.1" customHeight="1">
      <c r="A57" s="361" t="s">
        <v>115</v>
      </c>
      <c r="B57" s="377" t="s">
        <v>116</v>
      </c>
      <c r="C57" s="378"/>
      <c r="D57" s="379"/>
      <c r="E57" s="386" t="s">
        <v>117</v>
      </c>
      <c r="F57" s="386"/>
      <c r="G57" s="386"/>
      <c r="H57" s="386"/>
      <c r="I57" s="386"/>
      <c r="J57" s="386"/>
      <c r="K57" s="386"/>
      <c r="L57" s="386"/>
      <c r="M57" s="386"/>
      <c r="N57" s="386"/>
      <c r="O57" s="329"/>
      <c r="P57" s="330"/>
      <c r="Q57" s="341"/>
      <c r="R57" s="32" t="s">
        <v>81</v>
      </c>
      <c r="S57" s="365"/>
      <c r="T57" s="365"/>
      <c r="U57" s="366"/>
    </row>
    <row r="58" spans="1:31" ht="23.1" customHeight="1">
      <c r="A58" s="320"/>
      <c r="B58" s="380"/>
      <c r="C58" s="381"/>
      <c r="D58" s="382"/>
      <c r="E58" s="344" t="s">
        <v>118</v>
      </c>
      <c r="F58" s="344"/>
      <c r="G58" s="344"/>
      <c r="H58" s="344"/>
      <c r="I58" s="344"/>
      <c r="J58" s="344"/>
      <c r="K58" s="344"/>
      <c r="L58" s="344"/>
      <c r="M58" s="344"/>
      <c r="N58" s="344"/>
      <c r="O58" s="312"/>
      <c r="P58" s="313"/>
      <c r="Q58" s="345"/>
      <c r="R58" s="30" t="s">
        <v>81</v>
      </c>
      <c r="S58" s="351"/>
      <c r="T58" s="351"/>
      <c r="U58" s="352"/>
    </row>
    <row r="59" spans="1:31" ht="23.1" customHeight="1">
      <c r="A59" s="320"/>
      <c r="B59" s="383"/>
      <c r="C59" s="384"/>
      <c r="D59" s="385"/>
      <c r="E59" s="344" t="s">
        <v>119</v>
      </c>
      <c r="F59" s="344"/>
      <c r="G59" s="344"/>
      <c r="H59" s="344"/>
      <c r="I59" s="344"/>
      <c r="J59" s="344"/>
      <c r="K59" s="344"/>
      <c r="L59" s="344"/>
      <c r="M59" s="344"/>
      <c r="N59" s="344"/>
      <c r="O59" s="312"/>
      <c r="P59" s="313"/>
      <c r="Q59" s="345"/>
      <c r="R59" s="30" t="s">
        <v>81</v>
      </c>
      <c r="S59" s="351"/>
      <c r="T59" s="351"/>
      <c r="U59" s="352"/>
    </row>
    <row r="60" spans="1:31" ht="23.1" customHeight="1">
      <c r="A60" s="320"/>
      <c r="B60" s="387" t="s">
        <v>120</v>
      </c>
      <c r="C60" s="388"/>
      <c r="D60" s="388"/>
      <c r="E60" s="388"/>
      <c r="F60" s="388"/>
      <c r="G60" s="388"/>
      <c r="H60" s="388"/>
      <c r="I60" s="388"/>
      <c r="J60" s="388"/>
      <c r="K60" s="388"/>
      <c r="L60" s="388"/>
      <c r="M60" s="388"/>
      <c r="N60" s="389"/>
      <c r="O60" s="312"/>
      <c r="P60" s="313"/>
      <c r="Q60" s="345"/>
      <c r="R60" s="30" t="s">
        <v>81</v>
      </c>
      <c r="S60" s="351"/>
      <c r="T60" s="351"/>
      <c r="U60" s="352"/>
    </row>
    <row r="61" spans="1:31" ht="23.1" customHeight="1">
      <c r="A61" s="320"/>
      <c r="B61" s="387" t="s">
        <v>121</v>
      </c>
      <c r="C61" s="388"/>
      <c r="D61" s="388"/>
      <c r="E61" s="388"/>
      <c r="F61" s="388"/>
      <c r="G61" s="388"/>
      <c r="H61" s="388"/>
      <c r="I61" s="388"/>
      <c r="J61" s="388"/>
      <c r="K61" s="388"/>
      <c r="L61" s="388"/>
      <c r="M61" s="388"/>
      <c r="N61" s="389"/>
      <c r="O61" s="312"/>
      <c r="P61" s="313"/>
      <c r="Q61" s="345"/>
      <c r="R61" s="30" t="s">
        <v>81</v>
      </c>
      <c r="S61" s="351"/>
      <c r="T61" s="351"/>
      <c r="U61" s="352"/>
    </row>
    <row r="62" spans="1:31" ht="23.1" customHeight="1" thickBot="1">
      <c r="A62" s="320"/>
      <c r="B62" s="390" t="s">
        <v>122</v>
      </c>
      <c r="C62" s="391"/>
      <c r="D62" s="392"/>
      <c r="E62" s="344" t="s">
        <v>123</v>
      </c>
      <c r="F62" s="344"/>
      <c r="G62" s="344"/>
      <c r="H62" s="344"/>
      <c r="I62" s="344"/>
      <c r="J62" s="344"/>
      <c r="K62" s="344"/>
      <c r="L62" s="344"/>
      <c r="M62" s="344"/>
      <c r="N62" s="344"/>
      <c r="O62" s="312"/>
      <c r="P62" s="313"/>
      <c r="Q62" s="345"/>
      <c r="R62" s="30" t="s">
        <v>81</v>
      </c>
      <c r="S62" s="351"/>
      <c r="T62" s="351"/>
      <c r="U62" s="352"/>
    </row>
    <row r="63" spans="1:31" ht="23.1" customHeight="1">
      <c r="A63" s="320"/>
      <c r="B63" s="380"/>
      <c r="C63" s="381"/>
      <c r="D63" s="382"/>
      <c r="E63" s="344" t="s">
        <v>124</v>
      </c>
      <c r="F63" s="344"/>
      <c r="G63" s="344"/>
      <c r="H63" s="344"/>
      <c r="I63" s="344"/>
      <c r="J63" s="344"/>
      <c r="K63" s="344"/>
      <c r="L63" s="344"/>
      <c r="M63" s="344"/>
      <c r="N63" s="344"/>
      <c r="O63" s="312"/>
      <c r="P63" s="313"/>
      <c r="Q63" s="345"/>
      <c r="R63" s="30" t="s">
        <v>81</v>
      </c>
      <c r="S63" s="351"/>
      <c r="T63" s="351"/>
      <c r="U63" s="352"/>
      <c r="Y63" s="353" t="s">
        <v>24</v>
      </c>
      <c r="Z63" s="349"/>
      <c r="AA63" s="349"/>
      <c r="AB63" s="349"/>
      <c r="AC63" s="349"/>
      <c r="AD63" s="349"/>
      <c r="AE63" s="350"/>
    </row>
    <row r="64" spans="1:31" ht="23.1" customHeight="1" thickBot="1">
      <c r="A64" s="321"/>
      <c r="B64" s="393"/>
      <c r="C64" s="394"/>
      <c r="D64" s="395"/>
      <c r="E64" s="354" t="s">
        <v>125</v>
      </c>
      <c r="F64" s="354"/>
      <c r="G64" s="354"/>
      <c r="H64" s="354"/>
      <c r="I64" s="354"/>
      <c r="J64" s="354"/>
      <c r="K64" s="354"/>
      <c r="L64" s="354"/>
      <c r="M64" s="354"/>
      <c r="N64" s="354"/>
      <c r="O64" s="317"/>
      <c r="P64" s="318"/>
      <c r="Q64" s="355"/>
      <c r="R64" s="31" t="s">
        <v>81</v>
      </c>
      <c r="S64" s="356"/>
      <c r="T64" s="356"/>
      <c r="U64" s="357"/>
      <c r="Y64" s="409" t="str">
        <f>Y27</f>
        <v/>
      </c>
      <c r="Z64" s="410"/>
      <c r="AA64" s="410"/>
      <c r="AB64" s="410"/>
      <c r="AC64" s="410"/>
      <c r="AD64" s="410"/>
      <c r="AE64" s="411"/>
    </row>
    <row r="65" spans="1:31" ht="90" customHeight="1" thickBot="1">
      <c r="A65" s="346" t="s">
        <v>84</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row>
    <row r="66" spans="1:31" s="28" customFormat="1" ht="24.95" customHeight="1" thickBot="1">
      <c r="A66" s="327" t="s">
        <v>76</v>
      </c>
      <c r="B66" s="328"/>
      <c r="C66" s="328"/>
      <c r="D66" s="328"/>
      <c r="E66" s="328"/>
      <c r="F66" s="328"/>
      <c r="G66" s="328"/>
      <c r="H66" s="328"/>
      <c r="I66" s="328"/>
      <c r="J66" s="328"/>
      <c r="K66" s="328"/>
      <c r="L66" s="328"/>
      <c r="M66" s="328"/>
      <c r="N66" s="328"/>
      <c r="O66" s="347" t="s">
        <v>77</v>
      </c>
      <c r="P66" s="348"/>
      <c r="Q66" s="348"/>
      <c r="R66" s="348"/>
      <c r="S66" s="349" t="s">
        <v>78</v>
      </c>
      <c r="T66" s="349"/>
      <c r="U66" s="350"/>
      <c r="X66" s="292" t="s">
        <v>53</v>
      </c>
      <c r="Y66" s="292"/>
      <c r="Z66" s="292" t="s">
        <v>126</v>
      </c>
      <c r="AA66" s="292"/>
      <c r="AB66" s="292"/>
      <c r="AC66" s="292"/>
      <c r="AD66" s="292"/>
      <c r="AE66" s="292"/>
    </row>
    <row r="67" spans="1:31" ht="23.1" customHeight="1">
      <c r="A67" s="361" t="s">
        <v>115</v>
      </c>
      <c r="B67" s="396" t="s">
        <v>127</v>
      </c>
      <c r="C67" s="397"/>
      <c r="D67" s="397"/>
      <c r="E67" s="397"/>
      <c r="F67" s="397"/>
      <c r="G67" s="397"/>
      <c r="H67" s="397"/>
      <c r="I67" s="397"/>
      <c r="J67" s="397"/>
      <c r="K67" s="397"/>
      <c r="L67" s="397"/>
      <c r="M67" s="397"/>
      <c r="N67" s="398"/>
      <c r="O67" s="329"/>
      <c r="P67" s="330"/>
      <c r="Q67" s="341"/>
      <c r="R67" s="32" t="s">
        <v>81</v>
      </c>
      <c r="S67" s="365"/>
      <c r="T67" s="365"/>
      <c r="U67" s="366"/>
    </row>
    <row r="68" spans="1:31" ht="23.1" customHeight="1">
      <c r="A68" s="320"/>
      <c r="B68" s="390" t="s">
        <v>128</v>
      </c>
      <c r="C68" s="391"/>
      <c r="D68" s="392"/>
      <c r="E68" s="344" t="s">
        <v>129</v>
      </c>
      <c r="F68" s="344"/>
      <c r="G68" s="344"/>
      <c r="H68" s="344"/>
      <c r="I68" s="344"/>
      <c r="J68" s="344"/>
      <c r="K68" s="344"/>
      <c r="L68" s="344"/>
      <c r="M68" s="344"/>
      <c r="N68" s="344"/>
      <c r="O68" s="312"/>
      <c r="P68" s="313"/>
      <c r="Q68" s="345"/>
      <c r="R68" s="30" t="s">
        <v>81</v>
      </c>
      <c r="S68" s="351"/>
      <c r="T68" s="351"/>
      <c r="U68" s="352"/>
    </row>
    <row r="69" spans="1:31" ht="23.1" customHeight="1">
      <c r="A69" s="320"/>
      <c r="B69" s="383"/>
      <c r="C69" s="384"/>
      <c r="D69" s="385"/>
      <c r="E69" s="344" t="s">
        <v>130</v>
      </c>
      <c r="F69" s="344"/>
      <c r="G69" s="344"/>
      <c r="H69" s="344"/>
      <c r="I69" s="344"/>
      <c r="J69" s="344"/>
      <c r="K69" s="344"/>
      <c r="L69" s="344"/>
      <c r="M69" s="344"/>
      <c r="N69" s="344"/>
      <c r="O69" s="312"/>
      <c r="P69" s="313"/>
      <c r="Q69" s="345"/>
      <c r="R69" s="30" t="s">
        <v>81</v>
      </c>
      <c r="S69" s="351"/>
      <c r="T69" s="351"/>
      <c r="U69" s="352"/>
    </row>
    <row r="70" spans="1:31" ht="23.1" customHeight="1">
      <c r="A70" s="320"/>
      <c r="B70" s="399" t="s">
        <v>131</v>
      </c>
      <c r="C70" s="400"/>
      <c r="D70" s="401"/>
      <c r="E70" s="344" t="s">
        <v>132</v>
      </c>
      <c r="F70" s="344"/>
      <c r="G70" s="344"/>
      <c r="H70" s="344"/>
      <c r="I70" s="344"/>
      <c r="J70" s="344"/>
      <c r="K70" s="344"/>
      <c r="L70" s="344"/>
      <c r="M70" s="344"/>
      <c r="N70" s="344"/>
      <c r="O70" s="312"/>
      <c r="P70" s="313"/>
      <c r="Q70" s="345"/>
      <c r="R70" s="30" t="s">
        <v>81</v>
      </c>
      <c r="S70" s="351"/>
      <c r="T70" s="351"/>
      <c r="U70" s="352"/>
    </row>
    <row r="71" spans="1:31" ht="23.1" customHeight="1">
      <c r="A71" s="320"/>
      <c r="B71" s="402"/>
      <c r="C71" s="403"/>
      <c r="D71" s="404"/>
      <c r="E71" s="344" t="s">
        <v>133</v>
      </c>
      <c r="F71" s="344"/>
      <c r="G71" s="344"/>
      <c r="H71" s="344"/>
      <c r="I71" s="344"/>
      <c r="J71" s="344"/>
      <c r="K71" s="344"/>
      <c r="L71" s="344"/>
      <c r="M71" s="344"/>
      <c r="N71" s="344"/>
      <c r="O71" s="312"/>
      <c r="P71" s="313"/>
      <c r="Q71" s="345"/>
      <c r="R71" s="30" t="s">
        <v>81</v>
      </c>
      <c r="S71" s="351"/>
      <c r="T71" s="351"/>
      <c r="U71" s="352"/>
    </row>
    <row r="72" spans="1:31" ht="23.1" customHeight="1">
      <c r="A72" s="320"/>
      <c r="B72" s="387" t="s">
        <v>134</v>
      </c>
      <c r="C72" s="388"/>
      <c r="D72" s="388"/>
      <c r="E72" s="388"/>
      <c r="F72" s="388"/>
      <c r="G72" s="388"/>
      <c r="H72" s="388"/>
      <c r="I72" s="388"/>
      <c r="J72" s="388"/>
      <c r="K72" s="388"/>
      <c r="L72" s="388"/>
      <c r="M72" s="388"/>
      <c r="N72" s="389"/>
      <c r="O72" s="312"/>
      <c r="P72" s="313"/>
      <c r="Q72" s="345"/>
      <c r="R72" s="30" t="s">
        <v>81</v>
      </c>
      <c r="S72" s="351"/>
      <c r="T72" s="351"/>
      <c r="U72" s="352"/>
    </row>
    <row r="73" spans="1:31" ht="23.1" customHeight="1">
      <c r="A73" s="320"/>
      <c r="B73" s="387" t="s">
        <v>135</v>
      </c>
      <c r="C73" s="388"/>
      <c r="D73" s="388"/>
      <c r="E73" s="388"/>
      <c r="F73" s="388"/>
      <c r="G73" s="388"/>
      <c r="H73" s="388"/>
      <c r="I73" s="388"/>
      <c r="J73" s="388"/>
      <c r="K73" s="388"/>
      <c r="L73" s="388"/>
      <c r="M73" s="388"/>
      <c r="N73" s="389"/>
      <c r="O73" s="312"/>
      <c r="P73" s="313"/>
      <c r="Q73" s="345"/>
      <c r="R73" s="30" t="s">
        <v>81</v>
      </c>
      <c r="S73" s="351"/>
      <c r="T73" s="351"/>
      <c r="U73" s="352"/>
    </row>
    <row r="74" spans="1:31" ht="23.1" customHeight="1">
      <c r="A74" s="320"/>
      <c r="B74" s="387" t="s">
        <v>136</v>
      </c>
      <c r="C74" s="388"/>
      <c r="D74" s="388"/>
      <c r="E74" s="388"/>
      <c r="F74" s="388"/>
      <c r="G74" s="388"/>
      <c r="H74" s="388"/>
      <c r="I74" s="388"/>
      <c r="J74" s="388"/>
      <c r="K74" s="388"/>
      <c r="L74" s="388"/>
      <c r="M74" s="388"/>
      <c r="N74" s="389"/>
      <c r="O74" s="312"/>
      <c r="P74" s="313"/>
      <c r="Q74" s="345"/>
      <c r="R74" s="30" t="s">
        <v>81</v>
      </c>
      <c r="S74" s="351"/>
      <c r="T74" s="351"/>
      <c r="U74" s="352"/>
    </row>
    <row r="75" spans="1:31" ht="23.1" customHeight="1">
      <c r="A75" s="320"/>
      <c r="B75" s="390" t="s">
        <v>137</v>
      </c>
      <c r="C75" s="391"/>
      <c r="D75" s="392"/>
      <c r="E75" s="344" t="s">
        <v>138</v>
      </c>
      <c r="F75" s="344"/>
      <c r="G75" s="344"/>
      <c r="H75" s="344"/>
      <c r="I75" s="344"/>
      <c r="J75" s="344"/>
      <c r="K75" s="344"/>
      <c r="L75" s="344"/>
      <c r="M75" s="344"/>
      <c r="N75" s="344"/>
      <c r="O75" s="312"/>
      <c r="P75" s="313"/>
      <c r="Q75" s="345"/>
      <c r="R75" s="30" t="s">
        <v>81</v>
      </c>
      <c r="S75" s="351"/>
      <c r="T75" s="351"/>
      <c r="U75" s="352"/>
    </row>
    <row r="76" spans="1:31" ht="23.1" customHeight="1">
      <c r="A76" s="320"/>
      <c r="B76" s="380"/>
      <c r="C76" s="381"/>
      <c r="D76" s="382"/>
      <c r="E76" s="344" t="s">
        <v>139</v>
      </c>
      <c r="F76" s="344"/>
      <c r="G76" s="344"/>
      <c r="H76" s="344"/>
      <c r="I76" s="344"/>
      <c r="J76" s="344"/>
      <c r="K76" s="344"/>
      <c r="L76" s="344"/>
      <c r="M76" s="344"/>
      <c r="N76" s="344"/>
      <c r="O76" s="312"/>
      <c r="P76" s="313"/>
      <c r="Q76" s="345"/>
      <c r="R76" s="30" t="s">
        <v>81</v>
      </c>
      <c r="S76" s="351"/>
      <c r="T76" s="351"/>
      <c r="U76" s="352"/>
    </row>
    <row r="77" spans="1:31" ht="23.1" customHeight="1">
      <c r="A77" s="320"/>
      <c r="B77" s="380"/>
      <c r="C77" s="381"/>
      <c r="D77" s="382"/>
      <c r="E77" s="344" t="s">
        <v>140</v>
      </c>
      <c r="F77" s="344"/>
      <c r="G77" s="344"/>
      <c r="H77" s="344"/>
      <c r="I77" s="344"/>
      <c r="J77" s="344"/>
      <c r="K77" s="344"/>
      <c r="L77" s="344"/>
      <c r="M77" s="344"/>
      <c r="N77" s="344"/>
      <c r="O77" s="312"/>
      <c r="P77" s="313"/>
      <c r="Q77" s="345"/>
      <c r="R77" s="30" t="s">
        <v>81</v>
      </c>
      <c r="S77" s="351"/>
      <c r="T77" s="351"/>
      <c r="U77" s="352"/>
    </row>
    <row r="78" spans="1:31" ht="23.1" customHeight="1">
      <c r="A78" s="320"/>
      <c r="B78" s="380"/>
      <c r="C78" s="381"/>
      <c r="D78" s="382"/>
      <c r="E78" s="344" t="s">
        <v>141</v>
      </c>
      <c r="F78" s="344"/>
      <c r="G78" s="344"/>
      <c r="H78" s="344"/>
      <c r="I78" s="344"/>
      <c r="J78" s="344"/>
      <c r="K78" s="344"/>
      <c r="L78" s="344"/>
      <c r="M78" s="344"/>
      <c r="N78" s="344"/>
      <c r="O78" s="312"/>
      <c r="P78" s="313"/>
      <c r="Q78" s="345"/>
      <c r="R78" s="30" t="s">
        <v>81</v>
      </c>
      <c r="S78" s="351"/>
      <c r="T78" s="351"/>
      <c r="U78" s="352"/>
    </row>
    <row r="79" spans="1:31" ht="23.1" customHeight="1">
      <c r="A79" s="320"/>
      <c r="B79" s="383"/>
      <c r="C79" s="384"/>
      <c r="D79" s="385"/>
      <c r="E79" s="344" t="s">
        <v>142</v>
      </c>
      <c r="F79" s="344"/>
      <c r="G79" s="344"/>
      <c r="H79" s="344"/>
      <c r="I79" s="344"/>
      <c r="J79" s="344"/>
      <c r="K79" s="344"/>
      <c r="L79" s="344"/>
      <c r="M79" s="344"/>
      <c r="N79" s="344"/>
      <c r="O79" s="312"/>
      <c r="P79" s="313"/>
      <c r="Q79" s="345"/>
      <c r="R79" s="30" t="s">
        <v>81</v>
      </c>
      <c r="S79" s="351"/>
      <c r="T79" s="351"/>
      <c r="U79" s="352"/>
    </row>
    <row r="80" spans="1:31" ht="23.1" customHeight="1">
      <c r="A80" s="320"/>
      <c r="B80" s="387" t="s">
        <v>143</v>
      </c>
      <c r="C80" s="388"/>
      <c r="D80" s="388"/>
      <c r="E80" s="388"/>
      <c r="F80" s="388"/>
      <c r="G80" s="388"/>
      <c r="H80" s="388"/>
      <c r="I80" s="388"/>
      <c r="J80" s="388"/>
      <c r="K80" s="388"/>
      <c r="L80" s="388"/>
      <c r="M80" s="388"/>
      <c r="N80" s="389"/>
      <c r="O80" s="312"/>
      <c r="P80" s="313"/>
      <c r="Q80" s="345"/>
      <c r="R80" s="30" t="s">
        <v>81</v>
      </c>
      <c r="S80" s="351"/>
      <c r="T80" s="351"/>
      <c r="U80" s="352"/>
    </row>
    <row r="81" spans="1:31" ht="23.1" customHeight="1">
      <c r="A81" s="320"/>
      <c r="B81" s="387" t="s">
        <v>144</v>
      </c>
      <c r="C81" s="388"/>
      <c r="D81" s="388"/>
      <c r="E81" s="388"/>
      <c r="F81" s="388"/>
      <c r="G81" s="388"/>
      <c r="H81" s="388"/>
      <c r="I81" s="388"/>
      <c r="J81" s="388"/>
      <c r="K81" s="388"/>
      <c r="L81" s="388"/>
      <c r="M81" s="388"/>
      <c r="N81" s="389"/>
      <c r="O81" s="312"/>
      <c r="P81" s="313"/>
      <c r="Q81" s="345"/>
      <c r="R81" s="30" t="s">
        <v>81</v>
      </c>
      <c r="S81" s="351"/>
      <c r="T81" s="351"/>
      <c r="U81" s="352"/>
    </row>
    <row r="82" spans="1:31" ht="23.1" customHeight="1">
      <c r="A82" s="320"/>
      <c r="B82" s="390" t="s">
        <v>145</v>
      </c>
      <c r="C82" s="391"/>
      <c r="D82" s="392"/>
      <c r="E82" s="387" t="s">
        <v>146</v>
      </c>
      <c r="F82" s="388"/>
      <c r="G82" s="388"/>
      <c r="H82" s="388"/>
      <c r="I82" s="388"/>
      <c r="J82" s="388"/>
      <c r="K82" s="388"/>
      <c r="L82" s="388"/>
      <c r="M82" s="388"/>
      <c r="N82" s="389"/>
      <c r="O82" s="312"/>
      <c r="P82" s="313"/>
      <c r="Q82" s="345"/>
      <c r="R82" s="30" t="s">
        <v>81</v>
      </c>
      <c r="S82" s="351"/>
      <c r="T82" s="351"/>
      <c r="U82" s="352"/>
    </row>
    <row r="83" spans="1:31" ht="23.1" customHeight="1">
      <c r="A83" s="320"/>
      <c r="B83" s="380"/>
      <c r="C83" s="381"/>
      <c r="D83" s="382"/>
      <c r="E83" s="387" t="s">
        <v>147</v>
      </c>
      <c r="F83" s="388"/>
      <c r="G83" s="388"/>
      <c r="H83" s="388"/>
      <c r="I83" s="388"/>
      <c r="J83" s="388"/>
      <c r="K83" s="388"/>
      <c r="L83" s="388"/>
      <c r="M83" s="388"/>
      <c r="N83" s="389"/>
      <c r="O83" s="312"/>
      <c r="P83" s="313"/>
      <c r="Q83" s="345"/>
      <c r="R83" s="30" t="s">
        <v>81</v>
      </c>
      <c r="S83" s="351"/>
      <c r="T83" s="351"/>
      <c r="U83" s="352"/>
    </row>
    <row r="84" spans="1:31" ht="23.1" customHeight="1">
      <c r="A84" s="320"/>
      <c r="B84" s="380"/>
      <c r="C84" s="381"/>
      <c r="D84" s="382"/>
      <c r="E84" s="387" t="s">
        <v>148</v>
      </c>
      <c r="F84" s="388"/>
      <c r="G84" s="388"/>
      <c r="H84" s="388"/>
      <c r="I84" s="388"/>
      <c r="J84" s="388"/>
      <c r="K84" s="388"/>
      <c r="L84" s="388"/>
      <c r="M84" s="388"/>
      <c r="N84" s="389"/>
      <c r="O84" s="312"/>
      <c r="P84" s="313"/>
      <c r="Q84" s="345"/>
      <c r="R84" s="30" t="s">
        <v>81</v>
      </c>
      <c r="S84" s="351"/>
      <c r="T84" s="351"/>
      <c r="U84" s="352"/>
    </row>
    <row r="85" spans="1:31" ht="23.1" customHeight="1">
      <c r="A85" s="320"/>
      <c r="B85" s="380"/>
      <c r="C85" s="381"/>
      <c r="D85" s="382"/>
      <c r="E85" s="387" t="s">
        <v>149</v>
      </c>
      <c r="F85" s="388"/>
      <c r="G85" s="388"/>
      <c r="H85" s="388"/>
      <c r="I85" s="388"/>
      <c r="J85" s="388"/>
      <c r="K85" s="388"/>
      <c r="L85" s="388"/>
      <c r="M85" s="388"/>
      <c r="N85" s="389"/>
      <c r="O85" s="312"/>
      <c r="P85" s="313"/>
      <c r="Q85" s="345"/>
      <c r="R85" s="30" t="s">
        <v>81</v>
      </c>
      <c r="S85" s="351"/>
      <c r="T85" s="351"/>
      <c r="U85" s="352"/>
    </row>
    <row r="86" spans="1:31" ht="23.1" customHeight="1">
      <c r="A86" s="320"/>
      <c r="B86" s="380"/>
      <c r="C86" s="381"/>
      <c r="D86" s="382"/>
      <c r="E86" s="387" t="s">
        <v>150</v>
      </c>
      <c r="F86" s="388"/>
      <c r="G86" s="388"/>
      <c r="H86" s="388"/>
      <c r="I86" s="388"/>
      <c r="J86" s="388"/>
      <c r="K86" s="388"/>
      <c r="L86" s="388"/>
      <c r="M86" s="388"/>
      <c r="N86" s="389"/>
      <c r="O86" s="312"/>
      <c r="P86" s="313"/>
      <c r="Q86" s="345"/>
      <c r="R86" s="30" t="s">
        <v>81</v>
      </c>
      <c r="S86" s="351"/>
      <c r="T86" s="351"/>
      <c r="U86" s="352"/>
    </row>
    <row r="87" spans="1:31" ht="23.1" customHeight="1">
      <c r="A87" s="320"/>
      <c r="B87" s="383"/>
      <c r="C87" s="384"/>
      <c r="D87" s="385"/>
      <c r="E87" s="387" t="s">
        <v>151</v>
      </c>
      <c r="F87" s="388"/>
      <c r="G87" s="388"/>
      <c r="H87" s="388"/>
      <c r="I87" s="388"/>
      <c r="J87" s="388"/>
      <c r="K87" s="388"/>
      <c r="L87" s="388"/>
      <c r="M87" s="388"/>
      <c r="N87" s="389"/>
      <c r="O87" s="312"/>
      <c r="P87" s="313"/>
      <c r="Q87" s="345"/>
      <c r="R87" s="30" t="s">
        <v>81</v>
      </c>
      <c r="S87" s="351"/>
      <c r="T87" s="351"/>
      <c r="U87" s="352"/>
    </row>
    <row r="88" spans="1:31" ht="23.1" customHeight="1">
      <c r="A88" s="320"/>
      <c r="B88" s="406" t="s">
        <v>152</v>
      </c>
      <c r="C88" s="407"/>
      <c r="D88" s="407"/>
      <c r="E88" s="407"/>
      <c r="F88" s="407"/>
      <c r="G88" s="407"/>
      <c r="H88" s="407"/>
      <c r="I88" s="407"/>
      <c r="J88" s="407"/>
      <c r="K88" s="407"/>
      <c r="L88" s="407"/>
      <c r="M88" s="407"/>
      <c r="N88" s="408"/>
      <c r="O88" s="312"/>
      <c r="P88" s="313"/>
      <c r="Q88" s="345"/>
      <c r="R88" s="30" t="s">
        <v>81</v>
      </c>
      <c r="S88" s="351"/>
      <c r="T88" s="351"/>
      <c r="U88" s="352"/>
    </row>
    <row r="89" spans="1:31" ht="23.1" customHeight="1">
      <c r="A89" s="320"/>
      <c r="B89" s="406" t="s">
        <v>153</v>
      </c>
      <c r="C89" s="407"/>
      <c r="D89" s="407"/>
      <c r="E89" s="407"/>
      <c r="F89" s="407"/>
      <c r="G89" s="407"/>
      <c r="H89" s="407"/>
      <c r="I89" s="407"/>
      <c r="J89" s="407"/>
      <c r="K89" s="407"/>
      <c r="L89" s="407"/>
      <c r="M89" s="407"/>
      <c r="N89" s="408"/>
      <c r="O89" s="312"/>
      <c r="P89" s="313"/>
      <c r="Q89" s="345"/>
      <c r="R89" s="30" t="s">
        <v>81</v>
      </c>
      <c r="S89" s="351"/>
      <c r="T89" s="351"/>
      <c r="U89" s="352"/>
    </row>
    <row r="90" spans="1:31" ht="23.1" customHeight="1">
      <c r="A90" s="320"/>
      <c r="B90" s="406" t="s">
        <v>154</v>
      </c>
      <c r="C90" s="407"/>
      <c r="D90" s="407"/>
      <c r="E90" s="407"/>
      <c r="F90" s="407"/>
      <c r="G90" s="407"/>
      <c r="H90" s="407"/>
      <c r="I90" s="407"/>
      <c r="J90" s="407"/>
      <c r="K90" s="407"/>
      <c r="L90" s="407"/>
      <c r="M90" s="407"/>
      <c r="N90" s="408"/>
      <c r="O90" s="312"/>
      <c r="P90" s="313"/>
      <c r="Q90" s="345"/>
      <c r="R90" s="30" t="s">
        <v>81</v>
      </c>
      <c r="S90" s="351"/>
      <c r="T90" s="351"/>
      <c r="U90" s="352"/>
    </row>
    <row r="91" spans="1:31" ht="23.1" customHeight="1">
      <c r="A91" s="320"/>
      <c r="B91" s="390" t="s">
        <v>155</v>
      </c>
      <c r="C91" s="391"/>
      <c r="D91" s="392"/>
      <c r="E91" s="405" t="s">
        <v>156</v>
      </c>
      <c r="F91" s="405"/>
      <c r="G91" s="405"/>
      <c r="H91" s="405"/>
      <c r="I91" s="405"/>
      <c r="J91" s="405"/>
      <c r="K91" s="405"/>
      <c r="L91" s="405"/>
      <c r="M91" s="405"/>
      <c r="N91" s="405"/>
      <c r="O91" s="312"/>
      <c r="P91" s="313"/>
      <c r="Q91" s="345"/>
      <c r="R91" s="30" t="s">
        <v>81</v>
      </c>
      <c r="S91" s="351"/>
      <c r="T91" s="351"/>
      <c r="U91" s="352"/>
    </row>
    <row r="92" spans="1:31" ht="23.1" customHeight="1">
      <c r="A92" s="320"/>
      <c r="B92" s="383"/>
      <c r="C92" s="384"/>
      <c r="D92" s="385"/>
      <c r="E92" s="405" t="s">
        <v>157</v>
      </c>
      <c r="F92" s="405"/>
      <c r="G92" s="405"/>
      <c r="H92" s="405"/>
      <c r="I92" s="405"/>
      <c r="J92" s="405"/>
      <c r="K92" s="405"/>
      <c r="L92" s="405"/>
      <c r="M92" s="405"/>
      <c r="N92" s="405"/>
      <c r="O92" s="312"/>
      <c r="P92" s="313"/>
      <c r="Q92" s="345"/>
      <c r="R92" s="30" t="s">
        <v>81</v>
      </c>
      <c r="S92" s="351"/>
      <c r="T92" s="351"/>
      <c r="U92" s="352"/>
    </row>
    <row r="93" spans="1:31" ht="23.1" customHeight="1" thickBot="1">
      <c r="A93" s="321"/>
      <c r="B93" s="412" t="s">
        <v>158</v>
      </c>
      <c r="C93" s="413"/>
      <c r="D93" s="413"/>
      <c r="E93" s="413"/>
      <c r="F93" s="413"/>
      <c r="G93" s="413"/>
      <c r="H93" s="413"/>
      <c r="I93" s="413"/>
      <c r="J93" s="413"/>
      <c r="K93" s="413"/>
      <c r="L93" s="413"/>
      <c r="M93" s="413"/>
      <c r="N93" s="414"/>
      <c r="O93" s="317"/>
      <c r="P93" s="318"/>
      <c r="Q93" s="355"/>
      <c r="R93" s="31" t="s">
        <v>81</v>
      </c>
      <c r="S93" s="356"/>
      <c r="T93" s="356"/>
      <c r="U93" s="357"/>
    </row>
    <row r="94" spans="1:31" ht="23.1" customHeight="1">
      <c r="A94" s="361" t="s">
        <v>159</v>
      </c>
      <c r="B94" s="423" t="s">
        <v>160</v>
      </c>
      <c r="C94" s="424"/>
      <c r="D94" s="424"/>
      <c r="E94" s="424"/>
      <c r="F94" s="424"/>
      <c r="G94" s="424"/>
      <c r="H94" s="424"/>
      <c r="I94" s="424"/>
      <c r="J94" s="424"/>
      <c r="K94" s="424"/>
      <c r="L94" s="424"/>
      <c r="M94" s="424"/>
      <c r="N94" s="425"/>
      <c r="O94" s="329"/>
      <c r="P94" s="330"/>
      <c r="Q94" s="341"/>
      <c r="R94" s="32" t="s">
        <v>81</v>
      </c>
      <c r="S94" s="365"/>
      <c r="T94" s="365"/>
      <c r="U94" s="366"/>
      <c r="Y94" s="353" t="s">
        <v>24</v>
      </c>
      <c r="Z94" s="349"/>
      <c r="AA94" s="349"/>
      <c r="AB94" s="349"/>
      <c r="AC94" s="349"/>
      <c r="AD94" s="349"/>
      <c r="AE94" s="350"/>
    </row>
    <row r="95" spans="1:31" ht="23.1" customHeight="1" thickBot="1">
      <c r="A95" s="321"/>
      <c r="B95" s="412" t="s">
        <v>161</v>
      </c>
      <c r="C95" s="413"/>
      <c r="D95" s="413"/>
      <c r="E95" s="413"/>
      <c r="F95" s="413"/>
      <c r="G95" s="413"/>
      <c r="H95" s="413"/>
      <c r="I95" s="413"/>
      <c r="J95" s="413"/>
      <c r="K95" s="413"/>
      <c r="L95" s="413"/>
      <c r="M95" s="413"/>
      <c r="N95" s="414"/>
      <c r="O95" s="317"/>
      <c r="P95" s="318"/>
      <c r="Q95" s="355"/>
      <c r="R95" s="31" t="s">
        <v>81</v>
      </c>
      <c r="S95" s="356"/>
      <c r="T95" s="356"/>
      <c r="U95" s="357"/>
      <c r="Y95" s="358" t="str">
        <f>Y64</f>
        <v/>
      </c>
      <c r="Z95" s="359"/>
      <c r="AA95" s="359"/>
      <c r="AB95" s="359"/>
      <c r="AC95" s="359"/>
      <c r="AD95" s="359"/>
      <c r="AE95" s="360"/>
    </row>
    <row r="96" spans="1:31" ht="9.9499999999999993" customHeight="1" thickBot="1"/>
    <row r="97" spans="1:31" ht="23.1" customHeight="1" thickBot="1">
      <c r="A97" s="415" t="s">
        <v>162</v>
      </c>
      <c r="B97" s="416"/>
      <c r="C97" s="416"/>
      <c r="D97" s="416"/>
      <c r="E97" s="416"/>
      <c r="F97" s="416"/>
      <c r="G97" s="416"/>
      <c r="H97" s="416"/>
      <c r="I97" s="416"/>
      <c r="J97" s="416"/>
      <c r="K97" s="416"/>
      <c r="L97" s="416"/>
      <c r="M97" s="416"/>
      <c r="N97" s="416"/>
      <c r="O97" s="417"/>
      <c r="P97" s="418"/>
      <c r="Q97" s="419"/>
      <c r="R97" s="34" t="s">
        <v>81</v>
      </c>
      <c r="S97" s="420" t="s">
        <v>163</v>
      </c>
      <c r="T97" s="421"/>
      <c r="U97" s="421"/>
      <c r="V97" s="421"/>
      <c r="W97" s="422"/>
    </row>
    <row r="98" spans="1:31" ht="9.9499999999999993" customHeight="1"/>
    <row r="99" spans="1:31" ht="90" customHeight="1">
      <c r="A99" s="346" t="s">
        <v>164</v>
      </c>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row>
  </sheetData>
  <mergeCells count="285">
    <mergeCell ref="A99:AE99"/>
    <mergeCell ref="Y64:AE64"/>
    <mergeCell ref="Y94:AE94"/>
    <mergeCell ref="B95:N95"/>
    <mergeCell ref="O95:Q95"/>
    <mergeCell ref="S95:U95"/>
    <mergeCell ref="Y95:AE95"/>
    <mergeCell ref="A97:N97"/>
    <mergeCell ref="O97:Q97"/>
    <mergeCell ref="S97:W97"/>
    <mergeCell ref="B93:N93"/>
    <mergeCell ref="O93:Q93"/>
    <mergeCell ref="S93:U93"/>
    <mergeCell ref="A94:A95"/>
    <mergeCell ref="B94:N94"/>
    <mergeCell ref="O94:Q94"/>
    <mergeCell ref="S94:U94"/>
    <mergeCell ref="B90:N90"/>
    <mergeCell ref="O90:Q90"/>
    <mergeCell ref="S90:U90"/>
    <mergeCell ref="B91:D92"/>
    <mergeCell ref="E91:N91"/>
    <mergeCell ref="O91:Q91"/>
    <mergeCell ref="S91:U91"/>
    <mergeCell ref="E92:N92"/>
    <mergeCell ref="O92:Q92"/>
    <mergeCell ref="S92:U92"/>
    <mergeCell ref="B88:N88"/>
    <mergeCell ref="O88:Q88"/>
    <mergeCell ref="S88:U88"/>
    <mergeCell ref="B89:N89"/>
    <mergeCell ref="O89:Q89"/>
    <mergeCell ref="S89:U89"/>
    <mergeCell ref="B81:N81"/>
    <mergeCell ref="O81:Q81"/>
    <mergeCell ref="S81:U81"/>
    <mergeCell ref="B82:D87"/>
    <mergeCell ref="E82:N82"/>
    <mergeCell ref="O82:Q82"/>
    <mergeCell ref="S82:U82"/>
    <mergeCell ref="E83:N83"/>
    <mergeCell ref="O83:Q83"/>
    <mergeCell ref="S83:U83"/>
    <mergeCell ref="E86:N86"/>
    <mergeCell ref="O86:Q86"/>
    <mergeCell ref="S86:U86"/>
    <mergeCell ref="E87:N87"/>
    <mergeCell ref="O87:Q87"/>
    <mergeCell ref="S87:U87"/>
    <mergeCell ref="E84:N84"/>
    <mergeCell ref="O84:Q84"/>
    <mergeCell ref="S84:U84"/>
    <mergeCell ref="E85:N85"/>
    <mergeCell ref="O85:Q85"/>
    <mergeCell ref="S85:U85"/>
    <mergeCell ref="B80:N80"/>
    <mergeCell ref="O80:Q80"/>
    <mergeCell ref="S80:U80"/>
    <mergeCell ref="E77:N77"/>
    <mergeCell ref="O77:Q77"/>
    <mergeCell ref="S77:U77"/>
    <mergeCell ref="E78:N78"/>
    <mergeCell ref="O78:Q78"/>
    <mergeCell ref="S78:U78"/>
    <mergeCell ref="B74:N74"/>
    <mergeCell ref="O74:Q74"/>
    <mergeCell ref="S74:U74"/>
    <mergeCell ref="B75:D79"/>
    <mergeCell ref="E75:N75"/>
    <mergeCell ref="O75:Q75"/>
    <mergeCell ref="S75:U75"/>
    <mergeCell ref="E76:N76"/>
    <mergeCell ref="O76:Q76"/>
    <mergeCell ref="S76:U76"/>
    <mergeCell ref="E79:N79"/>
    <mergeCell ref="O79:Q79"/>
    <mergeCell ref="S79:U79"/>
    <mergeCell ref="A67:A93"/>
    <mergeCell ref="B67:N67"/>
    <mergeCell ref="O67:Q67"/>
    <mergeCell ref="S67:U67"/>
    <mergeCell ref="B68:D69"/>
    <mergeCell ref="E68:N68"/>
    <mergeCell ref="O68:Q68"/>
    <mergeCell ref="S68:U68"/>
    <mergeCell ref="E69:N69"/>
    <mergeCell ref="O69:Q69"/>
    <mergeCell ref="B72:N72"/>
    <mergeCell ref="O72:Q72"/>
    <mergeCell ref="S72:U72"/>
    <mergeCell ref="B73:N73"/>
    <mergeCell ref="O73:Q73"/>
    <mergeCell ref="S73:U73"/>
    <mergeCell ref="S69:U69"/>
    <mergeCell ref="B70:D71"/>
    <mergeCell ref="E70:N70"/>
    <mergeCell ref="O70:Q70"/>
    <mergeCell ref="S70:U70"/>
    <mergeCell ref="E71:N71"/>
    <mergeCell ref="O71:Q71"/>
    <mergeCell ref="S71:U71"/>
    <mergeCell ref="A65:AE65"/>
    <mergeCell ref="A66:N66"/>
    <mergeCell ref="O66:R66"/>
    <mergeCell ref="S66:U66"/>
    <mergeCell ref="X66:Y66"/>
    <mergeCell ref="Z66:AE66"/>
    <mergeCell ref="Y63:AE63"/>
    <mergeCell ref="E63:N63"/>
    <mergeCell ref="O63:Q63"/>
    <mergeCell ref="S63:U63"/>
    <mergeCell ref="E64:N64"/>
    <mergeCell ref="O64:Q64"/>
    <mergeCell ref="S64:U64"/>
    <mergeCell ref="E62:N62"/>
    <mergeCell ref="O62:Q62"/>
    <mergeCell ref="S62:U62"/>
    <mergeCell ref="S58:U58"/>
    <mergeCell ref="E59:N59"/>
    <mergeCell ref="O59:Q59"/>
    <mergeCell ref="S59:U59"/>
    <mergeCell ref="B60:N60"/>
    <mergeCell ref="O60:Q60"/>
    <mergeCell ref="S60:U60"/>
    <mergeCell ref="B56:N56"/>
    <mergeCell ref="O56:Q56"/>
    <mergeCell ref="S56:U56"/>
    <mergeCell ref="A57:A64"/>
    <mergeCell ref="B57:D59"/>
    <mergeCell ref="E57:N57"/>
    <mergeCell ref="O57:Q57"/>
    <mergeCell ref="S57:U57"/>
    <mergeCell ref="E58:N58"/>
    <mergeCell ref="O58:Q58"/>
    <mergeCell ref="A49:A56"/>
    <mergeCell ref="B49:N49"/>
    <mergeCell ref="O49:Q49"/>
    <mergeCell ref="S49:U49"/>
    <mergeCell ref="B50:N50"/>
    <mergeCell ref="O50:Q50"/>
    <mergeCell ref="S50:U50"/>
    <mergeCell ref="B51:N51"/>
    <mergeCell ref="O51:Q51"/>
    <mergeCell ref="S51:U51"/>
    <mergeCell ref="B61:N61"/>
    <mergeCell ref="O61:Q61"/>
    <mergeCell ref="S61:U61"/>
    <mergeCell ref="B62:D64"/>
    <mergeCell ref="B54:N54"/>
    <mergeCell ref="O54:Q54"/>
    <mergeCell ref="S54:U54"/>
    <mergeCell ref="B55:N55"/>
    <mergeCell ref="O55:Q55"/>
    <mergeCell ref="S55:U55"/>
    <mergeCell ref="B52:N52"/>
    <mergeCell ref="O52:Q52"/>
    <mergeCell ref="S52:U52"/>
    <mergeCell ref="B53:N53"/>
    <mergeCell ref="O53:Q53"/>
    <mergeCell ref="S53:U53"/>
    <mergeCell ref="B47:N47"/>
    <mergeCell ref="O47:Q47"/>
    <mergeCell ref="S47:U47"/>
    <mergeCell ref="B48:N48"/>
    <mergeCell ref="O48:Q48"/>
    <mergeCell ref="S48:U48"/>
    <mergeCell ref="B45:N45"/>
    <mergeCell ref="O45:Q45"/>
    <mergeCell ref="S45:U45"/>
    <mergeCell ref="B46:N46"/>
    <mergeCell ref="O46:Q46"/>
    <mergeCell ref="S46:U46"/>
    <mergeCell ref="B43:N43"/>
    <mergeCell ref="O43:Q43"/>
    <mergeCell ref="S43:U43"/>
    <mergeCell ref="B44:N44"/>
    <mergeCell ref="O44:Q44"/>
    <mergeCell ref="S44:U44"/>
    <mergeCell ref="B41:N41"/>
    <mergeCell ref="O41:Q41"/>
    <mergeCell ref="S41:U41"/>
    <mergeCell ref="B42:N42"/>
    <mergeCell ref="O42:Q42"/>
    <mergeCell ref="S42:U42"/>
    <mergeCell ref="O39:Q39"/>
    <mergeCell ref="S39:U39"/>
    <mergeCell ref="B40:N40"/>
    <mergeCell ref="O40:Q40"/>
    <mergeCell ref="S40:U40"/>
    <mergeCell ref="C37:N37"/>
    <mergeCell ref="O37:Q37"/>
    <mergeCell ref="S37:U37"/>
    <mergeCell ref="C38:N38"/>
    <mergeCell ref="O38:Q38"/>
    <mergeCell ref="S38:U38"/>
    <mergeCell ref="A30:A47"/>
    <mergeCell ref="B30:B39"/>
    <mergeCell ref="C30:N30"/>
    <mergeCell ref="O30:Q30"/>
    <mergeCell ref="S30:U30"/>
    <mergeCell ref="C31:N31"/>
    <mergeCell ref="O31:Q31"/>
    <mergeCell ref="S31:U31"/>
    <mergeCell ref="C32:N32"/>
    <mergeCell ref="O32:Q32"/>
    <mergeCell ref="C35:N35"/>
    <mergeCell ref="O35:Q35"/>
    <mergeCell ref="S35:U35"/>
    <mergeCell ref="C36:N36"/>
    <mergeCell ref="O36:Q36"/>
    <mergeCell ref="S36:U36"/>
    <mergeCell ref="S32:U32"/>
    <mergeCell ref="C33:N33"/>
    <mergeCell ref="O33:Q33"/>
    <mergeCell ref="S33:U33"/>
    <mergeCell ref="C34:N34"/>
    <mergeCell ref="O34:Q34"/>
    <mergeCell ref="S34:U34"/>
    <mergeCell ref="C39:N39"/>
    <mergeCell ref="A28:AE28"/>
    <mergeCell ref="A29:N29"/>
    <mergeCell ref="O29:R29"/>
    <mergeCell ref="S29:U29"/>
    <mergeCell ref="X29:Y29"/>
    <mergeCell ref="Z29:AE29"/>
    <mergeCell ref="S26:U26"/>
    <mergeCell ref="Y26:AE26"/>
    <mergeCell ref="B27:N27"/>
    <mergeCell ref="O27:Q27"/>
    <mergeCell ref="S27:U27"/>
    <mergeCell ref="Y27:AE27"/>
    <mergeCell ref="A23:F23"/>
    <mergeCell ref="A24:N24"/>
    <mergeCell ref="O24:R24"/>
    <mergeCell ref="S24:U24"/>
    <mergeCell ref="A25:A27"/>
    <mergeCell ref="B25:N25"/>
    <mergeCell ref="O25:Q25"/>
    <mergeCell ref="S25:U25"/>
    <mergeCell ref="B26:N26"/>
    <mergeCell ref="O26:Q26"/>
    <mergeCell ref="A20:I20"/>
    <mergeCell ref="J20:X20"/>
    <mergeCell ref="A21:I21"/>
    <mergeCell ref="J21:X21"/>
    <mergeCell ref="Q13:AE13"/>
    <mergeCell ref="A14:A15"/>
    <mergeCell ref="B14:AE14"/>
    <mergeCell ref="B15:AE15"/>
    <mergeCell ref="A17:I17"/>
    <mergeCell ref="A18:I18"/>
    <mergeCell ref="J18:X18"/>
    <mergeCell ref="M12:P12"/>
    <mergeCell ref="A13:G13"/>
    <mergeCell ref="H13:K13"/>
    <mergeCell ref="M13:P13"/>
    <mergeCell ref="A9:G9"/>
    <mergeCell ref="H9:K9"/>
    <mergeCell ref="M9:P9"/>
    <mergeCell ref="A19:I19"/>
    <mergeCell ref="J19:X19"/>
    <mergeCell ref="A1:K1"/>
    <mergeCell ref="X1:Y1"/>
    <mergeCell ref="Z1:AE1"/>
    <mergeCell ref="A3:AE3"/>
    <mergeCell ref="M5:Q5"/>
    <mergeCell ref="R5:AE5"/>
    <mergeCell ref="Q9:AE9"/>
    <mergeCell ref="A10:G10"/>
    <mergeCell ref="H10:K10"/>
    <mergeCell ref="M10:P10"/>
    <mergeCell ref="Q10:AE12"/>
    <mergeCell ref="A11:G11"/>
    <mergeCell ref="H11:K11"/>
    <mergeCell ref="A6:F6"/>
    <mergeCell ref="A7:G7"/>
    <mergeCell ref="H7:P7"/>
    <mergeCell ref="Q7:AE7"/>
    <mergeCell ref="A8:G8"/>
    <mergeCell ref="H8:K8"/>
    <mergeCell ref="M8:P8"/>
    <mergeCell ref="Q8:AE8"/>
    <mergeCell ref="M11:P11"/>
    <mergeCell ref="A12:G12"/>
    <mergeCell ref="H12:K12"/>
  </mergeCells>
  <phoneticPr fontId="3"/>
  <dataValidations count="1">
    <dataValidation type="textLength" operator="lessThanOrEqual" allowBlank="1" showInputMessage="1" showErrorMessage="1" sqref="B14:AE14" xr:uid="{00000000-0002-0000-0200-000000000000}">
      <formula1>30</formula1>
    </dataValidation>
  </dataValidations>
  <printOptions horizontalCentered="1"/>
  <pageMargins left="0.51181102362204722" right="0.51181102362204722" top="0.35433070866141736" bottom="0.15748031496062992" header="0.31496062992125984" footer="0.31496062992125984"/>
  <pageSetup paperSize="9" scale="96" fitToHeight="0" orientation="portrait" r:id="rId1"/>
  <rowBreaks count="2" manualBreakCount="2">
    <brk id="28" max="30" man="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133350</xdr:colOff>
                    <xdr:row>7</xdr:row>
                    <xdr:rowOff>0</xdr:rowOff>
                  </from>
                  <to>
                    <xdr:col>10</xdr:col>
                    <xdr:colOff>238125</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133350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133350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133350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133350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133350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133350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133350</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133350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133350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133350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133350</xdr:colOff>
                    <xdr:row>12</xdr:row>
                    <xdr:rowOff>0</xdr:rowOff>
                  </from>
                  <to>
                    <xdr:col>16</xdr:col>
                    <xdr:colOff>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4"/>
  <sheetViews>
    <sheetView view="pageBreakPreview" zoomScaleNormal="100" zoomScaleSheetLayoutView="100" workbookViewId="0">
      <selection activeCell="J6" sqref="J6"/>
    </sheetView>
  </sheetViews>
  <sheetFormatPr defaultColWidth="4.625" defaultRowHeight="24.95" customHeight="1"/>
  <cols>
    <col min="1" max="19" width="4.125" style="35" customWidth="1"/>
    <col min="20" max="16384" width="4.625" style="35"/>
  </cols>
  <sheetData>
    <row r="1" spans="1:20" ht="24.95" customHeight="1" thickBot="1"/>
    <row r="2" spans="1:20" ht="24.95" customHeight="1" thickTop="1" thickBot="1">
      <c r="A2" s="426" t="s">
        <v>166</v>
      </c>
      <c r="B2" s="427"/>
      <c r="C2" s="427"/>
      <c r="D2" s="427"/>
      <c r="E2" s="427"/>
      <c r="F2" s="427"/>
      <c r="G2" s="427"/>
      <c r="H2" s="428"/>
      <c r="I2" s="36"/>
      <c r="J2" s="36"/>
      <c r="K2" s="36"/>
      <c r="N2" s="37"/>
      <c r="O2" s="429" t="s">
        <v>28</v>
      </c>
      <c r="P2" s="429"/>
      <c r="Q2" s="429" t="s">
        <v>167</v>
      </c>
      <c r="R2" s="429"/>
      <c r="S2" s="429"/>
      <c r="T2" s="36"/>
    </row>
    <row r="3" spans="1:20" ht="24.95" customHeight="1" thickTop="1" thickBot="1">
      <c r="A3" s="36"/>
      <c r="B3" s="36"/>
      <c r="H3" s="36"/>
      <c r="I3" s="36"/>
      <c r="J3" s="36"/>
      <c r="K3" s="36"/>
      <c r="L3" s="38"/>
      <c r="M3" s="38"/>
      <c r="N3" s="38"/>
      <c r="O3" s="38"/>
      <c r="P3" s="38"/>
      <c r="Q3" s="38"/>
      <c r="R3" s="38"/>
      <c r="T3" s="36"/>
    </row>
    <row r="4" spans="1:20" ht="39.950000000000003" customHeight="1" thickBot="1">
      <c r="A4" s="430" t="s">
        <v>24</v>
      </c>
      <c r="B4" s="431"/>
      <c r="C4" s="432"/>
      <c r="D4" s="433" t="str">
        <f>IF('基本情報（個別）'!C4=0,"",'基本情報（個別）'!C4)</f>
        <v/>
      </c>
      <c r="E4" s="434"/>
      <c r="F4" s="434"/>
      <c r="G4" s="434"/>
      <c r="H4" s="435"/>
      <c r="I4" s="36"/>
      <c r="J4" s="436" t="s">
        <v>27</v>
      </c>
      <c r="K4" s="436"/>
      <c r="L4" s="436"/>
      <c r="M4" s="437" t="str">
        <f>IF('基本情報（個別）'!AH4="","",'基本情報（個別）'!AH4)</f>
        <v/>
      </c>
      <c r="N4" s="437"/>
      <c r="O4" s="437"/>
      <c r="P4" s="437"/>
      <c r="Q4" s="437"/>
      <c r="R4" s="437"/>
      <c r="S4" s="437"/>
      <c r="T4" s="36"/>
    </row>
    <row r="5" spans="1:20" ht="24.95" customHeight="1">
      <c r="A5" s="36"/>
      <c r="B5" s="36"/>
      <c r="C5" s="38"/>
      <c r="D5" s="38"/>
      <c r="E5" s="38"/>
      <c r="F5" s="38"/>
      <c r="G5" s="39"/>
      <c r="H5" s="36"/>
      <c r="I5" s="36"/>
      <c r="J5" s="36"/>
      <c r="K5" s="36"/>
      <c r="L5" s="36"/>
      <c r="M5" s="36"/>
      <c r="N5" s="36"/>
      <c r="O5" s="36"/>
      <c r="P5" s="36"/>
      <c r="Q5" s="40"/>
      <c r="R5" s="40"/>
      <c r="S5" s="36"/>
      <c r="T5" s="36"/>
    </row>
    <row r="6" spans="1:20" ht="24.95" customHeight="1">
      <c r="A6" s="36"/>
      <c r="B6" s="36"/>
      <c r="C6" s="38"/>
      <c r="D6" s="38"/>
      <c r="E6" s="38"/>
      <c r="F6" s="38"/>
      <c r="G6" s="39"/>
      <c r="H6" s="36"/>
      <c r="I6" s="36"/>
      <c r="J6" s="36"/>
      <c r="K6" s="36"/>
      <c r="L6" s="36"/>
      <c r="M6" s="36"/>
      <c r="N6" s="36"/>
      <c r="O6" s="36"/>
      <c r="P6" s="36"/>
      <c r="Q6" s="40"/>
      <c r="R6" s="40"/>
      <c r="S6" s="36"/>
      <c r="T6" s="36"/>
    </row>
    <row r="7" spans="1:20" ht="24.95" customHeight="1">
      <c r="A7" s="438" t="s">
        <v>168</v>
      </c>
      <c r="B7" s="438"/>
      <c r="C7" s="438"/>
      <c r="D7" s="438"/>
      <c r="E7" s="438"/>
      <c r="F7" s="438"/>
      <c r="G7" s="438"/>
      <c r="H7" s="438"/>
      <c r="I7" s="438"/>
      <c r="J7" s="438"/>
      <c r="K7" s="438"/>
      <c r="L7" s="438"/>
      <c r="M7" s="438"/>
      <c r="N7" s="438"/>
      <c r="O7" s="438"/>
      <c r="P7" s="438"/>
      <c r="Q7" s="438"/>
      <c r="R7" s="438"/>
      <c r="S7" s="438"/>
      <c r="T7" s="36"/>
    </row>
    <row r="8" spans="1:20" ht="24.95" customHeight="1">
      <c r="A8" s="36"/>
      <c r="B8" s="36"/>
      <c r="C8" s="36"/>
      <c r="D8" s="36"/>
      <c r="E8" s="36"/>
      <c r="F8" s="36"/>
      <c r="G8" s="36"/>
      <c r="H8" s="41"/>
      <c r="I8" s="41"/>
      <c r="J8" s="41"/>
      <c r="K8" s="41"/>
      <c r="L8" s="41"/>
      <c r="M8" s="41"/>
      <c r="N8" s="41"/>
      <c r="O8" s="41"/>
      <c r="P8" s="41"/>
      <c r="Q8" s="41"/>
      <c r="R8" s="41"/>
      <c r="T8" s="36"/>
    </row>
    <row r="9" spans="1:20" ht="24.95" customHeight="1">
      <c r="A9" s="36"/>
      <c r="B9" s="36"/>
      <c r="C9" s="36"/>
      <c r="D9" s="36"/>
      <c r="E9" s="36"/>
      <c r="F9" s="36"/>
      <c r="G9" s="36"/>
      <c r="H9" s="36"/>
      <c r="I9" s="36"/>
      <c r="J9" s="36"/>
      <c r="K9" s="36"/>
      <c r="L9" s="36"/>
      <c r="M9" s="36"/>
      <c r="N9" s="36"/>
      <c r="O9" s="36"/>
      <c r="P9" s="36"/>
      <c r="Q9" s="36"/>
      <c r="R9" s="36"/>
      <c r="S9" s="36"/>
      <c r="T9" s="36"/>
    </row>
    <row r="10" spans="1:20" ht="24.95" customHeight="1">
      <c r="A10" s="439" t="s">
        <v>169</v>
      </c>
      <c r="B10" s="439"/>
      <c r="C10" s="439"/>
      <c r="D10" s="439"/>
      <c r="E10" s="439"/>
      <c r="F10" s="42"/>
      <c r="G10" s="36"/>
      <c r="H10" s="36"/>
      <c r="I10" s="36"/>
      <c r="J10" s="36"/>
      <c r="K10" s="36"/>
      <c r="L10" s="36"/>
      <c r="M10" s="36"/>
      <c r="N10" s="36"/>
      <c r="O10" s="36"/>
      <c r="P10" s="36"/>
      <c r="Q10" s="36"/>
      <c r="R10" s="36"/>
      <c r="S10" s="36"/>
      <c r="T10" s="36"/>
    </row>
    <row r="11" spans="1:20" ht="24.95" customHeight="1">
      <c r="A11" s="440" t="s">
        <v>170</v>
      </c>
      <c r="B11" s="440"/>
      <c r="C11" s="440"/>
      <c r="D11" s="440"/>
      <c r="E11" s="440"/>
      <c r="F11" s="440" t="s">
        <v>171</v>
      </c>
      <c r="G11" s="440"/>
      <c r="H11" s="440"/>
      <c r="I11" s="440"/>
      <c r="J11" s="440"/>
      <c r="K11" s="440"/>
      <c r="L11" s="440"/>
      <c r="M11" s="440"/>
      <c r="N11" s="440"/>
      <c r="O11" s="440"/>
      <c r="P11" s="440"/>
      <c r="Q11" s="440"/>
      <c r="R11" s="440"/>
      <c r="S11" s="440"/>
      <c r="T11" s="36"/>
    </row>
    <row r="12" spans="1:20" ht="39.950000000000003" customHeight="1">
      <c r="A12" s="440" t="s">
        <v>172</v>
      </c>
      <c r="B12" s="440"/>
      <c r="C12" s="440"/>
      <c r="D12" s="440"/>
      <c r="E12" s="440"/>
      <c r="F12" s="441" t="s">
        <v>173</v>
      </c>
      <c r="G12" s="441"/>
      <c r="H12" s="441"/>
      <c r="I12" s="441"/>
      <c r="J12" s="441"/>
      <c r="K12" s="441"/>
      <c r="L12" s="441"/>
      <c r="M12" s="441" t="s">
        <v>174</v>
      </c>
      <c r="N12" s="441"/>
      <c r="O12" s="441"/>
      <c r="P12" s="441"/>
      <c r="Q12" s="441"/>
      <c r="R12" s="441"/>
      <c r="S12" s="441"/>
      <c r="T12" s="36"/>
    </row>
    <row r="13" spans="1:20" ht="39.950000000000003" customHeight="1">
      <c r="A13" s="440" t="s">
        <v>175</v>
      </c>
      <c r="B13" s="440"/>
      <c r="C13" s="440"/>
      <c r="D13" s="440"/>
      <c r="E13" s="440"/>
      <c r="F13" s="441" t="s">
        <v>173</v>
      </c>
      <c r="G13" s="441"/>
      <c r="H13" s="441"/>
      <c r="I13" s="441"/>
      <c r="J13" s="441"/>
      <c r="K13" s="441"/>
      <c r="L13" s="441"/>
      <c r="M13" s="441" t="s">
        <v>174</v>
      </c>
      <c r="N13" s="441"/>
      <c r="O13" s="441"/>
      <c r="P13" s="441"/>
      <c r="Q13" s="441"/>
      <c r="R13" s="441"/>
      <c r="S13" s="441"/>
      <c r="T13" s="36"/>
    </row>
    <row r="14" spans="1:20" ht="39.950000000000003" customHeight="1">
      <c r="A14" s="440" t="s">
        <v>176</v>
      </c>
      <c r="B14" s="440"/>
      <c r="C14" s="440"/>
      <c r="D14" s="440"/>
      <c r="E14" s="440"/>
      <c r="F14" s="441" t="s">
        <v>173</v>
      </c>
      <c r="G14" s="441"/>
      <c r="H14" s="441"/>
      <c r="I14" s="441"/>
      <c r="J14" s="441"/>
      <c r="K14" s="441"/>
      <c r="L14" s="441"/>
      <c r="M14" s="441" t="s">
        <v>174</v>
      </c>
      <c r="N14" s="441"/>
      <c r="O14" s="441"/>
      <c r="P14" s="441"/>
      <c r="Q14" s="441"/>
      <c r="R14" s="441"/>
      <c r="S14" s="441"/>
      <c r="T14" s="36"/>
    </row>
    <row r="15" spans="1:20" ht="39.950000000000003" customHeight="1">
      <c r="A15" s="440" t="s">
        <v>177</v>
      </c>
      <c r="B15" s="440"/>
      <c r="C15" s="440"/>
      <c r="D15" s="440"/>
      <c r="E15" s="440"/>
      <c r="F15" s="441" t="s">
        <v>173</v>
      </c>
      <c r="G15" s="441"/>
      <c r="H15" s="441"/>
      <c r="I15" s="441"/>
      <c r="J15" s="441"/>
      <c r="K15" s="441"/>
      <c r="L15" s="441"/>
      <c r="M15" s="441" t="s">
        <v>174</v>
      </c>
      <c r="N15" s="441"/>
      <c r="O15" s="441"/>
      <c r="P15" s="441"/>
      <c r="Q15" s="441"/>
      <c r="R15" s="441"/>
      <c r="S15" s="441"/>
      <c r="T15" s="36"/>
    </row>
    <row r="16" spans="1:20" ht="24.95" customHeight="1">
      <c r="A16" s="36"/>
      <c r="B16" s="36"/>
      <c r="C16" s="36"/>
      <c r="D16" s="36"/>
      <c r="E16" s="36"/>
      <c r="F16" s="36"/>
      <c r="G16" s="36"/>
      <c r="H16" s="36"/>
      <c r="I16" s="36"/>
      <c r="J16" s="36"/>
      <c r="K16" s="36"/>
      <c r="L16" s="36"/>
      <c r="M16" s="36"/>
      <c r="N16" s="36"/>
      <c r="O16" s="36"/>
      <c r="P16" s="36"/>
      <c r="Q16" s="36"/>
      <c r="R16" s="36"/>
      <c r="S16" s="36"/>
      <c r="T16" s="36"/>
    </row>
    <row r="17" spans="1:20" ht="24.95" customHeight="1">
      <c r="A17" s="36"/>
      <c r="B17" s="36"/>
      <c r="C17" s="36"/>
      <c r="D17" s="36"/>
      <c r="E17" s="36"/>
      <c r="F17" s="36"/>
      <c r="G17" s="36"/>
      <c r="H17" s="36"/>
      <c r="I17" s="36"/>
      <c r="J17" s="36"/>
      <c r="K17" s="36"/>
      <c r="L17" s="36"/>
      <c r="M17" s="36"/>
      <c r="N17" s="36"/>
      <c r="O17" s="36"/>
      <c r="P17" s="36"/>
      <c r="Q17" s="36"/>
      <c r="R17" s="36"/>
      <c r="S17" s="36"/>
      <c r="T17" s="36"/>
    </row>
    <row r="18" spans="1:20" ht="24.95" customHeight="1">
      <c r="A18" s="36"/>
      <c r="B18" s="36"/>
      <c r="C18" s="36"/>
      <c r="D18" s="36"/>
      <c r="E18" s="36"/>
      <c r="F18" s="36"/>
      <c r="G18" s="36"/>
      <c r="H18" s="36"/>
      <c r="I18" s="36"/>
      <c r="J18" s="36"/>
      <c r="K18" s="36"/>
      <c r="L18" s="36"/>
      <c r="M18" s="36"/>
      <c r="N18" s="36"/>
      <c r="O18" s="36"/>
      <c r="P18" s="36"/>
      <c r="Q18" s="36"/>
      <c r="R18" s="36"/>
      <c r="S18" s="36"/>
      <c r="T18" s="36"/>
    </row>
    <row r="19" spans="1:20" ht="24.95" customHeight="1">
      <c r="A19" s="36"/>
      <c r="B19" s="36"/>
      <c r="C19" s="36"/>
      <c r="D19" s="36"/>
      <c r="E19" s="36"/>
      <c r="F19" s="36"/>
      <c r="G19" s="36"/>
      <c r="H19" s="36"/>
      <c r="I19" s="36"/>
      <c r="J19" s="36"/>
      <c r="K19" s="36"/>
      <c r="L19" s="36"/>
      <c r="M19" s="36"/>
      <c r="N19" s="36"/>
      <c r="O19" s="36"/>
      <c r="P19" s="36"/>
      <c r="Q19" s="36"/>
      <c r="R19" s="36"/>
      <c r="S19" s="36"/>
      <c r="T19" s="36"/>
    </row>
    <row r="20" spans="1:20" ht="24.95" customHeight="1">
      <c r="A20" s="36"/>
      <c r="B20" s="36"/>
      <c r="C20" s="36"/>
      <c r="D20" s="36"/>
      <c r="E20" s="36"/>
      <c r="F20" s="36"/>
      <c r="G20" s="36"/>
      <c r="H20" s="36"/>
      <c r="I20" s="36"/>
      <c r="J20" s="36"/>
      <c r="K20" s="36"/>
      <c r="L20" s="36"/>
      <c r="M20" s="36"/>
      <c r="N20" s="36"/>
      <c r="O20" s="36"/>
      <c r="P20" s="36"/>
      <c r="Q20" s="36"/>
      <c r="R20" s="36"/>
      <c r="S20" s="36"/>
      <c r="T20" s="36"/>
    </row>
    <row r="21" spans="1:20" ht="24.95" customHeight="1">
      <c r="A21" s="36"/>
      <c r="B21" s="36"/>
      <c r="C21" s="36"/>
      <c r="D21" s="36"/>
      <c r="E21" s="36"/>
      <c r="F21" s="36"/>
      <c r="G21" s="36"/>
      <c r="H21" s="36"/>
      <c r="I21" s="36"/>
      <c r="J21" s="36"/>
      <c r="K21" s="36"/>
      <c r="L21" s="36"/>
      <c r="M21" s="36"/>
      <c r="N21" s="36"/>
      <c r="O21" s="36"/>
      <c r="P21" s="36"/>
      <c r="Q21" s="36"/>
      <c r="R21" s="36"/>
      <c r="S21" s="36"/>
      <c r="T21" s="36"/>
    </row>
    <row r="22" spans="1:20" ht="24.95" customHeight="1">
      <c r="A22" s="36"/>
      <c r="B22" s="36"/>
      <c r="C22" s="36"/>
      <c r="D22" s="36"/>
      <c r="E22" s="36"/>
      <c r="F22" s="36"/>
      <c r="G22" s="36"/>
      <c r="H22" s="36"/>
      <c r="I22" s="36"/>
      <c r="J22" s="36"/>
      <c r="K22" s="36"/>
      <c r="L22" s="36"/>
      <c r="M22" s="36"/>
      <c r="N22" s="36"/>
      <c r="O22" s="36"/>
      <c r="P22" s="36"/>
      <c r="Q22" s="36"/>
      <c r="R22" s="36"/>
      <c r="S22" s="36"/>
      <c r="T22" s="36"/>
    </row>
    <row r="23" spans="1:20" ht="24.95" customHeight="1">
      <c r="A23" s="36"/>
      <c r="B23" s="36"/>
      <c r="C23" s="36"/>
      <c r="D23" s="36"/>
      <c r="E23" s="36"/>
      <c r="F23" s="36"/>
      <c r="G23" s="36"/>
      <c r="H23" s="36"/>
      <c r="I23" s="36"/>
      <c r="J23" s="36"/>
      <c r="K23" s="36"/>
      <c r="L23" s="36"/>
      <c r="M23" s="36"/>
      <c r="N23" s="36"/>
      <c r="O23" s="36"/>
      <c r="P23" s="36"/>
      <c r="Q23" s="36"/>
      <c r="R23" s="36"/>
      <c r="S23" s="36"/>
      <c r="T23" s="36"/>
    </row>
    <row r="24" spans="1:20" ht="24.95" customHeight="1">
      <c r="A24" s="36"/>
      <c r="B24" s="36"/>
      <c r="C24" s="36"/>
      <c r="D24" s="36"/>
      <c r="E24" s="36"/>
      <c r="F24" s="36"/>
      <c r="G24" s="36"/>
      <c r="H24" s="36"/>
      <c r="I24" s="36"/>
      <c r="J24" s="36"/>
      <c r="K24" s="36"/>
      <c r="L24" s="36"/>
      <c r="M24" s="36"/>
      <c r="N24" s="36"/>
      <c r="O24" s="36"/>
      <c r="P24" s="36"/>
      <c r="Q24" s="36"/>
      <c r="R24" s="36"/>
      <c r="S24" s="36"/>
      <c r="T24" s="36"/>
    </row>
  </sheetData>
  <sheetProtection sheet="1" objects="1" scenarios="1"/>
  <mergeCells count="23">
    <mergeCell ref="A15:E15"/>
    <mergeCell ref="F15:L15"/>
    <mergeCell ref="M15:S15"/>
    <mergeCell ref="A13:E13"/>
    <mergeCell ref="F13:L13"/>
    <mergeCell ref="M13:S13"/>
    <mergeCell ref="A14:E14"/>
    <mergeCell ref="F14:L14"/>
    <mergeCell ref="M14:S14"/>
    <mergeCell ref="A7:S7"/>
    <mergeCell ref="A10:E10"/>
    <mergeCell ref="A11:E11"/>
    <mergeCell ref="F11:S11"/>
    <mergeCell ref="A12:E12"/>
    <mergeCell ref="F12:L12"/>
    <mergeCell ref="M12:S12"/>
    <mergeCell ref="A2:H2"/>
    <mergeCell ref="O2:P2"/>
    <mergeCell ref="Q2:S2"/>
    <mergeCell ref="A4:C4"/>
    <mergeCell ref="D4:H4"/>
    <mergeCell ref="J4:L4"/>
    <mergeCell ref="M4:S4"/>
  </mergeCells>
  <phoneticPr fontId="3"/>
  <printOptions horizontalCentered="1"/>
  <pageMargins left="0.78740157480314965" right="0.78740157480314965" top="0.98425196850393704" bottom="0.98425196850393704" header="0.51181102362204722"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0</xdr:colOff>
                    <xdr:row>12</xdr:row>
                    <xdr:rowOff>0</xdr:rowOff>
                  </from>
                  <to>
                    <xdr:col>12</xdr:col>
                    <xdr:colOff>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0</xdr:colOff>
                    <xdr:row>13</xdr:row>
                    <xdr:rowOff>0</xdr:rowOff>
                  </from>
                  <to>
                    <xdr:col>19</xdr:col>
                    <xdr:colOff>0</xdr:colOff>
                    <xdr:row>14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13</xdr:col>
                    <xdr:colOff>0</xdr:colOff>
                    <xdr:row>14</xdr:row>
                    <xdr:rowOff>0</xdr:rowOff>
                  </from>
                  <to>
                    <xdr:col>19</xdr:col>
                    <xdr:colOff>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dimension ref="A1:J230"/>
  <sheetViews>
    <sheetView view="pageLayout" zoomScale="55" zoomScaleNormal="80" zoomScaleSheetLayoutView="55" zoomScalePageLayoutView="55" workbookViewId="0">
      <selection activeCell="J2" sqref="J2"/>
    </sheetView>
  </sheetViews>
  <sheetFormatPr defaultRowHeight="14.25"/>
  <cols>
    <col min="1" max="1" width="5.625" style="98" customWidth="1"/>
    <col min="2" max="2" width="6.625" style="170" customWidth="1"/>
    <col min="3" max="3" width="18.625" style="171" customWidth="1"/>
    <col min="4" max="4" width="8.625" style="170" customWidth="1"/>
    <col min="5" max="5" width="6.625" style="170" customWidth="1"/>
    <col min="6" max="6" width="4.125" style="79" customWidth="1"/>
    <col min="7" max="7" width="25.5" style="80" customWidth="1"/>
    <col min="8" max="8" width="10.625" style="170" customWidth="1"/>
    <col min="9" max="9" width="54.625" style="98" customWidth="1"/>
    <col min="10" max="10" width="93.375" style="98" customWidth="1"/>
    <col min="11" max="16384" width="9" style="98"/>
  </cols>
  <sheetData>
    <row r="1" spans="2:10" s="83" customFormat="1" ht="18" customHeight="1">
      <c r="B1" s="79"/>
      <c r="C1" s="80"/>
      <c r="D1" s="79"/>
      <c r="E1" s="81"/>
      <c r="F1" s="81"/>
      <c r="G1" s="442" t="s">
        <v>393</v>
      </c>
      <c r="H1" s="443"/>
      <c r="I1" s="443"/>
      <c r="J1" s="82"/>
    </row>
    <row r="2" spans="2:10" s="83" customFormat="1" ht="40.5" customHeight="1" thickBot="1">
      <c r="B2" s="79"/>
      <c r="C2" s="80"/>
      <c r="D2" s="79"/>
      <c r="E2" s="81"/>
      <c r="F2" s="81"/>
      <c r="G2" s="444"/>
      <c r="H2" s="444"/>
      <c r="I2" s="444"/>
      <c r="J2" s="84"/>
    </row>
    <row r="3" spans="2:10" s="85" customFormat="1" ht="21.75" customHeight="1">
      <c r="B3" s="445" t="s">
        <v>394</v>
      </c>
      <c r="C3" s="446"/>
      <c r="D3" s="447"/>
      <c r="E3" s="445" t="s">
        <v>395</v>
      </c>
      <c r="F3" s="448"/>
      <c r="G3" s="446"/>
      <c r="H3" s="449"/>
      <c r="I3" s="450" t="s">
        <v>396</v>
      </c>
      <c r="J3" s="449" t="s">
        <v>397</v>
      </c>
    </row>
    <row r="4" spans="2:10" s="85" customFormat="1" ht="30" customHeight="1" thickBot="1">
      <c r="B4" s="86" t="s">
        <v>398</v>
      </c>
      <c r="C4" s="87" t="s">
        <v>390</v>
      </c>
      <c r="D4" s="88" t="s">
        <v>399</v>
      </c>
      <c r="E4" s="86" t="s">
        <v>400</v>
      </c>
      <c r="F4" s="453" t="s">
        <v>401</v>
      </c>
      <c r="G4" s="454"/>
      <c r="H4" s="89" t="s">
        <v>399</v>
      </c>
      <c r="I4" s="451"/>
      <c r="J4" s="452"/>
    </row>
    <row r="5" spans="2:10" ht="21" customHeight="1">
      <c r="B5" s="90">
        <v>1</v>
      </c>
      <c r="C5" s="91" t="s">
        <v>402</v>
      </c>
      <c r="D5" s="92" t="s">
        <v>403</v>
      </c>
      <c r="E5" s="90">
        <v>1</v>
      </c>
      <c r="F5" s="93"/>
      <c r="G5" s="94" t="s">
        <v>404</v>
      </c>
      <c r="H5" s="95" t="s">
        <v>405</v>
      </c>
      <c r="I5" s="96" t="s">
        <v>406</v>
      </c>
      <c r="J5" s="97" t="s">
        <v>407</v>
      </c>
    </row>
    <row r="6" spans="2:10" ht="21" customHeight="1">
      <c r="B6" s="90"/>
      <c r="C6" s="91"/>
      <c r="D6" s="92"/>
      <c r="E6" s="90"/>
      <c r="F6" s="93"/>
      <c r="G6" s="94"/>
      <c r="H6" s="95"/>
      <c r="I6" s="99" t="s">
        <v>408</v>
      </c>
      <c r="J6" s="100" t="s">
        <v>409</v>
      </c>
    </row>
    <row r="7" spans="2:10" ht="21" customHeight="1">
      <c r="B7" s="90"/>
      <c r="C7" s="91"/>
      <c r="D7" s="92"/>
      <c r="E7" s="90"/>
      <c r="F7" s="93"/>
      <c r="G7" s="94"/>
      <c r="H7" s="95"/>
      <c r="I7" s="101" t="s">
        <v>410</v>
      </c>
      <c r="J7" s="102"/>
    </row>
    <row r="8" spans="2:10" ht="21" customHeight="1">
      <c r="B8" s="90"/>
      <c r="C8" s="103"/>
      <c r="D8" s="92"/>
      <c r="E8" s="90"/>
      <c r="F8" s="93"/>
      <c r="G8" s="104"/>
      <c r="H8" s="95"/>
      <c r="I8" s="457" t="s">
        <v>411</v>
      </c>
      <c r="J8" s="458"/>
    </row>
    <row r="9" spans="2:10" ht="21" customHeight="1">
      <c r="B9" s="90"/>
      <c r="C9" s="103"/>
      <c r="D9" s="92"/>
      <c r="E9" s="90"/>
      <c r="F9" s="93"/>
      <c r="G9" s="104"/>
      <c r="H9" s="95"/>
      <c r="I9" s="455" t="s">
        <v>412</v>
      </c>
      <c r="J9" s="459"/>
    </row>
    <row r="10" spans="2:10" ht="21" customHeight="1">
      <c r="B10" s="90"/>
      <c r="C10" s="103"/>
      <c r="D10" s="92"/>
      <c r="E10" s="90"/>
      <c r="F10" s="93"/>
      <c r="G10" s="104"/>
      <c r="H10" s="95"/>
      <c r="I10" s="460" t="s">
        <v>413</v>
      </c>
      <c r="J10" s="459"/>
    </row>
    <row r="11" spans="2:10" ht="21" customHeight="1">
      <c r="B11" s="90"/>
      <c r="C11" s="103"/>
      <c r="D11" s="92"/>
      <c r="E11" s="90"/>
      <c r="F11" s="93"/>
      <c r="G11" s="104"/>
      <c r="H11" s="95"/>
      <c r="I11" s="455" t="s">
        <v>414</v>
      </c>
      <c r="J11" s="459"/>
    </row>
    <row r="12" spans="2:10" ht="21" customHeight="1">
      <c r="B12" s="90"/>
      <c r="C12" s="103"/>
      <c r="D12" s="92"/>
      <c r="E12" s="90"/>
      <c r="F12" s="93"/>
      <c r="G12" s="104"/>
      <c r="H12" s="95"/>
      <c r="I12" s="460" t="s">
        <v>415</v>
      </c>
      <c r="J12" s="459"/>
    </row>
    <row r="13" spans="2:10" ht="21" customHeight="1">
      <c r="B13" s="90"/>
      <c r="C13" s="103"/>
      <c r="D13" s="92"/>
      <c r="E13" s="90"/>
      <c r="F13" s="93"/>
      <c r="G13" s="104"/>
      <c r="H13" s="95"/>
      <c r="I13" s="460" t="s">
        <v>416</v>
      </c>
      <c r="J13" s="461"/>
    </row>
    <row r="14" spans="2:10" ht="21" customHeight="1">
      <c r="B14" s="90"/>
      <c r="C14" s="103"/>
      <c r="D14" s="92"/>
      <c r="E14" s="90"/>
      <c r="F14" s="93"/>
      <c r="G14" s="104"/>
      <c r="H14" s="95"/>
      <c r="I14" s="462" t="s">
        <v>417</v>
      </c>
      <c r="J14" s="463"/>
    </row>
    <row r="15" spans="2:10" ht="21" customHeight="1">
      <c r="B15" s="90"/>
      <c r="C15" s="91"/>
      <c r="D15" s="92"/>
      <c r="E15" s="105">
        <v>2</v>
      </c>
      <c r="F15" s="106"/>
      <c r="G15" s="107" t="s">
        <v>418</v>
      </c>
      <c r="H15" s="108" t="s">
        <v>419</v>
      </c>
      <c r="I15" s="109" t="s">
        <v>420</v>
      </c>
      <c r="J15" s="110" t="s">
        <v>421</v>
      </c>
    </row>
    <row r="16" spans="2:10" ht="21" customHeight="1">
      <c r="B16" s="90"/>
      <c r="C16" s="91"/>
      <c r="D16" s="92"/>
      <c r="E16" s="90">
        <v>3</v>
      </c>
      <c r="F16" s="111"/>
      <c r="G16" s="94" t="s">
        <v>422</v>
      </c>
      <c r="H16" s="95" t="s">
        <v>423</v>
      </c>
      <c r="I16" s="112" t="s">
        <v>424</v>
      </c>
      <c r="J16" s="113" t="s">
        <v>425</v>
      </c>
    </row>
    <row r="17" spans="1:10" ht="21" customHeight="1">
      <c r="B17" s="90"/>
      <c r="C17" s="91"/>
      <c r="D17" s="92"/>
      <c r="E17" s="90"/>
      <c r="F17" s="93"/>
      <c r="G17" s="94" t="s">
        <v>426</v>
      </c>
      <c r="H17" s="95"/>
      <c r="I17" s="99" t="s">
        <v>427</v>
      </c>
      <c r="J17" s="100" t="s">
        <v>428</v>
      </c>
    </row>
    <row r="18" spans="1:10" ht="21" customHeight="1">
      <c r="B18" s="90"/>
      <c r="C18" s="91"/>
      <c r="D18" s="92"/>
      <c r="E18" s="90"/>
      <c r="F18" s="93"/>
      <c r="G18" s="94"/>
      <c r="H18" s="95"/>
      <c r="I18" s="99" t="s">
        <v>429</v>
      </c>
      <c r="J18" s="100" t="s">
        <v>430</v>
      </c>
    </row>
    <row r="19" spans="1:10" ht="21" customHeight="1">
      <c r="B19" s="90"/>
      <c r="C19" s="91"/>
      <c r="D19" s="92"/>
      <c r="E19" s="90"/>
      <c r="F19" s="93"/>
      <c r="G19" s="94"/>
      <c r="H19" s="95"/>
      <c r="I19" s="99" t="s">
        <v>431</v>
      </c>
      <c r="J19" s="100" t="s">
        <v>432</v>
      </c>
    </row>
    <row r="20" spans="1:10" ht="21" customHeight="1">
      <c r="B20" s="90"/>
      <c r="C20" s="91"/>
      <c r="D20" s="92"/>
      <c r="E20" s="90"/>
      <c r="F20" s="93"/>
      <c r="G20" s="94"/>
      <c r="H20" s="95"/>
      <c r="I20" s="101"/>
      <c r="J20" s="114" t="s">
        <v>433</v>
      </c>
    </row>
    <row r="21" spans="1:10" ht="21" customHeight="1">
      <c r="A21" s="115"/>
      <c r="B21" s="90"/>
      <c r="C21" s="91"/>
      <c r="D21" s="92"/>
      <c r="E21" s="90"/>
      <c r="F21" s="93"/>
      <c r="G21" s="94"/>
      <c r="H21" s="95"/>
      <c r="I21" s="464" t="s">
        <v>434</v>
      </c>
      <c r="J21" s="465"/>
    </row>
    <row r="22" spans="1:10" ht="21" customHeight="1">
      <c r="A22" s="115"/>
      <c r="B22" s="90"/>
      <c r="C22" s="91"/>
      <c r="D22" s="92"/>
      <c r="E22" s="90"/>
      <c r="F22" s="93"/>
      <c r="G22" s="94"/>
      <c r="H22" s="95"/>
      <c r="I22" s="466" t="s">
        <v>435</v>
      </c>
      <c r="J22" s="467"/>
    </row>
    <row r="23" spans="1:10" ht="21" customHeight="1">
      <c r="A23" s="115"/>
      <c r="B23" s="90"/>
      <c r="C23" s="91"/>
      <c r="D23" s="92"/>
      <c r="E23" s="90"/>
      <c r="F23" s="93"/>
      <c r="G23" s="94"/>
      <c r="H23" s="95"/>
      <c r="I23" s="466" t="s">
        <v>436</v>
      </c>
      <c r="J23" s="468"/>
    </row>
    <row r="24" spans="1:10" ht="21" customHeight="1">
      <c r="B24" s="90"/>
      <c r="C24" s="91"/>
      <c r="D24" s="92"/>
      <c r="E24" s="116">
        <v>4</v>
      </c>
      <c r="F24" s="117"/>
      <c r="G24" s="118" t="s">
        <v>437</v>
      </c>
      <c r="H24" s="119" t="s">
        <v>438</v>
      </c>
      <c r="I24" s="112" t="s">
        <v>439</v>
      </c>
      <c r="J24" s="120" t="s">
        <v>440</v>
      </c>
    </row>
    <row r="25" spans="1:10" ht="21" customHeight="1">
      <c r="B25" s="90"/>
      <c r="C25" s="91"/>
      <c r="D25" s="92"/>
      <c r="E25" s="90"/>
      <c r="F25" s="93"/>
      <c r="G25" s="94"/>
      <c r="H25" s="95"/>
      <c r="I25" s="99" t="s">
        <v>441</v>
      </c>
      <c r="J25" s="121"/>
    </row>
    <row r="26" spans="1:10" ht="21" customHeight="1">
      <c r="B26" s="90"/>
      <c r="C26" s="91"/>
      <c r="D26" s="92"/>
      <c r="E26" s="116">
        <v>5</v>
      </c>
      <c r="F26" s="117"/>
      <c r="G26" s="118" t="s">
        <v>442</v>
      </c>
      <c r="H26" s="119" t="s">
        <v>443</v>
      </c>
      <c r="I26" s="112" t="s">
        <v>444</v>
      </c>
      <c r="J26" s="120" t="s">
        <v>445</v>
      </c>
    </row>
    <row r="27" spans="1:10" ht="21" customHeight="1">
      <c r="B27" s="90"/>
      <c r="C27" s="91"/>
      <c r="D27" s="92"/>
      <c r="E27" s="122"/>
      <c r="F27" s="123"/>
      <c r="G27" s="124" t="s">
        <v>446</v>
      </c>
      <c r="H27" s="125"/>
      <c r="I27" s="126" t="s">
        <v>447</v>
      </c>
      <c r="J27" s="127"/>
    </row>
    <row r="28" spans="1:10" ht="21" customHeight="1">
      <c r="B28" s="90"/>
      <c r="C28" s="91"/>
      <c r="D28" s="92"/>
      <c r="E28" s="105">
        <v>6</v>
      </c>
      <c r="F28" s="128"/>
      <c r="G28" s="107" t="s">
        <v>448</v>
      </c>
      <c r="H28" s="108" t="s">
        <v>449</v>
      </c>
      <c r="I28" s="109" t="s">
        <v>450</v>
      </c>
      <c r="J28" s="110" t="s">
        <v>448</v>
      </c>
    </row>
    <row r="29" spans="1:10" ht="21" customHeight="1">
      <c r="B29" s="90"/>
      <c r="C29" s="91"/>
      <c r="D29" s="92"/>
      <c r="E29" s="105">
        <v>7</v>
      </c>
      <c r="F29" s="128"/>
      <c r="G29" s="107" t="s">
        <v>451</v>
      </c>
      <c r="H29" s="108" t="s">
        <v>452</v>
      </c>
      <c r="I29" s="109" t="s">
        <v>453</v>
      </c>
      <c r="J29" s="110" t="s">
        <v>454</v>
      </c>
    </row>
    <row r="30" spans="1:10" ht="21" customHeight="1">
      <c r="B30" s="90"/>
      <c r="C30" s="91"/>
      <c r="D30" s="92"/>
      <c r="E30" s="90">
        <v>8</v>
      </c>
      <c r="F30" s="111"/>
      <c r="G30" s="94" t="s">
        <v>455</v>
      </c>
      <c r="H30" s="95" t="s">
        <v>456</v>
      </c>
      <c r="I30" s="112" t="s">
        <v>457</v>
      </c>
      <c r="J30" s="121" t="s">
        <v>458</v>
      </c>
    </row>
    <row r="31" spans="1:10" ht="21" customHeight="1">
      <c r="B31" s="90"/>
      <c r="C31" s="91"/>
      <c r="D31" s="92"/>
      <c r="E31" s="90"/>
      <c r="F31" s="93"/>
      <c r="G31" s="94" t="s">
        <v>459</v>
      </c>
      <c r="H31" s="95"/>
      <c r="I31" s="99" t="s">
        <v>459</v>
      </c>
      <c r="J31" s="121"/>
    </row>
    <row r="32" spans="1:10" ht="21" customHeight="1">
      <c r="B32" s="90"/>
      <c r="C32" s="91"/>
      <c r="D32" s="92"/>
      <c r="E32" s="105">
        <v>9</v>
      </c>
      <c r="F32" s="128"/>
      <c r="G32" s="107" t="s">
        <v>460</v>
      </c>
      <c r="H32" s="108" t="s">
        <v>461</v>
      </c>
      <c r="I32" s="109" t="s">
        <v>462</v>
      </c>
      <c r="J32" s="110" t="s">
        <v>460</v>
      </c>
    </row>
    <row r="33" spans="2:10" ht="21" customHeight="1">
      <c r="B33" s="90"/>
      <c r="C33" s="91"/>
      <c r="D33" s="92"/>
      <c r="E33" s="105">
        <v>10</v>
      </c>
      <c r="F33" s="128"/>
      <c r="G33" s="107" t="s">
        <v>463</v>
      </c>
      <c r="H33" s="108" t="s">
        <v>464</v>
      </c>
      <c r="I33" s="109" t="s">
        <v>465</v>
      </c>
      <c r="J33" s="110" t="s">
        <v>466</v>
      </c>
    </row>
    <row r="34" spans="2:10" ht="21" customHeight="1">
      <c r="B34" s="90"/>
      <c r="C34" s="91"/>
      <c r="D34" s="92"/>
      <c r="E34" s="105">
        <v>11</v>
      </c>
      <c r="F34" s="128"/>
      <c r="G34" s="107" t="s">
        <v>467</v>
      </c>
      <c r="H34" s="108" t="s">
        <v>468</v>
      </c>
      <c r="I34" s="109" t="s">
        <v>469</v>
      </c>
      <c r="J34" s="129" t="s">
        <v>470</v>
      </c>
    </row>
    <row r="35" spans="2:10" ht="21" customHeight="1">
      <c r="B35" s="122"/>
      <c r="C35" s="130"/>
      <c r="D35" s="131"/>
      <c r="E35" s="105">
        <v>12</v>
      </c>
      <c r="F35" s="106"/>
      <c r="G35" s="107" t="s">
        <v>471</v>
      </c>
      <c r="H35" s="108" t="s">
        <v>472</v>
      </c>
      <c r="I35" s="109" t="s">
        <v>473</v>
      </c>
      <c r="J35" s="110" t="s">
        <v>474</v>
      </c>
    </row>
    <row r="36" spans="2:10" ht="21" customHeight="1">
      <c r="B36" s="116">
        <v>2</v>
      </c>
      <c r="C36" s="132" t="s">
        <v>475</v>
      </c>
      <c r="D36" s="133" t="s">
        <v>476</v>
      </c>
      <c r="E36" s="116">
        <v>1</v>
      </c>
      <c r="F36" s="134"/>
      <c r="G36" s="118" t="s">
        <v>477</v>
      </c>
      <c r="H36" s="119" t="s">
        <v>478</v>
      </c>
      <c r="I36" s="112" t="s">
        <v>479</v>
      </c>
      <c r="J36" s="113" t="s">
        <v>480</v>
      </c>
    </row>
    <row r="37" spans="2:10" ht="21" customHeight="1">
      <c r="B37" s="90"/>
      <c r="C37" s="91"/>
      <c r="D37" s="92"/>
      <c r="E37" s="90"/>
      <c r="F37" s="93"/>
      <c r="G37" s="94"/>
      <c r="H37" s="95"/>
      <c r="I37" s="101" t="s">
        <v>481</v>
      </c>
      <c r="J37" s="135" t="s">
        <v>482</v>
      </c>
    </row>
    <row r="38" spans="2:10" ht="21" customHeight="1">
      <c r="B38" s="90"/>
      <c r="C38" s="91"/>
      <c r="D38" s="92"/>
      <c r="E38" s="90"/>
      <c r="F38" s="93"/>
      <c r="G38" s="94"/>
      <c r="H38" s="95"/>
      <c r="I38" s="469" t="s">
        <v>483</v>
      </c>
      <c r="J38" s="470"/>
    </row>
    <row r="39" spans="2:10" ht="21" customHeight="1">
      <c r="B39" s="90"/>
      <c r="C39" s="91"/>
      <c r="D39" s="92"/>
      <c r="E39" s="90"/>
      <c r="F39" s="93"/>
      <c r="G39" s="94"/>
      <c r="H39" s="95"/>
      <c r="I39" s="455" t="s">
        <v>414</v>
      </c>
      <c r="J39" s="456"/>
    </row>
    <row r="40" spans="2:10" ht="21" customHeight="1">
      <c r="B40" s="90"/>
      <c r="C40" s="91"/>
      <c r="D40" s="92"/>
      <c r="E40" s="90"/>
      <c r="F40" s="93"/>
      <c r="G40" s="94"/>
      <c r="H40" s="95"/>
      <c r="I40" s="460" t="s">
        <v>484</v>
      </c>
      <c r="J40" s="461"/>
    </row>
    <row r="41" spans="2:10" ht="21" customHeight="1">
      <c r="B41" s="90"/>
      <c r="C41" s="91"/>
      <c r="D41" s="92"/>
      <c r="E41" s="90"/>
      <c r="F41" s="93"/>
      <c r="G41" s="94"/>
      <c r="H41" s="95"/>
      <c r="I41" s="460" t="s">
        <v>485</v>
      </c>
      <c r="J41" s="461"/>
    </row>
    <row r="42" spans="2:10" ht="21" customHeight="1">
      <c r="B42" s="90"/>
      <c r="C42" s="91"/>
      <c r="D42" s="95"/>
      <c r="E42" s="122"/>
      <c r="F42" s="123"/>
      <c r="G42" s="124"/>
      <c r="H42" s="125"/>
      <c r="I42" s="462" t="s">
        <v>417</v>
      </c>
      <c r="J42" s="472"/>
    </row>
    <row r="43" spans="2:10" ht="21" customHeight="1">
      <c r="B43" s="90"/>
      <c r="C43" s="91"/>
      <c r="D43" s="95"/>
      <c r="E43" s="105">
        <v>2</v>
      </c>
      <c r="F43" s="106"/>
      <c r="G43" s="107" t="s">
        <v>486</v>
      </c>
      <c r="H43" s="108" t="s">
        <v>487</v>
      </c>
      <c r="I43" s="109" t="s">
        <v>488</v>
      </c>
      <c r="J43" s="110" t="s">
        <v>489</v>
      </c>
    </row>
    <row r="44" spans="2:10" ht="21" customHeight="1">
      <c r="B44" s="90"/>
      <c r="C44" s="91"/>
      <c r="D44" s="92"/>
      <c r="E44" s="116">
        <v>3</v>
      </c>
      <c r="F44" s="134"/>
      <c r="G44" s="118" t="s">
        <v>490</v>
      </c>
      <c r="H44" s="119" t="s">
        <v>491</v>
      </c>
      <c r="I44" s="136" t="s">
        <v>492</v>
      </c>
      <c r="J44" s="120" t="s">
        <v>493</v>
      </c>
    </row>
    <row r="45" spans="2:10" ht="21" customHeight="1">
      <c r="B45" s="122"/>
      <c r="C45" s="130"/>
      <c r="D45" s="125"/>
      <c r="E45" s="122"/>
      <c r="F45" s="123"/>
      <c r="G45" s="124"/>
      <c r="H45" s="125"/>
      <c r="I45" s="137" t="s">
        <v>494</v>
      </c>
      <c r="J45" s="127"/>
    </row>
    <row r="46" spans="2:10" ht="21" customHeight="1">
      <c r="B46" s="90"/>
      <c r="C46" s="91"/>
      <c r="D46" s="92"/>
      <c r="E46" s="116">
        <v>4</v>
      </c>
      <c r="F46" s="134"/>
      <c r="G46" s="118" t="s">
        <v>495</v>
      </c>
      <c r="H46" s="119" t="s">
        <v>496</v>
      </c>
      <c r="I46" s="112" t="s">
        <v>497</v>
      </c>
      <c r="J46" s="120" t="s">
        <v>498</v>
      </c>
    </row>
    <row r="47" spans="2:10" ht="21" customHeight="1">
      <c r="B47" s="90"/>
      <c r="C47" s="91"/>
      <c r="D47" s="92"/>
      <c r="E47" s="122"/>
      <c r="F47" s="123"/>
      <c r="G47" s="124"/>
      <c r="H47" s="125"/>
      <c r="I47" s="126" t="s">
        <v>499</v>
      </c>
      <c r="J47" s="127"/>
    </row>
    <row r="48" spans="2:10" ht="21" customHeight="1">
      <c r="B48" s="90"/>
      <c r="C48" s="91"/>
      <c r="D48" s="92"/>
      <c r="E48" s="116">
        <v>5</v>
      </c>
      <c r="F48" s="117"/>
      <c r="G48" s="118" t="s">
        <v>422</v>
      </c>
      <c r="H48" s="119" t="s">
        <v>500</v>
      </c>
      <c r="I48" s="112" t="s">
        <v>501</v>
      </c>
      <c r="J48" s="120" t="s">
        <v>502</v>
      </c>
    </row>
    <row r="49" spans="1:10" ht="21" customHeight="1">
      <c r="B49" s="90"/>
      <c r="C49" s="91"/>
      <c r="D49" s="92"/>
      <c r="E49" s="122"/>
      <c r="F49" s="123"/>
      <c r="G49" s="124" t="s">
        <v>495</v>
      </c>
      <c r="H49" s="125"/>
      <c r="I49" s="126" t="s">
        <v>503</v>
      </c>
      <c r="J49" s="127"/>
    </row>
    <row r="50" spans="1:10" ht="21" customHeight="1">
      <c r="B50" s="116">
        <v>3</v>
      </c>
      <c r="C50" s="132" t="s">
        <v>504</v>
      </c>
      <c r="D50" s="133" t="s">
        <v>505</v>
      </c>
      <c r="E50" s="116">
        <v>1</v>
      </c>
      <c r="F50" s="134"/>
      <c r="G50" s="118" t="s">
        <v>506</v>
      </c>
      <c r="H50" s="119" t="s">
        <v>505</v>
      </c>
      <c r="I50" s="112" t="s">
        <v>507</v>
      </c>
      <c r="J50" s="120" t="s">
        <v>508</v>
      </c>
    </row>
    <row r="51" spans="1:10" ht="21" customHeight="1">
      <c r="B51" s="122"/>
      <c r="C51" s="130"/>
      <c r="D51" s="131"/>
      <c r="E51" s="122"/>
      <c r="F51" s="123"/>
      <c r="G51" s="124"/>
      <c r="H51" s="125"/>
      <c r="I51" s="126" t="s">
        <v>509</v>
      </c>
      <c r="J51" s="127"/>
    </row>
    <row r="52" spans="1:10" ht="21" customHeight="1">
      <c r="B52" s="90">
        <v>4</v>
      </c>
      <c r="C52" s="91" t="s">
        <v>510</v>
      </c>
      <c r="D52" s="92" t="s">
        <v>511</v>
      </c>
      <c r="E52" s="90">
        <v>1</v>
      </c>
      <c r="F52" s="93"/>
      <c r="G52" s="94" t="s">
        <v>512</v>
      </c>
      <c r="H52" s="95" t="s">
        <v>511</v>
      </c>
      <c r="I52" s="112" t="s">
        <v>513</v>
      </c>
      <c r="J52" s="121" t="s">
        <v>514</v>
      </c>
    </row>
    <row r="53" spans="1:10" ht="21" customHeight="1">
      <c r="B53" s="90"/>
      <c r="C53" s="91"/>
      <c r="D53" s="92"/>
      <c r="E53" s="90"/>
      <c r="F53" s="93"/>
      <c r="G53" s="94"/>
      <c r="H53" s="95"/>
      <c r="I53" s="126" t="s">
        <v>515</v>
      </c>
      <c r="J53" s="121" t="s">
        <v>516</v>
      </c>
    </row>
    <row r="54" spans="1:10" ht="21" customHeight="1">
      <c r="B54" s="116">
        <v>5</v>
      </c>
      <c r="C54" s="132" t="s">
        <v>517</v>
      </c>
      <c r="D54" s="133" t="s">
        <v>518</v>
      </c>
      <c r="E54" s="116">
        <v>1</v>
      </c>
      <c r="F54" s="134"/>
      <c r="G54" s="118" t="s">
        <v>519</v>
      </c>
      <c r="H54" s="119" t="s">
        <v>520</v>
      </c>
      <c r="I54" s="136" t="s">
        <v>521</v>
      </c>
      <c r="J54" s="120" t="s">
        <v>522</v>
      </c>
    </row>
    <row r="55" spans="1:10" ht="21" customHeight="1">
      <c r="B55" s="90"/>
      <c r="C55" s="91"/>
      <c r="D55" s="92"/>
      <c r="E55" s="90"/>
      <c r="F55" s="93"/>
      <c r="G55" s="94"/>
      <c r="H55" s="95"/>
      <c r="I55" s="464" t="s">
        <v>523</v>
      </c>
      <c r="J55" s="473"/>
    </row>
    <row r="56" spans="1:10" ht="21" customHeight="1">
      <c r="B56" s="90"/>
      <c r="C56" s="91"/>
      <c r="D56" s="92"/>
      <c r="E56" s="105">
        <v>2</v>
      </c>
      <c r="F56" s="106"/>
      <c r="G56" s="107" t="s">
        <v>524</v>
      </c>
      <c r="H56" s="108" t="s">
        <v>525</v>
      </c>
      <c r="I56" s="109" t="s">
        <v>526</v>
      </c>
      <c r="J56" s="110" t="s">
        <v>524</v>
      </c>
    </row>
    <row r="57" spans="1:10" ht="21" customHeight="1">
      <c r="B57" s="90"/>
      <c r="C57" s="91"/>
      <c r="D57" s="92"/>
      <c r="E57" s="116">
        <v>3</v>
      </c>
      <c r="F57" s="134"/>
      <c r="G57" s="118" t="s">
        <v>527</v>
      </c>
      <c r="H57" s="119" t="s">
        <v>528</v>
      </c>
      <c r="I57" s="112" t="s">
        <v>529</v>
      </c>
      <c r="J57" s="120" t="s">
        <v>530</v>
      </c>
    </row>
    <row r="58" spans="1:10" ht="21" customHeight="1">
      <c r="B58" s="90"/>
      <c r="C58" s="91"/>
      <c r="D58" s="92"/>
      <c r="E58" s="122"/>
      <c r="F58" s="123"/>
      <c r="G58" s="124"/>
      <c r="H58" s="125"/>
      <c r="I58" s="126" t="s">
        <v>531</v>
      </c>
      <c r="J58" s="127" t="s">
        <v>532</v>
      </c>
    </row>
    <row r="59" spans="1:10" ht="21" customHeight="1">
      <c r="A59" s="138"/>
      <c r="B59" s="90"/>
      <c r="C59" s="91"/>
      <c r="D59" s="92"/>
      <c r="E59" s="116">
        <v>4</v>
      </c>
      <c r="F59" s="117"/>
      <c r="G59" s="118" t="s">
        <v>533</v>
      </c>
      <c r="H59" s="119" t="s">
        <v>534</v>
      </c>
      <c r="I59" s="112" t="s">
        <v>535</v>
      </c>
      <c r="J59" s="120" t="s">
        <v>536</v>
      </c>
    </row>
    <row r="60" spans="1:10" ht="21" customHeight="1">
      <c r="A60" s="139"/>
      <c r="B60" s="90"/>
      <c r="C60" s="91"/>
      <c r="D60" s="92"/>
      <c r="E60" s="122"/>
      <c r="F60" s="123"/>
      <c r="G60" s="124"/>
      <c r="H60" s="125"/>
      <c r="I60" s="126" t="s">
        <v>537</v>
      </c>
      <c r="J60" s="127"/>
    </row>
    <row r="61" spans="1:10" ht="21" customHeight="1">
      <c r="A61" s="139"/>
      <c r="B61" s="90"/>
      <c r="C61" s="91"/>
      <c r="D61" s="92"/>
      <c r="E61" s="116">
        <v>5</v>
      </c>
      <c r="F61" s="134"/>
      <c r="G61" s="118" t="s">
        <v>538</v>
      </c>
      <c r="H61" s="119" t="s">
        <v>539</v>
      </c>
      <c r="I61" s="136" t="s">
        <v>540</v>
      </c>
      <c r="J61" s="120" t="s">
        <v>541</v>
      </c>
    </row>
    <row r="62" spans="1:10" ht="21" customHeight="1">
      <c r="B62" s="90"/>
      <c r="C62" s="91"/>
      <c r="D62" s="92"/>
      <c r="E62" s="122"/>
      <c r="F62" s="123"/>
      <c r="G62" s="124"/>
      <c r="H62" s="125"/>
      <c r="I62" s="137"/>
      <c r="J62" s="127" t="s">
        <v>542</v>
      </c>
    </row>
    <row r="63" spans="1:10" ht="21" customHeight="1">
      <c r="B63" s="90"/>
      <c r="C63" s="91"/>
      <c r="D63" s="92"/>
      <c r="E63" s="116">
        <v>6</v>
      </c>
      <c r="F63" s="134"/>
      <c r="G63" s="118" t="s">
        <v>543</v>
      </c>
      <c r="H63" s="119" t="s">
        <v>423</v>
      </c>
      <c r="I63" s="136" t="s">
        <v>544</v>
      </c>
      <c r="J63" s="120" t="s">
        <v>545</v>
      </c>
    </row>
    <row r="64" spans="1:10" ht="21" customHeight="1">
      <c r="B64" s="90"/>
      <c r="C64" s="91"/>
      <c r="D64" s="92"/>
      <c r="E64" s="90"/>
      <c r="F64" s="93"/>
      <c r="G64" s="94"/>
      <c r="H64" s="95"/>
      <c r="I64" s="140" t="s">
        <v>546</v>
      </c>
      <c r="J64" s="141" t="s">
        <v>547</v>
      </c>
    </row>
    <row r="65" spans="2:10" ht="21" customHeight="1">
      <c r="B65" s="90"/>
      <c r="C65" s="91"/>
      <c r="D65" s="92"/>
      <c r="E65" s="90"/>
      <c r="F65" s="93"/>
      <c r="G65" s="94"/>
      <c r="H65" s="95"/>
      <c r="I65" s="464" t="s">
        <v>548</v>
      </c>
      <c r="J65" s="473"/>
    </row>
    <row r="66" spans="2:10" ht="21" customHeight="1">
      <c r="B66" s="90"/>
      <c r="C66" s="91"/>
      <c r="D66" s="92"/>
      <c r="E66" s="122"/>
      <c r="F66" s="123"/>
      <c r="G66" s="124"/>
      <c r="H66" s="125"/>
      <c r="I66" s="474" t="s">
        <v>549</v>
      </c>
      <c r="J66" s="475"/>
    </row>
    <row r="67" spans="2:10" ht="21" customHeight="1">
      <c r="B67" s="90"/>
      <c r="C67" s="91"/>
      <c r="D67" s="92"/>
      <c r="E67" s="116">
        <v>7</v>
      </c>
      <c r="F67" s="134"/>
      <c r="G67" s="118" t="s">
        <v>550</v>
      </c>
      <c r="H67" s="119" t="s">
        <v>551</v>
      </c>
      <c r="I67" s="136" t="s">
        <v>552</v>
      </c>
      <c r="J67" s="120" t="s">
        <v>553</v>
      </c>
    </row>
    <row r="68" spans="2:10" ht="21" customHeight="1">
      <c r="B68" s="90"/>
      <c r="C68" s="91"/>
      <c r="D68" s="92"/>
      <c r="E68" s="116">
        <v>8</v>
      </c>
      <c r="F68" s="134"/>
      <c r="G68" s="118" t="s">
        <v>554</v>
      </c>
      <c r="H68" s="119" t="s">
        <v>555</v>
      </c>
      <c r="I68" s="142" t="s">
        <v>556</v>
      </c>
      <c r="J68" s="120" t="s">
        <v>557</v>
      </c>
    </row>
    <row r="69" spans="2:10" ht="21" customHeight="1">
      <c r="B69" s="90"/>
      <c r="C69" s="91"/>
      <c r="D69" s="92"/>
      <c r="E69" s="122"/>
      <c r="F69" s="123"/>
      <c r="G69" s="124"/>
      <c r="H69" s="125"/>
      <c r="I69" s="476" t="s">
        <v>558</v>
      </c>
      <c r="J69" s="477"/>
    </row>
    <row r="70" spans="2:10" ht="21" customHeight="1">
      <c r="B70" s="90"/>
      <c r="C70" s="91"/>
      <c r="D70" s="92"/>
      <c r="E70" s="105">
        <v>9</v>
      </c>
      <c r="F70" s="106"/>
      <c r="G70" s="107" t="s">
        <v>559</v>
      </c>
      <c r="H70" s="108" t="s">
        <v>560</v>
      </c>
      <c r="I70" s="109" t="s">
        <v>561</v>
      </c>
      <c r="J70" s="110" t="s">
        <v>562</v>
      </c>
    </row>
    <row r="71" spans="2:10" ht="21" customHeight="1">
      <c r="B71" s="90"/>
      <c r="C71" s="91"/>
      <c r="D71" s="92"/>
      <c r="E71" s="105">
        <v>10</v>
      </c>
      <c r="F71" s="106"/>
      <c r="G71" s="107" t="s">
        <v>563</v>
      </c>
      <c r="H71" s="108" t="s">
        <v>564</v>
      </c>
      <c r="I71" s="109" t="s">
        <v>565</v>
      </c>
      <c r="J71" s="110" t="s">
        <v>566</v>
      </c>
    </row>
    <row r="72" spans="2:10" ht="21" customHeight="1">
      <c r="B72" s="90"/>
      <c r="C72" s="91"/>
      <c r="D72" s="92"/>
      <c r="E72" s="116">
        <v>99</v>
      </c>
      <c r="F72" s="134"/>
      <c r="G72" s="118" t="s">
        <v>567</v>
      </c>
      <c r="H72" s="119" t="s">
        <v>568</v>
      </c>
      <c r="I72" s="136" t="s">
        <v>569</v>
      </c>
      <c r="J72" s="120" t="s">
        <v>570</v>
      </c>
    </row>
    <row r="73" spans="2:10" ht="21" customHeight="1">
      <c r="B73" s="122"/>
      <c r="C73" s="130"/>
      <c r="D73" s="131"/>
      <c r="E73" s="122"/>
      <c r="F73" s="123"/>
      <c r="G73" s="124"/>
      <c r="H73" s="125"/>
      <c r="I73" s="137" t="s">
        <v>571</v>
      </c>
      <c r="J73" s="127"/>
    </row>
    <row r="74" spans="2:10" ht="21" customHeight="1">
      <c r="B74" s="90">
        <v>6</v>
      </c>
      <c r="C74" s="91" t="s">
        <v>572</v>
      </c>
      <c r="D74" s="92" t="s">
        <v>573</v>
      </c>
      <c r="E74" s="90">
        <v>1</v>
      </c>
      <c r="F74" s="93"/>
      <c r="G74" s="94" t="s">
        <v>574</v>
      </c>
      <c r="H74" s="95" t="s">
        <v>573</v>
      </c>
      <c r="I74" s="143" t="s">
        <v>575</v>
      </c>
      <c r="J74" s="121" t="s">
        <v>576</v>
      </c>
    </row>
    <row r="75" spans="2:10" ht="21" customHeight="1">
      <c r="B75" s="90"/>
      <c r="C75" s="91"/>
      <c r="D75" s="92"/>
      <c r="E75" s="90"/>
      <c r="F75" s="93"/>
      <c r="G75" s="94"/>
      <c r="H75" s="95"/>
      <c r="I75" s="143" t="s">
        <v>577</v>
      </c>
      <c r="J75" s="121" t="s">
        <v>578</v>
      </c>
    </row>
    <row r="76" spans="2:10" ht="21" customHeight="1">
      <c r="B76" s="90"/>
      <c r="C76" s="91"/>
      <c r="D76" s="92"/>
      <c r="E76" s="90"/>
      <c r="F76" s="93"/>
      <c r="G76" s="94"/>
      <c r="H76" s="95"/>
      <c r="I76" s="140" t="s">
        <v>579</v>
      </c>
      <c r="J76" s="141"/>
    </row>
    <row r="77" spans="2:10" ht="21" customHeight="1">
      <c r="B77" s="90"/>
      <c r="C77" s="91"/>
      <c r="D77" s="92"/>
      <c r="E77" s="90"/>
      <c r="F77" s="93"/>
      <c r="G77" s="94"/>
      <c r="H77" s="95"/>
      <c r="I77" s="464" t="s">
        <v>580</v>
      </c>
      <c r="J77" s="473"/>
    </row>
    <row r="78" spans="2:10" ht="21" customHeight="1">
      <c r="B78" s="90"/>
      <c r="C78" s="91"/>
      <c r="D78" s="92"/>
      <c r="E78" s="90"/>
      <c r="F78" s="93"/>
      <c r="G78" s="94"/>
      <c r="H78" s="95"/>
      <c r="I78" s="466" t="s">
        <v>581</v>
      </c>
      <c r="J78" s="478"/>
    </row>
    <row r="79" spans="2:10" ht="21" customHeight="1">
      <c r="B79" s="105">
        <v>7</v>
      </c>
      <c r="C79" s="144" t="s">
        <v>582</v>
      </c>
      <c r="D79" s="145" t="s">
        <v>583</v>
      </c>
      <c r="E79" s="105">
        <v>1</v>
      </c>
      <c r="F79" s="106"/>
      <c r="G79" s="107" t="s">
        <v>584</v>
      </c>
      <c r="H79" s="108" t="s">
        <v>583</v>
      </c>
      <c r="I79" s="109" t="s">
        <v>585</v>
      </c>
      <c r="J79" s="110" t="s">
        <v>586</v>
      </c>
    </row>
    <row r="80" spans="2:10" ht="21" customHeight="1">
      <c r="B80" s="90">
        <v>8</v>
      </c>
      <c r="C80" s="91" t="s">
        <v>587</v>
      </c>
      <c r="D80" s="92" t="s">
        <v>588</v>
      </c>
      <c r="E80" s="90">
        <v>1</v>
      </c>
      <c r="F80" s="146" t="s">
        <v>589</v>
      </c>
      <c r="G80" s="94" t="s">
        <v>590</v>
      </c>
      <c r="H80" s="95" t="s">
        <v>591</v>
      </c>
      <c r="I80" s="136" t="s">
        <v>592</v>
      </c>
      <c r="J80" s="121" t="s">
        <v>590</v>
      </c>
    </row>
    <row r="81" spans="1:10" ht="21" customHeight="1">
      <c r="B81" s="90"/>
      <c r="C81" s="91"/>
      <c r="D81" s="92"/>
      <c r="E81" s="90"/>
      <c r="F81" s="93"/>
      <c r="G81" s="94"/>
      <c r="H81" s="95"/>
      <c r="I81" s="143" t="s">
        <v>593</v>
      </c>
      <c r="J81" s="121"/>
    </row>
    <row r="82" spans="1:10" ht="21" customHeight="1">
      <c r="B82" s="90"/>
      <c r="C82" s="91"/>
      <c r="D82" s="95"/>
      <c r="E82" s="122"/>
      <c r="F82" s="123"/>
      <c r="G82" s="124"/>
      <c r="H82" s="125"/>
      <c r="I82" s="479" t="s">
        <v>594</v>
      </c>
      <c r="J82" s="480"/>
    </row>
    <row r="83" spans="1:10" ht="21" customHeight="1">
      <c r="B83" s="90"/>
      <c r="C83" s="91"/>
      <c r="D83" s="92"/>
      <c r="E83" s="116">
        <v>2</v>
      </c>
      <c r="F83" s="147" t="s">
        <v>589</v>
      </c>
      <c r="G83" s="118" t="s">
        <v>595</v>
      </c>
      <c r="H83" s="119" t="s">
        <v>596</v>
      </c>
      <c r="I83" s="136" t="s">
        <v>597</v>
      </c>
      <c r="J83" s="120" t="s">
        <v>598</v>
      </c>
    </row>
    <row r="84" spans="1:10" ht="21" customHeight="1">
      <c r="B84" s="90"/>
      <c r="C84" s="91"/>
      <c r="D84" s="92"/>
      <c r="E84" s="122"/>
      <c r="F84" s="123"/>
      <c r="G84" s="124"/>
      <c r="H84" s="125"/>
      <c r="I84" s="137" t="s">
        <v>599</v>
      </c>
      <c r="J84" s="127"/>
    </row>
    <row r="85" spans="1:10" ht="21" customHeight="1">
      <c r="B85" s="122"/>
      <c r="C85" s="130"/>
      <c r="D85" s="125"/>
      <c r="E85" s="105">
        <v>3</v>
      </c>
      <c r="F85" s="106"/>
      <c r="G85" s="107" t="s">
        <v>600</v>
      </c>
      <c r="H85" s="108" t="s">
        <v>601</v>
      </c>
      <c r="I85" s="109" t="s">
        <v>602</v>
      </c>
      <c r="J85" s="110" t="s">
        <v>603</v>
      </c>
    </row>
    <row r="86" spans="1:10" ht="21" customHeight="1">
      <c r="B86" s="90"/>
      <c r="C86" s="91"/>
      <c r="D86" s="92"/>
      <c r="E86" s="116">
        <v>4</v>
      </c>
      <c r="F86" s="147" t="s">
        <v>589</v>
      </c>
      <c r="G86" s="118" t="s">
        <v>604</v>
      </c>
      <c r="H86" s="119" t="s">
        <v>588</v>
      </c>
      <c r="I86" s="136" t="s">
        <v>605</v>
      </c>
      <c r="J86" s="120" t="s">
        <v>606</v>
      </c>
    </row>
    <row r="87" spans="1:10" ht="21" customHeight="1">
      <c r="B87" s="90"/>
      <c r="C87" s="91"/>
      <c r="D87" s="92"/>
      <c r="E87" s="122"/>
      <c r="F87" s="123"/>
      <c r="G87" s="124"/>
      <c r="H87" s="125"/>
      <c r="I87" s="137" t="s">
        <v>607</v>
      </c>
      <c r="J87" s="127"/>
    </row>
    <row r="88" spans="1:10" ht="21" customHeight="1">
      <c r="B88" s="90"/>
      <c r="C88" s="91"/>
      <c r="D88" s="92"/>
      <c r="E88" s="90">
        <v>5</v>
      </c>
      <c r="F88" s="146" t="s">
        <v>589</v>
      </c>
      <c r="G88" s="94" t="s">
        <v>608</v>
      </c>
      <c r="H88" s="95" t="s">
        <v>609</v>
      </c>
      <c r="I88" s="143" t="s">
        <v>610</v>
      </c>
      <c r="J88" s="121" t="s">
        <v>611</v>
      </c>
    </row>
    <row r="89" spans="1:10" ht="21" customHeight="1">
      <c r="B89" s="90"/>
      <c r="C89" s="91"/>
      <c r="D89" s="92"/>
      <c r="E89" s="116">
        <v>6</v>
      </c>
      <c r="F89" s="117"/>
      <c r="G89" s="118" t="s">
        <v>612</v>
      </c>
      <c r="H89" s="119" t="s">
        <v>613</v>
      </c>
      <c r="I89" s="136" t="s">
        <v>614</v>
      </c>
      <c r="J89" s="120" t="s">
        <v>615</v>
      </c>
    </row>
    <row r="90" spans="1:10" ht="21" customHeight="1">
      <c r="B90" s="90"/>
      <c r="C90" s="91"/>
      <c r="D90" s="92"/>
      <c r="E90" s="90"/>
      <c r="F90" s="93"/>
      <c r="G90" s="94" t="s">
        <v>604</v>
      </c>
      <c r="H90" s="95"/>
      <c r="I90" s="457" t="s">
        <v>483</v>
      </c>
      <c r="J90" s="481"/>
    </row>
    <row r="91" spans="1:10" ht="21" customHeight="1">
      <c r="B91" s="90"/>
      <c r="C91" s="91"/>
      <c r="D91" s="92"/>
      <c r="E91" s="90"/>
      <c r="F91" s="93"/>
      <c r="G91" s="94"/>
      <c r="H91" s="95"/>
      <c r="I91" s="460" t="s">
        <v>414</v>
      </c>
      <c r="J91" s="471"/>
    </row>
    <row r="92" spans="1:10" ht="21" customHeight="1">
      <c r="B92" s="90"/>
      <c r="C92" s="91"/>
      <c r="D92" s="92"/>
      <c r="E92" s="90"/>
      <c r="F92" s="93"/>
      <c r="G92" s="94"/>
      <c r="H92" s="95"/>
      <c r="I92" s="466" t="s">
        <v>616</v>
      </c>
      <c r="J92" s="478"/>
    </row>
    <row r="93" spans="1:10" ht="21" customHeight="1">
      <c r="B93" s="90"/>
      <c r="C93" s="91"/>
      <c r="D93" s="92"/>
      <c r="E93" s="105">
        <v>99</v>
      </c>
      <c r="F93" s="106"/>
      <c r="G93" s="107" t="s">
        <v>567</v>
      </c>
      <c r="H93" s="108" t="s">
        <v>568</v>
      </c>
      <c r="I93" s="109" t="s">
        <v>617</v>
      </c>
      <c r="J93" s="110" t="s">
        <v>618</v>
      </c>
    </row>
    <row r="94" spans="1:10" ht="21" customHeight="1">
      <c r="B94" s="116">
        <v>9</v>
      </c>
      <c r="C94" s="132" t="s">
        <v>619</v>
      </c>
      <c r="D94" s="133" t="s">
        <v>620</v>
      </c>
      <c r="E94" s="105">
        <v>1</v>
      </c>
      <c r="F94" s="106"/>
      <c r="G94" s="107" t="s">
        <v>621</v>
      </c>
      <c r="H94" s="108" t="s">
        <v>622</v>
      </c>
      <c r="I94" s="109" t="s">
        <v>623</v>
      </c>
      <c r="J94" s="110" t="s">
        <v>624</v>
      </c>
    </row>
    <row r="95" spans="1:10" ht="21" customHeight="1">
      <c r="B95" s="90"/>
      <c r="C95" s="91"/>
      <c r="D95" s="92"/>
      <c r="E95" s="105">
        <v>2</v>
      </c>
      <c r="F95" s="106"/>
      <c r="G95" s="107" t="s">
        <v>625</v>
      </c>
      <c r="H95" s="108" t="s">
        <v>626</v>
      </c>
      <c r="I95" s="109" t="s">
        <v>627</v>
      </c>
      <c r="J95" s="110" t="s">
        <v>628</v>
      </c>
    </row>
    <row r="96" spans="1:10" ht="21" customHeight="1">
      <c r="A96" s="138"/>
      <c r="B96" s="90"/>
      <c r="C96" s="91"/>
      <c r="D96" s="92"/>
      <c r="E96" s="105">
        <v>3</v>
      </c>
      <c r="F96" s="148" t="s">
        <v>589</v>
      </c>
      <c r="G96" s="107" t="s">
        <v>629</v>
      </c>
      <c r="H96" s="108" t="s">
        <v>630</v>
      </c>
      <c r="I96" s="109" t="s">
        <v>631</v>
      </c>
      <c r="J96" s="110" t="s">
        <v>632</v>
      </c>
    </row>
    <row r="97" spans="1:10" ht="21" customHeight="1">
      <c r="A97" s="139"/>
      <c r="B97" s="90"/>
      <c r="C97" s="91"/>
      <c r="D97" s="92"/>
      <c r="E97" s="105">
        <v>4</v>
      </c>
      <c r="F97" s="106"/>
      <c r="G97" s="107" t="s">
        <v>633</v>
      </c>
      <c r="H97" s="108" t="s">
        <v>634</v>
      </c>
      <c r="I97" s="109" t="s">
        <v>635</v>
      </c>
      <c r="J97" s="110" t="s">
        <v>633</v>
      </c>
    </row>
    <row r="98" spans="1:10" ht="21" customHeight="1">
      <c r="A98" s="139"/>
      <c r="B98" s="122"/>
      <c r="C98" s="130"/>
      <c r="D98" s="131"/>
      <c r="E98" s="105">
        <v>99</v>
      </c>
      <c r="F98" s="106"/>
      <c r="G98" s="107" t="s">
        <v>567</v>
      </c>
      <c r="H98" s="108" t="s">
        <v>568</v>
      </c>
      <c r="I98" s="109" t="s">
        <v>636</v>
      </c>
      <c r="J98" s="110" t="s">
        <v>637</v>
      </c>
    </row>
    <row r="99" spans="1:10" ht="21" customHeight="1">
      <c r="B99" s="90">
        <v>10</v>
      </c>
      <c r="C99" s="91" t="s">
        <v>638</v>
      </c>
      <c r="D99" s="92" t="s">
        <v>639</v>
      </c>
      <c r="E99" s="90">
        <v>1</v>
      </c>
      <c r="F99" s="93"/>
      <c r="G99" s="94" t="s">
        <v>638</v>
      </c>
      <c r="H99" s="95" t="s">
        <v>639</v>
      </c>
      <c r="I99" s="112" t="s">
        <v>640</v>
      </c>
      <c r="J99" s="113" t="s">
        <v>641</v>
      </c>
    </row>
    <row r="100" spans="1:10" ht="21" customHeight="1">
      <c r="B100" s="90"/>
      <c r="C100" s="91" t="s">
        <v>642</v>
      </c>
      <c r="D100" s="92"/>
      <c r="E100" s="90"/>
      <c r="F100" s="93"/>
      <c r="G100" s="94" t="s">
        <v>643</v>
      </c>
      <c r="H100" s="95"/>
      <c r="I100" s="99" t="s">
        <v>644</v>
      </c>
      <c r="J100" s="100" t="s">
        <v>645</v>
      </c>
    </row>
    <row r="101" spans="1:10" ht="21" customHeight="1">
      <c r="B101" s="90"/>
      <c r="C101" s="91"/>
      <c r="D101" s="92"/>
      <c r="E101" s="90"/>
      <c r="F101" s="93"/>
      <c r="G101" s="94"/>
      <c r="H101" s="95"/>
      <c r="I101" s="99" t="s">
        <v>646</v>
      </c>
      <c r="J101" s="100"/>
    </row>
    <row r="102" spans="1:10" ht="21" customHeight="1">
      <c r="B102" s="90"/>
      <c r="C102" s="91"/>
      <c r="D102" s="92"/>
      <c r="E102" s="90"/>
      <c r="F102" s="93"/>
      <c r="G102" s="94"/>
      <c r="H102" s="95"/>
      <c r="I102" s="464" t="s">
        <v>580</v>
      </c>
      <c r="J102" s="473"/>
    </row>
    <row r="103" spans="1:10" ht="21" customHeight="1">
      <c r="B103" s="90"/>
      <c r="C103" s="91"/>
      <c r="D103" s="92"/>
      <c r="E103" s="90"/>
      <c r="F103" s="93"/>
      <c r="G103" s="94"/>
      <c r="H103" s="95"/>
      <c r="I103" s="466" t="s">
        <v>647</v>
      </c>
      <c r="J103" s="478"/>
    </row>
    <row r="104" spans="1:10" ht="21" customHeight="1">
      <c r="B104" s="116">
        <v>11</v>
      </c>
      <c r="C104" s="132" t="s">
        <v>648</v>
      </c>
      <c r="D104" s="133" t="s">
        <v>649</v>
      </c>
      <c r="E104" s="116">
        <v>1</v>
      </c>
      <c r="F104" s="134"/>
      <c r="G104" s="118" t="s">
        <v>650</v>
      </c>
      <c r="H104" s="119" t="s">
        <v>651</v>
      </c>
      <c r="I104" s="112" t="s">
        <v>652</v>
      </c>
      <c r="J104" s="120" t="s">
        <v>653</v>
      </c>
    </row>
    <row r="105" spans="1:10" ht="21" customHeight="1">
      <c r="B105" s="90"/>
      <c r="C105" s="91"/>
      <c r="D105" s="92"/>
      <c r="E105" s="90"/>
      <c r="F105" s="93"/>
      <c r="G105" s="94"/>
      <c r="H105" s="95"/>
      <c r="I105" s="99" t="s">
        <v>654</v>
      </c>
      <c r="J105" s="121"/>
    </row>
    <row r="106" spans="1:10" ht="21" customHeight="1">
      <c r="B106" s="90"/>
      <c r="C106" s="91"/>
      <c r="D106" s="92"/>
      <c r="E106" s="90"/>
      <c r="F106" s="93"/>
      <c r="G106" s="94"/>
      <c r="H106" s="95"/>
      <c r="I106" s="464" t="s">
        <v>655</v>
      </c>
      <c r="J106" s="473"/>
    </row>
    <row r="107" spans="1:10" ht="21" customHeight="1">
      <c r="B107" s="90"/>
      <c r="C107" s="91"/>
      <c r="D107" s="92"/>
      <c r="E107" s="116">
        <v>2</v>
      </c>
      <c r="F107" s="134"/>
      <c r="G107" s="118" t="s">
        <v>656</v>
      </c>
      <c r="H107" s="119" t="s">
        <v>657</v>
      </c>
      <c r="I107" s="112" t="s">
        <v>658</v>
      </c>
      <c r="J107" s="120" t="s">
        <v>659</v>
      </c>
    </row>
    <row r="108" spans="1:10" ht="21" customHeight="1">
      <c r="B108" s="90"/>
      <c r="C108" s="91"/>
      <c r="D108" s="92"/>
      <c r="E108" s="90"/>
      <c r="F108" s="93"/>
      <c r="G108" s="94"/>
      <c r="H108" s="95"/>
      <c r="I108" s="101" t="s">
        <v>660</v>
      </c>
      <c r="J108" s="141"/>
    </row>
    <row r="109" spans="1:10" ht="21" customHeight="1">
      <c r="B109" s="90"/>
      <c r="C109" s="91"/>
      <c r="D109" s="92"/>
      <c r="E109" s="122"/>
      <c r="F109" s="123"/>
      <c r="G109" s="124"/>
      <c r="H109" s="125"/>
      <c r="I109" s="474" t="s">
        <v>661</v>
      </c>
      <c r="J109" s="475"/>
    </row>
    <row r="110" spans="1:10" ht="21" customHeight="1">
      <c r="B110" s="90"/>
      <c r="C110" s="91"/>
      <c r="D110" s="92"/>
      <c r="E110" s="90">
        <v>3</v>
      </c>
      <c r="F110" s="93"/>
      <c r="G110" s="94" t="s">
        <v>662</v>
      </c>
      <c r="H110" s="95" t="s">
        <v>663</v>
      </c>
      <c r="I110" s="143" t="s">
        <v>664</v>
      </c>
      <c r="J110" s="121" t="s">
        <v>662</v>
      </c>
    </row>
    <row r="111" spans="1:10" ht="21" customHeight="1">
      <c r="B111" s="90"/>
      <c r="C111" s="91"/>
      <c r="D111" s="92"/>
      <c r="E111" s="90"/>
      <c r="F111" s="93"/>
      <c r="G111" s="94"/>
      <c r="H111" s="95"/>
      <c r="I111" s="140" t="s">
        <v>654</v>
      </c>
      <c r="J111" s="121"/>
    </row>
    <row r="112" spans="1:10" ht="21" customHeight="1">
      <c r="B112" s="90"/>
      <c r="C112" s="91"/>
      <c r="D112" s="92"/>
      <c r="E112" s="90"/>
      <c r="F112" s="93"/>
      <c r="G112" s="94"/>
      <c r="H112" s="95"/>
      <c r="I112" s="464" t="s">
        <v>665</v>
      </c>
      <c r="J112" s="473"/>
    </row>
    <row r="113" spans="2:10" ht="21" customHeight="1">
      <c r="B113" s="90"/>
      <c r="C113" s="91"/>
      <c r="D113" s="92"/>
      <c r="E113" s="116">
        <v>4</v>
      </c>
      <c r="F113" s="134"/>
      <c r="G113" s="118" t="s">
        <v>666</v>
      </c>
      <c r="H113" s="119" t="s">
        <v>667</v>
      </c>
      <c r="I113" s="112" t="s">
        <v>668</v>
      </c>
      <c r="J113" s="120" t="s">
        <v>669</v>
      </c>
    </row>
    <row r="114" spans="2:10" ht="21" customHeight="1">
      <c r="B114" s="90"/>
      <c r="C114" s="91"/>
      <c r="D114" s="92"/>
      <c r="E114" s="122"/>
      <c r="F114" s="123"/>
      <c r="G114" s="124"/>
      <c r="H114" s="125"/>
      <c r="I114" s="126" t="s">
        <v>670</v>
      </c>
      <c r="J114" s="127"/>
    </row>
    <row r="115" spans="2:10" ht="21" customHeight="1">
      <c r="B115" s="90"/>
      <c r="C115" s="91"/>
      <c r="D115" s="92"/>
      <c r="E115" s="116">
        <v>5</v>
      </c>
      <c r="F115" s="134"/>
      <c r="G115" s="118" t="s">
        <v>671</v>
      </c>
      <c r="H115" s="119" t="s">
        <v>672</v>
      </c>
      <c r="I115" s="112" t="s">
        <v>673</v>
      </c>
      <c r="J115" s="120" t="s">
        <v>674</v>
      </c>
    </row>
    <row r="116" spans="2:10" ht="21" customHeight="1">
      <c r="B116" s="90"/>
      <c r="C116" s="91"/>
      <c r="D116" s="95"/>
      <c r="E116" s="122"/>
      <c r="F116" s="123"/>
      <c r="G116" s="124"/>
      <c r="H116" s="125"/>
      <c r="I116" s="126" t="s">
        <v>607</v>
      </c>
      <c r="J116" s="127"/>
    </row>
    <row r="117" spans="2:10" ht="21" customHeight="1">
      <c r="B117" s="90"/>
      <c r="C117" s="91"/>
      <c r="D117" s="92"/>
      <c r="E117" s="116">
        <v>6</v>
      </c>
      <c r="F117" s="134"/>
      <c r="G117" s="118" t="s">
        <v>675</v>
      </c>
      <c r="H117" s="119" t="s">
        <v>676</v>
      </c>
      <c r="I117" s="112" t="s">
        <v>677</v>
      </c>
      <c r="J117" s="120" t="s">
        <v>678</v>
      </c>
    </row>
    <row r="118" spans="2:10" ht="21" customHeight="1">
      <c r="B118" s="90"/>
      <c r="C118" s="91"/>
      <c r="D118" s="92"/>
      <c r="E118" s="122"/>
      <c r="F118" s="123"/>
      <c r="G118" s="124"/>
      <c r="H118" s="125"/>
      <c r="I118" s="126" t="s">
        <v>607</v>
      </c>
      <c r="J118" s="127"/>
    </row>
    <row r="119" spans="2:10" ht="21" customHeight="1">
      <c r="B119" s="122"/>
      <c r="C119" s="130"/>
      <c r="D119" s="131"/>
      <c r="E119" s="122">
        <v>99</v>
      </c>
      <c r="F119" s="123"/>
      <c r="G119" s="124" t="s">
        <v>567</v>
      </c>
      <c r="H119" s="125" t="s">
        <v>568</v>
      </c>
      <c r="I119" s="137" t="s">
        <v>679</v>
      </c>
      <c r="J119" s="127" t="s">
        <v>680</v>
      </c>
    </row>
    <row r="120" spans="2:10" ht="21" customHeight="1">
      <c r="B120" s="105">
        <v>12</v>
      </c>
      <c r="C120" s="144" t="s">
        <v>681</v>
      </c>
      <c r="D120" s="108" t="s">
        <v>682</v>
      </c>
      <c r="E120" s="105">
        <v>1</v>
      </c>
      <c r="F120" s="106"/>
      <c r="G120" s="107" t="s">
        <v>683</v>
      </c>
      <c r="H120" s="108" t="s">
        <v>682</v>
      </c>
      <c r="I120" s="109" t="s">
        <v>684</v>
      </c>
      <c r="J120" s="110" t="s">
        <v>685</v>
      </c>
    </row>
    <row r="121" spans="2:10" ht="21" customHeight="1">
      <c r="B121" s="116">
        <v>13</v>
      </c>
      <c r="C121" s="132" t="s">
        <v>686</v>
      </c>
      <c r="D121" s="133" t="s">
        <v>687</v>
      </c>
      <c r="E121" s="116">
        <v>1</v>
      </c>
      <c r="F121" s="134"/>
      <c r="G121" s="118" t="s">
        <v>688</v>
      </c>
      <c r="H121" s="119" t="s">
        <v>687</v>
      </c>
      <c r="I121" s="112" t="s">
        <v>689</v>
      </c>
      <c r="J121" s="120" t="s">
        <v>690</v>
      </c>
    </row>
    <row r="122" spans="2:10" ht="21" customHeight="1">
      <c r="B122" s="90"/>
      <c r="C122" s="91"/>
      <c r="D122" s="92"/>
      <c r="E122" s="90"/>
      <c r="F122" s="93"/>
      <c r="G122" s="94"/>
      <c r="H122" s="95"/>
      <c r="I122" s="101" t="s">
        <v>691</v>
      </c>
      <c r="J122" s="121"/>
    </row>
    <row r="123" spans="2:10" ht="21" customHeight="1">
      <c r="B123" s="122"/>
      <c r="C123" s="130"/>
      <c r="D123" s="131"/>
      <c r="E123" s="122"/>
      <c r="F123" s="123"/>
      <c r="G123" s="124"/>
      <c r="H123" s="125"/>
      <c r="I123" s="476" t="s">
        <v>692</v>
      </c>
      <c r="J123" s="477"/>
    </row>
    <row r="124" spans="2:10" ht="21" customHeight="1">
      <c r="B124" s="90">
        <v>14</v>
      </c>
      <c r="C124" s="91" t="s">
        <v>693</v>
      </c>
      <c r="D124" s="92" t="s">
        <v>694</v>
      </c>
      <c r="E124" s="90">
        <v>1</v>
      </c>
      <c r="F124" s="93"/>
      <c r="G124" s="94" t="s">
        <v>695</v>
      </c>
      <c r="H124" s="95" t="s">
        <v>694</v>
      </c>
      <c r="I124" s="143" t="s">
        <v>696</v>
      </c>
      <c r="J124" s="121" t="s">
        <v>697</v>
      </c>
    </row>
    <row r="125" spans="2:10" ht="21" customHeight="1">
      <c r="B125" s="122"/>
      <c r="C125" s="130"/>
      <c r="D125" s="131"/>
      <c r="E125" s="122"/>
      <c r="F125" s="123"/>
      <c r="G125" s="124"/>
      <c r="H125" s="125"/>
      <c r="I125" s="476" t="s">
        <v>698</v>
      </c>
      <c r="J125" s="477"/>
    </row>
    <row r="126" spans="2:10" ht="21" customHeight="1">
      <c r="B126" s="116">
        <v>15</v>
      </c>
      <c r="C126" s="132" t="s">
        <v>699</v>
      </c>
      <c r="D126" s="133" t="s">
        <v>700</v>
      </c>
      <c r="E126" s="116">
        <v>1</v>
      </c>
      <c r="F126" s="134"/>
      <c r="G126" s="118" t="s">
        <v>701</v>
      </c>
      <c r="H126" s="119" t="s">
        <v>700</v>
      </c>
      <c r="I126" s="112" t="s">
        <v>702</v>
      </c>
      <c r="J126" s="120" t="s">
        <v>703</v>
      </c>
    </row>
    <row r="127" spans="2:10" ht="21" customHeight="1">
      <c r="B127" s="90"/>
      <c r="C127" s="91"/>
      <c r="D127" s="92"/>
      <c r="E127" s="90"/>
      <c r="F127" s="93"/>
      <c r="G127" s="94"/>
      <c r="H127" s="95"/>
      <c r="I127" s="101" t="s">
        <v>704</v>
      </c>
      <c r="J127" s="121"/>
    </row>
    <row r="128" spans="2:10" ht="21" customHeight="1">
      <c r="B128" s="122"/>
      <c r="C128" s="130"/>
      <c r="D128" s="131"/>
      <c r="E128" s="122"/>
      <c r="F128" s="123"/>
      <c r="G128" s="124"/>
      <c r="H128" s="125"/>
      <c r="I128" s="476" t="s">
        <v>705</v>
      </c>
      <c r="J128" s="477"/>
    </row>
    <row r="129" spans="1:10" ht="21" customHeight="1">
      <c r="B129" s="90">
        <v>16</v>
      </c>
      <c r="C129" s="149" t="s">
        <v>706</v>
      </c>
      <c r="D129" s="92" t="s">
        <v>707</v>
      </c>
      <c r="E129" s="90">
        <v>1</v>
      </c>
      <c r="F129" s="93"/>
      <c r="G129" s="94" t="s">
        <v>708</v>
      </c>
      <c r="H129" s="95" t="s">
        <v>707</v>
      </c>
      <c r="I129" s="143" t="s">
        <v>709</v>
      </c>
      <c r="J129" s="121" t="s">
        <v>710</v>
      </c>
    </row>
    <row r="130" spans="1:10" ht="21" customHeight="1">
      <c r="B130" s="116">
        <v>17</v>
      </c>
      <c r="C130" s="132" t="s">
        <v>711</v>
      </c>
      <c r="D130" s="133" t="s">
        <v>712</v>
      </c>
      <c r="E130" s="105">
        <v>1</v>
      </c>
      <c r="F130" s="106"/>
      <c r="G130" s="107" t="s">
        <v>713</v>
      </c>
      <c r="H130" s="108" t="s">
        <v>712</v>
      </c>
      <c r="I130" s="109" t="s">
        <v>714</v>
      </c>
      <c r="J130" s="110" t="s">
        <v>715</v>
      </c>
    </row>
    <row r="131" spans="1:10" ht="21" customHeight="1">
      <c r="B131" s="90"/>
      <c r="C131" s="91"/>
      <c r="D131" s="92"/>
      <c r="E131" s="105">
        <v>2</v>
      </c>
      <c r="F131" s="106"/>
      <c r="G131" s="107" t="s">
        <v>716</v>
      </c>
      <c r="H131" s="108" t="s">
        <v>717</v>
      </c>
      <c r="I131" s="109" t="s">
        <v>718</v>
      </c>
      <c r="J131" s="110" t="s">
        <v>719</v>
      </c>
    </row>
    <row r="132" spans="1:10" ht="21" customHeight="1">
      <c r="B132" s="90"/>
      <c r="C132" s="91"/>
      <c r="D132" s="92"/>
      <c r="E132" s="105">
        <v>3</v>
      </c>
      <c r="F132" s="106"/>
      <c r="G132" s="107" t="s">
        <v>720</v>
      </c>
      <c r="H132" s="108" t="s">
        <v>721</v>
      </c>
      <c r="I132" s="109" t="s">
        <v>722</v>
      </c>
      <c r="J132" s="110" t="s">
        <v>723</v>
      </c>
    </row>
    <row r="133" spans="1:10" ht="21" customHeight="1">
      <c r="A133" s="138"/>
      <c r="B133" s="122"/>
      <c r="C133" s="130"/>
      <c r="D133" s="131"/>
      <c r="E133" s="105">
        <v>99</v>
      </c>
      <c r="F133" s="106"/>
      <c r="G133" s="107" t="s">
        <v>567</v>
      </c>
      <c r="H133" s="108" t="s">
        <v>568</v>
      </c>
      <c r="I133" s="109" t="s">
        <v>724</v>
      </c>
      <c r="J133" s="110" t="s">
        <v>725</v>
      </c>
    </row>
    <row r="134" spans="1:10" ht="21" customHeight="1">
      <c r="A134" s="139"/>
      <c r="B134" s="90">
        <v>18</v>
      </c>
      <c r="C134" s="91" t="s">
        <v>726</v>
      </c>
      <c r="D134" s="92" t="s">
        <v>727</v>
      </c>
      <c r="E134" s="90">
        <v>1</v>
      </c>
      <c r="F134" s="93"/>
      <c r="G134" s="94" t="s">
        <v>728</v>
      </c>
      <c r="H134" s="95" t="s">
        <v>727</v>
      </c>
      <c r="I134" s="112" t="s">
        <v>729</v>
      </c>
      <c r="J134" s="113" t="s">
        <v>730</v>
      </c>
    </row>
    <row r="135" spans="1:10" ht="21" customHeight="1">
      <c r="A135" s="139"/>
      <c r="B135" s="90"/>
      <c r="C135" s="91"/>
      <c r="D135" s="92"/>
      <c r="E135" s="90"/>
      <c r="F135" s="93"/>
      <c r="G135" s="94"/>
      <c r="H135" s="95"/>
      <c r="I135" s="101" t="s">
        <v>731</v>
      </c>
      <c r="J135" s="135" t="s">
        <v>732</v>
      </c>
    </row>
    <row r="136" spans="1:10" ht="21" customHeight="1">
      <c r="B136" s="90"/>
      <c r="C136" s="91"/>
      <c r="D136" s="92"/>
      <c r="E136" s="90"/>
      <c r="F136" s="93"/>
      <c r="G136" s="94"/>
      <c r="H136" s="95"/>
      <c r="I136" s="476" t="s">
        <v>733</v>
      </c>
      <c r="J136" s="477"/>
    </row>
    <row r="137" spans="1:10" ht="21" customHeight="1">
      <c r="B137" s="116">
        <v>19</v>
      </c>
      <c r="C137" s="132" t="s">
        <v>734</v>
      </c>
      <c r="D137" s="133" t="s">
        <v>735</v>
      </c>
      <c r="E137" s="116">
        <v>1</v>
      </c>
      <c r="F137" s="134"/>
      <c r="G137" s="118" t="s">
        <v>736</v>
      </c>
      <c r="H137" s="119" t="s">
        <v>735</v>
      </c>
      <c r="I137" s="112" t="s">
        <v>737</v>
      </c>
      <c r="J137" s="120" t="s">
        <v>738</v>
      </c>
    </row>
    <row r="138" spans="1:10" ht="21" customHeight="1">
      <c r="B138" s="90"/>
      <c r="C138" s="91"/>
      <c r="D138" s="92"/>
      <c r="E138" s="90"/>
      <c r="F138" s="93"/>
      <c r="G138" s="94"/>
      <c r="H138" s="95"/>
      <c r="I138" s="126" t="s">
        <v>739</v>
      </c>
      <c r="J138" s="121"/>
    </row>
    <row r="139" spans="1:10" ht="21" customHeight="1">
      <c r="B139" s="90"/>
      <c r="C139" s="91"/>
      <c r="D139" s="92"/>
      <c r="E139" s="116">
        <v>2</v>
      </c>
      <c r="F139" s="134"/>
      <c r="G139" s="118" t="s">
        <v>740</v>
      </c>
      <c r="H139" s="119" t="s">
        <v>741</v>
      </c>
      <c r="I139" s="112" t="s">
        <v>742</v>
      </c>
      <c r="J139" s="120" t="s">
        <v>740</v>
      </c>
    </row>
    <row r="140" spans="1:10" ht="21" customHeight="1">
      <c r="B140" s="90"/>
      <c r="C140" s="91"/>
      <c r="D140" s="92"/>
      <c r="E140" s="90"/>
      <c r="F140" s="93"/>
      <c r="G140" s="94"/>
      <c r="H140" s="95"/>
      <c r="I140" s="126" t="s">
        <v>743</v>
      </c>
      <c r="J140" s="121"/>
    </row>
    <row r="141" spans="1:10" ht="21" customHeight="1">
      <c r="B141" s="90"/>
      <c r="C141" s="91"/>
      <c r="D141" s="92"/>
      <c r="E141" s="105">
        <v>3</v>
      </c>
      <c r="F141" s="106"/>
      <c r="G141" s="107" t="s">
        <v>744</v>
      </c>
      <c r="H141" s="108" t="s">
        <v>745</v>
      </c>
      <c r="I141" s="109" t="s">
        <v>746</v>
      </c>
      <c r="J141" s="110" t="s">
        <v>744</v>
      </c>
    </row>
    <row r="142" spans="1:10" ht="21" customHeight="1">
      <c r="B142" s="90"/>
      <c r="C142" s="91"/>
      <c r="D142" s="92"/>
      <c r="E142" s="105">
        <v>4</v>
      </c>
      <c r="F142" s="106"/>
      <c r="G142" s="107" t="s">
        <v>747</v>
      </c>
      <c r="H142" s="108" t="s">
        <v>748</v>
      </c>
      <c r="I142" s="109" t="s">
        <v>749</v>
      </c>
      <c r="J142" s="110" t="s">
        <v>747</v>
      </c>
    </row>
    <row r="143" spans="1:10" ht="21" customHeight="1">
      <c r="B143" s="122"/>
      <c r="C143" s="130"/>
      <c r="D143" s="131"/>
      <c r="E143" s="105">
        <v>99</v>
      </c>
      <c r="F143" s="106"/>
      <c r="G143" s="107" t="s">
        <v>567</v>
      </c>
      <c r="H143" s="108" t="s">
        <v>568</v>
      </c>
      <c r="I143" s="109" t="s">
        <v>750</v>
      </c>
      <c r="J143" s="110" t="s">
        <v>751</v>
      </c>
    </row>
    <row r="144" spans="1:10" ht="21" customHeight="1">
      <c r="B144" s="90">
        <v>20</v>
      </c>
      <c r="C144" s="91" t="s">
        <v>752</v>
      </c>
      <c r="D144" s="92" t="s">
        <v>753</v>
      </c>
      <c r="E144" s="90">
        <v>1</v>
      </c>
      <c r="F144" s="93"/>
      <c r="G144" s="94" t="s">
        <v>754</v>
      </c>
      <c r="H144" s="95" t="s">
        <v>755</v>
      </c>
      <c r="I144" s="143" t="s">
        <v>756</v>
      </c>
      <c r="J144" s="121" t="s">
        <v>757</v>
      </c>
    </row>
    <row r="145" spans="2:10" ht="21" customHeight="1">
      <c r="B145" s="90"/>
      <c r="C145" s="91" t="s">
        <v>758</v>
      </c>
      <c r="D145" s="92"/>
      <c r="E145" s="116">
        <v>2</v>
      </c>
      <c r="F145" s="134"/>
      <c r="G145" s="118" t="s">
        <v>759</v>
      </c>
      <c r="H145" s="119" t="s">
        <v>760</v>
      </c>
      <c r="I145" s="112" t="s">
        <v>761</v>
      </c>
      <c r="J145" s="120" t="s">
        <v>759</v>
      </c>
    </row>
    <row r="146" spans="2:10" ht="21" customHeight="1">
      <c r="B146" s="90"/>
      <c r="C146" s="91"/>
      <c r="D146" s="92"/>
      <c r="E146" s="90"/>
      <c r="F146" s="93"/>
      <c r="G146" s="94"/>
      <c r="H146" s="95"/>
      <c r="I146" s="101" t="s">
        <v>762</v>
      </c>
      <c r="J146" s="121"/>
    </row>
    <row r="147" spans="2:10" ht="21" customHeight="1">
      <c r="B147" s="90"/>
      <c r="C147" s="91"/>
      <c r="D147" s="92"/>
      <c r="E147" s="90"/>
      <c r="F147" s="93"/>
      <c r="G147" s="94"/>
      <c r="H147" s="95"/>
      <c r="I147" s="469" t="s">
        <v>483</v>
      </c>
      <c r="J147" s="483"/>
    </row>
    <row r="148" spans="2:10" ht="21" customHeight="1">
      <c r="B148" s="90"/>
      <c r="C148" s="91"/>
      <c r="D148" s="92"/>
      <c r="E148" s="90"/>
      <c r="F148" s="93"/>
      <c r="G148" s="94"/>
      <c r="H148" s="95"/>
      <c r="I148" s="455" t="s">
        <v>414</v>
      </c>
      <c r="J148" s="482"/>
    </row>
    <row r="149" spans="2:10" ht="21" customHeight="1">
      <c r="B149" s="90"/>
      <c r="C149" s="91"/>
      <c r="D149" s="92"/>
      <c r="E149" s="90"/>
      <c r="F149" s="93"/>
      <c r="G149" s="94"/>
      <c r="H149" s="95"/>
      <c r="I149" s="466" t="s">
        <v>484</v>
      </c>
      <c r="J149" s="478"/>
    </row>
    <row r="150" spans="2:10" ht="21" customHeight="1">
      <c r="B150" s="90"/>
      <c r="C150" s="91"/>
      <c r="D150" s="92"/>
      <c r="E150" s="90"/>
      <c r="F150" s="93"/>
      <c r="G150" s="94"/>
      <c r="H150" s="95"/>
      <c r="I150" s="455" t="s">
        <v>763</v>
      </c>
      <c r="J150" s="482"/>
    </row>
    <row r="151" spans="2:10" ht="21" customHeight="1">
      <c r="B151" s="90"/>
      <c r="C151" s="91"/>
      <c r="D151" s="95"/>
      <c r="E151" s="122"/>
      <c r="F151" s="123"/>
      <c r="G151" s="124"/>
      <c r="H151" s="125"/>
      <c r="I151" s="150" t="s">
        <v>764</v>
      </c>
      <c r="J151" s="151"/>
    </row>
    <row r="152" spans="2:10" ht="21" customHeight="1">
      <c r="B152" s="90"/>
      <c r="C152" s="91"/>
      <c r="D152" s="92"/>
      <c r="E152" s="116">
        <v>3</v>
      </c>
      <c r="F152" s="134"/>
      <c r="G152" s="118" t="s">
        <v>765</v>
      </c>
      <c r="H152" s="119" t="s">
        <v>766</v>
      </c>
      <c r="I152" s="136" t="s">
        <v>767</v>
      </c>
      <c r="J152" s="120" t="s">
        <v>768</v>
      </c>
    </row>
    <row r="153" spans="2:10" ht="21" customHeight="1">
      <c r="B153" s="90"/>
      <c r="C153" s="91"/>
      <c r="D153" s="92"/>
      <c r="E153" s="90"/>
      <c r="F153" s="93"/>
      <c r="G153" s="94"/>
      <c r="H153" s="95"/>
      <c r="I153" s="140" t="s">
        <v>769</v>
      </c>
      <c r="J153" s="141" t="s">
        <v>770</v>
      </c>
    </row>
    <row r="154" spans="2:10" ht="21" customHeight="1">
      <c r="B154" s="90"/>
      <c r="C154" s="91"/>
      <c r="D154" s="92"/>
      <c r="E154" s="90"/>
      <c r="F154" s="93"/>
      <c r="G154" s="94"/>
      <c r="H154" s="95"/>
      <c r="I154" s="469" t="s">
        <v>483</v>
      </c>
      <c r="J154" s="470"/>
    </row>
    <row r="155" spans="2:10" ht="21" customHeight="1">
      <c r="B155" s="90"/>
      <c r="C155" s="91"/>
      <c r="D155" s="92"/>
      <c r="E155" s="90"/>
      <c r="F155" s="93"/>
      <c r="G155" s="94"/>
      <c r="H155" s="95"/>
      <c r="I155" s="455" t="s">
        <v>414</v>
      </c>
      <c r="J155" s="456"/>
    </row>
    <row r="156" spans="2:10" ht="21" customHeight="1">
      <c r="B156" s="90"/>
      <c r="C156" s="91"/>
      <c r="D156" s="92"/>
      <c r="E156" s="90"/>
      <c r="F156" s="93"/>
      <c r="G156" s="94"/>
      <c r="H156" s="95"/>
      <c r="I156" s="466" t="s">
        <v>484</v>
      </c>
      <c r="J156" s="478"/>
    </row>
    <row r="157" spans="2:10" ht="21" customHeight="1">
      <c r="B157" s="90"/>
      <c r="C157" s="91"/>
      <c r="D157" s="92"/>
      <c r="E157" s="90"/>
      <c r="F157" s="93"/>
      <c r="G157" s="94"/>
      <c r="H157" s="95"/>
      <c r="I157" s="466" t="s">
        <v>771</v>
      </c>
      <c r="J157" s="478"/>
    </row>
    <row r="158" spans="2:10" ht="21" customHeight="1">
      <c r="B158" s="90"/>
      <c r="C158" s="91"/>
      <c r="D158" s="95"/>
      <c r="E158" s="105">
        <v>4</v>
      </c>
      <c r="F158" s="106"/>
      <c r="G158" s="107" t="s">
        <v>772</v>
      </c>
      <c r="H158" s="108" t="s">
        <v>773</v>
      </c>
      <c r="I158" s="109" t="s">
        <v>774</v>
      </c>
      <c r="J158" s="110" t="s">
        <v>775</v>
      </c>
    </row>
    <row r="159" spans="2:10" ht="21" customHeight="1">
      <c r="B159" s="90"/>
      <c r="C159" s="91"/>
      <c r="D159" s="95"/>
      <c r="E159" s="105">
        <v>5</v>
      </c>
      <c r="F159" s="106"/>
      <c r="G159" s="107" t="s">
        <v>776</v>
      </c>
      <c r="H159" s="108" t="s">
        <v>777</v>
      </c>
      <c r="I159" s="109" t="s">
        <v>778</v>
      </c>
      <c r="J159" s="110" t="s">
        <v>779</v>
      </c>
    </row>
    <row r="160" spans="2:10" ht="21" customHeight="1">
      <c r="B160" s="90"/>
      <c r="C160" s="91"/>
      <c r="D160" s="92"/>
      <c r="E160" s="116">
        <v>6</v>
      </c>
      <c r="F160" s="134"/>
      <c r="G160" s="118" t="s">
        <v>780</v>
      </c>
      <c r="H160" s="119" t="s">
        <v>781</v>
      </c>
      <c r="I160" s="136" t="s">
        <v>782</v>
      </c>
      <c r="J160" s="120" t="s">
        <v>783</v>
      </c>
    </row>
    <row r="161" spans="1:10" ht="21" customHeight="1">
      <c r="B161" s="90"/>
      <c r="C161" s="91"/>
      <c r="D161" s="92"/>
      <c r="E161" s="90"/>
      <c r="F161" s="93"/>
      <c r="G161" s="94"/>
      <c r="H161" s="95"/>
      <c r="I161" s="479" t="s">
        <v>784</v>
      </c>
      <c r="J161" s="480"/>
    </row>
    <row r="162" spans="1:10" ht="21" customHeight="1">
      <c r="B162" s="90"/>
      <c r="C162" s="91"/>
      <c r="D162" s="92"/>
      <c r="E162" s="105">
        <v>7</v>
      </c>
      <c r="F162" s="106"/>
      <c r="G162" s="107" t="s">
        <v>785</v>
      </c>
      <c r="H162" s="108" t="s">
        <v>786</v>
      </c>
      <c r="I162" s="109" t="s">
        <v>787</v>
      </c>
      <c r="J162" s="110" t="s">
        <v>788</v>
      </c>
    </row>
    <row r="163" spans="1:10" ht="21" customHeight="1">
      <c r="B163" s="90"/>
      <c r="C163" s="91"/>
      <c r="D163" s="92"/>
      <c r="E163" s="105">
        <v>8</v>
      </c>
      <c r="F163" s="106"/>
      <c r="G163" s="107" t="s">
        <v>789</v>
      </c>
      <c r="H163" s="108" t="s">
        <v>790</v>
      </c>
      <c r="I163" s="109" t="s">
        <v>791</v>
      </c>
      <c r="J163" s="110" t="s">
        <v>789</v>
      </c>
    </row>
    <row r="164" spans="1:10" ht="21" customHeight="1">
      <c r="B164" s="90"/>
      <c r="C164" s="91"/>
      <c r="D164" s="92"/>
      <c r="E164" s="116">
        <v>99</v>
      </c>
      <c r="F164" s="134"/>
      <c r="G164" s="118" t="s">
        <v>567</v>
      </c>
      <c r="H164" s="119" t="s">
        <v>568</v>
      </c>
      <c r="I164" s="136" t="s">
        <v>792</v>
      </c>
      <c r="J164" s="120" t="s">
        <v>793</v>
      </c>
    </row>
    <row r="165" spans="1:10" ht="21" customHeight="1">
      <c r="B165" s="122"/>
      <c r="C165" s="130"/>
      <c r="D165" s="131"/>
      <c r="E165" s="122"/>
      <c r="F165" s="123"/>
      <c r="G165" s="124"/>
      <c r="H165" s="125"/>
      <c r="I165" s="137"/>
      <c r="J165" s="127" t="s">
        <v>794</v>
      </c>
    </row>
    <row r="166" spans="1:10" ht="21" customHeight="1">
      <c r="B166" s="116">
        <v>21</v>
      </c>
      <c r="C166" s="132" t="s">
        <v>795</v>
      </c>
      <c r="D166" s="133" t="s">
        <v>796</v>
      </c>
      <c r="E166" s="116">
        <v>1</v>
      </c>
      <c r="F166" s="134"/>
      <c r="G166" s="118" t="s">
        <v>797</v>
      </c>
      <c r="H166" s="119" t="s">
        <v>798</v>
      </c>
      <c r="I166" s="136" t="s">
        <v>799</v>
      </c>
      <c r="J166" s="120" t="s">
        <v>800</v>
      </c>
    </row>
    <row r="167" spans="1:10" ht="21" customHeight="1">
      <c r="B167" s="90"/>
      <c r="C167" s="91"/>
      <c r="D167" s="92"/>
      <c r="E167" s="90"/>
      <c r="F167" s="93"/>
      <c r="G167" s="94"/>
      <c r="H167" s="95"/>
      <c r="I167" s="137" t="s">
        <v>801</v>
      </c>
      <c r="J167" s="121"/>
    </row>
    <row r="168" spans="1:10" ht="21" customHeight="1">
      <c r="A168" s="138"/>
      <c r="B168" s="90"/>
      <c r="C168" s="91"/>
      <c r="D168" s="92"/>
      <c r="E168" s="116">
        <v>2</v>
      </c>
      <c r="F168" s="134"/>
      <c r="G168" s="118" t="s">
        <v>802</v>
      </c>
      <c r="H168" s="119" t="s">
        <v>803</v>
      </c>
      <c r="I168" s="136" t="s">
        <v>804</v>
      </c>
      <c r="J168" s="120" t="s">
        <v>802</v>
      </c>
    </row>
    <row r="169" spans="1:10" ht="21" customHeight="1">
      <c r="A169" s="139"/>
      <c r="B169" s="90"/>
      <c r="C169" s="91"/>
      <c r="D169" s="92"/>
      <c r="E169" s="122"/>
      <c r="F169" s="123"/>
      <c r="G169" s="124"/>
      <c r="H169" s="125"/>
      <c r="I169" s="137" t="s">
        <v>654</v>
      </c>
      <c r="J169" s="127"/>
    </row>
    <row r="170" spans="1:10" ht="21" customHeight="1">
      <c r="A170" s="139"/>
      <c r="B170" s="122"/>
      <c r="C170" s="130"/>
      <c r="D170" s="131"/>
      <c r="E170" s="122">
        <v>99</v>
      </c>
      <c r="F170" s="123"/>
      <c r="G170" s="124" t="s">
        <v>567</v>
      </c>
      <c r="H170" s="125" t="s">
        <v>568</v>
      </c>
      <c r="I170" s="137" t="s">
        <v>805</v>
      </c>
      <c r="J170" s="127" t="s">
        <v>806</v>
      </c>
    </row>
    <row r="171" spans="1:10" ht="21" customHeight="1">
      <c r="B171" s="90">
        <v>22</v>
      </c>
      <c r="C171" s="91" t="s">
        <v>807</v>
      </c>
      <c r="D171" s="92" t="s">
        <v>808</v>
      </c>
      <c r="E171" s="90">
        <v>1</v>
      </c>
      <c r="F171" s="146" t="s">
        <v>589</v>
      </c>
      <c r="G171" s="94" t="s">
        <v>809</v>
      </c>
      <c r="H171" s="95" t="s">
        <v>810</v>
      </c>
      <c r="I171" s="143" t="s">
        <v>811</v>
      </c>
      <c r="J171" s="113" t="s">
        <v>812</v>
      </c>
    </row>
    <row r="172" spans="1:10" ht="21" customHeight="1">
      <c r="B172" s="90"/>
      <c r="C172" s="91"/>
      <c r="D172" s="92"/>
      <c r="E172" s="90"/>
      <c r="F172" s="93"/>
      <c r="G172" s="94"/>
      <c r="H172" s="95"/>
      <c r="I172" s="143"/>
      <c r="J172" s="152" t="s">
        <v>813</v>
      </c>
    </row>
    <row r="173" spans="1:10" ht="21" customHeight="1">
      <c r="B173" s="90"/>
      <c r="C173" s="91"/>
      <c r="D173" s="92"/>
      <c r="E173" s="105">
        <v>2</v>
      </c>
      <c r="F173" s="106"/>
      <c r="G173" s="107" t="s">
        <v>814</v>
      </c>
      <c r="H173" s="108" t="s">
        <v>815</v>
      </c>
      <c r="I173" s="109" t="s">
        <v>816</v>
      </c>
      <c r="J173" s="110" t="s">
        <v>817</v>
      </c>
    </row>
    <row r="174" spans="1:10" ht="21" customHeight="1">
      <c r="B174" s="90"/>
      <c r="C174" s="91"/>
      <c r="D174" s="92"/>
      <c r="E174" s="105">
        <v>3</v>
      </c>
      <c r="F174" s="148" t="s">
        <v>589</v>
      </c>
      <c r="G174" s="107" t="s">
        <v>818</v>
      </c>
      <c r="H174" s="108" t="s">
        <v>819</v>
      </c>
      <c r="I174" s="109" t="s">
        <v>820</v>
      </c>
      <c r="J174" s="110" t="s">
        <v>818</v>
      </c>
    </row>
    <row r="175" spans="1:10" ht="21" customHeight="1">
      <c r="B175" s="90"/>
      <c r="C175" s="91"/>
      <c r="D175" s="92"/>
      <c r="E175" s="105">
        <v>4</v>
      </c>
      <c r="F175" s="106"/>
      <c r="G175" s="107" t="s">
        <v>821</v>
      </c>
      <c r="H175" s="108" t="s">
        <v>822</v>
      </c>
      <c r="I175" s="109" t="s">
        <v>823</v>
      </c>
      <c r="J175" s="110" t="s">
        <v>824</v>
      </c>
    </row>
    <row r="176" spans="1:10" ht="21" customHeight="1">
      <c r="B176" s="90"/>
      <c r="C176" s="91"/>
      <c r="D176" s="92"/>
      <c r="E176" s="105">
        <v>99</v>
      </c>
      <c r="F176" s="106"/>
      <c r="G176" s="107" t="s">
        <v>567</v>
      </c>
      <c r="H176" s="108" t="s">
        <v>568</v>
      </c>
      <c r="I176" s="109" t="s">
        <v>825</v>
      </c>
      <c r="J176" s="110" t="s">
        <v>826</v>
      </c>
    </row>
    <row r="177" spans="2:10" ht="21" customHeight="1">
      <c r="B177" s="116">
        <v>23</v>
      </c>
      <c r="C177" s="132" t="s">
        <v>827</v>
      </c>
      <c r="D177" s="133" t="s">
        <v>828</v>
      </c>
      <c r="E177" s="116">
        <v>1</v>
      </c>
      <c r="F177" s="134"/>
      <c r="G177" s="118" t="s">
        <v>829</v>
      </c>
      <c r="H177" s="119" t="s">
        <v>830</v>
      </c>
      <c r="I177" s="112" t="s">
        <v>831</v>
      </c>
      <c r="J177" s="120" t="s">
        <v>832</v>
      </c>
    </row>
    <row r="178" spans="2:10" ht="21" customHeight="1">
      <c r="B178" s="90"/>
      <c r="C178" s="91"/>
      <c r="D178" s="92"/>
      <c r="E178" s="90"/>
      <c r="F178" s="93"/>
      <c r="G178" s="94"/>
      <c r="H178" s="95"/>
      <c r="I178" s="126" t="s">
        <v>660</v>
      </c>
      <c r="J178" s="121"/>
    </row>
    <row r="179" spans="2:10" ht="21" customHeight="1">
      <c r="B179" s="90"/>
      <c r="C179" s="91"/>
      <c r="D179" s="92"/>
      <c r="E179" s="116">
        <v>2</v>
      </c>
      <c r="F179" s="134"/>
      <c r="G179" s="118" t="s">
        <v>833</v>
      </c>
      <c r="H179" s="119" t="s">
        <v>834</v>
      </c>
      <c r="I179" s="112" t="s">
        <v>835</v>
      </c>
      <c r="J179" s="120" t="s">
        <v>836</v>
      </c>
    </row>
    <row r="180" spans="2:10" ht="21" customHeight="1">
      <c r="B180" s="90"/>
      <c r="C180" s="91"/>
      <c r="D180" s="92"/>
      <c r="E180" s="90"/>
      <c r="F180" s="93"/>
      <c r="G180" s="94"/>
      <c r="H180" s="95"/>
      <c r="I180" s="99" t="s">
        <v>837</v>
      </c>
      <c r="J180" s="121"/>
    </row>
    <row r="181" spans="2:10" ht="21" customHeight="1">
      <c r="B181" s="90"/>
      <c r="C181" s="91"/>
      <c r="D181" s="92"/>
      <c r="E181" s="122"/>
      <c r="F181" s="123"/>
      <c r="G181" s="124"/>
      <c r="H181" s="125"/>
      <c r="I181" s="126" t="s">
        <v>838</v>
      </c>
      <c r="J181" s="127"/>
    </row>
    <row r="182" spans="2:10" ht="21" customHeight="1">
      <c r="B182" s="90"/>
      <c r="C182" s="91"/>
      <c r="D182" s="92"/>
      <c r="E182" s="105">
        <v>3</v>
      </c>
      <c r="F182" s="106"/>
      <c r="G182" s="107" t="s">
        <v>839</v>
      </c>
      <c r="H182" s="108" t="s">
        <v>840</v>
      </c>
      <c r="I182" s="109" t="s">
        <v>841</v>
      </c>
      <c r="J182" s="110" t="s">
        <v>842</v>
      </c>
    </row>
    <row r="183" spans="2:10" ht="21" customHeight="1">
      <c r="B183" s="122"/>
      <c r="C183" s="130"/>
      <c r="D183" s="131"/>
      <c r="E183" s="105">
        <v>99</v>
      </c>
      <c r="F183" s="106"/>
      <c r="G183" s="107" t="s">
        <v>567</v>
      </c>
      <c r="H183" s="108" t="s">
        <v>568</v>
      </c>
      <c r="I183" s="109" t="s">
        <v>843</v>
      </c>
      <c r="J183" s="110"/>
    </row>
    <row r="184" spans="2:10" ht="21" customHeight="1">
      <c r="B184" s="90">
        <v>24</v>
      </c>
      <c r="C184" s="91" t="s">
        <v>844</v>
      </c>
      <c r="D184" s="92" t="s">
        <v>845</v>
      </c>
      <c r="E184" s="105">
        <v>1</v>
      </c>
      <c r="F184" s="106"/>
      <c r="G184" s="107" t="s">
        <v>846</v>
      </c>
      <c r="H184" s="108" t="s">
        <v>845</v>
      </c>
      <c r="I184" s="109" t="s">
        <v>847</v>
      </c>
      <c r="J184" s="110" t="s">
        <v>848</v>
      </c>
    </row>
    <row r="185" spans="2:10" ht="21" customHeight="1">
      <c r="B185" s="90"/>
      <c r="C185" s="91"/>
      <c r="D185" s="92"/>
      <c r="E185" s="105">
        <v>2</v>
      </c>
      <c r="F185" s="106"/>
      <c r="G185" s="107" t="s">
        <v>849</v>
      </c>
      <c r="H185" s="108" t="s">
        <v>850</v>
      </c>
      <c r="I185" s="109" t="s">
        <v>851</v>
      </c>
      <c r="J185" s="110" t="s">
        <v>852</v>
      </c>
    </row>
    <row r="186" spans="2:10" ht="21" customHeight="1">
      <c r="B186" s="90"/>
      <c r="C186" s="91"/>
      <c r="D186" s="92"/>
      <c r="E186" s="105">
        <v>99</v>
      </c>
      <c r="F186" s="106"/>
      <c r="G186" s="107" t="s">
        <v>567</v>
      </c>
      <c r="H186" s="108" t="s">
        <v>568</v>
      </c>
      <c r="I186" s="109" t="s">
        <v>853</v>
      </c>
      <c r="J186" s="110" t="s">
        <v>854</v>
      </c>
    </row>
    <row r="187" spans="2:10" ht="21" customHeight="1">
      <c r="B187" s="116">
        <v>25</v>
      </c>
      <c r="C187" s="132" t="s">
        <v>855</v>
      </c>
      <c r="D187" s="133" t="s">
        <v>856</v>
      </c>
      <c r="E187" s="105">
        <v>1</v>
      </c>
      <c r="F187" s="106"/>
      <c r="G187" s="107" t="s">
        <v>857</v>
      </c>
      <c r="H187" s="108" t="s">
        <v>858</v>
      </c>
      <c r="I187" s="109" t="s">
        <v>859</v>
      </c>
      <c r="J187" s="110" t="s">
        <v>860</v>
      </c>
    </row>
    <row r="188" spans="2:10" ht="21" customHeight="1">
      <c r="B188" s="90"/>
      <c r="C188" s="91"/>
      <c r="D188" s="95"/>
      <c r="E188" s="105">
        <v>2</v>
      </c>
      <c r="F188" s="106"/>
      <c r="G188" s="107" t="s">
        <v>861</v>
      </c>
      <c r="H188" s="108" t="s">
        <v>862</v>
      </c>
      <c r="I188" s="109" t="s">
        <v>863</v>
      </c>
      <c r="J188" s="110" t="s">
        <v>864</v>
      </c>
    </row>
    <row r="189" spans="2:10" ht="21" customHeight="1">
      <c r="B189" s="90"/>
      <c r="C189" s="91"/>
      <c r="D189" s="95"/>
      <c r="E189" s="105">
        <v>3</v>
      </c>
      <c r="F189" s="106"/>
      <c r="G189" s="107" t="s">
        <v>865</v>
      </c>
      <c r="H189" s="108" t="s">
        <v>866</v>
      </c>
      <c r="I189" s="109" t="s">
        <v>867</v>
      </c>
      <c r="J189" s="110" t="s">
        <v>868</v>
      </c>
    </row>
    <row r="190" spans="2:10" ht="21" customHeight="1">
      <c r="B190" s="90"/>
      <c r="C190" s="91"/>
      <c r="D190" s="92"/>
      <c r="E190" s="105">
        <v>4</v>
      </c>
      <c r="F190" s="106"/>
      <c r="G190" s="107" t="s">
        <v>869</v>
      </c>
      <c r="H190" s="108" t="s">
        <v>870</v>
      </c>
      <c r="I190" s="109" t="s">
        <v>871</v>
      </c>
      <c r="J190" s="110" t="s">
        <v>872</v>
      </c>
    </row>
    <row r="191" spans="2:10" ht="21" customHeight="1">
      <c r="B191" s="122"/>
      <c r="C191" s="130"/>
      <c r="D191" s="131"/>
      <c r="E191" s="105">
        <v>99</v>
      </c>
      <c r="F191" s="106"/>
      <c r="G191" s="107" t="s">
        <v>567</v>
      </c>
      <c r="H191" s="108" t="s">
        <v>568</v>
      </c>
      <c r="I191" s="109" t="s">
        <v>873</v>
      </c>
      <c r="J191" s="110" t="s">
        <v>874</v>
      </c>
    </row>
    <row r="192" spans="2:10" s="83" customFormat="1" ht="21" customHeight="1">
      <c r="B192" s="90">
        <v>26</v>
      </c>
      <c r="C192" s="91" t="s">
        <v>875</v>
      </c>
      <c r="D192" s="92" t="s">
        <v>613</v>
      </c>
      <c r="E192" s="116">
        <v>1</v>
      </c>
      <c r="F192" s="134"/>
      <c r="G192" s="118" t="s">
        <v>876</v>
      </c>
      <c r="H192" s="119" t="s">
        <v>877</v>
      </c>
      <c r="I192" s="136" t="s">
        <v>878</v>
      </c>
      <c r="J192" s="120" t="s">
        <v>876</v>
      </c>
    </row>
    <row r="193" spans="1:10" s="83" customFormat="1" ht="21" customHeight="1">
      <c r="B193" s="90"/>
      <c r="C193" s="91"/>
      <c r="D193" s="92"/>
      <c r="E193" s="90"/>
      <c r="F193" s="93"/>
      <c r="G193" s="94"/>
      <c r="H193" s="95"/>
      <c r="I193" s="137" t="s">
        <v>516</v>
      </c>
      <c r="J193" s="121"/>
    </row>
    <row r="194" spans="1:10" ht="21" customHeight="1">
      <c r="B194" s="90"/>
      <c r="C194" s="91"/>
      <c r="D194" s="92"/>
      <c r="E194" s="116">
        <v>2</v>
      </c>
      <c r="F194" s="134"/>
      <c r="G194" s="118" t="s">
        <v>879</v>
      </c>
      <c r="H194" s="119" t="s">
        <v>880</v>
      </c>
      <c r="I194" s="136" t="s">
        <v>881</v>
      </c>
      <c r="J194" s="120" t="s">
        <v>879</v>
      </c>
    </row>
    <row r="195" spans="1:10" ht="21" customHeight="1">
      <c r="B195" s="90"/>
      <c r="C195" s="91"/>
      <c r="D195" s="92"/>
      <c r="E195" s="90"/>
      <c r="F195" s="93"/>
      <c r="G195" s="94"/>
      <c r="H195" s="95"/>
      <c r="I195" s="140" t="s">
        <v>516</v>
      </c>
      <c r="J195" s="141"/>
    </row>
    <row r="196" spans="1:10" ht="21" customHeight="1">
      <c r="B196" s="90"/>
      <c r="C196" s="91"/>
      <c r="D196" s="95"/>
      <c r="E196" s="122"/>
      <c r="F196" s="123"/>
      <c r="G196" s="124"/>
      <c r="H196" s="125"/>
      <c r="I196" s="485" t="s">
        <v>882</v>
      </c>
      <c r="J196" s="486"/>
    </row>
    <row r="197" spans="1:10" ht="21" customHeight="1">
      <c r="B197" s="90"/>
      <c r="C197" s="91"/>
      <c r="D197" s="92"/>
      <c r="E197" s="116">
        <v>3</v>
      </c>
      <c r="F197" s="134"/>
      <c r="G197" s="118" t="s">
        <v>883</v>
      </c>
      <c r="H197" s="119" t="s">
        <v>884</v>
      </c>
      <c r="I197" s="136" t="s">
        <v>885</v>
      </c>
      <c r="J197" s="120" t="s">
        <v>883</v>
      </c>
    </row>
    <row r="198" spans="1:10" ht="21" customHeight="1">
      <c r="B198" s="90"/>
      <c r="C198" s="91"/>
      <c r="D198" s="92"/>
      <c r="E198" s="90"/>
      <c r="F198" s="93"/>
      <c r="G198" s="94"/>
      <c r="H198" s="95"/>
      <c r="I198" s="140" t="s">
        <v>516</v>
      </c>
      <c r="J198" s="141"/>
    </row>
    <row r="199" spans="1:10" ht="21" customHeight="1">
      <c r="B199" s="90"/>
      <c r="C199" s="91"/>
      <c r="D199" s="92"/>
      <c r="E199" s="90"/>
      <c r="F199" s="93"/>
      <c r="G199" s="94"/>
      <c r="H199" s="95"/>
      <c r="I199" s="469" t="s">
        <v>886</v>
      </c>
      <c r="J199" s="484"/>
    </row>
    <row r="200" spans="1:10" ht="21" customHeight="1">
      <c r="B200" s="90"/>
      <c r="C200" s="91"/>
      <c r="D200" s="92"/>
      <c r="E200" s="90"/>
      <c r="F200" s="93"/>
      <c r="G200" s="94"/>
      <c r="H200" s="95"/>
      <c r="I200" s="455" t="s">
        <v>887</v>
      </c>
      <c r="J200" s="487"/>
    </row>
    <row r="201" spans="1:10" ht="21" customHeight="1">
      <c r="B201" s="122"/>
      <c r="C201" s="130"/>
      <c r="D201" s="125"/>
      <c r="E201" s="122"/>
      <c r="F201" s="123"/>
      <c r="G201" s="124"/>
      <c r="H201" s="125"/>
      <c r="I201" s="488" t="s">
        <v>888</v>
      </c>
      <c r="J201" s="489"/>
    </row>
    <row r="202" spans="1:10" ht="21" customHeight="1">
      <c r="B202" s="90"/>
      <c r="C202" s="91"/>
      <c r="D202" s="92"/>
      <c r="E202" s="90">
        <v>4</v>
      </c>
      <c r="F202" s="93"/>
      <c r="G202" s="94" t="s">
        <v>889</v>
      </c>
      <c r="H202" s="95" t="s">
        <v>890</v>
      </c>
      <c r="I202" s="143" t="s">
        <v>891</v>
      </c>
      <c r="J202" s="121" t="s">
        <v>889</v>
      </c>
    </row>
    <row r="203" spans="1:10" s="83" customFormat="1" ht="21" customHeight="1">
      <c r="B203" s="90"/>
      <c r="C203" s="91"/>
      <c r="D203" s="92"/>
      <c r="E203" s="90"/>
      <c r="F203" s="93"/>
      <c r="G203" s="94"/>
      <c r="H203" s="95"/>
      <c r="I203" s="140" t="s">
        <v>654</v>
      </c>
      <c r="J203" s="141"/>
    </row>
    <row r="204" spans="1:10" ht="21" customHeight="1">
      <c r="B204" s="90"/>
      <c r="C204" s="91"/>
      <c r="D204" s="92"/>
      <c r="E204" s="90"/>
      <c r="F204" s="93"/>
      <c r="G204" s="94"/>
      <c r="H204" s="95"/>
      <c r="I204" s="469" t="s">
        <v>892</v>
      </c>
      <c r="J204" s="484"/>
    </row>
    <row r="205" spans="1:10" ht="21" customHeight="1">
      <c r="B205" s="90"/>
      <c r="C205" s="91"/>
      <c r="D205" s="92"/>
      <c r="E205" s="90"/>
      <c r="F205" s="93"/>
      <c r="G205" s="94"/>
      <c r="H205" s="95"/>
      <c r="I205" s="455" t="s">
        <v>893</v>
      </c>
      <c r="J205" s="487"/>
    </row>
    <row r="206" spans="1:10" ht="21" customHeight="1">
      <c r="A206" s="138"/>
      <c r="B206" s="90"/>
      <c r="C206" s="91"/>
      <c r="D206" s="92"/>
      <c r="E206" s="90"/>
      <c r="F206" s="93"/>
      <c r="G206" s="94"/>
      <c r="H206" s="95"/>
      <c r="I206" s="455" t="s">
        <v>894</v>
      </c>
      <c r="J206" s="487"/>
    </row>
    <row r="207" spans="1:10" ht="21" customHeight="1">
      <c r="A207" s="139"/>
      <c r="B207" s="90"/>
      <c r="C207" s="91"/>
      <c r="D207" s="92"/>
      <c r="E207" s="90"/>
      <c r="F207" s="93"/>
      <c r="G207" s="94"/>
      <c r="H207" s="95"/>
      <c r="I207" s="455" t="s">
        <v>895</v>
      </c>
      <c r="J207" s="487"/>
    </row>
    <row r="208" spans="1:10" ht="21" customHeight="1">
      <c r="A208" s="139"/>
      <c r="B208" s="90"/>
      <c r="C208" s="91"/>
      <c r="D208" s="92"/>
      <c r="E208" s="90"/>
      <c r="F208" s="93"/>
      <c r="G208" s="94"/>
      <c r="H208" s="95"/>
      <c r="I208" s="455" t="s">
        <v>771</v>
      </c>
      <c r="J208" s="487"/>
    </row>
    <row r="209" spans="2:10" ht="21" customHeight="1">
      <c r="B209" s="90"/>
      <c r="C209" s="91"/>
      <c r="D209" s="92"/>
      <c r="E209" s="105">
        <v>99</v>
      </c>
      <c r="F209" s="106"/>
      <c r="G209" s="107" t="s">
        <v>567</v>
      </c>
      <c r="H209" s="108" t="s">
        <v>896</v>
      </c>
      <c r="I209" s="109" t="s">
        <v>897</v>
      </c>
      <c r="J209" s="110"/>
    </row>
    <row r="210" spans="2:10" ht="21" customHeight="1">
      <c r="B210" s="116">
        <v>27</v>
      </c>
      <c r="C210" s="132" t="s">
        <v>898</v>
      </c>
      <c r="D210" s="133" t="s">
        <v>899</v>
      </c>
      <c r="E210" s="116">
        <v>1</v>
      </c>
      <c r="F210" s="147" t="s">
        <v>589</v>
      </c>
      <c r="G210" s="118" t="s">
        <v>900</v>
      </c>
      <c r="H210" s="119" t="s">
        <v>901</v>
      </c>
      <c r="I210" s="136" t="s">
        <v>902</v>
      </c>
      <c r="J210" s="113" t="s">
        <v>903</v>
      </c>
    </row>
    <row r="211" spans="2:10" ht="21" customHeight="1">
      <c r="B211" s="90"/>
      <c r="C211" s="91"/>
      <c r="D211" s="92"/>
      <c r="E211" s="122"/>
      <c r="F211" s="123"/>
      <c r="G211" s="124"/>
      <c r="H211" s="125"/>
      <c r="I211" s="143"/>
      <c r="J211" s="152" t="s">
        <v>904</v>
      </c>
    </row>
    <row r="212" spans="2:10" ht="21" customHeight="1">
      <c r="B212" s="90"/>
      <c r="C212" s="91"/>
      <c r="D212" s="92"/>
      <c r="E212" s="105">
        <v>2</v>
      </c>
      <c r="F212" s="148" t="s">
        <v>589</v>
      </c>
      <c r="G212" s="107" t="s">
        <v>905</v>
      </c>
      <c r="H212" s="108" t="s">
        <v>906</v>
      </c>
      <c r="I212" s="109" t="s">
        <v>907</v>
      </c>
      <c r="J212" s="110" t="s">
        <v>905</v>
      </c>
    </row>
    <row r="213" spans="2:10" ht="21" customHeight="1">
      <c r="B213" s="90"/>
      <c r="C213" s="91"/>
      <c r="D213" s="92"/>
      <c r="E213" s="116">
        <v>3</v>
      </c>
      <c r="F213" s="147" t="s">
        <v>589</v>
      </c>
      <c r="G213" s="118" t="s">
        <v>908</v>
      </c>
      <c r="H213" s="119" t="s">
        <v>909</v>
      </c>
      <c r="I213" s="136" t="s">
        <v>910</v>
      </c>
      <c r="J213" s="120" t="s">
        <v>911</v>
      </c>
    </row>
    <row r="214" spans="2:10" ht="21" customHeight="1">
      <c r="B214" s="90"/>
      <c r="C214" s="91"/>
      <c r="D214" s="92"/>
      <c r="E214" s="122"/>
      <c r="F214" s="123"/>
      <c r="G214" s="124" t="s">
        <v>912</v>
      </c>
      <c r="H214" s="125"/>
      <c r="I214" s="137" t="s">
        <v>599</v>
      </c>
      <c r="J214" s="121"/>
    </row>
    <row r="215" spans="2:10" ht="21" customHeight="1">
      <c r="B215" s="90"/>
      <c r="C215" s="91"/>
      <c r="D215" s="92"/>
      <c r="E215" s="105">
        <v>4</v>
      </c>
      <c r="F215" s="148" t="s">
        <v>589</v>
      </c>
      <c r="G215" s="107" t="s">
        <v>913</v>
      </c>
      <c r="H215" s="108" t="s">
        <v>914</v>
      </c>
      <c r="I215" s="109" t="s">
        <v>915</v>
      </c>
      <c r="J215" s="110" t="s">
        <v>913</v>
      </c>
    </row>
    <row r="216" spans="2:10" ht="21" customHeight="1">
      <c r="B216" s="90"/>
      <c r="C216" s="91"/>
      <c r="D216" s="92"/>
      <c r="E216" s="105">
        <v>5</v>
      </c>
      <c r="F216" s="148" t="s">
        <v>589</v>
      </c>
      <c r="G216" s="107" t="s">
        <v>916</v>
      </c>
      <c r="H216" s="108" t="s">
        <v>917</v>
      </c>
      <c r="I216" s="109" t="s">
        <v>918</v>
      </c>
      <c r="J216" s="110" t="s">
        <v>919</v>
      </c>
    </row>
    <row r="217" spans="2:10" ht="21" customHeight="1">
      <c r="B217" s="90"/>
      <c r="C217" s="91"/>
      <c r="D217" s="92"/>
      <c r="E217" s="116">
        <v>6</v>
      </c>
      <c r="F217" s="147" t="s">
        <v>589</v>
      </c>
      <c r="G217" s="118" t="s">
        <v>920</v>
      </c>
      <c r="H217" s="119" t="s">
        <v>921</v>
      </c>
      <c r="I217" s="143" t="s">
        <v>922</v>
      </c>
      <c r="J217" s="121" t="s">
        <v>923</v>
      </c>
    </row>
    <row r="218" spans="2:10" ht="21" customHeight="1">
      <c r="B218" s="90"/>
      <c r="C218" s="91"/>
      <c r="D218" s="92"/>
      <c r="E218" s="122"/>
      <c r="F218" s="123"/>
      <c r="G218" s="124"/>
      <c r="H218" s="125"/>
      <c r="I218" s="479" t="s">
        <v>924</v>
      </c>
      <c r="J218" s="492"/>
    </row>
    <row r="219" spans="2:10" ht="21" customHeight="1">
      <c r="B219" s="90"/>
      <c r="C219" s="91"/>
      <c r="D219" s="92"/>
      <c r="E219" s="105">
        <v>7</v>
      </c>
      <c r="F219" s="148" t="s">
        <v>589</v>
      </c>
      <c r="G219" s="107" t="s">
        <v>925</v>
      </c>
      <c r="H219" s="108" t="s">
        <v>926</v>
      </c>
      <c r="I219" s="109" t="s">
        <v>927</v>
      </c>
      <c r="J219" s="110" t="s">
        <v>928</v>
      </c>
    </row>
    <row r="220" spans="2:10" ht="21" customHeight="1">
      <c r="B220" s="122"/>
      <c r="C220" s="130"/>
      <c r="D220" s="131"/>
      <c r="E220" s="105">
        <v>99</v>
      </c>
      <c r="F220" s="106"/>
      <c r="G220" s="107" t="s">
        <v>567</v>
      </c>
      <c r="H220" s="108" t="s">
        <v>568</v>
      </c>
      <c r="I220" s="109" t="s">
        <v>929</v>
      </c>
      <c r="J220" s="110"/>
    </row>
    <row r="221" spans="2:10" ht="21" customHeight="1">
      <c r="B221" s="90">
        <v>28</v>
      </c>
      <c r="C221" s="91" t="s">
        <v>930</v>
      </c>
      <c r="D221" s="92" t="s">
        <v>931</v>
      </c>
      <c r="E221" s="90">
        <v>1</v>
      </c>
      <c r="F221" s="93"/>
      <c r="G221" s="94" t="s">
        <v>932</v>
      </c>
      <c r="H221" s="95" t="s">
        <v>933</v>
      </c>
      <c r="I221" s="109" t="s">
        <v>934</v>
      </c>
      <c r="J221" s="110" t="s">
        <v>932</v>
      </c>
    </row>
    <row r="222" spans="2:10" ht="21" customHeight="1">
      <c r="B222" s="90"/>
      <c r="C222" s="91"/>
      <c r="D222" s="92"/>
      <c r="E222" s="116">
        <v>2</v>
      </c>
      <c r="F222" s="134"/>
      <c r="G222" s="118" t="s">
        <v>935</v>
      </c>
      <c r="H222" s="119" t="s">
        <v>936</v>
      </c>
      <c r="I222" s="153" t="s">
        <v>937</v>
      </c>
      <c r="J222" s="154" t="s">
        <v>935</v>
      </c>
    </row>
    <row r="223" spans="2:10" ht="21" customHeight="1">
      <c r="B223" s="90"/>
      <c r="C223" s="91"/>
      <c r="D223" s="92"/>
      <c r="E223" s="90"/>
      <c r="F223" s="93"/>
      <c r="G223" s="94"/>
      <c r="H223" s="95"/>
      <c r="I223" s="155" t="s">
        <v>938</v>
      </c>
      <c r="J223" s="156"/>
    </row>
    <row r="224" spans="2:10" ht="21" customHeight="1">
      <c r="B224" s="90"/>
      <c r="C224" s="91"/>
      <c r="D224" s="92"/>
      <c r="E224" s="122"/>
      <c r="F224" s="123"/>
      <c r="G224" s="124"/>
      <c r="H224" s="125"/>
      <c r="I224" s="157" t="s">
        <v>939</v>
      </c>
      <c r="J224" s="158"/>
    </row>
    <row r="225" spans="2:10" ht="21" customHeight="1">
      <c r="B225" s="122"/>
      <c r="C225" s="130"/>
      <c r="D225" s="131"/>
      <c r="E225" s="122">
        <v>99</v>
      </c>
      <c r="F225" s="123"/>
      <c r="G225" s="124" t="s">
        <v>567</v>
      </c>
      <c r="H225" s="125" t="s">
        <v>568</v>
      </c>
      <c r="I225" s="109" t="s">
        <v>940</v>
      </c>
      <c r="J225" s="110"/>
    </row>
    <row r="226" spans="2:10" ht="21.75" customHeight="1">
      <c r="B226" s="159">
        <v>29</v>
      </c>
      <c r="C226" s="91" t="s">
        <v>941</v>
      </c>
      <c r="D226" s="95" t="s">
        <v>942</v>
      </c>
      <c r="E226" s="160">
        <v>1</v>
      </c>
      <c r="F226" s="161"/>
      <c r="G226" s="94" t="s">
        <v>943</v>
      </c>
      <c r="H226" s="95" t="s">
        <v>944</v>
      </c>
      <c r="I226" s="162" t="s">
        <v>945</v>
      </c>
      <c r="J226" s="163" t="s">
        <v>946</v>
      </c>
    </row>
    <row r="227" spans="2:10" ht="21.75" customHeight="1">
      <c r="B227" s="159"/>
      <c r="C227" s="91"/>
      <c r="D227" s="95"/>
      <c r="E227" s="160"/>
      <c r="F227" s="161"/>
      <c r="G227" s="94"/>
      <c r="H227" s="95"/>
      <c r="I227" s="493" t="s">
        <v>947</v>
      </c>
      <c r="J227" s="494"/>
    </row>
    <row r="228" spans="2:10" ht="21.75" customHeight="1" thickBot="1">
      <c r="B228" s="164"/>
      <c r="C228" s="165"/>
      <c r="D228" s="166"/>
      <c r="E228" s="167"/>
      <c r="F228" s="168"/>
      <c r="G228" s="169"/>
      <c r="H228" s="166"/>
      <c r="I228" s="490" t="s">
        <v>948</v>
      </c>
      <c r="J228" s="491"/>
    </row>
    <row r="229" spans="2:10" ht="21.75" customHeight="1"/>
    <row r="230" spans="2:10" ht="21.75" customHeight="1"/>
  </sheetData>
  <mergeCells count="61">
    <mergeCell ref="I228:J228"/>
    <mergeCell ref="I205:J205"/>
    <mergeCell ref="I206:J206"/>
    <mergeCell ref="I207:J207"/>
    <mergeCell ref="I208:J208"/>
    <mergeCell ref="I218:J218"/>
    <mergeCell ref="I227:J22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148:J148"/>
    <mergeCell ref="I92:J92"/>
    <mergeCell ref="I102:J102"/>
    <mergeCell ref="I103:J103"/>
    <mergeCell ref="I106:J106"/>
    <mergeCell ref="I109:J109"/>
    <mergeCell ref="I112:J112"/>
    <mergeCell ref="I123:J123"/>
    <mergeCell ref="I125:J125"/>
    <mergeCell ref="I128:J128"/>
    <mergeCell ref="I136:J136"/>
    <mergeCell ref="I147:J147"/>
    <mergeCell ref="I91:J91"/>
    <mergeCell ref="I40:J40"/>
    <mergeCell ref="I41:J41"/>
    <mergeCell ref="I42:J42"/>
    <mergeCell ref="I55:J55"/>
    <mergeCell ref="I65:J65"/>
    <mergeCell ref="I66:J66"/>
    <mergeCell ref="I69:J69"/>
    <mergeCell ref="I77:J77"/>
    <mergeCell ref="I78:J78"/>
    <mergeCell ref="I82:J82"/>
    <mergeCell ref="I90:J90"/>
    <mergeCell ref="I39:J39"/>
    <mergeCell ref="I8:J8"/>
    <mergeCell ref="I9:J9"/>
    <mergeCell ref="I10:J10"/>
    <mergeCell ref="I11:J11"/>
    <mergeCell ref="I12:J12"/>
    <mergeCell ref="I13:J13"/>
    <mergeCell ref="I14:J14"/>
    <mergeCell ref="I21:J21"/>
    <mergeCell ref="I22:J22"/>
    <mergeCell ref="I23:J23"/>
    <mergeCell ref="I38:J38"/>
    <mergeCell ref="G1:I2"/>
    <mergeCell ref="B3:D3"/>
    <mergeCell ref="E3:H3"/>
    <mergeCell ref="I3:I4"/>
    <mergeCell ref="J3:J4"/>
    <mergeCell ref="F4:G4"/>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dimension ref="A1:P68"/>
  <sheetViews>
    <sheetView workbookViewId="0">
      <selection activeCell="G31" sqref="G31"/>
    </sheetView>
  </sheetViews>
  <sheetFormatPr defaultRowHeight="13.5"/>
  <cols>
    <col min="1" max="1" width="21.375" style="76" bestFit="1" customWidth="1"/>
    <col min="2" max="2" width="26.625" style="76" bestFit="1" customWidth="1"/>
    <col min="3" max="3" width="26.625" style="76" customWidth="1"/>
    <col min="4" max="4" width="26.625" style="76" bestFit="1" customWidth="1"/>
    <col min="5" max="5" width="24.5" style="76" bestFit="1" customWidth="1"/>
    <col min="6" max="6" width="19.5" style="76" bestFit="1" customWidth="1"/>
    <col min="7" max="7" width="25" style="76" bestFit="1" customWidth="1"/>
    <col min="8" max="8" width="21.875" style="76" bestFit="1" customWidth="1"/>
    <col min="9" max="9" width="20.625" style="76" bestFit="1" customWidth="1"/>
    <col min="10" max="10" width="25.5" style="76" bestFit="1" customWidth="1"/>
    <col min="11" max="11" width="19.25" style="76" bestFit="1" customWidth="1"/>
    <col min="12" max="12" width="24.25" style="76" bestFit="1" customWidth="1"/>
    <col min="13" max="13" width="19.25" style="76" bestFit="1" customWidth="1"/>
    <col min="14" max="14" width="11.75" style="76" bestFit="1" customWidth="1"/>
    <col min="15" max="15" width="10.625" style="76" bestFit="1" customWidth="1"/>
    <col min="16" max="16" width="13" style="76" bestFit="1" customWidth="1"/>
    <col min="17" max="16384" width="9" style="76"/>
  </cols>
  <sheetData>
    <row r="1" spans="1:16">
      <c r="A1" s="76" t="s">
        <v>378</v>
      </c>
      <c r="B1" s="76" t="s">
        <v>391</v>
      </c>
      <c r="D1" s="76" t="s">
        <v>390</v>
      </c>
      <c r="E1" s="76" t="s">
        <v>277</v>
      </c>
      <c r="F1" s="76" t="s">
        <v>378</v>
      </c>
      <c r="G1" s="76" t="s">
        <v>379</v>
      </c>
      <c r="H1" s="76" t="s">
        <v>380</v>
      </c>
      <c r="I1" s="76" t="s">
        <v>381</v>
      </c>
      <c r="J1" s="76" t="s">
        <v>382</v>
      </c>
      <c r="K1" s="76" t="s">
        <v>383</v>
      </c>
      <c r="L1" s="76" t="s">
        <v>384</v>
      </c>
      <c r="M1" s="76" t="s">
        <v>385</v>
      </c>
      <c r="N1" s="76" t="s">
        <v>386</v>
      </c>
      <c r="O1" s="76" t="s">
        <v>387</v>
      </c>
      <c r="P1" s="76" t="s">
        <v>388</v>
      </c>
    </row>
    <row r="2" spans="1:16">
      <c r="A2" s="76" t="s">
        <v>389</v>
      </c>
      <c r="B2" s="76" t="s">
        <v>276</v>
      </c>
      <c r="D2" s="76" t="s">
        <v>247</v>
      </c>
      <c r="E2" s="76" t="s">
        <v>278</v>
      </c>
      <c r="F2" s="76" t="s">
        <v>279</v>
      </c>
      <c r="G2" s="76" t="s">
        <v>354</v>
      </c>
      <c r="H2" s="76" t="s">
        <v>280</v>
      </c>
      <c r="I2" s="76" t="s">
        <v>355</v>
      </c>
      <c r="J2" s="76" t="s">
        <v>281</v>
      </c>
      <c r="K2" s="76" t="s">
        <v>282</v>
      </c>
      <c r="L2" s="76" t="s">
        <v>356</v>
      </c>
      <c r="M2" s="76" t="s">
        <v>283</v>
      </c>
      <c r="N2" s="76" t="s">
        <v>284</v>
      </c>
      <c r="O2" s="76" t="s">
        <v>285</v>
      </c>
      <c r="P2" s="76" t="s">
        <v>286</v>
      </c>
    </row>
    <row r="3" spans="1:16">
      <c r="A3" s="76" t="s">
        <v>181</v>
      </c>
      <c r="B3" s="76" t="s">
        <v>247</v>
      </c>
      <c r="D3" s="76" t="s">
        <v>248</v>
      </c>
      <c r="E3" s="76" t="s">
        <v>287</v>
      </c>
      <c r="F3" s="76" t="s">
        <v>288</v>
      </c>
      <c r="G3" s="76" t="s">
        <v>289</v>
      </c>
      <c r="H3" s="76" t="s">
        <v>949</v>
      </c>
      <c r="I3" s="76" t="s">
        <v>357</v>
      </c>
      <c r="J3" s="76">
        <v>0</v>
      </c>
      <c r="K3" s="76">
        <v>0</v>
      </c>
      <c r="L3" s="76">
        <v>0</v>
      </c>
      <c r="M3" s="76">
        <v>0</v>
      </c>
      <c r="N3" s="76">
        <v>0</v>
      </c>
      <c r="O3" s="76">
        <v>0</v>
      </c>
      <c r="P3" s="76">
        <v>0</v>
      </c>
    </row>
    <row r="4" spans="1:16">
      <c r="A4" s="76" t="s">
        <v>246</v>
      </c>
      <c r="B4" s="76" t="s">
        <v>248</v>
      </c>
      <c r="D4" s="76" t="s">
        <v>249</v>
      </c>
      <c r="E4" s="76" t="s">
        <v>290</v>
      </c>
      <c r="F4" s="76">
        <v>0</v>
      </c>
      <c r="G4" s="76">
        <v>0</v>
      </c>
      <c r="H4" s="76">
        <v>0</v>
      </c>
      <c r="I4" s="76">
        <v>0</v>
      </c>
      <c r="J4" s="76">
        <v>0</v>
      </c>
      <c r="K4" s="76">
        <v>0</v>
      </c>
      <c r="L4" s="76">
        <v>0</v>
      </c>
      <c r="M4" s="76">
        <v>0</v>
      </c>
      <c r="N4" s="76">
        <v>0</v>
      </c>
      <c r="O4" s="76">
        <v>0</v>
      </c>
      <c r="P4" s="76">
        <v>0</v>
      </c>
    </row>
    <row r="5" spans="1:16">
      <c r="A5" s="76" t="s">
        <v>182</v>
      </c>
      <c r="B5" s="76" t="s">
        <v>249</v>
      </c>
      <c r="D5" s="76" t="s">
        <v>250</v>
      </c>
      <c r="E5" s="76" t="s">
        <v>291</v>
      </c>
      <c r="F5" s="76">
        <v>0</v>
      </c>
      <c r="G5" s="76">
        <v>0</v>
      </c>
      <c r="H5" s="76">
        <v>0</v>
      </c>
      <c r="I5" s="76">
        <v>0</v>
      </c>
      <c r="J5" s="76">
        <v>0</v>
      </c>
      <c r="K5" s="76">
        <v>0</v>
      </c>
      <c r="L5" s="76">
        <v>0</v>
      </c>
      <c r="M5" s="76">
        <v>0</v>
      </c>
      <c r="N5" s="76">
        <v>0</v>
      </c>
      <c r="O5" s="76">
        <v>0</v>
      </c>
      <c r="P5" s="76">
        <v>0</v>
      </c>
    </row>
    <row r="6" spans="1:16">
      <c r="A6" s="76" t="s">
        <v>183</v>
      </c>
      <c r="B6" s="76" t="s">
        <v>250</v>
      </c>
      <c r="D6" s="76" t="s">
        <v>251</v>
      </c>
      <c r="E6" s="76" t="s">
        <v>292</v>
      </c>
      <c r="F6" s="76" t="s">
        <v>293</v>
      </c>
      <c r="G6" s="76" t="s">
        <v>294</v>
      </c>
      <c r="H6" s="76" t="s">
        <v>295</v>
      </c>
      <c r="I6" s="76" t="s">
        <v>296</v>
      </c>
      <c r="J6" s="76" t="s">
        <v>297</v>
      </c>
      <c r="K6" s="76" t="s">
        <v>298</v>
      </c>
      <c r="L6" s="76" t="s">
        <v>299</v>
      </c>
      <c r="M6" s="76" t="s">
        <v>300</v>
      </c>
      <c r="N6" s="76" t="s">
        <v>301</v>
      </c>
      <c r="O6" s="76" t="s">
        <v>302</v>
      </c>
      <c r="P6" s="76">
        <v>0</v>
      </c>
    </row>
    <row r="7" spans="1:16">
      <c r="A7" s="76" t="s">
        <v>184</v>
      </c>
      <c r="B7" s="76" t="s">
        <v>251</v>
      </c>
      <c r="D7" s="76" t="s">
        <v>252</v>
      </c>
      <c r="E7" s="76" t="s">
        <v>303</v>
      </c>
      <c r="F7" s="76">
        <v>0</v>
      </c>
      <c r="G7" s="76">
        <v>0</v>
      </c>
      <c r="H7" s="76">
        <v>0</v>
      </c>
      <c r="I7" s="76">
        <v>0</v>
      </c>
      <c r="J7" s="76">
        <v>0</v>
      </c>
      <c r="K7" s="76">
        <v>0</v>
      </c>
      <c r="L7" s="76">
        <v>0</v>
      </c>
      <c r="M7" s="76">
        <v>0</v>
      </c>
      <c r="N7" s="76">
        <v>0</v>
      </c>
      <c r="O7" s="76">
        <v>0</v>
      </c>
      <c r="P7" s="76">
        <v>0</v>
      </c>
    </row>
    <row r="8" spans="1:16">
      <c r="A8" s="76" t="s">
        <v>185</v>
      </c>
      <c r="B8" s="76" t="s">
        <v>252</v>
      </c>
      <c r="D8" s="76" t="s">
        <v>253</v>
      </c>
      <c r="E8" s="76" t="s">
        <v>304</v>
      </c>
      <c r="F8" s="76">
        <v>0</v>
      </c>
      <c r="G8" s="76">
        <v>0</v>
      </c>
      <c r="H8" s="76">
        <v>0</v>
      </c>
      <c r="I8" s="76">
        <v>0</v>
      </c>
      <c r="J8" s="76">
        <v>0</v>
      </c>
      <c r="K8" s="76">
        <v>0</v>
      </c>
      <c r="L8" s="76">
        <v>0</v>
      </c>
      <c r="M8" s="76">
        <v>0</v>
      </c>
      <c r="N8" s="76">
        <v>0</v>
      </c>
      <c r="O8" s="76">
        <v>0</v>
      </c>
      <c r="P8" s="76">
        <v>0</v>
      </c>
    </row>
    <row r="9" spans="1:16">
      <c r="A9" s="76" t="s">
        <v>186</v>
      </c>
      <c r="B9" s="76" t="s">
        <v>253</v>
      </c>
      <c r="D9" s="76" t="s">
        <v>254</v>
      </c>
      <c r="E9" s="76" t="s">
        <v>360</v>
      </c>
      <c r="F9" s="76" t="s">
        <v>361</v>
      </c>
      <c r="G9" s="76" t="s">
        <v>305</v>
      </c>
      <c r="H9" s="76" t="s">
        <v>362</v>
      </c>
      <c r="I9" s="76" t="s">
        <v>363</v>
      </c>
      <c r="J9" s="76" t="s">
        <v>359</v>
      </c>
      <c r="K9" s="76" t="s">
        <v>302</v>
      </c>
      <c r="L9" s="76">
        <v>0</v>
      </c>
      <c r="M9" s="76">
        <v>0</v>
      </c>
      <c r="N9" s="76">
        <v>0</v>
      </c>
      <c r="O9" s="76">
        <v>0</v>
      </c>
      <c r="P9" s="76">
        <v>0</v>
      </c>
    </row>
    <row r="10" spans="1:16">
      <c r="A10" s="76" t="s">
        <v>187</v>
      </c>
      <c r="B10" s="76" t="s">
        <v>254</v>
      </c>
      <c r="D10" s="76" t="s">
        <v>255</v>
      </c>
      <c r="E10" s="76" t="s">
        <v>306</v>
      </c>
      <c r="F10" s="76" t="s">
        <v>307</v>
      </c>
      <c r="G10" s="76" t="s">
        <v>364</v>
      </c>
      <c r="H10" s="76" t="s">
        <v>308</v>
      </c>
      <c r="I10" s="76" t="s">
        <v>302</v>
      </c>
      <c r="J10" s="76">
        <v>0</v>
      </c>
      <c r="K10" s="76">
        <v>0</v>
      </c>
      <c r="L10" s="76">
        <v>0</v>
      </c>
      <c r="M10" s="76">
        <v>0</v>
      </c>
      <c r="N10" s="76">
        <v>0</v>
      </c>
      <c r="O10" s="76">
        <v>0</v>
      </c>
      <c r="P10" s="76">
        <v>0</v>
      </c>
    </row>
    <row r="11" spans="1:16">
      <c r="A11" s="76" t="s">
        <v>188</v>
      </c>
      <c r="B11" s="76" t="s">
        <v>255</v>
      </c>
      <c r="D11" s="76" t="s">
        <v>275</v>
      </c>
      <c r="E11" s="76" t="s">
        <v>358</v>
      </c>
      <c r="F11" s="76">
        <v>0</v>
      </c>
      <c r="G11" s="76">
        <v>0</v>
      </c>
      <c r="H11" s="76">
        <v>0</v>
      </c>
      <c r="I11" s="76">
        <v>0</v>
      </c>
      <c r="J11" s="76">
        <v>0</v>
      </c>
      <c r="K11" s="76">
        <v>0</v>
      </c>
      <c r="L11" s="76">
        <v>0</v>
      </c>
      <c r="M11" s="76">
        <v>0</v>
      </c>
      <c r="N11" s="76">
        <v>0</v>
      </c>
      <c r="O11" s="76">
        <v>0</v>
      </c>
      <c r="P11" s="76">
        <v>0</v>
      </c>
    </row>
    <row r="12" spans="1:16">
      <c r="A12" s="76" t="s">
        <v>189</v>
      </c>
      <c r="B12" s="76" t="s">
        <v>275</v>
      </c>
      <c r="D12" s="76" t="s">
        <v>256</v>
      </c>
      <c r="E12" s="76" t="s">
        <v>309</v>
      </c>
      <c r="F12" s="76" t="s">
        <v>310</v>
      </c>
      <c r="G12" s="76" t="s">
        <v>311</v>
      </c>
      <c r="H12" s="76" t="s">
        <v>312</v>
      </c>
      <c r="I12" s="76" t="s">
        <v>313</v>
      </c>
      <c r="J12" s="76" t="s">
        <v>314</v>
      </c>
      <c r="K12" s="76" t="s">
        <v>302</v>
      </c>
      <c r="L12" s="76">
        <v>0</v>
      </c>
      <c r="M12" s="76">
        <v>0</v>
      </c>
      <c r="N12" s="76">
        <v>0</v>
      </c>
      <c r="O12" s="76">
        <v>0</v>
      </c>
      <c r="P12" s="76">
        <v>0</v>
      </c>
    </row>
    <row r="13" spans="1:16">
      <c r="A13" s="76" t="s">
        <v>190</v>
      </c>
      <c r="B13" s="76" t="s">
        <v>256</v>
      </c>
      <c r="D13" s="76" t="s">
        <v>257</v>
      </c>
      <c r="E13" s="76" t="s">
        <v>315</v>
      </c>
      <c r="F13" s="76">
        <v>0</v>
      </c>
      <c r="G13" s="76">
        <v>0</v>
      </c>
      <c r="H13" s="76">
        <v>0</v>
      </c>
      <c r="I13" s="76">
        <v>0</v>
      </c>
      <c r="J13" s="76">
        <v>0</v>
      </c>
      <c r="K13" s="76">
        <v>0</v>
      </c>
      <c r="L13" s="76">
        <v>0</v>
      </c>
      <c r="M13" s="76">
        <v>0</v>
      </c>
      <c r="N13" s="76">
        <v>0</v>
      </c>
      <c r="O13" s="76">
        <v>0</v>
      </c>
      <c r="P13" s="76">
        <v>0</v>
      </c>
    </row>
    <row r="14" spans="1:16">
      <c r="A14" s="76" t="s">
        <v>191</v>
      </c>
      <c r="B14" s="76" t="s">
        <v>257</v>
      </c>
      <c r="D14" s="76" t="s">
        <v>258</v>
      </c>
      <c r="E14" s="76" t="s">
        <v>365</v>
      </c>
      <c r="F14" s="76">
        <v>0</v>
      </c>
      <c r="G14" s="76">
        <v>0</v>
      </c>
      <c r="H14" s="76">
        <v>0</v>
      </c>
      <c r="I14" s="76">
        <v>0</v>
      </c>
      <c r="J14" s="76">
        <v>0</v>
      </c>
      <c r="K14" s="76">
        <v>0</v>
      </c>
      <c r="L14" s="76">
        <v>0</v>
      </c>
      <c r="M14" s="76">
        <v>0</v>
      </c>
      <c r="N14" s="76">
        <v>0</v>
      </c>
      <c r="O14" s="76">
        <v>0</v>
      </c>
      <c r="P14" s="76">
        <v>0</v>
      </c>
    </row>
    <row r="15" spans="1:16">
      <c r="A15" s="76" t="s">
        <v>192</v>
      </c>
      <c r="B15" s="76" t="s">
        <v>258</v>
      </c>
      <c r="D15" s="76" t="s">
        <v>259</v>
      </c>
      <c r="E15" s="76" t="s">
        <v>316</v>
      </c>
      <c r="F15" s="76">
        <v>0</v>
      </c>
      <c r="G15" s="76">
        <v>0</v>
      </c>
      <c r="H15" s="76">
        <v>0</v>
      </c>
      <c r="I15" s="76">
        <v>0</v>
      </c>
      <c r="J15" s="76">
        <v>0</v>
      </c>
      <c r="K15" s="76">
        <v>0</v>
      </c>
      <c r="L15" s="76">
        <v>0</v>
      </c>
      <c r="M15" s="76">
        <v>0</v>
      </c>
      <c r="N15" s="76">
        <v>0</v>
      </c>
      <c r="O15" s="76">
        <v>0</v>
      </c>
      <c r="P15" s="76">
        <v>0</v>
      </c>
    </row>
    <row r="16" spans="1:16">
      <c r="A16" s="76" t="s">
        <v>193</v>
      </c>
      <c r="B16" s="76" t="s">
        <v>259</v>
      </c>
      <c r="D16" s="76" t="s">
        <v>260</v>
      </c>
      <c r="E16" s="76" t="s">
        <v>317</v>
      </c>
      <c r="F16" s="76">
        <v>0</v>
      </c>
      <c r="G16" s="76">
        <v>0</v>
      </c>
      <c r="H16" s="76">
        <v>0</v>
      </c>
      <c r="I16" s="76">
        <v>0</v>
      </c>
      <c r="J16" s="76">
        <v>0</v>
      </c>
      <c r="K16" s="76">
        <v>0</v>
      </c>
      <c r="L16" s="76">
        <v>0</v>
      </c>
      <c r="M16" s="76">
        <v>0</v>
      </c>
      <c r="N16" s="76">
        <v>0</v>
      </c>
      <c r="O16" s="76">
        <v>0</v>
      </c>
      <c r="P16" s="76">
        <v>0</v>
      </c>
    </row>
    <row r="17" spans="1:16">
      <c r="A17" s="76" t="s">
        <v>194</v>
      </c>
      <c r="B17" s="76" t="s">
        <v>260</v>
      </c>
      <c r="D17" s="76" t="s">
        <v>261</v>
      </c>
      <c r="E17" s="76" t="s">
        <v>318</v>
      </c>
      <c r="F17" s="76">
        <v>0</v>
      </c>
      <c r="G17" s="76">
        <v>0</v>
      </c>
      <c r="H17" s="76">
        <v>0</v>
      </c>
      <c r="I17" s="76">
        <v>0</v>
      </c>
      <c r="J17" s="76">
        <v>0</v>
      </c>
      <c r="K17" s="76">
        <v>0</v>
      </c>
      <c r="L17" s="76">
        <v>0</v>
      </c>
      <c r="M17" s="76">
        <v>0</v>
      </c>
      <c r="N17" s="76">
        <v>0</v>
      </c>
      <c r="O17" s="76">
        <v>0</v>
      </c>
      <c r="P17" s="76">
        <v>0</v>
      </c>
    </row>
    <row r="18" spans="1:16">
      <c r="A18" s="76" t="s">
        <v>195</v>
      </c>
      <c r="B18" s="76" t="s">
        <v>261</v>
      </c>
      <c r="D18" s="76" t="s">
        <v>262</v>
      </c>
      <c r="E18" s="76" t="s">
        <v>319</v>
      </c>
      <c r="F18" s="76" t="s">
        <v>320</v>
      </c>
      <c r="G18" s="76" t="s">
        <v>321</v>
      </c>
      <c r="H18" s="76" t="s">
        <v>302</v>
      </c>
      <c r="I18" s="76">
        <v>0</v>
      </c>
      <c r="J18" s="76">
        <v>0</v>
      </c>
      <c r="K18" s="76">
        <v>0</v>
      </c>
      <c r="L18" s="76">
        <v>0</v>
      </c>
      <c r="M18" s="76">
        <v>0</v>
      </c>
      <c r="N18" s="76">
        <v>0</v>
      </c>
      <c r="O18" s="76">
        <v>0</v>
      </c>
      <c r="P18" s="76">
        <v>0</v>
      </c>
    </row>
    <row r="19" spans="1:16">
      <c r="A19" s="76" t="s">
        <v>196</v>
      </c>
      <c r="B19" s="76" t="s">
        <v>262</v>
      </c>
      <c r="D19" s="76" t="s">
        <v>263</v>
      </c>
      <c r="E19" s="76" t="s">
        <v>322</v>
      </c>
      <c r="F19" s="76">
        <v>0</v>
      </c>
      <c r="G19" s="76">
        <v>0</v>
      </c>
      <c r="H19" s="76">
        <v>0</v>
      </c>
      <c r="I19" s="76">
        <v>0</v>
      </c>
      <c r="J19" s="76">
        <v>0</v>
      </c>
      <c r="K19" s="76">
        <v>0</v>
      </c>
      <c r="L19" s="76">
        <v>0</v>
      </c>
      <c r="M19" s="76">
        <v>0</v>
      </c>
      <c r="N19" s="76">
        <v>0</v>
      </c>
      <c r="O19" s="76">
        <v>0</v>
      </c>
      <c r="P19" s="76">
        <v>0</v>
      </c>
    </row>
    <row r="20" spans="1:16">
      <c r="A20" s="76" t="s">
        <v>197</v>
      </c>
      <c r="B20" s="76" t="s">
        <v>263</v>
      </c>
      <c r="D20" s="76" t="s">
        <v>264</v>
      </c>
      <c r="E20" s="76" t="s">
        <v>323</v>
      </c>
      <c r="F20" s="76" t="s">
        <v>324</v>
      </c>
      <c r="G20" s="76" t="s">
        <v>325</v>
      </c>
      <c r="H20" s="76" t="s">
        <v>326</v>
      </c>
      <c r="I20" s="76" t="s">
        <v>302</v>
      </c>
      <c r="J20" s="76">
        <v>0</v>
      </c>
      <c r="K20" s="76">
        <v>0</v>
      </c>
      <c r="L20" s="76">
        <v>0</v>
      </c>
      <c r="M20" s="76">
        <v>0</v>
      </c>
      <c r="N20" s="76">
        <v>0</v>
      </c>
      <c r="O20" s="76">
        <v>0</v>
      </c>
      <c r="P20" s="76">
        <v>0</v>
      </c>
    </row>
    <row r="21" spans="1:16">
      <c r="A21" s="76" t="s">
        <v>198</v>
      </c>
      <c r="B21" s="76" t="s">
        <v>264</v>
      </c>
      <c r="D21" s="76" t="s">
        <v>274</v>
      </c>
      <c r="E21" s="76" t="s">
        <v>327</v>
      </c>
      <c r="F21" s="76" t="s">
        <v>328</v>
      </c>
      <c r="G21" s="76" t="s">
        <v>329</v>
      </c>
      <c r="H21" s="76" t="s">
        <v>330</v>
      </c>
      <c r="I21" s="76" t="s">
        <v>331</v>
      </c>
      <c r="J21" s="76" t="s">
        <v>332</v>
      </c>
      <c r="K21" s="76" t="s">
        <v>333</v>
      </c>
      <c r="L21" s="76" t="s">
        <v>334</v>
      </c>
      <c r="M21" s="76" t="s">
        <v>302</v>
      </c>
      <c r="N21" s="76">
        <v>0</v>
      </c>
      <c r="O21" s="76">
        <v>0</v>
      </c>
      <c r="P21" s="76">
        <v>0</v>
      </c>
    </row>
    <row r="22" spans="1:16">
      <c r="A22" s="76" t="s">
        <v>199</v>
      </c>
      <c r="B22" s="76" t="s">
        <v>274</v>
      </c>
      <c r="D22" s="76" t="s">
        <v>265</v>
      </c>
      <c r="E22" s="76" t="s">
        <v>335</v>
      </c>
      <c r="F22" s="76" t="s">
        <v>336</v>
      </c>
      <c r="G22" s="76" t="s">
        <v>302</v>
      </c>
      <c r="H22" s="76">
        <v>0</v>
      </c>
      <c r="I22" s="76">
        <v>0</v>
      </c>
      <c r="J22" s="76">
        <v>0</v>
      </c>
      <c r="K22" s="76">
        <v>0</v>
      </c>
      <c r="L22" s="76">
        <v>0</v>
      </c>
      <c r="M22" s="76">
        <v>0</v>
      </c>
      <c r="N22" s="76">
        <v>0</v>
      </c>
      <c r="O22" s="76">
        <v>0</v>
      </c>
      <c r="P22" s="76">
        <v>0</v>
      </c>
    </row>
    <row r="23" spans="1:16">
      <c r="A23" s="76" t="s">
        <v>200</v>
      </c>
      <c r="B23" s="76" t="s">
        <v>265</v>
      </c>
      <c r="D23" s="76" t="s">
        <v>266</v>
      </c>
      <c r="E23" s="76" t="s">
        <v>366</v>
      </c>
      <c r="F23" s="76" t="s">
        <v>337</v>
      </c>
      <c r="G23" s="76" t="s">
        <v>367</v>
      </c>
      <c r="H23" s="76" t="s">
        <v>338</v>
      </c>
      <c r="I23" s="76" t="s">
        <v>302</v>
      </c>
      <c r="J23" s="76">
        <v>0</v>
      </c>
      <c r="K23" s="76">
        <v>0</v>
      </c>
      <c r="L23" s="76">
        <v>0</v>
      </c>
      <c r="M23" s="76">
        <v>0</v>
      </c>
      <c r="N23" s="76">
        <v>0</v>
      </c>
      <c r="O23" s="76">
        <v>0</v>
      </c>
      <c r="P23" s="76">
        <v>0</v>
      </c>
    </row>
    <row r="24" spans="1:16">
      <c r="A24" s="76" t="s">
        <v>201</v>
      </c>
      <c r="B24" s="76" t="s">
        <v>266</v>
      </c>
      <c r="D24" s="76" t="s">
        <v>267</v>
      </c>
      <c r="E24" s="76" t="s">
        <v>339</v>
      </c>
      <c r="F24" s="76" t="s">
        <v>340</v>
      </c>
      <c r="G24" s="76" t="s">
        <v>368</v>
      </c>
      <c r="H24" s="76" t="s">
        <v>302</v>
      </c>
      <c r="I24" s="76">
        <v>0</v>
      </c>
      <c r="J24" s="76">
        <v>0</v>
      </c>
      <c r="K24" s="76">
        <v>0</v>
      </c>
      <c r="L24" s="76">
        <v>0</v>
      </c>
      <c r="M24" s="76">
        <v>0</v>
      </c>
      <c r="N24" s="76">
        <v>0</v>
      </c>
      <c r="O24" s="76">
        <v>0</v>
      </c>
      <c r="P24" s="76">
        <v>0</v>
      </c>
    </row>
    <row r="25" spans="1:16">
      <c r="A25" s="76" t="s">
        <v>202</v>
      </c>
      <c r="B25" s="76" t="s">
        <v>267</v>
      </c>
      <c r="D25" s="76" t="s">
        <v>268</v>
      </c>
      <c r="E25" s="76" t="s">
        <v>341</v>
      </c>
      <c r="F25" s="76" t="s">
        <v>342</v>
      </c>
      <c r="G25" s="76" t="s">
        <v>302</v>
      </c>
      <c r="H25" s="76">
        <v>0</v>
      </c>
      <c r="I25" s="76">
        <v>0</v>
      </c>
      <c r="J25" s="76">
        <v>0</v>
      </c>
      <c r="K25" s="76">
        <v>0</v>
      </c>
      <c r="L25" s="76">
        <v>0</v>
      </c>
      <c r="M25" s="76">
        <v>0</v>
      </c>
      <c r="N25" s="76">
        <v>0</v>
      </c>
      <c r="O25" s="76">
        <v>0</v>
      </c>
      <c r="P25" s="76">
        <v>0</v>
      </c>
    </row>
    <row r="26" spans="1:16">
      <c r="A26" s="76" t="s">
        <v>203</v>
      </c>
      <c r="B26" s="76" t="s">
        <v>268</v>
      </c>
      <c r="D26" s="76" t="s">
        <v>269</v>
      </c>
      <c r="E26" s="76" t="s">
        <v>343</v>
      </c>
      <c r="F26" s="76" t="s">
        <v>344</v>
      </c>
      <c r="G26" s="76" t="s">
        <v>345</v>
      </c>
      <c r="H26" s="76" t="s">
        <v>346</v>
      </c>
      <c r="I26" s="76" t="s">
        <v>302</v>
      </c>
      <c r="J26" s="76">
        <v>0</v>
      </c>
      <c r="K26" s="76">
        <v>0</v>
      </c>
      <c r="L26" s="76">
        <v>0</v>
      </c>
      <c r="M26" s="76">
        <v>0</v>
      </c>
      <c r="N26" s="76">
        <v>0</v>
      </c>
      <c r="O26" s="76">
        <v>0</v>
      </c>
      <c r="P26" s="76">
        <v>0</v>
      </c>
    </row>
    <row r="27" spans="1:16">
      <c r="A27" s="76" t="s">
        <v>204</v>
      </c>
      <c r="B27" s="76" t="s">
        <v>269</v>
      </c>
      <c r="D27" s="76" t="s">
        <v>270</v>
      </c>
      <c r="E27" s="76" t="s">
        <v>347</v>
      </c>
      <c r="F27" s="76" t="s">
        <v>348</v>
      </c>
      <c r="G27" s="76" t="s">
        <v>349</v>
      </c>
      <c r="H27" s="76" t="s">
        <v>350</v>
      </c>
      <c r="I27" s="76" t="s">
        <v>302</v>
      </c>
      <c r="J27" s="76">
        <v>0</v>
      </c>
      <c r="K27" s="76">
        <v>0</v>
      </c>
      <c r="L27" s="76">
        <v>0</v>
      </c>
      <c r="M27" s="76">
        <v>0</v>
      </c>
      <c r="N27" s="76">
        <v>0</v>
      </c>
      <c r="O27" s="76">
        <v>0</v>
      </c>
      <c r="P27" s="76">
        <v>0</v>
      </c>
    </row>
    <row r="28" spans="1:16">
      <c r="A28" s="76" t="s">
        <v>205</v>
      </c>
      <c r="B28" s="76" t="s">
        <v>270</v>
      </c>
      <c r="D28" s="76" t="s">
        <v>271</v>
      </c>
      <c r="E28" s="76" t="s">
        <v>369</v>
      </c>
      <c r="F28" s="76" t="s">
        <v>370</v>
      </c>
      <c r="G28" s="76" t="s">
        <v>371</v>
      </c>
      <c r="H28" s="76" t="s">
        <v>372</v>
      </c>
      <c r="I28" s="76" t="s">
        <v>373</v>
      </c>
      <c r="J28" s="76" t="s">
        <v>374</v>
      </c>
      <c r="K28" s="76" t="s">
        <v>375</v>
      </c>
      <c r="L28" s="76" t="s">
        <v>302</v>
      </c>
      <c r="M28" s="76">
        <v>0</v>
      </c>
      <c r="N28" s="76">
        <v>0</v>
      </c>
      <c r="O28" s="76">
        <v>0</v>
      </c>
      <c r="P28" s="76">
        <v>0</v>
      </c>
    </row>
    <row r="29" spans="1:16">
      <c r="A29" s="76" t="s">
        <v>206</v>
      </c>
      <c r="B29" s="76" t="s">
        <v>271</v>
      </c>
      <c r="D29" s="76" t="s">
        <v>272</v>
      </c>
      <c r="E29" s="76" t="s">
        <v>351</v>
      </c>
      <c r="F29" s="76" t="s">
        <v>352</v>
      </c>
      <c r="G29" s="76" t="s">
        <v>302</v>
      </c>
      <c r="N29" s="76">
        <v>0</v>
      </c>
      <c r="O29" s="76">
        <v>0</v>
      </c>
      <c r="P29" s="76">
        <v>0</v>
      </c>
    </row>
    <row r="30" spans="1:16">
      <c r="A30" s="76" t="s">
        <v>207</v>
      </c>
      <c r="B30" s="76" t="s">
        <v>272</v>
      </c>
      <c r="D30" s="76" t="s">
        <v>273</v>
      </c>
      <c r="E30" s="76" t="s">
        <v>353</v>
      </c>
      <c r="F30" s="76">
        <v>0</v>
      </c>
      <c r="G30" s="76">
        <v>0</v>
      </c>
      <c r="H30" s="76">
        <v>0</v>
      </c>
      <c r="I30" s="76">
        <v>0</v>
      </c>
      <c r="J30" s="76">
        <v>0</v>
      </c>
      <c r="K30" s="76">
        <v>0</v>
      </c>
      <c r="L30" s="76">
        <v>0</v>
      </c>
      <c r="M30" s="76">
        <v>0</v>
      </c>
      <c r="N30" s="76">
        <v>0</v>
      </c>
      <c r="O30" s="76">
        <v>0</v>
      </c>
      <c r="P30" s="76">
        <v>0</v>
      </c>
    </row>
    <row r="31" spans="1:16">
      <c r="A31" s="76" t="s">
        <v>208</v>
      </c>
      <c r="B31" s="76" t="s">
        <v>273</v>
      </c>
      <c r="D31" s="76" t="s">
        <v>376</v>
      </c>
      <c r="E31" s="76">
        <v>0</v>
      </c>
      <c r="F31" s="76">
        <v>0</v>
      </c>
      <c r="G31" s="76">
        <v>0</v>
      </c>
      <c r="H31" s="76">
        <v>0</v>
      </c>
      <c r="I31" s="76">
        <v>0</v>
      </c>
      <c r="J31" s="76">
        <v>0</v>
      </c>
      <c r="K31" s="76">
        <v>0</v>
      </c>
      <c r="L31" s="76">
        <v>0</v>
      </c>
      <c r="M31" s="76">
        <v>0</v>
      </c>
      <c r="N31" s="76">
        <v>0</v>
      </c>
      <c r="O31" s="76">
        <v>0</v>
      </c>
    </row>
    <row r="32" spans="1:16">
      <c r="A32" s="76" t="s">
        <v>209</v>
      </c>
    </row>
    <row r="33" spans="1:1">
      <c r="A33" s="76" t="s">
        <v>210</v>
      </c>
    </row>
    <row r="34" spans="1:1">
      <c r="A34" s="76" t="s">
        <v>211</v>
      </c>
    </row>
    <row r="35" spans="1:1">
      <c r="A35" s="76" t="s">
        <v>212</v>
      </c>
    </row>
    <row r="36" spans="1:1">
      <c r="A36" s="76" t="s">
        <v>213</v>
      </c>
    </row>
    <row r="37" spans="1:1">
      <c r="A37" s="76" t="s">
        <v>214</v>
      </c>
    </row>
    <row r="38" spans="1:1">
      <c r="A38" s="76" t="s">
        <v>215</v>
      </c>
    </row>
    <row r="39" spans="1:1">
      <c r="A39" s="76" t="s">
        <v>216</v>
      </c>
    </row>
    <row r="40" spans="1:1">
      <c r="A40" s="76" t="s">
        <v>217</v>
      </c>
    </row>
    <row r="41" spans="1:1">
      <c r="A41" s="76" t="s">
        <v>218</v>
      </c>
    </row>
    <row r="42" spans="1:1">
      <c r="A42" s="76" t="s">
        <v>219</v>
      </c>
    </row>
    <row r="43" spans="1:1">
      <c r="A43" s="76" t="s">
        <v>220</v>
      </c>
    </row>
    <row r="44" spans="1:1">
      <c r="A44" s="76" t="s">
        <v>221</v>
      </c>
    </row>
    <row r="45" spans="1:1">
      <c r="A45" s="76" t="s">
        <v>222</v>
      </c>
    </row>
    <row r="46" spans="1:1">
      <c r="A46" s="76" t="s">
        <v>223</v>
      </c>
    </row>
    <row r="47" spans="1:1">
      <c r="A47" s="76" t="s">
        <v>224</v>
      </c>
    </row>
    <row r="48" spans="1:1">
      <c r="A48" s="76" t="s">
        <v>225</v>
      </c>
    </row>
    <row r="49" spans="1:1">
      <c r="A49" s="76" t="s">
        <v>226</v>
      </c>
    </row>
    <row r="50" spans="1:1">
      <c r="A50" s="76" t="s">
        <v>227</v>
      </c>
    </row>
    <row r="51" spans="1:1">
      <c r="A51" s="76" t="s">
        <v>228</v>
      </c>
    </row>
    <row r="52" spans="1:1">
      <c r="A52" s="76" t="s">
        <v>229</v>
      </c>
    </row>
    <row r="53" spans="1:1">
      <c r="A53" s="76" t="s">
        <v>230</v>
      </c>
    </row>
    <row r="54" spans="1:1">
      <c r="A54" s="76" t="s">
        <v>231</v>
      </c>
    </row>
    <row r="55" spans="1:1">
      <c r="A55" s="76" t="s">
        <v>232</v>
      </c>
    </row>
    <row r="56" spans="1:1">
      <c r="A56" s="76" t="s">
        <v>233</v>
      </c>
    </row>
    <row r="57" spans="1:1">
      <c r="A57" s="76" t="s">
        <v>234</v>
      </c>
    </row>
    <row r="58" spans="1:1">
      <c r="A58" s="76" t="s">
        <v>235</v>
      </c>
    </row>
    <row r="59" spans="1:1">
      <c r="A59" s="76" t="s">
        <v>236</v>
      </c>
    </row>
    <row r="60" spans="1:1">
      <c r="A60" s="76" t="s">
        <v>237</v>
      </c>
    </row>
    <row r="61" spans="1:1">
      <c r="A61" s="76" t="s">
        <v>238</v>
      </c>
    </row>
    <row r="62" spans="1:1">
      <c r="A62" s="76" t="s">
        <v>239</v>
      </c>
    </row>
    <row r="63" spans="1:1">
      <c r="A63" s="76" t="s">
        <v>240</v>
      </c>
    </row>
    <row r="64" spans="1:1">
      <c r="A64" s="76" t="s">
        <v>241</v>
      </c>
    </row>
    <row r="65" spans="1:1">
      <c r="A65" s="76" t="s">
        <v>242</v>
      </c>
    </row>
    <row r="66" spans="1:1">
      <c r="A66" s="76" t="s">
        <v>245</v>
      </c>
    </row>
    <row r="67" spans="1:1">
      <c r="A67" s="76" t="s">
        <v>243</v>
      </c>
    </row>
    <row r="68" spans="1:1">
      <c r="A68" s="76" t="s">
        <v>244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基本情報（個別）</vt:lpstr>
      <vt:lpstr>建設工事（個別）</vt:lpstr>
      <vt:lpstr>設計・調査・測量（個別）</vt:lpstr>
      <vt:lpstr>土木施設維持（個別）</vt:lpstr>
      <vt:lpstr>（参考） 業種コード</vt:lpstr>
      <vt:lpstr>Sheet1</vt:lpstr>
      <vt:lpstr>'（参考） 業種コード'!Print_Area</vt:lpstr>
      <vt:lpstr>'基本情報（個別）'!Print_Area</vt:lpstr>
      <vt:lpstr>'建設工事（個別）'!Print_Area</vt:lpstr>
      <vt:lpstr>'設計・調査・測量（個別）'!Print_Area</vt:lpstr>
      <vt:lpstr>'土木施設維持（個別）'!Print_Area</vt:lpstr>
      <vt:lpstr>'（参考） 業種コード'!Print_Titles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2023-08-17T03:58:46Z</dcterms:modified>
</cp:coreProperties>
</file>