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defaultThemeVersion="124226"/>
  <mc:AlternateContent xmlns:mc="http://schemas.openxmlformats.org/markup-compatibility/2006">
    <mc:Choice Requires="x15">
      <x15ac:absPath xmlns:x15ac="http://schemas.microsoft.com/office/spreadsheetml/2010/11/ac" url="C:\Users\014216\Desktop\"/>
    </mc:Choice>
  </mc:AlternateContent>
  <xr:revisionPtr revIDLastSave="0" documentId="13_ncr:1_{38D6096C-0C9F-40E9-A78D-BB1D20B9DDF2}"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N27" i="16" l="1"/>
  <c r="J27" i="16"/>
  <c r="K32" i="152" l="1"/>
  <c r="M27" i="16" l="1"/>
  <c r="L27" i="16"/>
  <c r="K27" i="16"/>
  <c r="I27" i="16"/>
  <c r="H27" i="16"/>
  <c r="G27" i="16"/>
  <c r="F27" i="16"/>
  <c r="D27" i="16"/>
  <c r="C27" i="16"/>
  <c r="H41" i="137" l="1"/>
  <c r="H56" i="137" l="1"/>
  <c r="K35" i="152" l="1"/>
  <c r="K31" i="152" s="1"/>
  <c r="K16" i="152"/>
  <c r="H42" i="137" l="1"/>
  <c r="H27" i="137"/>
  <c r="H26" i="137"/>
</calcChain>
</file>

<file path=xl/sharedStrings.xml><?xml version="1.0" encoding="utf-8"?>
<sst xmlns="http://schemas.openxmlformats.org/spreadsheetml/2006/main" count="2024" uniqueCount="1156">
  <si>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</si>
  <si>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</si>
  <si>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</si>
  <si>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</si>
  <si>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</si>
  <si>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</si>
  <si>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</si>
  <si>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</si>
  <si>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</si>
  <si>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</si>
  <si>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</si>
  <si>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</si>
  <si>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</si>
  <si>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</si>
  <si>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</si>
  <si>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</si>
  <si>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</si>
  <si>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</si>
  <si>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</si>
  <si>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</si>
  <si>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</si>
  <si>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</si>
  <si>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</si>
  <si>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</si>
  <si>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</si>
  <si>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</si>
  <si>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</si>
  <si>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</si>
  <si>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</si>
  <si>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</si>
  <si>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</si>
  <si>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</si>
  <si>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</si>
  <si>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</si>
  <si>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</si>
  <si>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</si>
  <si>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</si>
  <si>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</si>
  <si>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</si>
  <si>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</si>
  <si>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</si>
  <si>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</si>
  <si>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</si>
  <si>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</si>
  <si>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</si>
  <si>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</si>
  <si>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</si>
  <si>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</si>
  <si>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</si>
  <si>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</si>
  <si>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</si>
  <si>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</si>
  <si>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</si>
  <si>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</si>
  <si>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</si>
  <si>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</si>
  <si>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</si>
  <si>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</si>
  <si>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</si>
  <si>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</si>
  <si>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</si>
  <si>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</si>
  <si>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</si>
  <si>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</si>
  <si>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</si>
  <si>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</si>
  <si>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</si>
  <si>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</si>
  <si>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</si>
  <si>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</si>
  <si>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</si>
  <si>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</si>
  <si>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</si>
  <si>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</si>
  <si>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</si>
  <si>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</si>
  <si>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</si>
  <si>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</si>
  <si>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</si>
  <si>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</si>
  <si>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</si>
  <si>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</si>
  <si>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</si>
  <si>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</si>
  <si>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</si>
  <si>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</si>
  <si>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</si>
  <si>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</si>
  <si>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</si>
  <si>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</si>
  <si>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</si>
  <si>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</si>
  <si>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</si>
  <si>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</si>
  <si>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</si>
  <si>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</si>
  <si>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</si>
  <si>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</si>
  <si>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</si>
  <si>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</si>
  <si>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</si>
  <si>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</si>
  <si>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</si>
  <si>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</si>
  <si>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</si>
  <si>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</si>
  <si>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</si>
  <si>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</si>
  <si>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</si>
  <si>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</si>
  <si>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</si>
  <si>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</si>
  <si>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</si>
  <si>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</si>
  <si>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</si>
  <si>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</si>
  <si>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</si>
  <si>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</si>
  <si>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</si>
  <si>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</si>
  <si>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</si>
  <si>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</si>
  <si>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</si>
  <si>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</si>
  <si>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</si>
  <si>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</si>
  <si>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</si>
  <si>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</si>
  <si>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</si>
  <si>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</si>
  <si>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</si>
  <si>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</si>
  <si>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</si>
  <si>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</si>
  <si>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</si>
  <si>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</si>
  <si>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</si>
  <si>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</si>
  <si>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</si>
  <si>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</si>
  <si>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</si>
  <si>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</si>
  <si>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</si>
  <si>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</si>
  <si>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</si>
  <si>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</si>
  <si>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</si>
  <si>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</si>
  <si>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</si>
  <si>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</si>
  <si>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</si>
  <si>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</si>
  <si>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</si>
  <si>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</si>
  <si>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</si>
  <si>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</si>
  <si>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</si>
  <si>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</si>
  <si>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</si>
  <si>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</si>
  <si>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</si>
  <si>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</si>
  <si>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</si>
  <si>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</si>
  <si>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</si>
  <si>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</si>
  <si>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</si>
  <si>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</si>
  <si>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</si>
  <si>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</si>
  <si>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</si>
  <si>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</si>
  <si>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</si>
  <si>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</si>
  <si>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</si>
  <si>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</si>
  <si>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</si>
  <si>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</si>
  <si>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</si>
  <si>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</si>
  <si>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</si>
  <si>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</si>
  <si>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</si>
  <si>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</si>
  <si>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</si>
  <si>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</si>
  <si>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</si>
  <si>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</si>
  <si>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</si>
  <si>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</si>
  <si>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</si>
  <si>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</si>
  <si>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</si>
  <si>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</si>
  <si>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</si>
  <si>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</si>
  <si>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</si>
  <si>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</si>
  <si>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</si>
  <si>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</si>
  <si>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</si>
  <si>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</si>
  <si>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</si>
  <si>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</si>
  <si>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</si>
  <si>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</si>
  <si>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</si>
  <si>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</si>
  <si>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</si>
  <si>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</si>
  <si>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</si>
  <si>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</si>
  <si>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</si>
  <si>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</si>
  <si>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</si>
  <si>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</si>
  <si>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</si>
  <si>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</si>
  <si>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</si>
  <si>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</si>
  <si>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</si>
  <si>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</si>
  <si>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</si>
  <si>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</si>
  <si>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</si>
  <si>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</si>
  <si>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</si>
  <si>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</si>
  <si>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</si>
  <si>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</si>
  <si>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</si>
  <si>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</si>
  <si>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</si>
  <si>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</si>
  <si>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</si>
  <si>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</si>
  <si>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</si>
  <si>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</si>
  <si>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</si>
  <si>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</si>
  <si>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</si>
  <si>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</si>
  <si>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</si>
  <si>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</si>
  <si>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</si>
  <si>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</si>
  <si>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</si>
  <si>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</si>
  <si>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</si>
  <si>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</si>
  <si>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</si>
  <si>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</si>
  <si>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</si>
  <si>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</si>
  <si>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</si>
  <si>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</si>
  <si>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</si>
  <si>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</si>
  <si>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</si>
  <si>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</si>
  <si>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</si>
  <si>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</si>
  <si>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</si>
  <si>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</si>
  <si>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</si>
  <si>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</si>
  <si>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</si>
  <si>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</si>
  <si>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</si>
  <si>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</si>
  <si>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</si>
  <si>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</si>
  <si>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</si>
  <si>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</si>
  <si>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</si>
  <si>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</si>
  <si>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</si>
  <si>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</si>
  <si>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</si>
  <si>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</si>
  <si>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</si>
  <si>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</si>
  <si>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</si>
  <si>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</si>
  <si>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</si>
  <si>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</si>
  <si>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</si>
  <si>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</si>
  <si>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</si>
  <si>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</si>
  <si>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</si>
  <si>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</si>
  <si>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</si>
  <si>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</si>
  <si>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</si>
  <si>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</si>
  <si>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</si>
  <si>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</si>
  <si>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</si>
  <si>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</si>
  <si>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</si>
  <si>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</si>
  <si>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</si>
  <si>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</si>
  <si>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</si>
  <si>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</si>
  <si>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</si>
  <si>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</si>
  <si>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</si>
  <si>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</si>
  <si>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</si>
  <si>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</si>
  <si>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</si>
  <si>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</si>
  <si>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</si>
  <si>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</si>
  <si>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</si>
  <si>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</si>
  <si>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</si>
  <si>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</si>
  <si>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</si>
  <si>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</si>
  <si>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</si>
  <si>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</si>
  <si>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</si>
  <si>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</si>
  <si>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</si>
  <si>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</si>
  <si>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</si>
  <si>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</si>
  <si>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</si>
  <si>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</si>
  <si>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</si>
  <si>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</si>
  <si>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</si>
  <si>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</si>
  <si>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</si>
  <si>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</si>
  <si>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</si>
  <si>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</si>
  <si>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</si>
  <si>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</si>
  <si>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</si>
  <si>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</si>
  <si>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</si>
  <si>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</si>
  <si>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</si>
  <si>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</si>
  <si>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</si>
  <si>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</si>
  <si>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</si>
  <si>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</si>
  <si>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</si>
  <si>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</si>
  <si>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</si>
  <si>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</si>
  <si>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</si>
  <si>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</si>
  <si>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</si>
  <si>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</si>
  <si>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</si>
  <si>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</si>
  <si>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</si>
  <si>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</si>
  <si>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</si>
  <si>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</si>
  <si>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</si>
  <si>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</si>
  <si>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</si>
  <si>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</si>
  <si>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</si>
  <si>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</si>
  <si>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</si>
  <si>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</si>
  <si>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</si>
  <si>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</si>
  <si>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</si>
  <si>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</si>
  <si>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</si>
  <si>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</si>
  <si>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</si>
  <si>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</si>
  <si>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</si>
  <si>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</si>
  <si>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</si>
  <si>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</si>
  <si>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</si>
  <si>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</si>
  <si>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</si>
  <si>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</si>
  <si>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</si>
  <si>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</si>
  <si>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</si>
  <si>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</si>
  <si>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</si>
  <si>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</si>
  <si>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</si>
  <si>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</si>
  <si>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</si>
  <si>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</si>
  <si>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</si>
  <si>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</si>
  <si>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</si>
  <si>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</si>
  <si>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</si>
  <si>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</si>
  <si>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</si>
  <si>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</si>
  <si>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</si>
  <si>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</si>
  <si>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</si>
  <si>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</si>
  <si>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</si>
  <si>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</si>
  <si>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</si>
  <si>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</si>
  <si>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</si>
  <si>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</si>
  <si>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</si>
  <si>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</si>
  <si>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</si>
  <si>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</si>
  <si>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</si>
  <si>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</si>
  <si>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</si>
  <si>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</si>
  <si>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</si>
  <si>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</si>
  <si>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</si>
  <si>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</si>
  <si>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</si>
  <si>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</si>
  <si>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</si>
  <si>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</si>
  <si>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</si>
  <si>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</si>
  <si>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</si>
  <si>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</si>
  <si>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</si>
  <si>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</si>
  <si>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</si>
  <si>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</si>
  <si>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</si>
  <si>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</si>
  <si>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</si>
  <si>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</si>
  <si>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</si>
  <si>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</si>
  <si>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</si>
  <si>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</si>
  <si>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</si>
  <si>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</si>
  <si>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</si>
  <si>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</si>
  <si>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</si>
  <si>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</si>
  <si>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</si>
  <si>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</si>
  <si>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</si>
  <si>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</si>
  <si>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</si>
  <si>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</si>
  <si>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</si>
  <si>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</si>
  <si>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</si>
  <si>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</si>
  <si>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</si>
  <si>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</si>
  <si>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</si>
  <si>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</si>
  <si>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</si>
  <si>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</si>
  <si>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</si>
  <si>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</si>
  <si>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</si>
  <si>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</si>
  <si>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</si>
  <si>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</si>
  <si>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</si>
  <si>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</si>
  <si>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</si>
  <si>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</si>
  <si>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</si>
  <si>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</si>
  <si>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</si>
  <si>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</si>
  <si>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</si>
  <si>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</si>
  <si>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</si>
  <si>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</si>
  <si>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</si>
  <si>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</si>
  <si>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</si>
  <si>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</si>
  <si>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</si>
  <si>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</si>
  <si>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</si>
  <si>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</si>
  <si>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</si>
  <si>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</si>
  <si>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</si>
  <si>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</si>
  <si>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</si>
  <si>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</si>
  <si>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</si>
  <si>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</si>
  <si>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</si>
  <si>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</si>
  <si>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</si>
  <si>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</si>
  <si>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</si>
  <si>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</si>
  <si>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</si>
  <si>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</si>
  <si>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</si>
  <si>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</si>
  <si>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</si>
  <si>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</si>
  <si>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</si>
  <si>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</si>
  <si>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</si>
  <si>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</si>
  <si>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</si>
  <si>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</si>
  <si>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</si>
  <si>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</si>
  <si>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</si>
  <si>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</si>
  <si>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</si>
  <si>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</si>
  <si>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</si>
  <si>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</si>
  <si>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</si>
  <si>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</si>
  <si>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</si>
  <si>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</si>
  <si>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</si>
  <si>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</si>
  <si>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</si>
  <si>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</si>
  <si>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</si>
  <si>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</si>
  <si>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</si>
  <si>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</si>
  <si>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</si>
  <si>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</si>
  <si>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</si>
  <si>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</si>
  <si>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</si>
  <si>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</si>
  <si>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</si>
  <si>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</si>
  <si>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</si>
  <si>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</si>
  <si>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</si>
  <si>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</si>
  <si>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</si>
  <si>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</si>
  <si>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</si>
  <si>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</si>
  <si>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</si>
  <si>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</si>
  <si>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</si>
  <si>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</si>
  <si>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</si>
  <si>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</si>
  <si>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</si>
  <si>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</si>
  <si>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</si>
  <si>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</si>
  <si>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</si>
  <si>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</si>
  <si>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</si>
  <si>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</si>
  <si>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</si>
  <si>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</si>
  <si>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</si>
  <si>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</si>
  <si>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</si>
  <si>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</si>
  <si>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</si>
  <si>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</si>
  <si>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</si>
  <si>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</si>
  <si>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</si>
  <si>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</si>
  <si>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</si>
  <si>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</si>
  <si>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</si>
  <si>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</si>
  <si>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</si>
  <si>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</si>
  <si>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</si>
  <si>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</si>
  <si>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</si>
  <si>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</si>
  <si>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</si>
  <si>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</si>
  <si>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</si>
  <si>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</si>
  <si>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</si>
  <si>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</si>
  <si>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</si>
  <si>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</si>
  <si>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</si>
  <si>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</si>
  <si>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</si>
  <si>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</si>
  <si>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</si>
  <si>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</si>
  <si>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</si>
  <si>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</si>
  <si>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</si>
  <si>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</si>
  <si>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</si>
  <si>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</si>
  <si>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</si>
  <si>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</si>
  <si>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</si>
  <si>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</si>
  <si>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</si>
  <si>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</si>
  <si>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</si>
  <si>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</si>
  <si>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</si>
  <si>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</si>
  <si>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</si>
  <si>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</si>
  <si>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</si>
  <si>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</si>
  <si>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</si>
  <si>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</si>
  <si>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</si>
  <si>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</si>
  <si>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</si>
  <si>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</si>
  <si>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</si>
  <si>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</si>
  <si>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</si>
  <si>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</si>
  <si>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</si>
  <si>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</si>
  <si>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</si>
  <si>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</si>
  <si>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</si>
  <si>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</si>
  <si>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</si>
  <si>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</si>
  <si>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</si>
  <si>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</si>
  <si>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</si>
  <si>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</si>
  <si>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</si>
  <si>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</si>
  <si>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</si>
  <si>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</si>
  <si>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</si>
  <si>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</si>
  <si>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</si>
  <si>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</si>
  <si>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</si>
  <si>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</si>
  <si>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</si>
  <si>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</si>
  <si>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</si>
  <si>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</si>
  <si>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</si>
  <si>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</si>
  <si>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</si>
  <si>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</si>
  <si>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</si>
  <si>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</si>
  <si>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</si>
  <si>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</si>
  <si>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</si>
  <si>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</si>
  <si>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</si>
  <si>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</si>
  <si>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</si>
  <si>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</si>
  <si>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</si>
  <si>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</si>
  <si>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</si>
  <si>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</si>
  <si>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</si>
  <si>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</si>
  <si>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</si>
  <si>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</si>
  <si>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</si>
  <si>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</si>
  <si>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</si>
  <si>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</si>
  <si>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</si>
  <si>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</si>
  <si>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</si>
  <si>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</si>
  <si>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</si>
  <si>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</si>
  <si>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</si>
  <si>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</si>
  <si>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</si>
  <si>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</si>
  <si>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</si>
  <si>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</si>
  <si>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</si>
  <si>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</si>
  <si>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</si>
  <si>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</si>
  <si>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</si>
  <si>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</si>
  <si>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</si>
  <si>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</si>
  <si>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</si>
  <si>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</si>
  <si>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</si>
  <si>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</si>
  <si>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</si>
  <si>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</si>
  <si>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</si>
  <si>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</si>
  <si>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</si>
  <si>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</si>
  <si>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</si>
  <si>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</si>
  <si>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</si>
  <si>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</si>
  <si>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</si>
  <si>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</si>
  <si>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</si>
  <si>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</si>
  <si>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</si>
  <si>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</si>
  <si>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</si>
  <si>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</si>
  <si>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</si>
  <si>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</si>
  <si>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</si>
  <si>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</si>
  <si>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</si>
  <si>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</si>
  <si>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</si>
  <si>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</si>
  <si>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</si>
  <si>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</si>
  <si>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</si>
  <si>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</si>
  <si>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</si>
  <si>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</si>
  <si>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</si>
  <si>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</si>
  <si>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</si>
  <si>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</si>
  <si>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</si>
  <si>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</si>
  <si>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</si>
  <si>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</si>
  <si>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</si>
  <si>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</si>
  <si>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</si>
  <si>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</si>
  <si>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</si>
  <si>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</si>
  <si>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</si>
  <si>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</si>
  <si>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</si>
  <si>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</si>
  <si>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</si>
  <si>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</si>
  <si>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</si>
  <si>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</si>
  <si>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</si>
  <si>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</si>
  <si>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</si>
  <si>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</si>
  <si>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</si>
  <si>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</si>
  <si>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</si>
  <si>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</si>
  <si>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</si>
  <si>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</si>
  <si>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</si>
  <si>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</si>
  <si>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</si>
  <si>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</si>
  <si>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</si>
  <si>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</si>
  <si>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</si>
  <si>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</si>
  <si>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</si>
  <si>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</si>
  <si>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</si>
  <si>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</si>
  <si>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</si>
  <si>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</si>
  <si>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</si>
  <si>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</si>
  <si>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</si>
  <si>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</si>
  <si>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</si>
  <si>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</si>
  <si>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</si>
  <si>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</si>
  <si>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</si>
  <si>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</si>
  <si>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</si>
  <si>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</si>
  <si>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</si>
  <si>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</si>
  <si>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</si>
  <si>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</si>
  <si>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</si>
  <si>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</si>
  <si>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</si>
  <si>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</si>
  <si>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</si>
  <si>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</si>
  <si>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</si>
  <si>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</si>
  <si>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</si>
  <si>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</si>
  <si>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</si>
  <si>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</si>
  <si>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</si>
  <si>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</si>
  <si>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</si>
  <si>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</si>
  <si>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</si>
  <si>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</si>
  <si>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</si>
  <si>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</si>
  <si>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</si>
  <si>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</si>
  <si>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</si>
  <si>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</si>
  <si>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</si>
  <si>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</si>
  <si>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</si>
  <si>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</si>
  <si>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</si>
  <si>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</si>
  <si>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</si>
  <si>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</si>
  <si>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</si>
  <si>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</si>
  <si>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</si>
  <si>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</si>
  <si>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</si>
  <si>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</si>
  <si>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</si>
  <si>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</si>
  <si>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</si>
  <si>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</si>
  <si>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</si>
  <si>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</si>
  <si>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</si>
  <si>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</si>
  <si>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</si>
  <si>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</si>
  <si>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</si>
  <si>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</si>
  <si>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</si>
  <si>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</si>
  <si>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</si>
  <si>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</si>
  <si>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</si>
  <si>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</si>
  <si>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</si>
  <si>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</si>
  <si>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</si>
  <si>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</si>
  <si>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</si>
  <si>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</si>
  <si>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</si>
  <si>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</si>
  <si>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</si>
  <si>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</si>
  <si>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</si>
  <si>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</si>
  <si>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</si>
  <si>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</si>
  <si>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</si>
  <si>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</si>
  <si>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</si>
  <si>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</si>
  <si>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</si>
  <si>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</si>
  <si>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</si>
  <si>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</si>
  <si>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</si>
  <si>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</si>
  <si>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</si>
  <si>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</si>
  <si>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</si>
  <si>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</si>
  <si>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</si>
  <si>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</si>
  <si>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</si>
  <si>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</si>
  <si>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</si>
  <si>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</si>
  <si>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</si>
  <si>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</si>
  <si>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</si>
  <si>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</si>
  <si>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</si>
  <si>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</si>
  <si>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</si>
  <si>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</si>
  <si>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</si>
  <si>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</si>
  <si>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</si>
  <si>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</si>
  <si>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</si>
  <si>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</si>
  <si>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</si>
  <si>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</si>
  <si>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</si>
  <si>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</si>
  <si>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</si>
  <si>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</si>
  <si>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</si>
  <si>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</si>
  <si>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</si>
  <si>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</si>
  <si>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</si>
  <si>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</si>
  <si>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</si>
  <si>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</si>
  <si>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</si>
  <si>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</si>
  <si>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</si>
  <si>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</si>
  <si>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</si>
  <si>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</si>
  <si>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</si>
  <si>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</si>
  <si>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</si>
  <si>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</si>
  <si>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</si>
  <si>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</si>
  <si>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</si>
  <si>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</si>
  <si>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</si>
  <si>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</si>
  <si>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</si>
  <si>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</si>
  <si>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</si>
  <si>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</si>
  <si>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</si>
  <si>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</si>
  <si>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</si>
  <si>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</si>
  <si>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</si>
  <si>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</si>
  <si>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</si>
  <si>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</si>
  <si>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</si>
  <si>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</si>
  <si>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</si>
  <si>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0"/>
  </si>
  <si>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</si>
  <si>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</si>
  <si>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</si>
  <si>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</si>
  <si>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</si>
  <si>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</si>
  <si>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</si>
  <si>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</si>
  <si>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</si>
  <si>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</si>
  <si>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</si>
  <si>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0"/>
  </si>
  <si>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</si>
  <si>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0"/>
  </si>
  <si>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</si>
  <si>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</si>
  <si>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</si>
  <si>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0"/>
  </si>
  <si>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</si>
  <si>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</si>
  <si>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0"/>
  </si>
  <si>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</si>
  <si>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</si>
  <si>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</si>
  <si>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</si>
  <si>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</si>
  <si>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</si>
  <si>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</si>
  <si>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</si>
  <si>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</si>
  <si>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0"/>
  </si>
  <si>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</si>
  <si>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0"/>
  </si>
  <si>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</si>
  <si>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</si>
  <si>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</si>
  <si>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</si>
  <si>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</si>
  <si>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</si>
  <si>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</si>
  <si>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</si>
  <si>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</si>
  <si>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</si>
  <si>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</si>
  <si>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</si>
  <si>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</si>
  <si>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</si>
  <si>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</si>
  <si>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</si>
  <si>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</si>
  <si>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</si>
  <si>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</si>
  <si>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</si>
  <si>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</si>
  <si>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</si>
  <si>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0"/>
  </si>
  <si>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</si>
  <si>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</si>
  <si>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</si>
  <si>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0"/>
  </si>
  <si>
    <t>エアゾールタイプ、缶入り（450mL入り）</t>
    <rPh sb="9" eb="11">
      <t>カンイ</t>
    </rPh>
    <rPh sb="18" eb="19">
      <t>イ</t>
    </rPh>
    <phoneticPr fontId="4"/>
  </si>
  <si>
    <t xml:space="preserve"> 被服及び履物</t>
  </si>
  <si>
    <t>　男子用シャツ</t>
    <rPh sb="3" eb="4">
      <t>ヨウ</t>
    </rPh>
    <phoneticPr fontId="120"/>
  </si>
  <si>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</si>
  <si>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</si>
  <si>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0"/>
  </si>
  <si>
    <t>ボクサーブリーフ、2枚入り、普通品</t>
    <rPh sb="16" eb="17">
      <t>ヒン</t>
    </rPh>
    <phoneticPr fontId="4"/>
  </si>
  <si>
    <t>　子供用下着</t>
    <rPh sb="1" eb="3">
      <t>コドモ</t>
    </rPh>
    <rPh sb="3" eb="4">
      <t>ヨウ</t>
    </rPh>
    <rPh sb="4" eb="6">
      <t>シタギ</t>
    </rPh>
    <phoneticPr fontId="120"/>
  </si>
  <si>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</si>
  <si>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</si>
  <si>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</si>
  <si>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</si>
  <si>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</si>
  <si>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</si>
  <si>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</si>
  <si>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</si>
  <si>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</si>
  <si>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</si>
  <si>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</si>
  <si>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</si>
  <si>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</si>
  <si>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</si>
  <si>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</si>
  <si>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</si>
  <si>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</si>
  <si>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</si>
  <si>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</si>
  <si>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</si>
  <si>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0"/>
  </si>
  <si>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</si>
  <si>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0"/>
  </si>
  <si>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</si>
  <si>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</si>
  <si>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</si>
  <si>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</si>
  <si>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</si>
  <si>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</si>
  <si>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</si>
  <si>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</si>
  <si>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</si>
  <si>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</si>
  <si>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</si>
  <si>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</si>
  <si>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</si>
  <si>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</si>
  <si>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</si>
  <si>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</si>
  <si>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</si>
  <si>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</si>
  <si>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</si>
  <si>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</si>
  <si>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</si>
  <si>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</si>
  <si>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</si>
  <si>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</si>
  <si>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</si>
  <si>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</si>
  <si>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</si>
  <si>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</si>
  <si>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</si>
  <si>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</si>
  <si>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</si>
  <si>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</si>
  <si>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</si>
  <si>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</si>
  <si>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</si>
  <si>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</si>
  <si>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</si>
  <si>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</si>
  <si>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</si>
  <si>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平成30</t>
    <rPh sb="0" eb="1">
      <t>ヘイセイ</t>
    </rPh>
    <phoneticPr fontId="2"/>
  </si>
  <si>
    <t>ふじ又はつがる(1個200ｇ～400g)</t>
    <rPh sb="9" eb="10">
      <t>コ</t>
    </rPh>
    <phoneticPr fontId="2"/>
  </si>
  <si>
    <t>　りんご</t>
    <phoneticPr fontId="2"/>
  </si>
  <si>
    <t>平成28</t>
  </si>
  <si>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</si>
  <si>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</si>
  <si>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</si>
  <si>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</si>
  <si>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</si>
  <si>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</si>
  <si>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平成30</t>
    <phoneticPr fontId="2"/>
  </si>
  <si>
    <t>令和 5</t>
    <rPh sb="0" eb="2">
      <t>レイワ</t>
    </rPh>
    <phoneticPr fontId="8"/>
  </si>
  <si>
    <t>令和5年</t>
    <rPh sb="0" eb="2">
      <t>レイワ</t>
    </rPh>
    <rPh sb="3" eb="4">
      <t>ネン</t>
    </rPh>
    <phoneticPr fontId="2"/>
  </si>
  <si>
    <t>令和4年</t>
    <rPh sb="0" eb="2">
      <t>レイワ</t>
    </rPh>
    <rPh sb="3" eb="4">
      <t>ネン</t>
    </rPh>
    <phoneticPr fontId="3"/>
  </si>
  <si>
    <t>令和4年</t>
    <phoneticPr fontId="2"/>
  </si>
  <si>
    <t>平成30</t>
    <phoneticPr fontId="87"/>
  </si>
  <si>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</si>
  <si>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</si>
  <si>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2月</t>
  </si>
  <si>
    <t>1月</t>
  </si>
  <si>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</si>
  <si>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</si>
  <si>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</si>
  <si>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</si>
  <si>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</si>
  <si>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</si>
  <si>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</si>
  <si>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</si>
  <si>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p  12,463</t>
  </si>
  <si>
    <t>p  12,449</t>
  </si>
  <si>
    <t xml:space="preserve">  背広服（春夏物）</t>
    <rPh sb="2" eb="3">
      <t>セ</t>
    </rPh>
    <rPh sb="3" eb="4">
      <t>ヒロ</t>
    </rPh>
    <rPh sb="4" eb="5">
      <t>フク</t>
    </rPh>
    <rPh sb="6" eb="7">
      <t>ハル</t>
    </rPh>
    <rPh sb="7" eb="8">
      <t>ナツ</t>
    </rPh>
    <phoneticPr fontId="4"/>
  </si>
  <si>
    <t>-</t>
    <phoneticPr fontId="2"/>
  </si>
  <si>
    <t>令和4年10月 1日現在</t>
    <rPh sb="0" eb="2">
      <t>レイワ</t>
    </rPh>
    <rPh sb="3" eb="4">
      <t>ネン</t>
    </rPh>
    <rPh sb="6" eb="7">
      <t>ガツ</t>
    </rPh>
    <rPh sb="9" eb="10">
      <t>ヒ</t>
    </rPh>
    <rPh sb="10" eb="12">
      <t>ゲンザイ</t>
    </rPh>
    <phoneticPr fontId="2"/>
  </si>
  <si>
    <t>4月</t>
    <rPh sb="1" eb="2">
      <t>ガツ</t>
    </rPh>
    <phoneticPr fontId="2"/>
  </si>
  <si>
    <t>3月</t>
  </si>
  <si>
    <t>　いちご</t>
    <phoneticPr fontId="2"/>
  </si>
  <si>
    <t>平成30</t>
    <rPh sb="0" eb="2">
      <t>ヘイセイ</t>
    </rPh>
    <phoneticPr fontId="2"/>
  </si>
  <si>
    <t>p  12,447</t>
  </si>
  <si>
    <t>令和5年4月</t>
    <rPh sb="0" eb="2">
      <t>レイワ</t>
    </rPh>
    <rPh sb="3" eb="4">
      <t>ネン</t>
    </rPh>
    <rPh sb="5" eb="6">
      <t>ガツ</t>
    </rPh>
    <phoneticPr fontId="2"/>
  </si>
  <si>
    <t>国産品</t>
    <rPh sb="0" eb="2">
      <t>コクサン</t>
    </rPh>
    <rPh sb="2" eb="3">
      <t>ヒン</t>
    </rPh>
    <phoneticPr fontId="2"/>
  </si>
  <si>
    <t>-</t>
    <phoneticPr fontId="2"/>
  </si>
  <si>
    <t>月刊統計資料　令和5年8月号　</t>
    <rPh sb="7" eb="9">
      <t>レイワ</t>
    </rPh>
    <rPh sb="10" eb="11">
      <t>ネン</t>
    </rPh>
    <rPh sb="12" eb="13">
      <t>ゴウ</t>
    </rPh>
    <phoneticPr fontId="2"/>
  </si>
  <si>
    <t>5月</t>
    <rPh sb="1" eb="2">
      <t>ガツ</t>
    </rPh>
    <phoneticPr fontId="2"/>
  </si>
  <si>
    <t>5月</t>
    <phoneticPr fontId="2"/>
  </si>
  <si>
    <t>令和5年</t>
    <phoneticPr fontId="2"/>
  </si>
  <si>
    <t>4月</t>
  </si>
  <si>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</si>
  <si>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</si>
  <si>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</si>
  <si>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t>　  ４　「…」は調査期間ではないため調査を行わないもの。</t>
    <rPh sb="9" eb="11">
      <t>チョウサ</t>
    </rPh>
    <rPh sb="11" eb="13">
      <t>キカン</t>
    </rPh>
    <rPh sb="19" eb="21">
      <t>チョウサ</t>
    </rPh>
    <rPh sb="22" eb="23">
      <t>オコナ</t>
    </rPh>
    <phoneticPr fontId="2"/>
  </si>
  <si>
    <t>１　旅客・貨物輸送状況（令和5年2月分）</t>
    <rPh sb="12" eb="14">
      <t>レイワ</t>
    </rPh>
    <rPh sb="15" eb="16">
      <t>ネン</t>
    </rPh>
    <rPh sb="17" eb="18">
      <t>ガツ</t>
    </rPh>
    <phoneticPr fontId="2"/>
  </si>
  <si>
    <t>１　大気汚染測定結果（令和5年6月）</t>
    <rPh sb="2" eb="4">
      <t>タイキ</t>
    </rPh>
    <rPh sb="4" eb="6">
      <t>オセン</t>
    </rPh>
    <rPh sb="6" eb="8">
      <t>ソクテイ</t>
    </rPh>
    <rPh sb="8" eb="10">
      <t>ケッカ</t>
    </rPh>
    <phoneticPr fontId="2"/>
  </si>
  <si>
    <t>令和5年5月</t>
    <rPh sb="0" eb="2">
      <t>レイワ</t>
    </rPh>
    <rPh sb="3" eb="4">
      <t>ネン</t>
    </rPh>
    <rPh sb="5" eb="6">
      <t>ガツ</t>
    </rPh>
    <phoneticPr fontId="2"/>
  </si>
  <si>
    <t>-</t>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</si>
  <si>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</si>
  <si>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 xml:space="preserve">鉱工業指数は、基準年を平成27年基準から令和2年基準とし、遡及改定している。
</t>
    <rPh sb="0" eb="3">
      <t>コウコウギョウ</t>
    </rPh>
    <rPh sb="3" eb="5">
      <t>シスウ</t>
    </rPh>
    <phoneticPr fontId="2"/>
  </si>
  <si>
    <t>p  12,450</t>
    <phoneticPr fontId="2"/>
  </si>
  <si>
    <t>p  12,452</t>
    <phoneticPr fontId="2"/>
  </si>
  <si>
    <t>平成29</t>
    <phoneticPr fontId="2"/>
  </si>
  <si>
    <t>令和5年 1月 1日現在</t>
    <rPh sb="0" eb="2">
      <t>レイワ</t>
    </rPh>
    <rPh sb="3" eb="4">
      <t>ネン</t>
    </rPh>
    <rPh sb="6" eb="7">
      <t>ゲツ</t>
    </rPh>
    <rPh sb="9" eb="10">
      <t>ニチ</t>
    </rPh>
    <rPh sb="10" eb="12">
      <t>ゲンザイ</t>
    </rPh>
    <phoneticPr fontId="2"/>
  </si>
  <si>
    <t>p 105.0</t>
    <phoneticPr fontId="2"/>
  </si>
  <si>
    <t>* 123</t>
    <phoneticPr fontId="2"/>
  </si>
  <si>
    <t>* 701</t>
    <phoneticPr fontId="2"/>
  </si>
  <si>
    <t>* 315</t>
    <phoneticPr fontId="2"/>
  </si>
  <si>
    <t>r 120.0</t>
    <phoneticPr fontId="2"/>
  </si>
  <si>
    <t>r 119.2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</si>
</sst>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5">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1" fillId="11" borderId="0" applyNumberFormat="0" applyBorder="0" applyAlignment="0" applyProtection="0">
      <alignment vertical="center"/>
    </xf>
    <xf numFmtId="0" fontId="61" fillId="15" borderId="0" applyNumberFormat="0" applyBorder="0" applyAlignment="0" applyProtection="0">
      <alignment vertical="center"/>
    </xf>
    <xf numFmtId="0" fontId="61" fillId="19" borderId="0" applyNumberFormat="0" applyBorder="0" applyAlignment="0" applyProtection="0">
      <alignment vertical="center"/>
    </xf>
    <xf numFmtId="0" fontId="61" fillId="23" borderId="0" applyNumberFormat="0" applyBorder="0" applyAlignment="0" applyProtection="0">
      <alignment vertical="center"/>
    </xf>
    <xf numFmtId="0" fontId="61" fillId="27" borderId="0" applyNumberFormat="0" applyBorder="0" applyAlignment="0" applyProtection="0">
      <alignment vertical="center"/>
    </xf>
    <xf numFmtId="0" fontId="61" fillId="31" borderId="0" applyNumberFormat="0" applyBorder="0" applyAlignment="0" applyProtection="0">
      <alignment vertical="center"/>
    </xf>
    <xf numFmtId="0" fontId="61" fillId="8" borderId="0" applyNumberFormat="0" applyBorder="0" applyAlignment="0" applyProtection="0">
      <alignment vertical="center"/>
    </xf>
    <xf numFmtId="0" fontId="61" fillId="12" borderId="0" applyNumberFormat="0" applyBorder="0" applyAlignment="0" applyProtection="0">
      <alignment vertical="center"/>
    </xf>
    <xf numFmtId="0" fontId="61" fillId="16" borderId="0" applyNumberFormat="0" applyBorder="0" applyAlignment="0" applyProtection="0">
      <alignment vertical="center"/>
    </xf>
    <xf numFmtId="0" fontId="61" fillId="20" borderId="0" applyNumberFormat="0" applyBorder="0" applyAlignment="0" applyProtection="0">
      <alignment vertical="center"/>
    </xf>
    <xf numFmtId="0" fontId="61" fillId="24" borderId="0" applyNumberFormat="0" applyBorder="0" applyAlignment="0" applyProtection="0">
      <alignment vertical="center"/>
    </xf>
    <xf numFmtId="0" fontId="61" fillId="28" borderId="0" applyNumberFormat="0" applyBorder="0" applyAlignment="0" applyProtection="0">
      <alignment vertical="center"/>
    </xf>
    <xf numFmtId="0" fontId="1" fillId="0" borderId="0"/>
    <xf numFmtId="0" fontId="62" fillId="7" borderId="72" applyNumberFormat="0" applyAlignment="0" applyProtection="0">
      <alignment vertical="center"/>
    </xf>
    <xf numFmtId="0" fontId="63" fillId="4" borderId="0" applyNumberFormat="0" applyBorder="0" applyAlignment="0" applyProtection="0">
      <alignment vertical="center"/>
    </xf>
    <xf numFmtId="0" fontId="64" fillId="0" borderId="71" applyNumberFormat="0" applyFill="0" applyAlignment="0" applyProtection="0">
      <alignment vertical="center"/>
    </xf>
    <xf numFmtId="0" fontId="65" fillId="3" borderId="0" applyNumberFormat="0" applyBorder="0" applyAlignment="0" applyProtection="0">
      <alignment vertical="center"/>
    </xf>
    <xf numFmtId="0" fontId="66" fillId="6" borderId="69" applyNumberFormat="0" applyAlignment="0" applyProtection="0">
      <alignment vertical="center"/>
    </xf>
    <xf numFmtId="0" fontId="67" fillId="0" borderId="0" applyNumberFormat="0" applyFill="0" applyBorder="0" applyAlignment="0" applyProtection="0">
      <alignment vertical="center"/>
    </xf>
    <xf numFmtId="0" fontId="68" fillId="0" borderId="66" applyNumberFormat="0" applyFill="0" applyAlignment="0" applyProtection="0">
      <alignment vertical="center"/>
    </xf>
    <xf numFmtId="0" fontId="69" fillId="0" borderId="67" applyNumberFormat="0" applyFill="0" applyAlignment="0" applyProtection="0">
      <alignment vertical="center"/>
    </xf>
    <xf numFmtId="0" fontId="70" fillId="0" borderId="68" applyNumberFormat="0" applyFill="0" applyAlignment="0" applyProtection="0">
      <alignment vertical="center"/>
    </xf>
    <xf numFmtId="0" fontId="70" fillId="0" borderId="0" applyNumberFormat="0" applyFill="0" applyBorder="0" applyAlignment="0" applyProtection="0">
      <alignment vertical="center"/>
    </xf>
    <xf numFmtId="0" fontId="71" fillId="0" borderId="73" applyNumberFormat="0" applyFill="0" applyAlignment="0" applyProtection="0">
      <alignment vertical="center"/>
    </xf>
    <xf numFmtId="0" fontId="72" fillId="6" borderId="70" applyNumberFormat="0" applyAlignment="0" applyProtection="0">
      <alignment vertical="center"/>
    </xf>
    <xf numFmtId="0" fontId="73" fillId="0" borderId="0" applyNumberFormat="0" applyFill="0" applyBorder="0" applyAlignment="0" applyProtection="0">
      <alignment vertical="center"/>
    </xf>
    <xf numFmtId="0" fontId="74" fillId="5" borderId="69" applyNumberFormat="0" applyAlignment="0" applyProtection="0">
      <alignment vertical="center"/>
    </xf>
    <xf numFmtId="0" fontId="75" fillId="2" borderId="0" applyNumberFormat="0" applyBorder="0" applyAlignment="0" applyProtection="0">
      <alignment vertical="center"/>
    </xf>
    <xf numFmtId="0" fontId="76"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3"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4" fillId="0" borderId="0">
      <alignment vertical="center"/>
    </xf>
    <xf numFmtId="0" fontId="4" fillId="0" borderId="0"/>
    <xf numFmtId="0" fontId="85"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6" fillId="0" borderId="0" applyFont="0" applyFill="0" applyBorder="0" applyAlignment="0" applyProtection="0">
      <alignment vertical="center"/>
    </xf>
    <xf numFmtId="0" fontId="1" fillId="0" borderId="0"/>
    <xf numFmtId="0" fontId="1" fillId="0" borderId="0"/>
    <xf numFmtId="0" fontId="1" fillId="0" borderId="0"/>
    <xf numFmtId="0" fontId="86" fillId="0" borderId="0">
      <alignment vertical="center"/>
    </xf>
    <xf numFmtId="0" fontId="1" fillId="0" borderId="0"/>
    <xf numFmtId="0" fontId="1" fillId="0" borderId="0"/>
    <xf numFmtId="0" fontId="1" fillId="0" borderId="0"/>
    <xf numFmtId="0" fontId="1" fillId="0" borderId="0"/>
    <xf numFmtId="0" fontId="1" fillId="0" borderId="0"/>
    <xf numFmtId="0" fontId="92" fillId="32" borderId="0" applyNumberFormat="0" applyBorder="0" applyAlignment="0" applyProtection="0">
      <alignment vertical="center"/>
    </xf>
    <xf numFmtId="0" fontId="92" fillId="33" borderId="0" applyNumberFormat="0" applyBorder="0" applyAlignment="0" applyProtection="0">
      <alignment vertical="center"/>
    </xf>
    <xf numFmtId="0" fontId="92" fillId="34" borderId="0" applyNumberFormat="0" applyBorder="0" applyAlignment="0" applyProtection="0">
      <alignment vertical="center"/>
    </xf>
    <xf numFmtId="0" fontId="92" fillId="35" borderId="0" applyNumberFormat="0" applyBorder="0" applyAlignment="0" applyProtection="0">
      <alignment vertical="center"/>
    </xf>
    <xf numFmtId="0" fontId="92" fillId="36" borderId="0" applyNumberFormat="0" applyBorder="0" applyAlignment="0" applyProtection="0">
      <alignment vertical="center"/>
    </xf>
    <xf numFmtId="0" fontId="92" fillId="37" borderId="0" applyNumberFormat="0" applyBorder="0" applyAlignment="0" applyProtection="0">
      <alignment vertical="center"/>
    </xf>
    <xf numFmtId="0" fontId="92" fillId="38"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35" borderId="0" applyNumberFormat="0" applyBorder="0" applyAlignment="0" applyProtection="0">
      <alignment vertical="center"/>
    </xf>
    <xf numFmtId="0" fontId="92" fillId="38" borderId="0" applyNumberFormat="0" applyBorder="0" applyAlignment="0" applyProtection="0">
      <alignment vertical="center"/>
    </xf>
    <xf numFmtId="0" fontId="92" fillId="41" borderId="0" applyNumberFormat="0" applyBorder="0" applyAlignment="0" applyProtection="0">
      <alignment vertical="center"/>
    </xf>
    <xf numFmtId="0" fontId="93" fillId="42"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5" borderId="0" applyNumberFormat="0" applyBorder="0" applyAlignment="0" applyProtection="0">
      <alignment vertical="center"/>
    </xf>
    <xf numFmtId="0" fontId="93" fillId="46" borderId="0" applyNumberFormat="0" applyBorder="0" applyAlignment="0" applyProtection="0">
      <alignment vertical="center"/>
    </xf>
    <xf numFmtId="0" fontId="93" fillId="47" borderId="0" applyNumberFormat="0" applyBorder="0" applyAlignment="0" applyProtection="0">
      <alignment vertical="center"/>
    </xf>
    <xf numFmtId="0" fontId="93" fillId="48" borderId="0" applyNumberFormat="0" applyBorder="0" applyAlignment="0" applyProtection="0">
      <alignment vertical="center"/>
    </xf>
    <xf numFmtId="0" fontId="93" fillId="43" borderId="0" applyNumberFormat="0" applyBorder="0" applyAlignment="0" applyProtection="0">
      <alignment vertical="center"/>
    </xf>
    <xf numFmtId="0" fontId="93" fillId="44" borderId="0" applyNumberFormat="0" applyBorder="0" applyAlignment="0" applyProtection="0">
      <alignment vertical="center"/>
    </xf>
    <xf numFmtId="0" fontId="93" fillId="49" borderId="0" applyNumberFormat="0" applyBorder="0" applyAlignment="0" applyProtection="0">
      <alignment vertical="center"/>
    </xf>
    <xf numFmtId="0" fontId="94" fillId="0" borderId="0" applyNumberFormat="0" applyFill="0" applyBorder="0" applyAlignment="0" applyProtection="0">
      <alignment vertical="center"/>
    </xf>
    <xf numFmtId="0" fontId="95" fillId="50" borderId="79" applyNumberFormat="0" applyAlignment="0" applyProtection="0">
      <alignment vertical="center"/>
    </xf>
    <xf numFmtId="0" fontId="96" fillId="51" borderId="0" applyNumberFormat="0" applyBorder="0" applyAlignment="0" applyProtection="0">
      <alignment vertical="center"/>
    </xf>
    <xf numFmtId="9" fontId="108" fillId="0" borderId="0" applyFont="0" applyFill="0" applyBorder="0" applyAlignment="0" applyProtection="0"/>
    <xf numFmtId="0" fontId="1" fillId="52" borderId="80" applyNumberFormat="0" applyFont="0" applyAlignment="0" applyProtection="0">
      <alignment vertical="center"/>
    </xf>
    <xf numFmtId="0" fontId="97" fillId="0" borderId="81" applyNumberFormat="0" applyFill="0" applyAlignment="0" applyProtection="0">
      <alignment vertical="center"/>
    </xf>
    <xf numFmtId="0" fontId="98" fillId="33" borderId="0" applyNumberFormat="0" applyBorder="0" applyAlignment="0" applyProtection="0">
      <alignment vertical="center"/>
    </xf>
    <xf numFmtId="0" fontId="99" fillId="53" borderId="82" applyNumberFormat="0" applyAlignment="0" applyProtection="0">
      <alignment vertical="center"/>
    </xf>
    <xf numFmtId="0" fontId="12" fillId="0" borderId="0" applyNumberFormat="0" applyFill="0" applyBorder="0" applyAlignment="0" applyProtection="0">
      <alignment vertical="center"/>
    </xf>
    <xf numFmtId="38" fontId="108" fillId="0" borderId="0" applyFont="0" applyFill="0" applyBorder="0" applyAlignment="0" applyProtection="0"/>
    <xf numFmtId="0" fontId="100" fillId="0" borderId="83" applyNumberFormat="0" applyFill="0" applyAlignment="0" applyProtection="0">
      <alignment vertical="center"/>
    </xf>
    <xf numFmtId="0" fontId="101" fillId="0" borderId="84" applyNumberFormat="0" applyFill="0" applyAlignment="0" applyProtection="0">
      <alignment vertical="center"/>
    </xf>
    <xf numFmtId="0" fontId="102" fillId="0" borderId="85" applyNumberFormat="0" applyFill="0" applyAlignment="0" applyProtection="0">
      <alignment vertical="center"/>
    </xf>
    <xf numFmtId="0" fontId="102" fillId="0" borderId="0" applyNumberFormat="0" applyFill="0" applyBorder="0" applyAlignment="0" applyProtection="0">
      <alignment vertical="center"/>
    </xf>
    <xf numFmtId="0" fontId="103" fillId="0" borderId="86" applyNumberFormat="0" applyFill="0" applyAlignment="0" applyProtection="0">
      <alignment vertical="center"/>
    </xf>
    <xf numFmtId="0" fontId="104" fillId="53" borderId="87" applyNumberFormat="0" applyAlignment="0" applyProtection="0">
      <alignment vertical="center"/>
    </xf>
    <xf numFmtId="0" fontId="105" fillId="0" borderId="0" applyNumberFormat="0" applyFill="0" applyBorder="0" applyAlignment="0" applyProtection="0">
      <alignment vertical="center"/>
    </xf>
    <xf numFmtId="0" fontId="106" fillId="37" borderId="82" applyNumberFormat="0" applyAlignment="0" applyProtection="0">
      <alignment vertical="center"/>
    </xf>
    <xf numFmtId="0" fontId="108" fillId="0" borderId="0"/>
    <xf numFmtId="0" fontId="1" fillId="0" borderId="0">
      <alignment vertical="center"/>
    </xf>
    <xf numFmtId="0" fontId="107" fillId="34" borderId="0" applyNumberFormat="0" applyBorder="0" applyAlignment="0" applyProtection="0">
      <alignment vertical="center"/>
    </xf>
    <xf numFmtId="0" fontId="47" fillId="9" borderId="0" applyNumberFormat="0" applyBorder="0" applyAlignment="0" applyProtection="0">
      <alignment vertical="center"/>
    </xf>
    <xf numFmtId="0" fontId="92" fillId="32" borderId="0" applyNumberFormat="0" applyBorder="0" applyAlignment="0" applyProtection="0">
      <alignment vertical="center"/>
    </xf>
    <xf numFmtId="0" fontId="47" fillId="13" borderId="0" applyNumberFormat="0" applyBorder="0" applyAlignment="0" applyProtection="0">
      <alignment vertical="center"/>
    </xf>
    <xf numFmtId="0" fontId="92" fillId="33" borderId="0" applyNumberFormat="0" applyBorder="0" applyAlignment="0" applyProtection="0">
      <alignment vertical="center"/>
    </xf>
    <xf numFmtId="0" fontId="47" fillId="17" borderId="0" applyNumberFormat="0" applyBorder="0" applyAlignment="0" applyProtection="0">
      <alignment vertical="center"/>
    </xf>
    <xf numFmtId="0" fontId="92" fillId="34" borderId="0" applyNumberFormat="0" applyBorder="0" applyAlignment="0" applyProtection="0">
      <alignment vertical="center"/>
    </xf>
    <xf numFmtId="0" fontId="47" fillId="21" borderId="0" applyNumberFormat="0" applyBorder="0" applyAlignment="0" applyProtection="0">
      <alignment vertical="center"/>
    </xf>
    <xf numFmtId="0" fontId="92" fillId="35" borderId="0" applyNumberFormat="0" applyBorder="0" applyAlignment="0" applyProtection="0">
      <alignment vertical="center"/>
    </xf>
    <xf numFmtId="0" fontId="47" fillId="25" borderId="0" applyNumberFormat="0" applyBorder="0" applyAlignment="0" applyProtection="0">
      <alignment vertical="center"/>
    </xf>
    <xf numFmtId="0" fontId="92" fillId="36" borderId="0" applyNumberFormat="0" applyBorder="0" applyAlignment="0" applyProtection="0">
      <alignment vertical="center"/>
    </xf>
    <xf numFmtId="0" fontId="47" fillId="29" borderId="0" applyNumberFormat="0" applyBorder="0" applyAlignment="0" applyProtection="0">
      <alignment vertical="center"/>
    </xf>
    <xf numFmtId="0" fontId="92" fillId="37" borderId="0" applyNumberFormat="0" applyBorder="0" applyAlignment="0" applyProtection="0">
      <alignment vertical="center"/>
    </xf>
    <xf numFmtId="0" fontId="47" fillId="10" borderId="0" applyNumberFormat="0" applyBorder="0" applyAlignment="0" applyProtection="0">
      <alignment vertical="center"/>
    </xf>
    <xf numFmtId="0" fontId="92" fillId="38" borderId="0" applyNumberFormat="0" applyBorder="0" applyAlignment="0" applyProtection="0">
      <alignment vertical="center"/>
    </xf>
    <xf numFmtId="0" fontId="47" fillId="14" borderId="0" applyNumberFormat="0" applyBorder="0" applyAlignment="0" applyProtection="0">
      <alignment vertical="center"/>
    </xf>
    <xf numFmtId="0" fontId="92" fillId="39" borderId="0" applyNumberFormat="0" applyBorder="0" applyAlignment="0" applyProtection="0">
      <alignment vertical="center"/>
    </xf>
    <xf numFmtId="0" fontId="47" fillId="18" borderId="0" applyNumberFormat="0" applyBorder="0" applyAlignment="0" applyProtection="0">
      <alignment vertical="center"/>
    </xf>
    <xf numFmtId="0" fontId="92" fillId="40" borderId="0" applyNumberFormat="0" applyBorder="0" applyAlignment="0" applyProtection="0">
      <alignment vertical="center"/>
    </xf>
    <xf numFmtId="0" fontId="47" fillId="22" borderId="0" applyNumberFormat="0" applyBorder="0" applyAlignment="0" applyProtection="0">
      <alignment vertical="center"/>
    </xf>
    <xf numFmtId="0" fontId="92" fillId="35" borderId="0" applyNumberFormat="0" applyBorder="0" applyAlignment="0" applyProtection="0">
      <alignment vertical="center"/>
    </xf>
    <xf numFmtId="0" fontId="47" fillId="26" borderId="0" applyNumberFormat="0" applyBorder="0" applyAlignment="0" applyProtection="0">
      <alignment vertical="center"/>
    </xf>
    <xf numFmtId="0" fontId="92" fillId="38" borderId="0" applyNumberFormat="0" applyBorder="0" applyAlignment="0" applyProtection="0">
      <alignment vertical="center"/>
    </xf>
    <xf numFmtId="0" fontId="47" fillId="30" borderId="0" applyNumberFormat="0" applyBorder="0" applyAlignment="0" applyProtection="0">
      <alignment vertical="center"/>
    </xf>
    <xf numFmtId="0" fontId="92" fillId="41" borderId="0" applyNumberFormat="0" applyBorder="0" applyAlignment="0" applyProtection="0">
      <alignment vertical="center"/>
    </xf>
    <xf numFmtId="0" fontId="61" fillId="11" borderId="0" applyNumberFormat="0" applyBorder="0" applyAlignment="0" applyProtection="0">
      <alignment vertical="center"/>
    </xf>
    <xf numFmtId="0" fontId="93" fillId="42" borderId="0" applyNumberFormat="0" applyBorder="0" applyAlignment="0" applyProtection="0">
      <alignment vertical="center"/>
    </xf>
    <xf numFmtId="0" fontId="61" fillId="15" borderId="0" applyNumberFormat="0" applyBorder="0" applyAlignment="0" applyProtection="0">
      <alignment vertical="center"/>
    </xf>
    <xf numFmtId="0" fontId="93" fillId="39" borderId="0" applyNumberFormat="0" applyBorder="0" applyAlignment="0" applyProtection="0">
      <alignment vertical="center"/>
    </xf>
    <xf numFmtId="0" fontId="61" fillId="19" borderId="0" applyNumberFormat="0" applyBorder="0" applyAlignment="0" applyProtection="0">
      <alignment vertical="center"/>
    </xf>
    <xf numFmtId="0" fontId="93" fillId="40" borderId="0" applyNumberFormat="0" applyBorder="0" applyAlignment="0" applyProtection="0">
      <alignment vertical="center"/>
    </xf>
    <xf numFmtId="0" fontId="61" fillId="23" borderId="0" applyNumberFormat="0" applyBorder="0" applyAlignment="0" applyProtection="0">
      <alignment vertical="center"/>
    </xf>
    <xf numFmtId="0" fontId="93" fillId="43" borderId="0" applyNumberFormat="0" applyBorder="0" applyAlignment="0" applyProtection="0">
      <alignment vertical="center"/>
    </xf>
    <xf numFmtId="0" fontId="61" fillId="27" borderId="0" applyNumberFormat="0" applyBorder="0" applyAlignment="0" applyProtection="0">
      <alignment vertical="center"/>
    </xf>
    <xf numFmtId="0" fontId="93" fillId="44" borderId="0" applyNumberFormat="0" applyBorder="0" applyAlignment="0" applyProtection="0">
      <alignment vertical="center"/>
    </xf>
    <xf numFmtId="0" fontId="61" fillId="31" borderId="0" applyNumberFormat="0" applyBorder="0" applyAlignment="0" applyProtection="0">
      <alignment vertical="center"/>
    </xf>
    <xf numFmtId="0" fontId="93" fillId="45" borderId="0" applyNumberFormat="0" applyBorder="0" applyAlignment="0" applyProtection="0">
      <alignment vertical="center"/>
    </xf>
    <xf numFmtId="209" fontId="111" fillId="0" borderId="0" applyFill="0" applyBorder="0" applyAlignment="0"/>
    <xf numFmtId="0" fontId="112" fillId="0" borderId="90" applyNumberFormat="0" applyAlignment="0" applyProtection="0">
      <alignment horizontal="left" vertical="center"/>
    </xf>
    <xf numFmtId="0" fontId="112" fillId="0" borderId="9">
      <alignment horizontal="left" vertical="center"/>
    </xf>
    <xf numFmtId="0" fontId="46" fillId="0" borderId="0"/>
    <xf numFmtId="0" fontId="61" fillId="8" borderId="0" applyNumberFormat="0" applyBorder="0" applyAlignment="0" applyProtection="0">
      <alignment vertical="center"/>
    </xf>
    <xf numFmtId="0" fontId="93" fillId="46" borderId="0" applyNumberFormat="0" applyBorder="0" applyAlignment="0" applyProtection="0">
      <alignment vertical="center"/>
    </xf>
    <xf numFmtId="0" fontId="61" fillId="12" borderId="0" applyNumberFormat="0" applyBorder="0" applyAlignment="0" applyProtection="0">
      <alignment vertical="center"/>
    </xf>
    <xf numFmtId="0" fontId="93" fillId="47" borderId="0" applyNumberFormat="0" applyBorder="0" applyAlignment="0" applyProtection="0">
      <alignment vertical="center"/>
    </xf>
    <xf numFmtId="0" fontId="61" fillId="16" borderId="0" applyNumberFormat="0" applyBorder="0" applyAlignment="0" applyProtection="0">
      <alignment vertical="center"/>
    </xf>
    <xf numFmtId="0" fontId="93" fillId="48" borderId="0" applyNumberFormat="0" applyBorder="0" applyAlignment="0" applyProtection="0">
      <alignment vertical="center"/>
    </xf>
    <xf numFmtId="0" fontId="61" fillId="20" borderId="0" applyNumberFormat="0" applyBorder="0" applyAlignment="0" applyProtection="0">
      <alignment vertical="center"/>
    </xf>
    <xf numFmtId="0" fontId="93" fillId="43" borderId="0" applyNumberFormat="0" applyBorder="0" applyAlignment="0" applyProtection="0">
      <alignment vertical="center"/>
    </xf>
    <xf numFmtId="0" fontId="61" fillId="24" borderId="0" applyNumberFormat="0" applyBorder="0" applyAlignment="0" applyProtection="0">
      <alignment vertical="center"/>
    </xf>
    <xf numFmtId="0" fontId="93" fillId="44" borderId="0" applyNumberFormat="0" applyBorder="0" applyAlignment="0" applyProtection="0">
      <alignment vertical="center"/>
    </xf>
    <xf numFmtId="0" fontId="61" fillId="28" borderId="0" applyNumberFormat="0" applyBorder="0" applyAlignment="0" applyProtection="0">
      <alignment vertical="center"/>
    </xf>
    <xf numFmtId="0" fontId="93" fillId="49" borderId="0" applyNumberFormat="0" applyBorder="0" applyAlignment="0" applyProtection="0">
      <alignment vertical="center"/>
    </xf>
    <xf numFmtId="0" fontId="48"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62" fillId="7" borderId="72" applyNumberFormat="0" applyAlignment="0" applyProtection="0">
      <alignment vertical="center"/>
    </xf>
    <xf numFmtId="0" fontId="95" fillId="50" borderId="79" applyNumberFormat="0" applyAlignment="0" applyProtection="0">
      <alignment vertical="center"/>
    </xf>
    <xf numFmtId="0" fontId="63" fillId="4" borderId="0" applyNumberFormat="0" applyBorder="0" applyAlignment="0" applyProtection="0">
      <alignment vertical="center"/>
    </xf>
    <xf numFmtId="0" fontId="96" fillId="51" borderId="0" applyNumberFormat="0" applyBorder="0" applyAlignment="0" applyProtection="0">
      <alignment vertical="center"/>
    </xf>
    <xf numFmtId="9" fontId="92" fillId="0" borderId="0" applyFont="0" applyFill="0" applyBorder="0" applyAlignment="0" applyProtection="0">
      <alignment vertical="center"/>
    </xf>
    <xf numFmtId="0" fontId="11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92" fillId="54" borderId="89" applyNumberFormat="0" applyFont="0" applyAlignment="0" applyProtection="0">
      <alignment vertical="center"/>
    </xf>
    <xf numFmtId="0" fontId="1" fillId="52" borderId="80" applyNumberFormat="0" applyFont="0" applyAlignment="0" applyProtection="0">
      <alignment vertical="center"/>
    </xf>
    <xf numFmtId="0" fontId="64" fillId="0" borderId="71" applyNumberFormat="0" applyFill="0" applyAlignment="0" applyProtection="0">
      <alignment vertical="center"/>
    </xf>
    <xf numFmtId="0" fontId="97" fillId="0" borderId="81" applyNumberFormat="0" applyFill="0" applyAlignment="0" applyProtection="0">
      <alignment vertical="center"/>
    </xf>
    <xf numFmtId="0" fontId="65" fillId="3" borderId="0" applyNumberFormat="0" applyBorder="0" applyAlignment="0" applyProtection="0">
      <alignment vertical="center"/>
    </xf>
    <xf numFmtId="0" fontId="98" fillId="33" borderId="0" applyNumberFormat="0" applyBorder="0" applyAlignment="0" applyProtection="0">
      <alignment vertical="center"/>
    </xf>
    <xf numFmtId="190" fontId="113" fillId="0" borderId="0" applyFont="0" applyFill="0" applyBorder="0" applyAlignment="0" applyProtection="0"/>
    <xf numFmtId="0" fontId="66" fillId="6" borderId="69" applyNumberFormat="0" applyAlignment="0" applyProtection="0">
      <alignment vertical="center"/>
    </xf>
    <xf numFmtId="0" fontId="99" fillId="53" borderId="82" applyNumberFormat="0" applyAlignment="0" applyProtection="0">
      <alignment vertical="center"/>
    </xf>
    <xf numFmtId="0" fontId="67"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38" fontId="92" fillId="0" borderId="0" applyFont="0" applyFill="0" applyBorder="0" applyAlignment="0" applyProtection="0">
      <alignment vertical="center"/>
    </xf>
    <xf numFmtId="0" fontId="68" fillId="0" borderId="66" applyNumberFormat="0" applyFill="0" applyAlignment="0" applyProtection="0">
      <alignment vertical="center"/>
    </xf>
    <xf numFmtId="0" fontId="100" fillId="0" borderId="83" applyNumberFormat="0" applyFill="0" applyAlignment="0" applyProtection="0">
      <alignment vertical="center"/>
    </xf>
    <xf numFmtId="0" fontId="69" fillId="0" borderId="67" applyNumberFormat="0" applyFill="0" applyAlignment="0" applyProtection="0">
      <alignment vertical="center"/>
    </xf>
    <xf numFmtId="0" fontId="101" fillId="0" borderId="84" applyNumberFormat="0" applyFill="0" applyAlignment="0" applyProtection="0">
      <alignment vertical="center"/>
    </xf>
    <xf numFmtId="0" fontId="70" fillId="0" borderId="68" applyNumberFormat="0" applyFill="0" applyAlignment="0" applyProtection="0">
      <alignment vertical="center"/>
    </xf>
    <xf numFmtId="0" fontId="102" fillId="0" borderId="85" applyNumberFormat="0" applyFill="0" applyAlignment="0" applyProtection="0">
      <alignment vertical="center"/>
    </xf>
    <xf numFmtId="0" fontId="70" fillId="0" borderId="0" applyNumberFormat="0" applyFill="0" applyBorder="0" applyAlignment="0" applyProtection="0">
      <alignment vertical="center"/>
    </xf>
    <xf numFmtId="0" fontId="102" fillId="0" borderId="0" applyNumberFormat="0" applyFill="0" applyBorder="0" applyAlignment="0" applyProtection="0">
      <alignment vertical="center"/>
    </xf>
    <xf numFmtId="0" fontId="114" fillId="0" borderId="0" applyBorder="0">
      <alignment vertical="center"/>
    </xf>
    <xf numFmtId="0" fontId="71" fillId="0" borderId="73" applyNumberFormat="0" applyFill="0" applyAlignment="0" applyProtection="0">
      <alignment vertical="center"/>
    </xf>
    <xf numFmtId="0" fontId="103" fillId="0" borderId="86" applyNumberFormat="0" applyFill="0" applyAlignment="0" applyProtection="0">
      <alignment vertical="center"/>
    </xf>
    <xf numFmtId="0" fontId="72" fillId="6" borderId="70" applyNumberFormat="0" applyAlignment="0" applyProtection="0">
      <alignment vertical="center"/>
    </xf>
    <xf numFmtId="0" fontId="104" fillId="53" borderId="87" applyNumberFormat="0" applyAlignment="0" applyProtection="0">
      <alignment vertical="center"/>
    </xf>
    <xf numFmtId="210" fontId="113" fillId="0" borderId="0" applyFont="0" applyFill="0" applyBorder="0" applyAlignment="0" applyProtection="0"/>
    <xf numFmtId="0" fontId="73" fillId="0" borderId="0" applyNumberFormat="0" applyFill="0" applyBorder="0" applyAlignment="0" applyProtection="0">
      <alignment vertical="center"/>
    </xf>
    <xf numFmtId="0" fontId="105" fillId="0" borderId="0" applyNumberFormat="0" applyFill="0" applyBorder="0" applyAlignment="0" applyProtection="0">
      <alignment vertical="center"/>
    </xf>
    <xf numFmtId="185" fontId="113" fillId="0" borderId="0" applyFont="0" applyFill="0" applyBorder="0" applyAlignment="0" applyProtection="0"/>
    <xf numFmtId="0" fontId="74" fillId="5" borderId="69" applyNumberFormat="0" applyAlignment="0" applyProtection="0">
      <alignment vertical="center"/>
    </xf>
    <xf numFmtId="0" fontId="106"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3"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10" fillId="0" borderId="0"/>
    <xf numFmtId="0" fontId="83" fillId="0" borderId="0"/>
    <xf numFmtId="0" fontId="1" fillId="0" borderId="0"/>
    <xf numFmtId="0" fontId="83" fillId="0" borderId="0"/>
    <xf numFmtId="0" fontId="110"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3" fillId="0" borderId="0"/>
    <xf numFmtId="0" fontId="83"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10"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3" fillId="0" borderId="0"/>
    <xf numFmtId="0" fontId="75" fillId="2" borderId="0" applyNumberFormat="0" applyBorder="0" applyAlignment="0" applyProtection="0">
      <alignment vertical="center"/>
    </xf>
    <xf numFmtId="0" fontId="107" fillId="34" borderId="0" applyNumberFormat="0" applyBorder="0" applyAlignment="0" applyProtection="0">
      <alignment vertical="center"/>
    </xf>
    <xf numFmtId="0" fontId="1" fillId="0" borderId="0"/>
    <xf numFmtId="0" fontId="86"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1" fillId="0" borderId="0" applyFont="0" applyFill="0" applyBorder="0" applyAlignment="0" applyProtection="0">
      <alignment vertical="center"/>
    </xf>
    <xf numFmtId="0" fontId="122" fillId="0" borderId="0"/>
    <xf numFmtId="0" fontId="92" fillId="0" borderId="0">
      <alignment vertical="top"/>
    </xf>
    <xf numFmtId="0" fontId="123" fillId="0" borderId="0">
      <alignment vertical="top"/>
    </xf>
    <xf numFmtId="0" fontId="92" fillId="0" borderId="0">
      <alignment vertical="top"/>
    </xf>
    <xf numFmtId="0" fontId="124" fillId="0" borderId="0"/>
    <xf numFmtId="0" fontId="1" fillId="0" borderId="0"/>
  </cellStyleXfs>
  <cellXfs count="1163">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2" fillId="0" borderId="0" xfId="0" applyFont="1" applyFill="1" applyBorder="1" applyAlignment="1">
      <alignment horizontal="right"/>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6"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8"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9" fillId="0" borderId="1" xfId="0" applyFont="1" applyFill="1" applyBorder="1" applyAlignment="1">
      <alignment horizontal="right"/>
    </xf>
    <xf numFmtId="58" fontId="59" fillId="0" borderId="0" xfId="0" applyNumberFormat="1" applyFont="1" applyFill="1" applyBorder="1" applyAlignment="1">
      <alignment horizontal="left"/>
    </xf>
    <xf numFmtId="0" fontId="51" fillId="0" borderId="0" xfId="0" applyFont="1" applyFill="1"/>
    <xf numFmtId="0" fontId="59"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0" fillId="0" borderId="0" xfId="0" applyNumberFormat="1" applyFont="1" applyFill="1" applyBorder="1" applyAlignment="1">
      <alignment horizontal="right"/>
    </xf>
    <xf numFmtId="0" fontId="60" fillId="0" borderId="0" xfId="0" applyFont="1" applyFill="1" applyBorder="1"/>
    <xf numFmtId="177" fontId="17" fillId="0" borderId="0" xfId="0" applyNumberFormat="1" applyFont="1" applyFill="1" applyBorder="1"/>
    <xf numFmtId="0" fontId="60" fillId="0" borderId="0" xfId="0" applyFont="1" applyFill="1"/>
    <xf numFmtId="178" fontId="60" fillId="0" borderId="0" xfId="0" applyNumberFormat="1" applyFont="1" applyAlignment="1">
      <alignment horizontal="right"/>
    </xf>
    <xf numFmtId="0" fontId="60"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9"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7"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8" fillId="0" borderId="21" xfId="42" applyFont="1" applyFill="1" applyBorder="1"/>
    <xf numFmtId="0" fontId="79"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8" fillId="0" borderId="2" xfId="42" applyFont="1" applyFill="1" applyBorder="1"/>
    <xf numFmtId="0" fontId="79"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9"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8" fillId="0" borderId="2" xfId="42" applyNumberFormat="1" applyFont="1" applyFill="1" applyBorder="1" applyAlignment="1">
      <alignment horizontal="left"/>
    </xf>
    <xf numFmtId="176" fontId="78"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8"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7"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0" fillId="0" borderId="0" xfId="5" applyFont="1" applyFill="1" applyAlignment="1">
      <alignment horizontal="left" vertical="center"/>
    </xf>
    <xf numFmtId="200" fontId="81" fillId="0" borderId="0" xfId="94" quotePrefix="1" applyNumberFormat="1" applyFont="1" applyFill="1" applyAlignment="1">
      <alignment horizontal="right"/>
    </xf>
    <xf numFmtId="0" fontId="81" fillId="0" borderId="0" xfId="94" applyFont="1" applyFill="1" applyBorder="1" applyAlignment="1">
      <alignment horizontal="distributed"/>
    </xf>
    <xf numFmtId="0" fontId="81" fillId="0" borderId="0" xfId="94" applyFont="1" applyFill="1" applyBorder="1" applyAlignment="1">
      <alignment horizontal="distributed" vertical="center"/>
    </xf>
    <xf numFmtId="200" fontId="81"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2"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0"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8"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80"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9"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2"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9" fillId="0" borderId="77" xfId="0" applyFont="1" applyBorder="1" applyAlignment="1">
      <alignment horizontal="center" vertical="center"/>
    </xf>
    <xf numFmtId="0" fontId="59"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9"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0" fillId="0" borderId="0" xfId="0" applyAlignment="1">
      <alignment horizontal="right"/>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7"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6"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7"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7" fillId="0" borderId="0" xfId="0" applyFont="1" applyFill="1" applyAlignment="1">
      <alignment vertical="top"/>
    </xf>
    <xf numFmtId="0" fontId="118" fillId="0" borderId="97" xfId="0" applyFont="1" applyFill="1" applyBorder="1" applyAlignment="1">
      <alignment horizontal="center" vertical="top" wrapText="1"/>
    </xf>
    <xf numFmtId="0" fontId="119" fillId="0" borderId="5" xfId="0" applyFont="1" applyFill="1" applyBorder="1" applyAlignment="1">
      <alignment vertical="top" wrapText="1"/>
    </xf>
    <xf numFmtId="0" fontId="117" fillId="0" borderId="5" xfId="0" applyFont="1" applyFill="1" applyBorder="1" applyAlignment="1">
      <alignment vertical="top" wrapText="1"/>
    </xf>
    <xf numFmtId="0" fontId="117" fillId="0" borderId="5" xfId="0" applyFont="1" applyFill="1" applyBorder="1" applyAlignment="1">
      <alignment vertical="top"/>
    </xf>
    <xf numFmtId="0" fontId="117"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6"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7" fillId="0" borderId="0" xfId="0" applyFont="1" applyFill="1" applyAlignment="1">
      <alignment vertical="center" wrapText="1"/>
    </xf>
    <xf numFmtId="0" fontId="26" fillId="0" borderId="5" xfId="0" applyFont="1" applyFill="1" applyBorder="1" applyAlignment="1" applyProtection="1">
      <alignment horizontal="left" vertical="top"/>
    </xf>
    <xf numFmtId="0" fontId="116"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1"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7"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1"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9"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49" fontId="59"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7"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211" fontId="17"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4" fillId="0" borderId="34"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1" fillId="0" borderId="18" xfId="42" applyNumberFormat="1" applyFont="1" applyFill="1" applyBorder="1" applyAlignment="1">
      <alignment horizontal="right"/>
    </xf>
    <xf numFmtId="196" fontId="51" fillId="0" borderId="0" xfId="42" applyNumberFormat="1" applyFont="1" applyFill="1" applyAlignment="1">
      <alignment horizontal="right"/>
    </xf>
    <xf numFmtId="196" fontId="90" fillId="0" borderId="18" xfId="42" applyNumberFormat="1" applyFont="1" applyFill="1" applyBorder="1" applyAlignment="1">
      <alignment horizontal="right"/>
    </xf>
    <xf numFmtId="196" fontId="90" fillId="0" borderId="0" xfId="42" applyNumberFormat="1" applyFont="1" applyFill="1" applyBorder="1" applyAlignment="1">
      <alignment horizontal="right"/>
    </xf>
    <xf numFmtId="196" fontId="51" fillId="0" borderId="16"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1"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197" fontId="13" fillId="0" borderId="74" xfId="0" applyNumberFormat="1" applyFont="1" applyFill="1" applyBorder="1" applyAlignment="1">
      <alignment horizontal="right"/>
    </xf>
    <xf numFmtId="181" fontId="13" fillId="0" borderId="74" xfId="0" applyNumberFormat="1" applyFont="1" applyFill="1" applyBorder="1"/>
    <xf numFmtId="0" fontId="13" fillId="0" borderId="74" xfId="0" applyFont="1" applyFill="1" applyBorder="1" applyAlignment="1">
      <alignment horizontal="right"/>
    </xf>
    <xf numFmtId="183"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196" fontId="13" fillId="0" borderId="18" xfId="0" applyNumberFormat="1" applyFont="1" applyFill="1" applyBorder="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49" fontId="59" fillId="0" borderId="1" xfId="0" applyNumberFormat="1" applyFont="1" applyFill="1" applyBorder="1" applyAlignment="1">
      <alignment horizontal="left"/>
    </xf>
    <xf numFmtId="0" fontId="59"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6" fillId="0" borderId="28" xfId="0" applyFont="1" applyFill="1" applyBorder="1" applyAlignment="1">
      <alignment horizontal="center" vertical="center" wrapText="1" shrinkToFit="1"/>
    </xf>
    <xf numFmtId="0" fontId="15" fillId="0" borderId="15" xfId="0" applyFont="1" applyFill="1" applyBorder="1" applyAlignment="1">
      <alignment horizontal="center" vertical="center" shrinkToFit="1"/>
    </xf>
    <xf numFmtId="0" fontId="13" fillId="0" borderId="38" xfId="0" applyFont="1" applyFill="1" applyBorder="1" applyAlignment="1">
      <alignment horizontal="center" vertical="center"/>
    </xf>
    <xf numFmtId="0" fontId="15" fillId="0" borderId="28" xfId="0" applyFont="1" applyFill="1" applyBorder="1" applyAlignment="1">
      <alignment horizontal="center" vertical="center" shrinkToFit="1"/>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24" fillId="0" borderId="0" xfId="0" applyFont="1" applyFill="1" applyAlignment="1"/>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wrapText="1"/>
    </xf>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9" fillId="0" borderId="45" xfId="0" applyFont="1" applyBorder="1" applyAlignment="1">
      <alignment horizontal="center" vertical="center"/>
    </xf>
    <xf numFmtId="0" fontId="59" fillId="0" borderId="27" xfId="0" applyFont="1" applyBorder="1" applyAlignment="1">
      <alignment horizontal="center" vertical="center"/>
    </xf>
    <xf numFmtId="0" fontId="59"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9" fillId="0" borderId="18" xfId="0" applyFont="1" applyBorder="1" applyAlignment="1">
      <alignment horizontal="center" vertical="center"/>
    </xf>
    <xf numFmtId="0" fontId="59" fillId="0" borderId="0" xfId="0" applyFont="1" applyBorder="1" applyAlignment="1">
      <alignment horizontal="center" vertical="center"/>
    </xf>
    <xf numFmtId="0" fontId="59" fillId="0" borderId="16" xfId="0" applyFont="1" applyBorder="1" applyAlignment="1">
      <alignment horizontal="center" vertical="center"/>
    </xf>
    <xf numFmtId="0" fontId="59" fillId="0" borderId="12" xfId="0" applyFont="1" applyBorder="1" applyAlignment="1">
      <alignment horizontal="center" vertical="center"/>
    </xf>
    <xf numFmtId="0" fontId="59" fillId="0" borderId="13" xfId="0" applyFont="1" applyBorder="1" applyAlignment="1">
      <alignment horizontal="center" vertical="center"/>
    </xf>
    <xf numFmtId="0" fontId="59"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9" fillId="0" borderId="75" xfId="0" applyFont="1" applyBorder="1" applyAlignment="1">
      <alignment horizontal="center" vertical="center"/>
    </xf>
    <xf numFmtId="0" fontId="59"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0" xfId="0" applyFill="1" applyBorder="1" applyAlignment="1">
      <alignment horizont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74"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18"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13" fillId="0" borderId="0" xfId="0" applyFont="1" applyFill="1" applyBorder="1" applyAlignment="1">
      <alignment horizontal="left"/>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88" xfId="0" applyFont="1" applyFill="1" applyBorder="1" applyAlignment="1">
      <alignment horizontal="center" vertical="center"/>
    </xf>
    <xf numFmtId="0" fontId="0" fillId="0" borderId="15"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13" fillId="0" borderId="0" xfId="0" applyFont="1" applyFill="1" applyAlignment="1">
      <alignment horizontal="left"/>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5" customWidth="1"/>
    <col min="2" max="2" width="21.75" style="316" customWidth="1"/>
    <col min="3" max="3" width="3.125" style="317" customWidth="1"/>
    <col min="4" max="4" width="67.125" style="315" customWidth="1"/>
    <col min="5" max="5" width="9" style="315"/>
    <col min="6" max="6" width="11.625" style="315" bestFit="1" customWidth="1"/>
    <col min="7" max="16384" width="9" style="315"/>
  </cols>
  <sheetData>
    <row r="1" spans="1:5" ht="17.25">
      <c r="D1" s="318" t="s">
        <v>1131</v>
      </c>
    </row>
    <row r="2" spans="1:5" ht="18" customHeight="1">
      <c r="A2" s="877" t="s">
        <v>71</v>
      </c>
      <c r="B2" s="877"/>
      <c r="C2" s="877"/>
      <c r="D2" s="877"/>
    </row>
    <row r="3" spans="1:5" ht="18" customHeight="1">
      <c r="A3" s="319"/>
      <c r="B3" s="319"/>
      <c r="C3" s="319"/>
      <c r="D3" s="319"/>
    </row>
    <row r="4" spans="1:5" s="325" customFormat="1" ht="16.5" customHeight="1">
      <c r="A4" s="320">
        <v>1</v>
      </c>
      <c r="B4" s="321" t="s">
        <v>464</v>
      </c>
      <c r="C4" s="322">
        <v>1</v>
      </c>
      <c r="D4" s="323" t="s">
        <v>785</v>
      </c>
      <c r="E4" s="324"/>
    </row>
    <row r="5" spans="1:5" s="325" customFormat="1" ht="16.5" customHeight="1">
      <c r="A5" s="320"/>
      <c r="B5" s="326"/>
      <c r="C5" s="322">
        <v>2</v>
      </c>
      <c r="D5" s="323" t="s">
        <v>465</v>
      </c>
      <c r="E5" s="324"/>
    </row>
    <row r="6" spans="1:5" s="325" customFormat="1" ht="16.5" customHeight="1">
      <c r="A6" s="320"/>
      <c r="B6" s="326"/>
      <c r="C6" s="322">
        <v>3</v>
      </c>
      <c r="D6" s="327" t="s">
        <v>466</v>
      </c>
      <c r="E6" s="324"/>
    </row>
    <row r="7" spans="1:5" s="325" customFormat="1" ht="16.5" customHeight="1">
      <c r="A7" s="328">
        <v>2</v>
      </c>
      <c r="B7" s="321" t="s">
        <v>467</v>
      </c>
      <c r="C7" s="322">
        <v>1</v>
      </c>
      <c r="D7" s="323" t="s">
        <v>468</v>
      </c>
      <c r="E7" s="329"/>
    </row>
    <row r="8" spans="1:5" s="325" customFormat="1" ht="16.5" customHeight="1">
      <c r="A8" s="320">
        <v>3</v>
      </c>
      <c r="B8" s="321" t="s">
        <v>479</v>
      </c>
      <c r="C8" s="322">
        <v>1</v>
      </c>
      <c r="D8" s="330" t="s">
        <v>442</v>
      </c>
      <c r="E8" s="324"/>
    </row>
    <row r="9" spans="1:5" s="325" customFormat="1" ht="16.5" customHeight="1">
      <c r="A9" s="320"/>
      <c r="B9" s="326"/>
      <c r="C9" s="331">
        <v>2</v>
      </c>
      <c r="D9" s="323" t="s">
        <v>480</v>
      </c>
      <c r="E9" s="324"/>
    </row>
    <row r="10" spans="1:5" s="325" customFormat="1" ht="16.5" customHeight="1">
      <c r="A10" s="320">
        <v>4</v>
      </c>
      <c r="B10" s="321" t="s">
        <v>534</v>
      </c>
      <c r="C10" s="322">
        <v>1</v>
      </c>
      <c r="D10" s="359" t="s">
        <v>783</v>
      </c>
      <c r="E10" s="324"/>
    </row>
    <row r="11" spans="1:5" s="325" customFormat="1" ht="16.5" customHeight="1">
      <c r="A11" s="320"/>
      <c r="B11" s="326"/>
      <c r="C11" s="331">
        <v>2</v>
      </c>
      <c r="D11" s="359" t="s">
        <v>469</v>
      </c>
      <c r="E11" s="324"/>
    </row>
    <row r="12" spans="1:5" s="325" customFormat="1" ht="16.5" customHeight="1">
      <c r="A12" s="320">
        <v>5</v>
      </c>
      <c r="B12" s="321" t="s">
        <v>470</v>
      </c>
      <c r="C12" s="322">
        <v>1</v>
      </c>
      <c r="D12" s="359" t="s">
        <v>471</v>
      </c>
      <c r="E12" s="324"/>
    </row>
    <row r="13" spans="1:5" s="325" customFormat="1" ht="16.5" customHeight="1">
      <c r="A13" s="320"/>
      <c r="B13" s="326"/>
      <c r="C13" s="322">
        <v>2</v>
      </c>
      <c r="D13" s="359" t="s">
        <v>472</v>
      </c>
      <c r="E13" s="324"/>
    </row>
    <row r="14" spans="1:5" s="325" customFormat="1" ht="16.5" customHeight="1">
      <c r="A14" s="328"/>
      <c r="B14" s="326"/>
      <c r="C14" s="322">
        <v>3</v>
      </c>
      <c r="D14" s="359" t="s">
        <v>473</v>
      </c>
      <c r="E14" s="324"/>
    </row>
    <row r="15" spans="1:5" s="325" customFormat="1" ht="16.5" customHeight="1">
      <c r="A15" s="328"/>
      <c r="B15" s="326"/>
      <c r="C15" s="322">
        <v>4</v>
      </c>
      <c r="D15" s="359" t="s">
        <v>474</v>
      </c>
      <c r="E15" s="324"/>
    </row>
    <row r="16" spans="1:5" s="325" customFormat="1" ht="16.5" customHeight="1">
      <c r="A16" s="333">
        <v>6</v>
      </c>
      <c r="B16" s="321" t="s">
        <v>555</v>
      </c>
      <c r="C16" s="322">
        <v>1</v>
      </c>
      <c r="D16" s="359" t="s">
        <v>475</v>
      </c>
      <c r="E16" s="324"/>
    </row>
    <row r="17" spans="1:5" s="325" customFormat="1" ht="16.5" customHeight="1">
      <c r="A17" s="320"/>
      <c r="B17" s="326"/>
      <c r="C17" s="322">
        <v>2</v>
      </c>
      <c r="D17" s="359" t="s">
        <v>477</v>
      </c>
      <c r="E17" s="324"/>
    </row>
    <row r="18" spans="1:5" s="325" customFormat="1" ht="16.5" customHeight="1">
      <c r="A18" s="320"/>
      <c r="B18" s="326"/>
      <c r="C18" s="322">
        <v>3</v>
      </c>
      <c r="D18" s="359" t="s">
        <v>476</v>
      </c>
      <c r="E18" s="324"/>
    </row>
    <row r="19" spans="1:5" s="325" customFormat="1" ht="16.5" customHeight="1">
      <c r="A19" s="320">
        <v>7</v>
      </c>
      <c r="B19" s="321" t="s">
        <v>751</v>
      </c>
      <c r="C19" s="322">
        <v>1</v>
      </c>
      <c r="D19" s="359" t="s">
        <v>478</v>
      </c>
      <c r="E19" s="324"/>
    </row>
    <row r="20" spans="1:5" s="325" customFormat="1" ht="16.5" customHeight="1">
      <c r="A20" s="320">
        <v>8</v>
      </c>
      <c r="B20" s="326" t="s">
        <v>535</v>
      </c>
      <c r="C20" s="331">
        <v>1</v>
      </c>
      <c r="D20" s="359" t="s">
        <v>410</v>
      </c>
      <c r="E20" s="324"/>
    </row>
    <row r="21" spans="1:5" s="325" customFormat="1" ht="16.5" customHeight="1">
      <c r="A21" s="320">
        <v>9</v>
      </c>
      <c r="B21" s="321" t="s">
        <v>74</v>
      </c>
      <c r="C21" s="322">
        <v>1</v>
      </c>
      <c r="D21" s="359" t="s">
        <v>481</v>
      </c>
      <c r="E21" s="324"/>
    </row>
    <row r="22" spans="1:5" s="325" customFormat="1" ht="16.5" customHeight="1">
      <c r="A22" s="320"/>
      <c r="B22" s="326"/>
      <c r="C22" s="322">
        <v>2</v>
      </c>
      <c r="D22" s="359" t="s">
        <v>99</v>
      </c>
      <c r="E22" s="324"/>
    </row>
    <row r="23" spans="1:5" s="325" customFormat="1" ht="16.5" customHeight="1">
      <c r="A23" s="328"/>
      <c r="B23" s="326"/>
      <c r="C23" s="322">
        <v>3</v>
      </c>
      <c r="D23" s="359" t="s">
        <v>482</v>
      </c>
      <c r="E23" s="324"/>
    </row>
    <row r="24" spans="1:5" s="325" customFormat="1" ht="16.5" customHeight="1">
      <c r="A24" s="328"/>
      <c r="B24" s="334"/>
      <c r="C24" s="322">
        <v>4</v>
      </c>
      <c r="D24" s="359" t="s">
        <v>42</v>
      </c>
      <c r="E24" s="324"/>
    </row>
    <row r="25" spans="1:5" s="325" customFormat="1" ht="16.5" customHeight="1">
      <c r="A25" s="328"/>
      <c r="B25" s="326"/>
      <c r="C25" s="322">
        <v>5</v>
      </c>
      <c r="D25" s="359" t="s">
        <v>240</v>
      </c>
      <c r="E25" s="324"/>
    </row>
    <row r="26" spans="1:5" s="325" customFormat="1">
      <c r="A26" s="328"/>
      <c r="B26" s="326"/>
      <c r="C26" s="322">
        <v>6</v>
      </c>
      <c r="D26" s="359" t="s">
        <v>59</v>
      </c>
      <c r="E26" s="324"/>
    </row>
    <row r="27" spans="1:5" s="325" customFormat="1" ht="16.5" customHeight="1">
      <c r="A27" s="320"/>
      <c r="B27" s="326"/>
      <c r="C27" s="322">
        <v>7</v>
      </c>
      <c r="D27" s="359" t="s">
        <v>525</v>
      </c>
      <c r="E27" s="324"/>
    </row>
    <row r="28" spans="1:5" s="325" customFormat="1" ht="16.5" customHeight="1">
      <c r="A28" s="320">
        <v>10</v>
      </c>
      <c r="B28" s="321" t="s">
        <v>462</v>
      </c>
      <c r="C28" s="322">
        <v>1</v>
      </c>
      <c r="D28" s="359" t="s">
        <v>675</v>
      </c>
      <c r="E28" s="324"/>
    </row>
    <row r="29" spans="1:5" s="325" customFormat="1" ht="16.5" customHeight="1">
      <c r="A29" s="320">
        <v>11</v>
      </c>
      <c r="B29" s="321" t="s">
        <v>526</v>
      </c>
      <c r="C29" s="322">
        <v>1</v>
      </c>
      <c r="D29" s="359" t="s">
        <v>527</v>
      </c>
      <c r="E29" s="324"/>
    </row>
    <row r="30" spans="1:5" s="325" customFormat="1" ht="16.5" customHeight="1">
      <c r="A30" s="328"/>
      <c r="B30" s="326"/>
      <c r="C30" s="322">
        <v>2</v>
      </c>
      <c r="D30" s="359" t="s">
        <v>528</v>
      </c>
      <c r="E30" s="324"/>
    </row>
    <row r="31" spans="1:5" s="325" customFormat="1" ht="16.5" customHeight="1">
      <c r="A31" s="320"/>
      <c r="B31" s="326"/>
      <c r="C31" s="322">
        <v>3</v>
      </c>
      <c r="D31" s="332" t="s">
        <v>529</v>
      </c>
      <c r="E31" s="324"/>
    </row>
    <row r="32" spans="1:5" s="325" customFormat="1" ht="16.5" customHeight="1">
      <c r="A32" s="320">
        <v>12</v>
      </c>
      <c r="B32" s="321" t="s">
        <v>530</v>
      </c>
      <c r="C32" s="331">
        <v>1</v>
      </c>
      <c r="D32" s="359" t="s">
        <v>223</v>
      </c>
      <c r="E32" s="324"/>
    </row>
    <row r="33" spans="1:5" s="325" customFormat="1" ht="16.5" customHeight="1">
      <c r="A33" s="320"/>
      <c r="B33" s="326"/>
      <c r="C33" s="322">
        <v>2</v>
      </c>
      <c r="D33" s="359" t="s">
        <v>531</v>
      </c>
      <c r="E33" s="324"/>
    </row>
    <row r="34" spans="1:5" s="325" customFormat="1" ht="16.5" customHeight="1">
      <c r="A34" s="320"/>
      <c r="B34" s="326"/>
      <c r="C34" s="331">
        <v>3</v>
      </c>
      <c r="D34" s="359" t="s">
        <v>532</v>
      </c>
      <c r="E34" s="324"/>
    </row>
    <row r="35" spans="1:5" s="325" customFormat="1" ht="16.5" customHeight="1">
      <c r="A35" s="320">
        <v>13</v>
      </c>
      <c r="B35" s="321" t="s">
        <v>463</v>
      </c>
      <c r="C35" s="322">
        <v>1</v>
      </c>
      <c r="D35" s="359" t="s">
        <v>784</v>
      </c>
      <c r="E35" s="324"/>
    </row>
    <row r="36" spans="1:5" s="325" customFormat="1" ht="16.5" customHeight="1">
      <c r="A36" s="335"/>
      <c r="C36" s="322">
        <v>2</v>
      </c>
      <c r="D36" s="359" t="s">
        <v>533</v>
      </c>
      <c r="E36" s="324"/>
    </row>
    <row r="37" spans="1:5" s="325" customFormat="1" ht="11.25" customHeight="1">
      <c r="A37" s="336"/>
      <c r="C37" s="337"/>
      <c r="E37" s="324"/>
    </row>
    <row r="38" spans="1:5" s="325" customFormat="1" ht="11.25" customHeight="1">
      <c r="C38" s="338"/>
      <c r="D38" s="339"/>
      <c r="E38" s="324"/>
    </row>
    <row r="39" spans="1:5" s="325" customFormat="1" ht="11.25" customHeight="1">
      <c r="C39" s="338"/>
      <c r="E39" s="324"/>
    </row>
    <row r="40" spans="1:5" s="325" customFormat="1" ht="11.25" customHeight="1">
      <c r="C40" s="338"/>
      <c r="E40" s="324"/>
    </row>
    <row r="41" spans="1:5">
      <c r="E41" s="340"/>
    </row>
    <row r="42" spans="1:5">
      <c r="E42" s="340"/>
    </row>
    <row r="43" spans="1:5">
      <c r="E43" s="340"/>
    </row>
    <row r="44" spans="1:5">
      <c r="E44" s="340"/>
    </row>
    <row r="45" spans="1:5">
      <c r="E45" s="340"/>
    </row>
    <row r="46" spans="1:5">
      <c r="E46" s="340"/>
    </row>
    <row r="47" spans="1:5">
      <c r="E47" s="340"/>
    </row>
    <row r="48" spans="1:5">
      <c r="E48" s="340"/>
    </row>
    <row r="49" spans="5:5">
      <c r="E49" s="340"/>
    </row>
    <row r="50" spans="5:5">
      <c r="E50" s="340"/>
    </row>
    <row r="51" spans="5:5">
      <c r="E51" s="340"/>
    </row>
    <row r="52" spans="5:5">
      <c r="E52" s="340"/>
    </row>
    <row r="53" spans="5:5">
      <c r="E53" s="340"/>
    </row>
    <row r="54" spans="5:5">
      <c r="E54" s="340"/>
    </row>
    <row r="55" spans="5:5">
      <c r="E55" s="340"/>
    </row>
    <row r="56" spans="5:5">
      <c r="E56" s="340"/>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8" t="s">
        <v>414</v>
      </c>
      <c r="B1" s="878"/>
      <c r="C1" s="878"/>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787</v>
      </c>
    </row>
    <row r="7" spans="1:3" ht="18" customHeight="1">
      <c r="A7" s="20"/>
      <c r="B7" s="22" t="s">
        <v>612</v>
      </c>
      <c r="C7" s="20" t="s">
        <v>788</v>
      </c>
    </row>
    <row r="8" spans="1:3" ht="18" customHeight="1">
      <c r="A8" s="20"/>
      <c r="B8" s="20" t="s">
        <v>437</v>
      </c>
      <c r="C8" s="20" t="s">
        <v>789</v>
      </c>
    </row>
    <row r="9" spans="1:3" ht="18" customHeight="1">
      <c r="A9" s="20"/>
      <c r="B9" s="20" t="s">
        <v>97</v>
      </c>
    </row>
    <row r="10" spans="1:3" ht="18" customHeight="1">
      <c r="A10" s="20" t="s">
        <v>438</v>
      </c>
      <c r="B10" s="20"/>
      <c r="C10" s="20"/>
    </row>
    <row r="11" spans="1:3" ht="18" customHeight="1">
      <c r="A11" s="20" t="s">
        <v>790</v>
      </c>
      <c r="B11" s="20"/>
      <c r="C11" s="20"/>
    </row>
    <row r="12" spans="1:3" ht="18" customHeight="1">
      <c r="A12" s="20" t="s">
        <v>791</v>
      </c>
      <c r="B12" s="20"/>
      <c r="C12" s="20"/>
    </row>
    <row r="13" spans="1:3" ht="18" customHeight="1">
      <c r="A13" s="20" t="s">
        <v>792</v>
      </c>
      <c r="B13" s="20"/>
      <c r="C13" s="20"/>
    </row>
    <row r="14" spans="1:3" ht="18" customHeight="1">
      <c r="A14" s="20" t="s">
        <v>793</v>
      </c>
      <c r="B14" s="20"/>
      <c r="C14" s="20"/>
    </row>
    <row r="15" spans="1:3" ht="18" customHeight="1">
      <c r="A15" s="20" t="s">
        <v>794</v>
      </c>
      <c r="B15" s="20"/>
      <c r="C15" s="20"/>
    </row>
    <row r="16" spans="1:3" ht="18" customHeight="1">
      <c r="A16" s="20" t="s">
        <v>795</v>
      </c>
      <c r="B16" s="20"/>
      <c r="C16" s="20"/>
    </row>
    <row r="17" spans="1:3" ht="18" customHeight="1">
      <c r="A17" s="20"/>
      <c r="B17" s="20"/>
      <c r="C17" s="20"/>
    </row>
    <row r="18" spans="1:3" ht="18" customHeight="1">
      <c r="A18" s="880"/>
      <c r="B18" s="880"/>
      <c r="C18" s="880"/>
    </row>
    <row r="19" spans="1:3" ht="18" customHeight="1">
      <c r="A19" s="879"/>
      <c r="B19" s="879"/>
      <c r="C19" s="879"/>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90" t="s">
        <v>627</v>
      </c>
      <c r="B1" s="891"/>
      <c r="C1" s="24"/>
      <c r="D1" s="23"/>
      <c r="E1" s="23"/>
      <c r="F1" s="23"/>
      <c r="G1" s="23"/>
      <c r="H1" s="23"/>
    </row>
    <row r="2" spans="1:10" ht="19.5" customHeight="1">
      <c r="A2" s="892" t="s">
        <v>765</v>
      </c>
      <c r="B2" s="892"/>
      <c r="C2" s="892"/>
      <c r="D2" s="892"/>
      <c r="E2" s="892"/>
      <c r="F2" s="892"/>
      <c r="G2" s="892"/>
      <c r="H2" s="892"/>
    </row>
    <row r="3" spans="1:10" ht="14.25" thickBot="1">
      <c r="A3" s="23" t="s">
        <v>62</v>
      </c>
      <c r="B3" s="24"/>
      <c r="C3" s="24"/>
      <c r="D3" s="23"/>
      <c r="E3" s="23"/>
      <c r="F3" s="23"/>
      <c r="G3" s="23"/>
      <c r="H3" s="24"/>
    </row>
    <row r="4" spans="1:10" ht="13.5" customHeight="1" thickTop="1">
      <c r="A4" s="882" t="s">
        <v>63</v>
      </c>
      <c r="B4" s="882"/>
      <c r="C4" s="883"/>
      <c r="D4" s="886" t="s">
        <v>64</v>
      </c>
      <c r="E4" s="888" t="s">
        <v>65</v>
      </c>
      <c r="F4" s="888"/>
      <c r="G4" s="888"/>
      <c r="H4" s="889"/>
    </row>
    <row r="5" spans="1:10" ht="13.5" customHeight="1">
      <c r="A5" s="884"/>
      <c r="B5" s="884"/>
      <c r="C5" s="885"/>
      <c r="D5" s="887"/>
      <c r="E5" s="409" t="s">
        <v>484</v>
      </c>
      <c r="F5" s="409" t="s">
        <v>66</v>
      </c>
      <c r="G5" s="409" t="s">
        <v>67</v>
      </c>
      <c r="H5" s="134" t="s">
        <v>658</v>
      </c>
    </row>
    <row r="6" spans="1:10">
      <c r="A6" s="227" t="s">
        <v>763</v>
      </c>
      <c r="B6" s="135"/>
      <c r="C6" s="136"/>
      <c r="D6" s="299">
        <v>237949</v>
      </c>
      <c r="E6" s="299">
        <v>1319533</v>
      </c>
      <c r="F6" s="299">
        <v>641161</v>
      </c>
      <c r="G6" s="299">
        <v>678372</v>
      </c>
      <c r="H6" s="298" t="s">
        <v>444</v>
      </c>
    </row>
    <row r="7" spans="1:10">
      <c r="A7" s="166">
        <v>14</v>
      </c>
      <c r="B7" s="137"/>
      <c r="C7" s="138"/>
      <c r="D7" s="299">
        <v>253261</v>
      </c>
      <c r="E7" s="299">
        <v>1394461</v>
      </c>
      <c r="F7" s="299">
        <v>682052</v>
      </c>
      <c r="G7" s="299">
        <v>712409</v>
      </c>
      <c r="H7" s="299">
        <v>74928</v>
      </c>
      <c r="I7" s="139"/>
      <c r="J7" s="139"/>
    </row>
    <row r="8" spans="1:10">
      <c r="A8" s="228" t="s">
        <v>764</v>
      </c>
      <c r="B8" s="140"/>
      <c r="C8" s="141"/>
      <c r="D8" s="299">
        <v>265465</v>
      </c>
      <c r="E8" s="299">
        <v>1459172</v>
      </c>
      <c r="F8" s="299">
        <v>718779</v>
      </c>
      <c r="G8" s="299">
        <v>740393</v>
      </c>
      <c r="H8" s="299">
        <v>64711</v>
      </c>
      <c r="I8" s="139"/>
      <c r="J8" s="139"/>
    </row>
    <row r="9" spans="1:10">
      <c r="A9" s="166">
        <v>10</v>
      </c>
      <c r="B9" s="137"/>
      <c r="C9" s="138"/>
      <c r="D9" s="299">
        <v>277548</v>
      </c>
      <c r="E9" s="299">
        <v>1528854</v>
      </c>
      <c r="F9" s="299">
        <v>753802</v>
      </c>
      <c r="G9" s="299">
        <v>775052</v>
      </c>
      <c r="H9" s="299">
        <v>69682</v>
      </c>
      <c r="I9" s="139"/>
      <c r="J9" s="139"/>
    </row>
    <row r="10" spans="1:10">
      <c r="A10" s="166">
        <v>15</v>
      </c>
      <c r="B10" s="137"/>
      <c r="C10" s="138"/>
      <c r="D10" s="299">
        <v>290509</v>
      </c>
      <c r="E10" s="299">
        <v>1608039</v>
      </c>
      <c r="F10" s="299">
        <v>798321</v>
      </c>
      <c r="G10" s="299">
        <v>809718</v>
      </c>
      <c r="H10" s="299">
        <v>79185</v>
      </c>
      <c r="I10" s="139"/>
      <c r="J10" s="139"/>
    </row>
    <row r="11" spans="1:10">
      <c r="A11" s="166">
        <v>20</v>
      </c>
      <c r="B11" s="137"/>
      <c r="C11" s="138"/>
      <c r="D11" s="298" t="s">
        <v>444</v>
      </c>
      <c r="E11" s="299">
        <v>2047261</v>
      </c>
      <c r="F11" s="299">
        <v>955753</v>
      </c>
      <c r="G11" s="299">
        <v>1091508</v>
      </c>
      <c r="H11" s="298">
        <v>439222</v>
      </c>
      <c r="I11" s="139"/>
      <c r="J11" s="139"/>
    </row>
    <row r="12" spans="1:10">
      <c r="A12" s="166">
        <v>22</v>
      </c>
      <c r="B12" s="137"/>
      <c r="C12" s="138"/>
      <c r="D12" s="299">
        <v>399099</v>
      </c>
      <c r="E12" s="299">
        <v>2100453</v>
      </c>
      <c r="F12" s="299">
        <v>1022869</v>
      </c>
      <c r="G12" s="299">
        <v>1077584</v>
      </c>
      <c r="H12" s="298" t="s">
        <v>444</v>
      </c>
      <c r="I12" s="139"/>
      <c r="J12" s="139"/>
    </row>
    <row r="13" spans="1:10">
      <c r="A13" s="166">
        <v>25</v>
      </c>
      <c r="B13" s="142"/>
      <c r="C13" s="143"/>
      <c r="D13" s="299">
        <v>398779</v>
      </c>
      <c r="E13" s="299">
        <v>2146445</v>
      </c>
      <c r="F13" s="299">
        <v>1049695</v>
      </c>
      <c r="G13" s="299">
        <v>1096750</v>
      </c>
      <c r="H13" s="298">
        <v>99184</v>
      </c>
      <c r="I13" s="139"/>
      <c r="J13" s="139"/>
    </row>
    <row r="14" spans="1:10">
      <c r="A14" s="166">
        <v>30</v>
      </c>
      <c r="B14" s="142"/>
      <c r="C14" s="143"/>
      <c r="D14" s="299">
        <v>423902</v>
      </c>
      <c r="E14" s="299">
        <v>2262623</v>
      </c>
      <c r="F14" s="299">
        <v>1110083</v>
      </c>
      <c r="G14" s="299">
        <v>1152540</v>
      </c>
      <c r="H14" s="299">
        <v>116178</v>
      </c>
      <c r="I14" s="139"/>
      <c r="J14" s="139"/>
    </row>
    <row r="15" spans="1:10">
      <c r="A15" s="166">
        <v>35</v>
      </c>
      <c r="B15" s="142"/>
      <c r="C15" s="143"/>
      <c r="D15" s="299">
        <v>492731</v>
      </c>
      <c r="E15" s="299">
        <v>2430871</v>
      </c>
      <c r="F15" s="299">
        <v>1200573</v>
      </c>
      <c r="G15" s="299">
        <v>1230298</v>
      </c>
      <c r="H15" s="299">
        <v>168248</v>
      </c>
      <c r="I15" s="139"/>
      <c r="J15" s="139"/>
    </row>
    <row r="16" spans="1:10">
      <c r="A16" s="166">
        <v>40</v>
      </c>
      <c r="B16" s="142"/>
      <c r="C16" s="143"/>
      <c r="D16" s="299">
        <v>696821</v>
      </c>
      <c r="E16" s="299">
        <v>3014983</v>
      </c>
      <c r="F16" s="299">
        <v>1511947</v>
      </c>
      <c r="G16" s="299">
        <v>1503036</v>
      </c>
      <c r="H16" s="299">
        <v>584112</v>
      </c>
      <c r="I16" s="139"/>
      <c r="J16" s="139"/>
    </row>
    <row r="17" spans="1:10">
      <c r="A17" s="166">
        <v>45</v>
      </c>
      <c r="B17" s="142"/>
      <c r="C17" s="143"/>
      <c r="D17" s="299">
        <v>993079</v>
      </c>
      <c r="E17" s="299">
        <v>3866472</v>
      </c>
      <c r="F17" s="299">
        <v>1951219</v>
      </c>
      <c r="G17" s="299">
        <v>1915253</v>
      </c>
      <c r="H17" s="299">
        <v>851489</v>
      </c>
      <c r="I17" s="139"/>
      <c r="J17" s="139"/>
    </row>
    <row r="18" spans="1:10">
      <c r="A18" s="166">
        <v>50</v>
      </c>
      <c r="B18" s="142"/>
      <c r="C18" s="143"/>
      <c r="D18" s="299">
        <v>1323713</v>
      </c>
      <c r="E18" s="299">
        <v>4821340</v>
      </c>
      <c r="F18" s="299">
        <v>2437128</v>
      </c>
      <c r="G18" s="299">
        <v>2384212</v>
      </c>
      <c r="H18" s="299">
        <v>954868</v>
      </c>
      <c r="I18" s="139"/>
      <c r="J18" s="139"/>
    </row>
    <row r="19" spans="1:10">
      <c r="A19" s="166">
        <v>55</v>
      </c>
      <c r="B19" s="142"/>
      <c r="C19" s="143"/>
      <c r="D19" s="299">
        <v>1584655</v>
      </c>
      <c r="E19" s="299">
        <v>5420480</v>
      </c>
      <c r="F19" s="299">
        <v>2739175</v>
      </c>
      <c r="G19" s="299">
        <v>2681305</v>
      </c>
      <c r="H19" s="299">
        <v>599140</v>
      </c>
      <c r="I19" s="139"/>
      <c r="J19" s="139"/>
    </row>
    <row r="20" spans="1:10">
      <c r="A20" s="166">
        <v>60</v>
      </c>
      <c r="B20" s="142"/>
      <c r="C20" s="143"/>
      <c r="D20" s="299">
        <v>1751372</v>
      </c>
      <c r="E20" s="299">
        <v>5863678</v>
      </c>
      <c r="F20" s="299">
        <v>2961591</v>
      </c>
      <c r="G20" s="299">
        <v>2902087</v>
      </c>
      <c r="H20" s="299">
        <v>443198</v>
      </c>
      <c r="I20" s="139"/>
      <c r="J20" s="139"/>
    </row>
    <row r="21" spans="1:10">
      <c r="A21" s="8" t="s">
        <v>835</v>
      </c>
      <c r="B21" s="144"/>
      <c r="C21" s="145"/>
      <c r="D21" s="300">
        <v>2044234</v>
      </c>
      <c r="E21" s="301">
        <v>6405319</v>
      </c>
      <c r="F21" s="301">
        <v>3245868</v>
      </c>
      <c r="G21" s="301">
        <v>3159451</v>
      </c>
      <c r="H21" s="296">
        <v>541641</v>
      </c>
      <c r="I21" s="139"/>
      <c r="J21" s="139"/>
    </row>
    <row r="22" spans="1:10">
      <c r="A22" s="166">
        <v>7</v>
      </c>
      <c r="B22" s="142"/>
      <c r="C22" s="143"/>
      <c r="D22" s="300">
        <v>2289138</v>
      </c>
      <c r="E22" s="301">
        <v>6759311</v>
      </c>
      <c r="F22" s="301">
        <v>3419218</v>
      </c>
      <c r="G22" s="301">
        <v>3340093</v>
      </c>
      <c r="H22" s="296">
        <v>353992</v>
      </c>
      <c r="I22" s="139"/>
      <c r="J22" s="139"/>
    </row>
    <row r="23" spans="1:10">
      <c r="A23" s="166">
        <v>12</v>
      </c>
      <c r="B23" s="144"/>
      <c r="C23" s="145"/>
      <c r="D23" s="300">
        <v>2482374</v>
      </c>
      <c r="E23" s="296">
        <v>6938006</v>
      </c>
      <c r="F23" s="296">
        <v>3500224</v>
      </c>
      <c r="G23" s="296">
        <v>3437782</v>
      </c>
      <c r="H23" s="296">
        <v>178695</v>
      </c>
      <c r="I23" s="139"/>
      <c r="J23" s="139"/>
    </row>
    <row r="24" spans="1:10">
      <c r="A24" s="166">
        <v>17</v>
      </c>
      <c r="B24" s="144"/>
      <c r="C24" s="145"/>
      <c r="D24" s="297">
        <v>2650115</v>
      </c>
      <c r="E24" s="296">
        <v>7054243</v>
      </c>
      <c r="F24" s="296">
        <v>3554843</v>
      </c>
      <c r="G24" s="296">
        <v>3499400</v>
      </c>
      <c r="H24" s="296">
        <v>116237</v>
      </c>
      <c r="I24" s="139"/>
      <c r="J24" s="139"/>
    </row>
    <row r="25" spans="1:10">
      <c r="A25" s="166">
        <v>22</v>
      </c>
      <c r="B25" s="144"/>
      <c r="C25" s="145"/>
      <c r="D25" s="296">
        <v>2841595</v>
      </c>
      <c r="E25" s="296">
        <v>7194556</v>
      </c>
      <c r="F25" s="296">
        <v>3608711</v>
      </c>
      <c r="G25" s="296">
        <v>3585845</v>
      </c>
      <c r="H25" s="296">
        <v>140313</v>
      </c>
      <c r="I25" s="66"/>
      <c r="J25" s="139"/>
    </row>
    <row r="26" spans="1:10">
      <c r="A26" s="541">
        <v>27</v>
      </c>
      <c r="B26" s="144"/>
      <c r="C26" s="145"/>
      <c r="D26" s="544">
        <v>2971659</v>
      </c>
      <c r="E26" s="544">
        <v>7266534</v>
      </c>
      <c r="F26" s="544">
        <v>3628418</v>
      </c>
      <c r="G26" s="544">
        <v>3638116</v>
      </c>
      <c r="H26" s="544">
        <f>+E26-E25</f>
        <v>71978</v>
      </c>
      <c r="I26" s="66"/>
      <c r="J26" s="139"/>
    </row>
    <row r="27" spans="1:10" s="519" customFormat="1">
      <c r="A27" s="697" t="s">
        <v>893</v>
      </c>
      <c r="B27" s="698"/>
      <c r="C27" s="699"/>
      <c r="D27" s="700">
        <v>3162743</v>
      </c>
      <c r="E27" s="700">
        <v>7344765</v>
      </c>
      <c r="F27" s="700">
        <v>3652169</v>
      </c>
      <c r="G27" s="700">
        <v>3692596</v>
      </c>
      <c r="H27" s="700">
        <f>+E27-E26</f>
        <v>78231</v>
      </c>
      <c r="I27" s="66"/>
      <c r="J27" s="139"/>
    </row>
    <row r="28" spans="1:10">
      <c r="A28" s="410" t="s">
        <v>683</v>
      </c>
      <c r="B28" s="144"/>
      <c r="C28" s="144"/>
      <c r="D28" s="146"/>
      <c r="E28" s="146"/>
      <c r="F28" s="146"/>
      <c r="G28" s="146"/>
      <c r="H28" s="147"/>
      <c r="I28" s="139"/>
      <c r="J28" s="139"/>
    </row>
    <row r="29" spans="1:10">
      <c r="A29" s="23" t="s">
        <v>686</v>
      </c>
      <c r="B29" s="24"/>
      <c r="C29" s="24"/>
      <c r="D29" s="23"/>
      <c r="E29" s="23"/>
      <c r="F29" s="23"/>
      <c r="G29" s="23"/>
      <c r="H29" s="23"/>
    </row>
    <row r="30" spans="1:10">
      <c r="A30" s="23" t="s">
        <v>836</v>
      </c>
      <c r="B30" s="24"/>
      <c r="C30" s="24"/>
      <c r="D30" s="23"/>
      <c r="E30" s="23"/>
      <c r="F30" s="23"/>
      <c r="G30" s="23"/>
      <c r="H30" s="23"/>
    </row>
    <row r="31" spans="1:10">
      <c r="A31" s="23" t="s">
        <v>776</v>
      </c>
      <c r="B31" s="24"/>
      <c r="C31" s="24"/>
      <c r="D31" s="23"/>
      <c r="E31" s="23"/>
      <c r="F31" s="23"/>
      <c r="G31" s="23"/>
      <c r="H31" s="23"/>
    </row>
    <row r="32" spans="1:10">
      <c r="A32" s="23" t="s">
        <v>837</v>
      </c>
      <c r="B32" s="24"/>
      <c r="C32" s="24"/>
      <c r="D32" s="23"/>
      <c r="E32" s="23"/>
      <c r="F32" s="23"/>
      <c r="G32" s="23"/>
      <c r="H32" s="23"/>
    </row>
    <row r="33" spans="1:10">
      <c r="A33" s="23" t="s">
        <v>685</v>
      </c>
      <c r="B33" s="24"/>
      <c r="C33" s="24"/>
      <c r="D33" s="23"/>
      <c r="E33" s="23"/>
      <c r="F33" s="23"/>
      <c r="G33" s="23"/>
      <c r="H33" s="23"/>
    </row>
    <row r="34" spans="1:10">
      <c r="A34" s="148"/>
      <c r="B34" s="142"/>
      <c r="C34" s="142"/>
      <c r="D34" s="149"/>
      <c r="E34" s="149"/>
      <c r="F34" s="149"/>
      <c r="G34" s="149"/>
      <c r="H34" s="150"/>
      <c r="I34" s="139"/>
      <c r="J34" s="139"/>
    </row>
    <row r="35" spans="1:10" ht="14.25" thickBot="1">
      <c r="A35" s="23" t="s">
        <v>68</v>
      </c>
      <c r="B35" s="24"/>
      <c r="C35" s="24"/>
      <c r="D35" s="23"/>
      <c r="E35" s="23"/>
      <c r="F35" s="23"/>
      <c r="G35" s="23"/>
      <c r="H35" s="24"/>
    </row>
    <row r="36" spans="1:10" ht="13.5" customHeight="1" thickTop="1">
      <c r="A36" s="881" t="s">
        <v>69</v>
      </c>
      <c r="B36" s="882"/>
      <c r="C36" s="883"/>
      <c r="D36" s="886" t="s">
        <v>64</v>
      </c>
      <c r="E36" s="888" t="s">
        <v>65</v>
      </c>
      <c r="F36" s="888"/>
      <c r="G36" s="888"/>
      <c r="H36" s="889"/>
    </row>
    <row r="37" spans="1:10" ht="28.5" customHeight="1">
      <c r="A37" s="884"/>
      <c r="B37" s="884"/>
      <c r="C37" s="885"/>
      <c r="D37" s="887"/>
      <c r="E37" s="409" t="s">
        <v>484</v>
      </c>
      <c r="F37" s="409" t="s">
        <v>66</v>
      </c>
      <c r="G37" s="409" t="s">
        <v>67</v>
      </c>
      <c r="H37" s="408" t="s">
        <v>807</v>
      </c>
    </row>
    <row r="38" spans="1:10" s="519" customFormat="1">
      <c r="A38" s="520" t="s">
        <v>1090</v>
      </c>
      <c r="B38" s="26"/>
      <c r="C38" s="508"/>
      <c r="D38" s="674">
        <v>3109389</v>
      </c>
      <c r="E38" s="665">
        <v>7322645</v>
      </c>
      <c r="F38" s="665">
        <v>3651686</v>
      </c>
      <c r="G38" s="665">
        <v>3670959</v>
      </c>
      <c r="H38" s="676">
        <v>15066</v>
      </c>
      <c r="I38" s="139"/>
      <c r="J38" s="139"/>
    </row>
    <row r="39" spans="1:10" s="519" customFormat="1">
      <c r="A39" s="168" t="s">
        <v>832</v>
      </c>
      <c r="B39" s="26"/>
      <c r="C39" s="508"/>
      <c r="D39" s="674">
        <v>3158298</v>
      </c>
      <c r="E39" s="665">
        <v>7337330</v>
      </c>
      <c r="F39" s="665">
        <v>3657075</v>
      </c>
      <c r="G39" s="665">
        <v>3680255</v>
      </c>
      <c r="H39" s="676">
        <v>14685</v>
      </c>
      <c r="I39" s="139"/>
      <c r="J39" s="139"/>
    </row>
    <row r="40" spans="1:10" s="519" customFormat="1">
      <c r="A40" s="168">
        <v>2</v>
      </c>
      <c r="B40" s="26"/>
      <c r="C40" s="508"/>
      <c r="D40" s="674">
        <v>3162743</v>
      </c>
      <c r="E40" s="665">
        <v>7344765</v>
      </c>
      <c r="F40" s="665">
        <v>3652169</v>
      </c>
      <c r="G40" s="665">
        <v>3692596</v>
      </c>
      <c r="H40" s="676" t="s">
        <v>444</v>
      </c>
      <c r="I40" s="139"/>
      <c r="J40" s="139"/>
    </row>
    <row r="41" spans="1:10" s="519" customFormat="1">
      <c r="A41" s="168">
        <v>3</v>
      </c>
      <c r="B41" s="26"/>
      <c r="C41" s="508"/>
      <c r="D41" s="665">
        <v>3200624</v>
      </c>
      <c r="E41" s="665">
        <v>7340945</v>
      </c>
      <c r="F41" s="665">
        <v>3646486</v>
      </c>
      <c r="G41" s="665">
        <v>3694459</v>
      </c>
      <c r="H41" s="676">
        <f>E41-E40</f>
        <v>-3820</v>
      </c>
      <c r="I41" s="139"/>
      <c r="J41" s="139"/>
    </row>
    <row r="42" spans="1:10" s="519" customFormat="1">
      <c r="A42" s="168">
        <v>4</v>
      </c>
      <c r="B42" s="137"/>
      <c r="C42" s="231"/>
      <c r="D42" s="665">
        <v>3238212</v>
      </c>
      <c r="E42" s="665">
        <v>7337173</v>
      </c>
      <c r="F42" s="665">
        <v>3641725</v>
      </c>
      <c r="G42" s="665">
        <v>3695448</v>
      </c>
      <c r="H42" s="676">
        <f>E42-E41</f>
        <v>-3772</v>
      </c>
      <c r="I42" s="139"/>
      <c r="J42" s="139"/>
    </row>
    <row r="43" spans="1:10">
      <c r="A43" s="166"/>
      <c r="B43" s="26"/>
      <c r="C43" s="29"/>
      <c r="D43" s="297"/>
      <c r="E43" s="296"/>
      <c r="F43" s="296"/>
      <c r="G43" s="296"/>
      <c r="H43" s="296"/>
      <c r="I43" s="139"/>
      <c r="J43" s="139"/>
    </row>
    <row r="44" spans="1:10" s="156" customFormat="1">
      <c r="A44" s="168" t="s">
        <v>911</v>
      </c>
      <c r="B44" s="137">
        <v>7</v>
      </c>
      <c r="C44" s="231"/>
      <c r="D44" s="689">
        <v>3233208</v>
      </c>
      <c r="E44" s="689">
        <v>7339830</v>
      </c>
      <c r="F44" s="689">
        <v>3644084</v>
      </c>
      <c r="G44" s="689">
        <v>3695746</v>
      </c>
      <c r="H44" s="690">
        <v>1614</v>
      </c>
      <c r="I44" s="229"/>
    </row>
    <row r="45" spans="1:10" s="156" customFormat="1">
      <c r="A45" s="168"/>
      <c r="B45" s="137">
        <v>8</v>
      </c>
      <c r="C45" s="231"/>
      <c r="D45" s="689">
        <v>3234439</v>
      </c>
      <c r="E45" s="689">
        <v>7338696</v>
      </c>
      <c r="F45" s="689">
        <v>3643064</v>
      </c>
      <c r="G45" s="689">
        <v>3695632</v>
      </c>
      <c r="H45" s="690">
        <v>-1134</v>
      </c>
      <c r="I45" s="229"/>
    </row>
    <row r="46" spans="1:10" s="156" customFormat="1">
      <c r="A46" s="168"/>
      <c r="B46" s="137">
        <v>9</v>
      </c>
      <c r="C46" s="231"/>
      <c r="D46" s="689">
        <v>3235957</v>
      </c>
      <c r="E46" s="689">
        <v>7337846</v>
      </c>
      <c r="F46" s="689">
        <v>3642318</v>
      </c>
      <c r="G46" s="689">
        <v>3695528</v>
      </c>
      <c r="H46" s="690">
        <v>-850</v>
      </c>
      <c r="I46" s="229"/>
    </row>
    <row r="47" spans="1:10" s="156" customFormat="1">
      <c r="A47" s="168"/>
      <c r="B47" s="137">
        <v>10</v>
      </c>
      <c r="C47" s="231"/>
      <c r="D47" s="689">
        <v>3238212</v>
      </c>
      <c r="E47" s="689">
        <v>7337173</v>
      </c>
      <c r="F47" s="689">
        <v>3641725</v>
      </c>
      <c r="G47" s="689">
        <v>3695448</v>
      </c>
      <c r="H47" s="690">
        <v>-673</v>
      </c>
      <c r="I47" s="229"/>
    </row>
    <row r="48" spans="1:10" s="156" customFormat="1">
      <c r="A48" s="168"/>
      <c r="B48" s="137">
        <v>11</v>
      </c>
      <c r="C48" s="231"/>
      <c r="D48" s="689">
        <v>3240419</v>
      </c>
      <c r="E48" s="689">
        <v>7336778</v>
      </c>
      <c r="F48" s="689">
        <v>3641392</v>
      </c>
      <c r="G48" s="689">
        <v>3695386</v>
      </c>
      <c r="H48" s="690">
        <v>-395</v>
      </c>
      <c r="I48" s="229"/>
    </row>
    <row r="49" spans="1:10" s="156" customFormat="1">
      <c r="A49" s="168"/>
      <c r="B49" s="137">
        <v>12</v>
      </c>
      <c r="C49" s="231"/>
      <c r="D49" s="689">
        <v>3241532</v>
      </c>
      <c r="E49" s="689">
        <v>7335195</v>
      </c>
      <c r="F49" s="689">
        <v>3640439</v>
      </c>
      <c r="G49" s="689">
        <v>3694756</v>
      </c>
      <c r="H49" s="690">
        <v>-1583</v>
      </c>
      <c r="I49" s="229"/>
    </row>
    <row r="50" spans="1:10" s="156" customFormat="1">
      <c r="A50" s="168" t="s">
        <v>1095</v>
      </c>
      <c r="B50" s="137">
        <v>1</v>
      </c>
      <c r="C50" s="231"/>
      <c r="D50" s="689">
        <v>3241250</v>
      </c>
      <c r="E50" s="689">
        <v>7331972</v>
      </c>
      <c r="F50" s="689">
        <v>3638293</v>
      </c>
      <c r="G50" s="689">
        <v>3693679</v>
      </c>
      <c r="H50" s="690">
        <v>-3223</v>
      </c>
      <c r="I50" s="229"/>
    </row>
    <row r="51" spans="1:10" s="156" customFormat="1">
      <c r="A51" s="168"/>
      <c r="B51" s="137">
        <v>2</v>
      </c>
      <c r="C51" s="231"/>
      <c r="D51" s="689">
        <v>3240656</v>
      </c>
      <c r="E51" s="689">
        <v>7327470</v>
      </c>
      <c r="F51" s="689">
        <v>3635540</v>
      </c>
      <c r="G51" s="689">
        <v>3691930</v>
      </c>
      <c r="H51" s="690">
        <v>-4502</v>
      </c>
      <c r="I51" s="229"/>
    </row>
    <row r="52" spans="1:10" s="156" customFormat="1">
      <c r="A52" s="168"/>
      <c r="B52" s="137">
        <v>3</v>
      </c>
      <c r="C52" s="231"/>
      <c r="D52" s="689">
        <v>3241623</v>
      </c>
      <c r="E52" s="689">
        <v>7325125</v>
      </c>
      <c r="F52" s="689">
        <v>3634105</v>
      </c>
      <c r="G52" s="689">
        <v>3691020</v>
      </c>
      <c r="H52" s="690">
        <v>-2345</v>
      </c>
      <c r="I52" s="229"/>
    </row>
    <row r="53" spans="1:10" s="156" customFormat="1">
      <c r="A53" s="168"/>
      <c r="B53" s="137">
        <v>4</v>
      </c>
      <c r="C53" s="231"/>
      <c r="D53" s="689">
        <v>3253934</v>
      </c>
      <c r="E53" s="689">
        <v>7328073</v>
      </c>
      <c r="F53" s="689">
        <v>3634848</v>
      </c>
      <c r="G53" s="689">
        <v>3693225</v>
      </c>
      <c r="H53" s="690">
        <v>2948</v>
      </c>
      <c r="I53" s="229"/>
    </row>
    <row r="54" spans="1:10" s="156" customFormat="1">
      <c r="A54" s="168"/>
      <c r="B54" s="137">
        <v>5</v>
      </c>
      <c r="C54" s="231"/>
      <c r="D54" s="689">
        <v>3262808</v>
      </c>
      <c r="E54" s="689">
        <v>7331813</v>
      </c>
      <c r="F54" s="689">
        <v>3636682</v>
      </c>
      <c r="G54" s="689">
        <v>3695131</v>
      </c>
      <c r="H54" s="690">
        <v>3740</v>
      </c>
      <c r="I54" s="229"/>
    </row>
    <row r="55" spans="1:10" s="156" customFormat="1">
      <c r="A55" s="168"/>
      <c r="B55" s="137">
        <v>6</v>
      </c>
      <c r="C55" s="231"/>
      <c r="D55" s="689">
        <v>3266013</v>
      </c>
      <c r="E55" s="689">
        <v>7332257</v>
      </c>
      <c r="F55" s="689">
        <v>3636821</v>
      </c>
      <c r="G55" s="689">
        <v>3695436</v>
      </c>
      <c r="H55" s="690">
        <v>444</v>
      </c>
      <c r="I55" s="229"/>
    </row>
    <row r="56" spans="1:10" s="156" customFormat="1">
      <c r="A56" s="730"/>
      <c r="B56" s="779">
        <v>7</v>
      </c>
      <c r="C56" s="780"/>
      <c r="D56" s="781">
        <v>3269041</v>
      </c>
      <c r="E56" s="782">
        <v>7332932</v>
      </c>
      <c r="F56" s="782">
        <v>3637009</v>
      </c>
      <c r="G56" s="782">
        <v>3695923</v>
      </c>
      <c r="H56" s="783">
        <f t="shared" ref="H56" si="0">E56-E55</f>
        <v>675</v>
      </c>
      <c r="I56" s="229"/>
    </row>
    <row r="57" spans="1:10">
      <c r="A57" s="410" t="s">
        <v>905</v>
      </c>
      <c r="B57" s="144"/>
      <c r="C57" s="144"/>
      <c r="D57" s="146"/>
      <c r="E57" s="146"/>
      <c r="F57" s="146"/>
      <c r="G57" s="146"/>
      <c r="H57" s="147"/>
      <c r="I57" s="139"/>
      <c r="J57" s="139"/>
    </row>
    <row r="58" spans="1:10" ht="13.5" customHeight="1">
      <c r="A58" s="23" t="s">
        <v>831</v>
      </c>
      <c r="B58" s="24"/>
      <c r="C58" s="24"/>
      <c r="D58" s="28"/>
      <c r="E58" s="28"/>
      <c r="F58" s="28"/>
      <c r="G58" s="28"/>
      <c r="H58" s="28"/>
    </row>
    <row r="59" spans="1:10">
      <c r="A59" s="518" t="s">
        <v>906</v>
      </c>
      <c r="B59" s="543"/>
      <c r="C59" s="543"/>
      <c r="D59" s="151"/>
      <c r="E59" s="151"/>
      <c r="F59" s="151"/>
      <c r="G59" s="656"/>
      <c r="H59" s="656"/>
    </row>
    <row r="60" spans="1:10">
      <c r="A60" s="518" t="s">
        <v>777</v>
      </c>
      <c r="B60" s="543"/>
      <c r="C60" s="543"/>
      <c r="D60" s="656"/>
      <c r="E60" s="656"/>
      <c r="F60" s="656"/>
      <c r="G60" s="656"/>
      <c r="H60" s="656"/>
    </row>
    <row r="61" spans="1:10" s="519" customFormat="1">
      <c r="A61" s="518"/>
      <c r="B61" s="543"/>
      <c r="C61" s="543"/>
      <c r="D61" s="151"/>
      <c r="E61" s="151"/>
      <c r="F61" s="151"/>
    </row>
    <row r="62" spans="1:10" s="519" customFormat="1">
      <c r="A62" s="518"/>
      <c r="B62" s="543"/>
      <c r="C62" s="543"/>
    </row>
    <row r="63" spans="1:10">
      <c r="A63" s="23" t="s">
        <v>838</v>
      </c>
      <c r="D63" s="152"/>
      <c r="E63" s="152"/>
      <c r="F63" s="152"/>
    </row>
    <row r="64" spans="1:10">
      <c r="A64" s="286"/>
      <c r="D64" s="314"/>
      <c r="E64" s="314"/>
      <c r="F64" s="314"/>
      <c r="G64" s="314"/>
      <c r="H64" s="314"/>
    </row>
    <row r="65" spans="1:1">
      <c r="A65" s="286"/>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90" t="s">
        <v>627</v>
      </c>
      <c r="B1" s="891"/>
      <c r="C1" s="24"/>
      <c r="D1" s="23"/>
      <c r="E1" s="23"/>
      <c r="F1" s="23"/>
      <c r="G1" s="23"/>
      <c r="H1" s="23"/>
    </row>
    <row r="2" spans="1:13" ht="14.25">
      <c r="A2" s="892" t="s">
        <v>641</v>
      </c>
      <c r="B2" s="892"/>
      <c r="C2" s="892"/>
      <c r="D2" s="892"/>
      <c r="E2" s="892"/>
      <c r="F2" s="892"/>
      <c r="G2" s="892"/>
      <c r="H2" s="892"/>
      <c r="I2" s="892"/>
      <c r="J2" s="892"/>
      <c r="K2" s="892"/>
      <c r="L2" s="892"/>
      <c r="M2" s="892"/>
    </row>
    <row r="3" spans="1:13" ht="14.25" thickBot="1">
      <c r="A3" s="28"/>
      <c r="B3" s="28"/>
      <c r="C3" s="28"/>
      <c r="D3" s="28"/>
      <c r="E3" s="28"/>
      <c r="F3" s="28"/>
      <c r="G3" s="28"/>
      <c r="H3" s="28"/>
      <c r="I3" s="28"/>
      <c r="J3" s="28"/>
      <c r="K3" s="28"/>
      <c r="L3" s="28"/>
      <c r="M3" s="59" t="s">
        <v>104</v>
      </c>
    </row>
    <row r="4" spans="1:13" ht="14.25" customHeight="1" thickTop="1">
      <c r="A4" s="881" t="s">
        <v>571</v>
      </c>
      <c r="B4" s="883"/>
      <c r="C4" s="899" t="s">
        <v>642</v>
      </c>
      <c r="D4" s="901" t="s">
        <v>643</v>
      </c>
      <c r="E4" s="902"/>
      <c r="F4" s="903"/>
      <c r="G4" s="901" t="s">
        <v>644</v>
      </c>
      <c r="H4" s="902"/>
      <c r="I4" s="902"/>
      <c r="J4" s="902"/>
      <c r="K4" s="902"/>
      <c r="L4" s="902"/>
      <c r="M4" s="902"/>
    </row>
    <row r="5" spans="1:13">
      <c r="A5" s="897"/>
      <c r="B5" s="898"/>
      <c r="C5" s="900"/>
      <c r="D5" s="893" t="s">
        <v>645</v>
      </c>
      <c r="E5" s="893" t="s">
        <v>47</v>
      </c>
      <c r="F5" s="893" t="s">
        <v>48</v>
      </c>
      <c r="G5" s="893" t="s">
        <v>646</v>
      </c>
      <c r="H5" s="895" t="s">
        <v>647</v>
      </c>
      <c r="I5" s="170"/>
      <c r="J5" s="171"/>
      <c r="K5" s="895" t="s">
        <v>648</v>
      </c>
      <c r="L5" s="172"/>
      <c r="M5" s="172"/>
    </row>
    <row r="6" spans="1:13">
      <c r="A6" s="884"/>
      <c r="B6" s="885"/>
      <c r="C6" s="894"/>
      <c r="D6" s="894"/>
      <c r="E6" s="894"/>
      <c r="F6" s="894"/>
      <c r="G6" s="894"/>
      <c r="H6" s="896"/>
      <c r="I6" s="173" t="s">
        <v>649</v>
      </c>
      <c r="J6" s="174" t="s">
        <v>650</v>
      </c>
      <c r="K6" s="896"/>
      <c r="L6" s="173" t="s">
        <v>649</v>
      </c>
      <c r="M6" s="175" t="s">
        <v>650</v>
      </c>
    </row>
    <row r="7" spans="1:13">
      <c r="A7" s="196" t="s">
        <v>1096</v>
      </c>
      <c r="B7" s="521"/>
      <c r="C7" s="676">
        <v>14554</v>
      </c>
      <c r="D7" s="676">
        <v>-15233</v>
      </c>
      <c r="E7" s="676">
        <v>52869</v>
      </c>
      <c r="F7" s="676">
        <v>68102</v>
      </c>
      <c r="G7" s="676">
        <v>29787</v>
      </c>
      <c r="H7" s="676">
        <v>349218</v>
      </c>
      <c r="I7" s="676">
        <v>215248</v>
      </c>
      <c r="J7" s="676">
        <v>7495</v>
      </c>
      <c r="K7" s="676">
        <v>319431</v>
      </c>
      <c r="L7" s="676">
        <v>180773</v>
      </c>
      <c r="M7" s="676">
        <v>12183</v>
      </c>
    </row>
    <row r="8" spans="1:13">
      <c r="A8" s="168" t="s">
        <v>832</v>
      </c>
      <c r="B8" s="521"/>
      <c r="C8" s="676">
        <v>13285</v>
      </c>
      <c r="D8" s="676">
        <v>-19536</v>
      </c>
      <c r="E8" s="676">
        <v>50084</v>
      </c>
      <c r="F8" s="676">
        <v>69620</v>
      </c>
      <c r="G8" s="676">
        <v>32821</v>
      </c>
      <c r="H8" s="676">
        <v>355706</v>
      </c>
      <c r="I8" s="676">
        <v>222145</v>
      </c>
      <c r="J8" s="676">
        <v>7757</v>
      </c>
      <c r="K8" s="676">
        <v>322885</v>
      </c>
      <c r="L8" s="676">
        <v>184704</v>
      </c>
      <c r="M8" s="676">
        <v>12377</v>
      </c>
    </row>
    <row r="9" spans="1:13">
      <c r="A9" s="509">
        <v>2</v>
      </c>
      <c r="B9" s="521"/>
      <c r="C9" s="676">
        <v>5460</v>
      </c>
      <c r="D9" s="676">
        <v>-21715</v>
      </c>
      <c r="E9" s="676">
        <v>49437</v>
      </c>
      <c r="F9" s="676">
        <v>71152</v>
      </c>
      <c r="G9" s="676">
        <v>27175</v>
      </c>
      <c r="H9" s="676">
        <v>363567</v>
      </c>
      <c r="I9" s="676">
        <v>203155</v>
      </c>
      <c r="J9" s="676">
        <v>35165</v>
      </c>
      <c r="K9" s="676">
        <v>336392</v>
      </c>
      <c r="L9" s="676">
        <v>173608</v>
      </c>
      <c r="M9" s="676">
        <v>37537</v>
      </c>
    </row>
    <row r="10" spans="1:13">
      <c r="A10" s="509">
        <v>3</v>
      </c>
      <c r="B10" s="521"/>
      <c r="C10" s="676">
        <v>-7541</v>
      </c>
      <c r="D10" s="676">
        <v>-28511</v>
      </c>
      <c r="E10" s="676">
        <v>47149</v>
      </c>
      <c r="F10" s="676">
        <v>75660</v>
      </c>
      <c r="G10" s="676">
        <v>20970</v>
      </c>
      <c r="H10" s="676">
        <v>333894</v>
      </c>
      <c r="I10" s="676">
        <v>199762</v>
      </c>
      <c r="J10" s="676">
        <v>6613</v>
      </c>
      <c r="K10" s="676">
        <v>312924</v>
      </c>
      <c r="L10" s="676">
        <v>174118</v>
      </c>
      <c r="M10" s="676">
        <v>11287</v>
      </c>
    </row>
    <row r="11" spans="1:13" s="519" customFormat="1">
      <c r="A11" s="509">
        <v>4</v>
      </c>
      <c r="B11" s="521"/>
      <c r="C11" s="676">
        <v>-4483</v>
      </c>
      <c r="D11" s="676">
        <v>-37197</v>
      </c>
      <c r="E11" s="676">
        <v>45109</v>
      </c>
      <c r="F11" s="676">
        <v>82306</v>
      </c>
      <c r="G11" s="676">
        <v>32714</v>
      </c>
      <c r="H11" s="676">
        <v>354672</v>
      </c>
      <c r="I11" s="676">
        <v>221108</v>
      </c>
      <c r="J11" s="676">
        <v>6509</v>
      </c>
      <c r="K11" s="676">
        <v>321958</v>
      </c>
      <c r="L11" s="676">
        <v>183869</v>
      </c>
      <c r="M11" s="676">
        <v>11034</v>
      </c>
    </row>
    <row r="12" spans="1:13">
      <c r="A12" s="605"/>
      <c r="B12" s="165"/>
      <c r="C12" s="302"/>
      <c r="D12" s="302"/>
      <c r="E12" s="302"/>
      <c r="F12" s="302"/>
      <c r="G12" s="302"/>
      <c r="H12" s="302"/>
      <c r="I12" s="302"/>
      <c r="J12" s="302"/>
      <c r="K12" s="302"/>
      <c r="L12" s="302"/>
      <c r="M12" s="302"/>
    </row>
    <row r="13" spans="1:13" s="519" customFormat="1" ht="12.75" customHeight="1">
      <c r="A13" s="509" t="s">
        <v>907</v>
      </c>
      <c r="B13" s="521">
        <v>6</v>
      </c>
      <c r="C13" s="691">
        <v>1614</v>
      </c>
      <c r="D13" s="676">
        <v>-2256</v>
      </c>
      <c r="E13" s="635">
        <v>3611</v>
      </c>
      <c r="F13" s="635">
        <v>5867</v>
      </c>
      <c r="G13" s="676">
        <v>3870</v>
      </c>
      <c r="H13" s="635">
        <v>27964</v>
      </c>
      <c r="I13" s="635">
        <v>17521</v>
      </c>
      <c r="J13" s="635">
        <v>564</v>
      </c>
      <c r="K13" s="692">
        <v>24094</v>
      </c>
      <c r="L13" s="635">
        <v>13387</v>
      </c>
      <c r="M13" s="635">
        <v>828</v>
      </c>
    </row>
    <row r="14" spans="1:13" s="519" customFormat="1" ht="12.75" customHeight="1">
      <c r="A14" s="509"/>
      <c r="B14" s="521">
        <v>7</v>
      </c>
      <c r="C14" s="691">
        <v>-1134</v>
      </c>
      <c r="D14" s="676">
        <v>-2352</v>
      </c>
      <c r="E14" s="635">
        <v>3559</v>
      </c>
      <c r="F14" s="635">
        <v>5911</v>
      </c>
      <c r="G14" s="676">
        <v>1218</v>
      </c>
      <c r="H14" s="635">
        <v>27243</v>
      </c>
      <c r="I14" s="635">
        <v>16892</v>
      </c>
      <c r="J14" s="635">
        <v>482</v>
      </c>
      <c r="K14" s="692">
        <v>26025</v>
      </c>
      <c r="L14" s="635">
        <v>15356</v>
      </c>
      <c r="M14" s="635">
        <v>800</v>
      </c>
    </row>
    <row r="15" spans="1:13" s="519" customFormat="1" ht="12.75" customHeight="1">
      <c r="A15" s="509"/>
      <c r="B15" s="521">
        <v>8</v>
      </c>
      <c r="C15" s="691">
        <v>-850</v>
      </c>
      <c r="D15" s="676">
        <v>-2796</v>
      </c>
      <c r="E15" s="635">
        <v>4442</v>
      </c>
      <c r="F15" s="635">
        <v>7238</v>
      </c>
      <c r="G15" s="676">
        <v>1946</v>
      </c>
      <c r="H15" s="635">
        <v>27112</v>
      </c>
      <c r="I15" s="635">
        <v>16637</v>
      </c>
      <c r="J15" s="635">
        <v>521</v>
      </c>
      <c r="K15" s="692">
        <v>25166</v>
      </c>
      <c r="L15" s="635">
        <v>14364</v>
      </c>
      <c r="M15" s="635">
        <v>848</v>
      </c>
    </row>
    <row r="16" spans="1:13" s="519" customFormat="1" ht="12.75" customHeight="1">
      <c r="A16" s="509"/>
      <c r="B16" s="521">
        <v>9</v>
      </c>
      <c r="C16" s="691">
        <v>-673</v>
      </c>
      <c r="D16" s="676">
        <v>-2722</v>
      </c>
      <c r="E16" s="635">
        <v>4077</v>
      </c>
      <c r="F16" s="635">
        <v>6799</v>
      </c>
      <c r="G16" s="676">
        <v>2049</v>
      </c>
      <c r="H16" s="635">
        <v>25581</v>
      </c>
      <c r="I16" s="635">
        <v>15396</v>
      </c>
      <c r="J16" s="635">
        <v>531</v>
      </c>
      <c r="K16" s="692">
        <v>23532</v>
      </c>
      <c r="L16" s="635">
        <v>12992</v>
      </c>
      <c r="M16" s="635">
        <v>886</v>
      </c>
    </row>
    <row r="17" spans="1:13" s="519" customFormat="1" ht="12.75" customHeight="1">
      <c r="A17" s="509"/>
      <c r="B17" s="521">
        <v>10</v>
      </c>
      <c r="C17" s="691">
        <v>-395</v>
      </c>
      <c r="D17" s="676">
        <v>-2720</v>
      </c>
      <c r="E17" s="635">
        <v>3931</v>
      </c>
      <c r="F17" s="635">
        <v>6651</v>
      </c>
      <c r="G17" s="676">
        <v>2325</v>
      </c>
      <c r="H17" s="635">
        <v>26250</v>
      </c>
      <c r="I17" s="635">
        <v>15985</v>
      </c>
      <c r="J17" s="635">
        <v>504</v>
      </c>
      <c r="K17" s="692">
        <v>23925</v>
      </c>
      <c r="L17" s="635">
        <v>13198</v>
      </c>
      <c r="M17" s="635">
        <v>966</v>
      </c>
    </row>
    <row r="18" spans="1:13" s="519" customFormat="1" ht="12.75" customHeight="1">
      <c r="A18" s="509"/>
      <c r="B18" s="521">
        <v>11</v>
      </c>
      <c r="C18" s="691">
        <v>-1583</v>
      </c>
      <c r="D18" s="676">
        <v>-3207</v>
      </c>
      <c r="E18" s="635">
        <v>3769</v>
      </c>
      <c r="F18" s="635">
        <v>6976</v>
      </c>
      <c r="G18" s="676">
        <v>1624</v>
      </c>
      <c r="H18" s="635">
        <v>24215</v>
      </c>
      <c r="I18" s="635">
        <v>13886</v>
      </c>
      <c r="J18" s="635">
        <v>498</v>
      </c>
      <c r="K18" s="692">
        <v>22591</v>
      </c>
      <c r="L18" s="635">
        <v>11697</v>
      </c>
      <c r="M18" s="635">
        <v>1063</v>
      </c>
    </row>
    <row r="19" spans="1:13" s="519" customFormat="1" ht="12.75" customHeight="1">
      <c r="A19" s="509"/>
      <c r="B19" s="521">
        <v>12</v>
      </c>
      <c r="C19" s="691">
        <v>-3223</v>
      </c>
      <c r="D19" s="676">
        <v>-4108</v>
      </c>
      <c r="E19" s="635">
        <v>3535</v>
      </c>
      <c r="F19" s="635">
        <v>7643</v>
      </c>
      <c r="G19" s="676">
        <v>885</v>
      </c>
      <c r="H19" s="635">
        <v>24461</v>
      </c>
      <c r="I19" s="635">
        <v>14340</v>
      </c>
      <c r="J19" s="635">
        <v>584</v>
      </c>
      <c r="K19" s="692">
        <v>23576</v>
      </c>
      <c r="L19" s="635">
        <v>12803</v>
      </c>
      <c r="M19" s="635">
        <v>1236</v>
      </c>
    </row>
    <row r="20" spans="1:13" s="519" customFormat="1" ht="12.75" customHeight="1">
      <c r="A20" s="509" t="s">
        <v>1099</v>
      </c>
      <c r="B20" s="521">
        <v>1</v>
      </c>
      <c r="C20" s="691">
        <v>-4502</v>
      </c>
      <c r="D20" s="676">
        <v>-5756</v>
      </c>
      <c r="E20" s="635">
        <v>3708</v>
      </c>
      <c r="F20" s="635">
        <v>9464</v>
      </c>
      <c r="G20" s="676">
        <v>1254</v>
      </c>
      <c r="H20" s="635">
        <v>23140</v>
      </c>
      <c r="I20" s="635">
        <v>13812</v>
      </c>
      <c r="J20" s="635">
        <v>622</v>
      </c>
      <c r="K20" s="692">
        <v>21886</v>
      </c>
      <c r="L20" s="635">
        <v>12007</v>
      </c>
      <c r="M20" s="635">
        <v>1173</v>
      </c>
    </row>
    <row r="21" spans="1:13" s="519" customFormat="1" ht="12.75" customHeight="1">
      <c r="A21" s="509"/>
      <c r="B21" s="521">
        <v>2</v>
      </c>
      <c r="C21" s="691">
        <v>-2345</v>
      </c>
      <c r="D21" s="676">
        <v>-3868</v>
      </c>
      <c r="E21" s="635">
        <v>3278</v>
      </c>
      <c r="F21" s="635">
        <v>7146</v>
      </c>
      <c r="G21" s="676">
        <v>1523</v>
      </c>
      <c r="H21" s="635">
        <v>25208</v>
      </c>
      <c r="I21" s="635">
        <v>14906</v>
      </c>
      <c r="J21" s="635">
        <v>547</v>
      </c>
      <c r="K21" s="692">
        <v>23685</v>
      </c>
      <c r="L21" s="635">
        <v>12985</v>
      </c>
      <c r="M21" s="635">
        <v>945</v>
      </c>
    </row>
    <row r="22" spans="1:13" s="519" customFormat="1" ht="12.75" customHeight="1">
      <c r="A22" s="509"/>
      <c r="B22" s="521">
        <v>3</v>
      </c>
      <c r="C22" s="691">
        <v>2948</v>
      </c>
      <c r="D22" s="676">
        <v>-3600</v>
      </c>
      <c r="E22" s="635">
        <v>3578</v>
      </c>
      <c r="F22" s="635">
        <v>7178</v>
      </c>
      <c r="G22" s="676">
        <v>6548</v>
      </c>
      <c r="H22" s="635">
        <v>57020</v>
      </c>
      <c r="I22" s="635">
        <v>39016</v>
      </c>
      <c r="J22" s="635">
        <v>1056</v>
      </c>
      <c r="K22" s="692">
        <v>50472</v>
      </c>
      <c r="L22" s="635">
        <v>32163</v>
      </c>
      <c r="M22" s="635">
        <v>1361</v>
      </c>
    </row>
    <row r="23" spans="1:13" s="519" customFormat="1" ht="12.75" customHeight="1">
      <c r="A23" s="509"/>
      <c r="B23" s="521">
        <v>4</v>
      </c>
      <c r="C23" s="691">
        <v>3740</v>
      </c>
      <c r="D23" s="676">
        <v>-2736</v>
      </c>
      <c r="E23" s="635">
        <v>3327</v>
      </c>
      <c r="F23" s="635">
        <v>6063</v>
      </c>
      <c r="G23" s="676">
        <v>6476</v>
      </c>
      <c r="H23" s="635">
        <v>39451</v>
      </c>
      <c r="I23" s="635">
        <v>27397</v>
      </c>
      <c r="J23" s="635">
        <v>565</v>
      </c>
      <c r="K23" s="692">
        <v>32975</v>
      </c>
      <c r="L23" s="635">
        <v>20354</v>
      </c>
      <c r="M23" s="635">
        <v>1132</v>
      </c>
    </row>
    <row r="24" spans="1:13" s="519" customFormat="1" ht="12.75" customHeight="1">
      <c r="A24" s="656"/>
      <c r="B24" s="521">
        <v>5</v>
      </c>
      <c r="C24" s="691">
        <v>444</v>
      </c>
      <c r="D24" s="676">
        <v>-2928</v>
      </c>
      <c r="E24" s="635">
        <v>3816</v>
      </c>
      <c r="F24" s="635">
        <v>6744</v>
      </c>
      <c r="G24" s="676">
        <v>3372</v>
      </c>
      <c r="H24" s="635">
        <v>28567</v>
      </c>
      <c r="I24" s="635">
        <v>17565</v>
      </c>
      <c r="J24" s="635">
        <v>646</v>
      </c>
      <c r="K24" s="692">
        <v>25195</v>
      </c>
      <c r="L24" s="635">
        <v>13766</v>
      </c>
      <c r="M24" s="635">
        <v>1073</v>
      </c>
    </row>
    <row r="25" spans="1:13" ht="12.75" customHeight="1">
      <c r="A25" s="543"/>
      <c r="B25" s="521">
        <v>6</v>
      </c>
      <c r="C25" s="691">
        <v>675</v>
      </c>
      <c r="D25" s="676">
        <v>-2221</v>
      </c>
      <c r="E25" s="635">
        <v>3875</v>
      </c>
      <c r="F25" s="635">
        <v>6096</v>
      </c>
      <c r="G25" s="676">
        <v>2896</v>
      </c>
      <c r="H25" s="635">
        <v>26873</v>
      </c>
      <c r="I25" s="635">
        <v>16065</v>
      </c>
      <c r="J25" s="635">
        <v>648</v>
      </c>
      <c r="K25" s="692">
        <v>23977</v>
      </c>
      <c r="L25" s="635">
        <v>12944</v>
      </c>
      <c r="M25" s="635">
        <v>873</v>
      </c>
    </row>
    <row r="26" spans="1:13">
      <c r="A26" s="67" t="s">
        <v>651</v>
      </c>
      <c r="B26" s="67"/>
      <c r="C26" s="67"/>
      <c r="D26" s="67"/>
      <c r="E26" s="67"/>
      <c r="F26" s="67"/>
      <c r="G26" s="67"/>
      <c r="H26" s="589"/>
      <c r="I26" s="67"/>
      <c r="J26" s="67"/>
      <c r="K26" s="589"/>
      <c r="L26" s="67"/>
      <c r="M26" s="67"/>
    </row>
    <row r="27" spans="1:13">
      <c r="A27" s="28" t="s">
        <v>802</v>
      </c>
      <c r="B27" s="28"/>
      <c r="C27" s="28"/>
      <c r="D27" s="28"/>
      <c r="E27" s="28"/>
      <c r="F27" s="28"/>
      <c r="G27" s="28"/>
      <c r="H27" s="28"/>
      <c r="I27" s="28"/>
      <c r="J27" s="28"/>
      <c r="K27" s="182"/>
      <c r="L27" s="28"/>
      <c r="M27" s="28"/>
    </row>
    <row r="28" spans="1:13" s="656" customFormat="1">
      <c r="A28" s="518" t="s">
        <v>908</v>
      </c>
    </row>
    <row r="29" spans="1:13" s="519" customFormat="1">
      <c r="A29" s="518"/>
      <c r="B29" s="656"/>
      <c r="C29" s="656"/>
      <c r="D29" s="656"/>
      <c r="E29" s="656"/>
      <c r="F29" s="656"/>
      <c r="G29" s="656"/>
      <c r="H29" s="656"/>
      <c r="I29" s="656"/>
      <c r="J29" s="656"/>
      <c r="K29" s="656"/>
      <c r="L29" s="656"/>
      <c r="M29" s="656"/>
    </row>
    <row r="30" spans="1:13" s="519" customFormat="1">
      <c r="A30" s="518"/>
      <c r="B30" s="543"/>
      <c r="C30" s="543"/>
      <c r="D30" s="656"/>
      <c r="E30" s="656"/>
      <c r="F30" s="656"/>
      <c r="G30" s="656"/>
      <c r="H30" s="656"/>
      <c r="I30" s="656"/>
      <c r="J30" s="656"/>
      <c r="K30" s="656"/>
      <c r="L30" s="656"/>
      <c r="M30" s="656"/>
    </row>
    <row r="31" spans="1:13">
      <c r="A31" s="518" t="s">
        <v>766</v>
      </c>
      <c r="B31" s="656"/>
      <c r="C31" s="656"/>
      <c r="D31" s="656"/>
      <c r="E31" s="656"/>
      <c r="F31" s="656"/>
      <c r="G31" s="656"/>
      <c r="H31" s="656"/>
      <c r="I31" s="656"/>
      <c r="J31" s="656"/>
      <c r="K31" s="656"/>
      <c r="L31" s="656"/>
      <c r="M31" s="656"/>
    </row>
    <row r="32" spans="1:13">
      <c r="A32" s="23"/>
    </row>
    <row r="33" spans="1:13">
      <c r="A33" s="23"/>
      <c r="C33" s="314"/>
      <c r="D33" s="314"/>
      <c r="E33" s="314"/>
      <c r="F33" s="314"/>
      <c r="G33" s="507"/>
      <c r="H33" s="314"/>
      <c r="I33" s="314"/>
      <c r="J33" s="314"/>
      <c r="K33" s="314"/>
      <c r="L33" s="314"/>
      <c r="M33" s="314"/>
    </row>
    <row r="34" spans="1:13">
      <c r="C34" s="314"/>
      <c r="D34" s="314"/>
      <c r="E34" s="314"/>
      <c r="F34" s="314"/>
      <c r="G34" s="314"/>
      <c r="H34" s="314"/>
      <c r="I34" s="314"/>
      <c r="J34" s="314"/>
      <c r="K34" s="314"/>
      <c r="L34" s="314"/>
      <c r="M34" s="314"/>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90" t="s">
        <v>627</v>
      </c>
      <c r="B1" s="891"/>
      <c r="C1" s="24"/>
      <c r="D1" s="23"/>
      <c r="E1" s="23"/>
      <c r="F1" s="23"/>
      <c r="G1" s="23"/>
      <c r="H1" s="23"/>
    </row>
    <row r="2" spans="1:15" ht="19.5" customHeight="1">
      <c r="A2" s="892" t="s">
        <v>485</v>
      </c>
      <c r="B2" s="892"/>
      <c r="C2" s="892"/>
      <c r="D2" s="892"/>
      <c r="E2" s="892"/>
      <c r="F2" s="892"/>
      <c r="G2" s="892"/>
      <c r="H2" s="892"/>
      <c r="I2" s="892"/>
      <c r="J2" s="892"/>
      <c r="K2" s="892"/>
      <c r="L2" s="892"/>
      <c r="M2" s="892"/>
    </row>
    <row r="3" spans="1:15" ht="14.25" thickBot="1">
      <c r="A3" s="24"/>
      <c r="B3" s="23"/>
      <c r="C3" s="23"/>
      <c r="D3" s="23"/>
      <c r="E3" s="23"/>
      <c r="F3" s="23"/>
      <c r="G3" s="23"/>
      <c r="H3" s="23"/>
      <c r="I3" s="23"/>
      <c r="J3" s="99"/>
      <c r="K3" s="23"/>
      <c r="L3" s="23"/>
      <c r="M3" s="24"/>
      <c r="O3" s="237"/>
    </row>
    <row r="4" spans="1:15" ht="15" customHeight="1" thickTop="1">
      <c r="A4" s="908" t="s">
        <v>571</v>
      </c>
      <c r="B4" s="909"/>
      <c r="C4" s="905" t="s">
        <v>439</v>
      </c>
      <c r="D4" s="906"/>
      <c r="E4" s="906"/>
      <c r="F4" s="906"/>
      <c r="G4" s="906"/>
      <c r="H4" s="907"/>
      <c r="I4" s="905" t="s">
        <v>49</v>
      </c>
      <c r="J4" s="906"/>
      <c r="K4" s="906"/>
      <c r="L4" s="906"/>
      <c r="M4" s="906"/>
      <c r="O4" s="237"/>
    </row>
    <row r="5" spans="1:15" ht="15" customHeight="1">
      <c r="A5" s="910"/>
      <c r="B5" s="911"/>
      <c r="C5" s="84" t="s">
        <v>47</v>
      </c>
      <c r="D5" s="84" t="s">
        <v>48</v>
      </c>
      <c r="E5" s="84" t="s">
        <v>664</v>
      </c>
      <c r="F5" s="84" t="s">
        <v>50</v>
      </c>
      <c r="G5" s="84" t="s">
        <v>51</v>
      </c>
      <c r="H5" s="84" t="s">
        <v>52</v>
      </c>
      <c r="I5" s="84" t="s">
        <v>47</v>
      </c>
      <c r="J5" s="84" t="s">
        <v>48</v>
      </c>
      <c r="K5" s="84" t="s">
        <v>50</v>
      </c>
      <c r="L5" s="84" t="s">
        <v>51</v>
      </c>
      <c r="M5" s="233" t="s">
        <v>52</v>
      </c>
      <c r="O5" s="237"/>
    </row>
    <row r="6" spans="1:15">
      <c r="A6" s="67"/>
      <c r="B6" s="234"/>
      <c r="C6" s="238" t="s">
        <v>106</v>
      </c>
      <c r="D6" s="131" t="s">
        <v>106</v>
      </c>
      <c r="E6" s="131" t="s">
        <v>106</v>
      </c>
      <c r="F6" s="131" t="s">
        <v>486</v>
      </c>
      <c r="G6" s="131" t="s">
        <v>767</v>
      </c>
      <c r="H6" s="131" t="s">
        <v>767</v>
      </c>
      <c r="I6" s="131" t="s">
        <v>190</v>
      </c>
      <c r="J6" s="131" t="s">
        <v>190</v>
      </c>
      <c r="K6" s="131" t="s">
        <v>190</v>
      </c>
      <c r="L6" s="131" t="s">
        <v>190</v>
      </c>
      <c r="M6" s="131" t="s">
        <v>190</v>
      </c>
      <c r="N6" s="2"/>
      <c r="O6" s="237"/>
    </row>
    <row r="7" spans="1:15">
      <c r="A7" s="196" t="s">
        <v>909</v>
      </c>
      <c r="B7" s="658"/>
      <c r="C7" s="676">
        <v>53076</v>
      </c>
      <c r="D7" s="676">
        <v>65770</v>
      </c>
      <c r="E7" s="676">
        <v>-12694</v>
      </c>
      <c r="F7" s="666">
        <v>1213</v>
      </c>
      <c r="G7" s="676">
        <v>33742</v>
      </c>
      <c r="H7" s="676">
        <v>12667</v>
      </c>
      <c r="I7" s="60">
        <v>7.4</v>
      </c>
      <c r="J7" s="60">
        <v>9.1999999999999993</v>
      </c>
      <c r="K7" s="60">
        <v>22.3</v>
      </c>
      <c r="L7" s="60">
        <v>4.7</v>
      </c>
      <c r="M7" s="61">
        <v>1.7</v>
      </c>
    </row>
    <row r="8" spans="1:15">
      <c r="A8" s="541">
        <v>30</v>
      </c>
      <c r="B8" s="658"/>
      <c r="C8" s="666">
        <v>51241</v>
      </c>
      <c r="D8" s="666">
        <v>67726</v>
      </c>
      <c r="E8" s="676">
        <v>-16485</v>
      </c>
      <c r="F8" s="666">
        <v>1130</v>
      </c>
      <c r="G8" s="666">
        <v>32745</v>
      </c>
      <c r="H8" s="666">
        <v>11716</v>
      </c>
      <c r="I8" s="60">
        <v>7.1</v>
      </c>
      <c r="J8" s="60">
        <v>9.4</v>
      </c>
      <c r="K8" s="60">
        <v>21.6</v>
      </c>
      <c r="L8" s="60">
        <v>4.5999999999999996</v>
      </c>
      <c r="M8" s="61">
        <v>1.63</v>
      </c>
    </row>
    <row r="9" spans="1:15">
      <c r="A9" s="168" t="s">
        <v>832</v>
      </c>
      <c r="B9" s="658"/>
      <c r="C9" s="666">
        <v>48298</v>
      </c>
      <c r="D9" s="666">
        <v>69537</v>
      </c>
      <c r="E9" s="676">
        <v>-21239</v>
      </c>
      <c r="F9" s="666">
        <v>1123</v>
      </c>
      <c r="G9" s="666">
        <v>33671</v>
      </c>
      <c r="H9" s="666">
        <v>12067</v>
      </c>
      <c r="I9" s="60">
        <v>6.7</v>
      </c>
      <c r="J9" s="60">
        <v>9.6999999999999993</v>
      </c>
      <c r="K9" s="60">
        <v>22.7</v>
      </c>
      <c r="L9" s="60">
        <v>4.7</v>
      </c>
      <c r="M9" s="61">
        <v>1.68</v>
      </c>
    </row>
    <row r="10" spans="1:15" s="504" customFormat="1">
      <c r="A10" s="168">
        <v>2</v>
      </c>
      <c r="B10" s="658"/>
      <c r="C10" s="666">
        <v>47328</v>
      </c>
      <c r="D10" s="666">
        <v>70758</v>
      </c>
      <c r="E10" s="676">
        <v>-23430</v>
      </c>
      <c r="F10" s="666">
        <v>1012</v>
      </c>
      <c r="G10" s="666">
        <v>29260</v>
      </c>
      <c r="H10" s="666">
        <v>10659</v>
      </c>
      <c r="I10" s="60">
        <v>6.6</v>
      </c>
      <c r="J10" s="60">
        <v>9.9</v>
      </c>
      <c r="K10" s="60">
        <v>20.9</v>
      </c>
      <c r="L10" s="60">
        <v>4.0999999999999996</v>
      </c>
      <c r="M10" s="61">
        <v>1.49</v>
      </c>
    </row>
    <row r="11" spans="1:15" s="519" customFormat="1">
      <c r="A11" s="168">
        <v>3</v>
      </c>
      <c r="B11" s="658"/>
      <c r="C11" s="666">
        <v>45424</v>
      </c>
      <c r="D11" s="666">
        <v>75164</v>
      </c>
      <c r="E11" s="676">
        <v>-29740</v>
      </c>
      <c r="F11" s="666">
        <v>929</v>
      </c>
      <c r="G11" s="666">
        <v>28345</v>
      </c>
      <c r="H11" s="666">
        <v>10626</v>
      </c>
      <c r="I11" s="60">
        <v>6.4</v>
      </c>
      <c r="J11" s="60">
        <v>10.5</v>
      </c>
      <c r="K11" s="60">
        <v>20</v>
      </c>
      <c r="L11" s="60">
        <v>4</v>
      </c>
      <c r="M11" s="61">
        <v>1.49</v>
      </c>
    </row>
    <row r="12" spans="1:15">
      <c r="A12" s="605"/>
      <c r="B12" s="32"/>
      <c r="C12" s="299"/>
      <c r="D12" s="299"/>
      <c r="E12" s="299"/>
      <c r="F12" s="299"/>
      <c r="G12" s="299"/>
      <c r="H12" s="299"/>
      <c r="I12" s="239"/>
      <c r="J12" s="239"/>
      <c r="K12" s="239"/>
      <c r="L12" s="239"/>
      <c r="M12" s="240"/>
    </row>
    <row r="13" spans="1:15" s="519" customFormat="1">
      <c r="A13" s="543" t="s">
        <v>907</v>
      </c>
      <c r="B13" s="138">
        <v>2</v>
      </c>
      <c r="C13" s="666">
        <v>3200</v>
      </c>
      <c r="D13" s="666">
        <v>7063</v>
      </c>
      <c r="E13" s="676">
        <v>-3863</v>
      </c>
      <c r="F13" s="666">
        <v>76</v>
      </c>
      <c r="G13" s="666">
        <v>2778</v>
      </c>
      <c r="H13" s="666">
        <v>787</v>
      </c>
      <c r="I13" s="60">
        <v>5.6887130011561338</v>
      </c>
      <c r="J13" s="60">
        <v>12.556056227239303</v>
      </c>
      <c r="K13" s="60">
        <v>23.199023199023198</v>
      </c>
      <c r="L13" s="60">
        <v>4.9385139741286679</v>
      </c>
      <c r="M13" s="61">
        <v>1.3990678537218364</v>
      </c>
    </row>
    <row r="14" spans="1:15" s="519" customFormat="1">
      <c r="A14" s="543"/>
      <c r="B14" s="138">
        <v>3</v>
      </c>
      <c r="C14" s="666">
        <v>3508</v>
      </c>
      <c r="D14" s="666">
        <v>7328</v>
      </c>
      <c r="E14" s="676">
        <v>-3820</v>
      </c>
      <c r="F14" s="666">
        <v>83</v>
      </c>
      <c r="G14" s="666">
        <v>3178</v>
      </c>
      <c r="H14" s="666">
        <v>1172</v>
      </c>
      <c r="I14" s="60">
        <v>5.6352794601638001</v>
      </c>
      <c r="J14" s="60">
        <v>11.771758233774323</v>
      </c>
      <c r="K14" s="60">
        <v>23.113338902812586</v>
      </c>
      <c r="L14" s="60">
        <v>5.1051648017105347</v>
      </c>
      <c r="M14" s="61">
        <v>1.8827102415370509</v>
      </c>
    </row>
    <row r="15" spans="1:15" s="519" customFormat="1">
      <c r="A15" s="543"/>
      <c r="B15" s="138">
        <v>4</v>
      </c>
      <c r="C15" s="666">
        <v>3434</v>
      </c>
      <c r="D15" s="666">
        <v>6314</v>
      </c>
      <c r="E15" s="676">
        <v>-2880</v>
      </c>
      <c r="F15" s="666">
        <v>72</v>
      </c>
      <c r="G15" s="666">
        <v>1565</v>
      </c>
      <c r="H15" s="666">
        <v>864</v>
      </c>
      <c r="I15" s="60">
        <v>5.6989325339796268</v>
      </c>
      <c r="J15" s="60">
        <v>10.478468264282863</v>
      </c>
      <c r="K15" s="60">
        <v>20.536223616657157</v>
      </c>
      <c r="L15" s="60">
        <v>2.5972129923349199</v>
      </c>
      <c r="M15" s="61">
        <v>1.4338607190909716</v>
      </c>
    </row>
    <row r="16" spans="1:15" s="519" customFormat="1">
      <c r="A16" s="543"/>
      <c r="B16" s="138">
        <v>5</v>
      </c>
      <c r="C16" s="666">
        <v>3498</v>
      </c>
      <c r="D16" s="666">
        <v>6148</v>
      </c>
      <c r="E16" s="676">
        <v>-2650</v>
      </c>
      <c r="F16" s="666">
        <v>56</v>
      </c>
      <c r="G16" s="666">
        <v>2464</v>
      </c>
      <c r="H16" s="666">
        <v>794</v>
      </c>
      <c r="I16" s="60">
        <v>5.6148450104309138</v>
      </c>
      <c r="J16" s="60">
        <v>9.8685154728785776</v>
      </c>
      <c r="K16" s="60">
        <v>15.756893640967922</v>
      </c>
      <c r="L16" s="60">
        <v>3.9551109507437889</v>
      </c>
      <c r="M16" s="61">
        <v>1.2744959800692242</v>
      </c>
    </row>
    <row r="17" spans="1:13" s="519" customFormat="1">
      <c r="A17" s="543"/>
      <c r="B17" s="138">
        <v>6</v>
      </c>
      <c r="C17" s="666">
        <v>3452</v>
      </c>
      <c r="D17" s="666">
        <v>5751</v>
      </c>
      <c r="E17" s="676">
        <v>-2299</v>
      </c>
      <c r="F17" s="666">
        <v>61</v>
      </c>
      <c r="G17" s="666">
        <v>1934</v>
      </c>
      <c r="H17" s="666">
        <v>832</v>
      </c>
      <c r="I17" s="60">
        <v>5.7233710936463762</v>
      </c>
      <c r="J17" s="60">
        <v>9.5350831864311427</v>
      </c>
      <c r="K17" s="60">
        <v>17.364076288072873</v>
      </c>
      <c r="L17" s="60">
        <v>3.2065468409942328</v>
      </c>
      <c r="M17" s="61">
        <v>1.3794451766841787</v>
      </c>
    </row>
    <row r="18" spans="1:13" s="519" customFormat="1">
      <c r="A18" s="543"/>
      <c r="B18" s="138">
        <v>7</v>
      </c>
      <c r="C18" s="666">
        <v>3733</v>
      </c>
      <c r="D18" s="666">
        <v>6256</v>
      </c>
      <c r="E18" s="676">
        <v>-2523</v>
      </c>
      <c r="F18" s="666">
        <v>69</v>
      </c>
      <c r="G18" s="666">
        <v>2607</v>
      </c>
      <c r="H18" s="666">
        <v>806</v>
      </c>
      <c r="I18" s="60">
        <v>5.9882946221001081</v>
      </c>
      <c r="J18" s="60">
        <v>10.035566878076152</v>
      </c>
      <c r="K18" s="60">
        <v>18.148342977380327</v>
      </c>
      <c r="L18" s="60">
        <v>4.1820209161036646</v>
      </c>
      <c r="M18" s="61">
        <v>1.2929454769388391</v>
      </c>
    </row>
    <row r="19" spans="1:13" s="519" customFormat="1">
      <c r="A19" s="543"/>
      <c r="B19" s="138">
        <v>8</v>
      </c>
      <c r="C19" s="666">
        <v>4136</v>
      </c>
      <c r="D19" s="666">
        <v>7056</v>
      </c>
      <c r="E19" s="676">
        <v>-2920</v>
      </c>
      <c r="F19" s="666">
        <v>82</v>
      </c>
      <c r="G19" s="666">
        <v>2296</v>
      </c>
      <c r="H19" s="666">
        <v>798</v>
      </c>
      <c r="I19" s="60">
        <v>6.6357925871475025</v>
      </c>
      <c r="J19" s="60">
        <v>11.320636483296127</v>
      </c>
      <c r="K19" s="60">
        <v>19.44049312470365</v>
      </c>
      <c r="L19" s="60">
        <v>3.6836991731360413</v>
      </c>
      <c r="M19" s="61">
        <v>1.2803100784680144</v>
      </c>
    </row>
    <row r="20" spans="1:13" s="519" customFormat="1">
      <c r="A20" s="543"/>
      <c r="B20" s="138">
        <v>9</v>
      </c>
      <c r="C20" s="666">
        <v>4011</v>
      </c>
      <c r="D20" s="666">
        <v>6607</v>
      </c>
      <c r="E20" s="676">
        <v>-2596</v>
      </c>
      <c r="F20" s="666">
        <v>86</v>
      </c>
      <c r="G20" s="666">
        <v>1738</v>
      </c>
      <c r="H20" s="666">
        <v>862</v>
      </c>
      <c r="I20" s="60">
        <v>6.6505211474866046</v>
      </c>
      <c r="J20" s="60">
        <v>10.954872406243831</v>
      </c>
      <c r="K20" s="60">
        <v>20.990969001708567</v>
      </c>
      <c r="L20" s="60">
        <v>2.8817266901849217</v>
      </c>
      <c r="M20" s="61">
        <v>1.4292568509432695</v>
      </c>
    </row>
    <row r="21" spans="1:13" s="519" customFormat="1">
      <c r="A21" s="543"/>
      <c r="B21" s="138">
        <v>10</v>
      </c>
      <c r="C21" s="666">
        <v>3697</v>
      </c>
      <c r="D21" s="666">
        <v>6758</v>
      </c>
      <c r="E21" s="676">
        <v>-3061</v>
      </c>
      <c r="F21" s="666">
        <v>68</v>
      </c>
      <c r="G21" s="666">
        <v>2178</v>
      </c>
      <c r="H21" s="666">
        <v>812</v>
      </c>
      <c r="I21" s="60">
        <v>5.9326928162096086</v>
      </c>
      <c r="J21" s="60">
        <v>10.844776319162706</v>
      </c>
      <c r="K21" s="60">
        <v>18.061088977423637</v>
      </c>
      <c r="L21" s="60">
        <v>3.4951054784161557</v>
      </c>
      <c r="M21" s="61">
        <v>1.3030420791891268</v>
      </c>
    </row>
    <row r="22" spans="1:13" s="519" customFormat="1">
      <c r="A22" s="543"/>
      <c r="B22" s="138">
        <v>11</v>
      </c>
      <c r="C22" s="666">
        <v>3561</v>
      </c>
      <c r="D22" s="666">
        <v>7046</v>
      </c>
      <c r="E22" s="676">
        <v>-3017</v>
      </c>
      <c r="F22" s="666">
        <v>87</v>
      </c>
      <c r="G22" s="666">
        <v>3241</v>
      </c>
      <c r="H22" s="666">
        <v>827</v>
      </c>
      <c r="I22" s="60">
        <v>5.9052488708258579</v>
      </c>
      <c r="J22" s="60">
        <v>11.684466033091548</v>
      </c>
      <c r="K22" s="60">
        <v>23.848684210526319</v>
      </c>
      <c r="L22" s="60">
        <v>5.374589045309353</v>
      </c>
      <c r="M22" s="61">
        <v>1.3714239865692179</v>
      </c>
    </row>
    <row r="23" spans="1:13" s="519" customFormat="1">
      <c r="A23" s="509"/>
      <c r="B23" s="138">
        <v>12</v>
      </c>
      <c r="C23" s="666">
        <v>3765</v>
      </c>
      <c r="D23" s="666">
        <v>8545</v>
      </c>
      <c r="E23" s="676">
        <v>-4780</v>
      </c>
      <c r="F23" s="666">
        <v>84</v>
      </c>
      <c r="G23" s="666">
        <v>2226</v>
      </c>
      <c r="H23" s="666">
        <v>902</v>
      </c>
      <c r="I23" s="60">
        <v>6.0434437952470814</v>
      </c>
      <c r="J23" s="60">
        <v>13.716129410461171</v>
      </c>
      <c r="K23" s="60">
        <v>21.823850350740454</v>
      </c>
      <c r="L23" s="60">
        <v>3.5730958534448884</v>
      </c>
      <c r="M23" s="61">
        <v>1.447858247891864</v>
      </c>
    </row>
    <row r="24" spans="1:13" s="519" customFormat="1">
      <c r="A24" s="509" t="s">
        <v>1099</v>
      </c>
      <c r="B24" s="138">
        <v>1</v>
      </c>
      <c r="C24" s="666">
        <v>3241</v>
      </c>
      <c r="D24" s="666">
        <v>8643</v>
      </c>
      <c r="E24" s="676">
        <v>-5402</v>
      </c>
      <c r="F24" s="666">
        <v>75</v>
      </c>
      <c r="G24" s="666">
        <v>1925</v>
      </c>
      <c r="H24" s="666">
        <v>825</v>
      </c>
      <c r="I24" s="60">
        <v>5.2046245253422381</v>
      </c>
      <c r="J24" s="60">
        <v>13.87953402423109</v>
      </c>
      <c r="K24" s="60">
        <v>22.61761158021713</v>
      </c>
      <c r="L24" s="60">
        <v>3.0912996640801627</v>
      </c>
      <c r="M24" s="61">
        <v>1.3248427131772127</v>
      </c>
    </row>
    <row r="25" spans="1:13">
      <c r="A25" s="543"/>
      <c r="B25" s="784">
        <v>2</v>
      </c>
      <c r="C25" s="666">
        <v>3133</v>
      </c>
      <c r="D25" s="666">
        <v>6966</v>
      </c>
      <c r="E25" s="676">
        <v>-3833</v>
      </c>
      <c r="F25" s="666">
        <v>92</v>
      </c>
      <c r="G25" s="666">
        <v>2227</v>
      </c>
      <c r="H25" s="666">
        <v>826</v>
      </c>
      <c r="I25" s="60">
        <v>5.5736690641030062</v>
      </c>
      <c r="J25" s="60">
        <v>12.392651995065927</v>
      </c>
      <c r="K25" s="60">
        <v>28.527131782945737</v>
      </c>
      <c r="L25" s="60">
        <v>3.9618771164243198</v>
      </c>
      <c r="M25" s="61">
        <v>1.4694703628946963</v>
      </c>
    </row>
    <row r="26" spans="1:13">
      <c r="A26" s="76" t="s">
        <v>768</v>
      </c>
      <c r="B26" s="95"/>
      <c r="C26" s="96"/>
      <c r="D26" s="96"/>
      <c r="E26" s="96"/>
      <c r="F26" s="96"/>
      <c r="G26" s="96"/>
      <c r="H26" s="96"/>
      <c r="I26" s="97"/>
      <c r="J26" s="97"/>
      <c r="K26" s="97"/>
      <c r="L26" s="97"/>
      <c r="M26" s="98"/>
    </row>
    <row r="27" spans="1:13" s="2" customFormat="1">
      <c r="A27" s="27" t="s">
        <v>804</v>
      </c>
      <c r="B27" s="30"/>
      <c r="C27" s="30"/>
      <c r="D27" s="30"/>
      <c r="E27" s="30"/>
      <c r="F27" s="30"/>
      <c r="G27" s="30"/>
      <c r="H27" s="30"/>
      <c r="I27" s="30"/>
      <c r="J27" s="30"/>
      <c r="K27" s="30"/>
      <c r="L27" s="30"/>
      <c r="M27" s="30"/>
    </row>
    <row r="28" spans="1:13">
      <c r="A28" s="100" t="s">
        <v>801</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13" t="s">
        <v>487</v>
      </c>
      <c r="B31" s="913"/>
      <c r="C31" s="913"/>
      <c r="D31" s="913"/>
      <c r="E31" s="884" t="s">
        <v>391</v>
      </c>
      <c r="F31" s="884"/>
      <c r="G31" s="884"/>
      <c r="H31" s="884"/>
      <c r="I31" s="884"/>
      <c r="J31" s="897" t="s">
        <v>488</v>
      </c>
      <c r="K31" s="102"/>
      <c r="L31" s="23"/>
      <c r="M31" s="23"/>
    </row>
    <row r="32" spans="1:13" ht="15" customHeight="1">
      <c r="A32" s="913"/>
      <c r="B32" s="913"/>
      <c r="C32" s="913"/>
      <c r="D32" s="913"/>
      <c r="E32" s="23"/>
      <c r="F32" s="31" t="s">
        <v>703</v>
      </c>
      <c r="G32" s="31"/>
      <c r="H32" s="103" t="s">
        <v>392</v>
      </c>
      <c r="I32" s="31"/>
      <c r="J32" s="897"/>
      <c r="K32" s="102"/>
      <c r="L32" s="23"/>
      <c r="M32" s="23"/>
    </row>
    <row r="33" spans="1:14" ht="15.75" customHeight="1">
      <c r="A33" s="94"/>
      <c r="B33" s="34"/>
      <c r="C33" s="34"/>
      <c r="D33" s="34"/>
      <c r="E33" s="104"/>
      <c r="F33" s="104"/>
      <c r="G33" s="31"/>
      <c r="H33" s="31" t="s">
        <v>395</v>
      </c>
      <c r="I33" s="35"/>
      <c r="J33" s="34"/>
      <c r="K33" s="23"/>
      <c r="L33" s="23"/>
      <c r="M33" s="23"/>
    </row>
    <row r="34" spans="1:14">
      <c r="A34" s="912" t="s">
        <v>398</v>
      </c>
      <c r="B34" s="912"/>
      <c r="C34" s="912"/>
      <c r="D34" s="912"/>
      <c r="E34" s="897" t="s">
        <v>396</v>
      </c>
      <c r="F34" s="897"/>
      <c r="G34" s="897"/>
      <c r="H34" s="897"/>
      <c r="I34" s="897" t="s">
        <v>488</v>
      </c>
      <c r="J34" s="23"/>
      <c r="K34" s="23"/>
      <c r="L34" s="23"/>
      <c r="M34" s="23"/>
    </row>
    <row r="35" spans="1:14">
      <c r="A35" s="912"/>
      <c r="B35" s="912"/>
      <c r="C35" s="912"/>
      <c r="D35" s="912"/>
      <c r="E35" s="904" t="s">
        <v>704</v>
      </c>
      <c r="F35" s="904"/>
      <c r="G35" s="904"/>
      <c r="H35" s="904"/>
      <c r="I35" s="897"/>
      <c r="J35" s="23"/>
      <c r="K35" s="23"/>
      <c r="L35" s="23"/>
      <c r="M35" s="23"/>
    </row>
    <row r="36" spans="1:14" ht="9" customHeight="1">
      <c r="A36" s="24"/>
      <c r="B36" s="23"/>
      <c r="C36" s="23"/>
      <c r="D36" s="23"/>
      <c r="E36" s="31"/>
      <c r="F36" s="31"/>
      <c r="G36" s="31"/>
      <c r="H36" s="31"/>
      <c r="I36" s="23"/>
      <c r="J36" s="23"/>
      <c r="K36" s="23"/>
      <c r="L36" s="23"/>
      <c r="M36" s="23"/>
    </row>
    <row r="37" spans="1:14">
      <c r="A37" s="696" t="s">
        <v>1072</v>
      </c>
      <c r="B37" s="518"/>
      <c r="C37" s="518"/>
      <c r="D37" s="518"/>
      <c r="E37" s="518"/>
      <c r="F37" s="518"/>
      <c r="G37" s="518"/>
      <c r="H37" s="518"/>
      <c r="I37" s="518"/>
      <c r="J37" s="518"/>
      <c r="K37" s="518"/>
      <c r="L37" s="518"/>
      <c r="M37" s="518"/>
      <c r="N37" s="656"/>
    </row>
    <row r="38" spans="1:14" s="519" customFormat="1">
      <c r="A38" s="696" t="s">
        <v>1073</v>
      </c>
      <c r="B38" s="518"/>
      <c r="C38" s="518"/>
      <c r="D38" s="518"/>
      <c r="E38" s="518"/>
      <c r="F38" s="518"/>
      <c r="G38" s="518"/>
      <c r="H38" s="518"/>
      <c r="I38" s="518"/>
      <c r="J38" s="518"/>
      <c r="K38" s="518"/>
      <c r="L38" s="518"/>
      <c r="M38" s="518"/>
    </row>
    <row r="39" spans="1:14" s="519" customFormat="1">
      <c r="A39" s="653"/>
      <c r="B39" s="518"/>
      <c r="C39" s="518"/>
      <c r="D39" s="518"/>
      <c r="E39" s="518"/>
      <c r="F39" s="518"/>
      <c r="G39" s="518"/>
      <c r="H39" s="518"/>
      <c r="I39" s="518"/>
      <c r="J39" s="518"/>
      <c r="K39" s="518"/>
      <c r="L39" s="518"/>
      <c r="M39" s="518"/>
    </row>
    <row r="40" spans="1:14" s="519" customFormat="1">
      <c r="A40" s="588"/>
      <c r="B40" s="518"/>
      <c r="C40" s="518"/>
      <c r="D40" s="518"/>
      <c r="E40" s="518"/>
      <c r="F40" s="518"/>
      <c r="G40" s="518"/>
      <c r="H40" s="518"/>
      <c r="I40" s="518"/>
      <c r="J40" s="518"/>
      <c r="K40" s="518"/>
      <c r="L40" s="518"/>
      <c r="M40" s="518"/>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heetViews>
  <sheetFormatPr defaultRowHeight="13.5"/>
  <cols>
    <col min="1" max="1" width="7.375" style="120" customWidth="1"/>
    <col min="2" max="2" width="3.75" style="120" customWidth="1"/>
    <col min="3" max="4" width="9.125" style="120" customWidth="1"/>
    <col min="5" max="6" width="8.75" style="120" customWidth="1"/>
    <col min="7" max="10" width="6.875" style="120" customWidth="1"/>
    <col min="11" max="12" width="8.75" style="120" customWidth="1"/>
    <col min="13" max="16" width="6.875" style="120" customWidth="1"/>
    <col min="17" max="18" width="9.125" style="120" customWidth="1"/>
    <col min="19" max="20" width="9" style="120"/>
    <col min="21" max="21" width="6.75" style="120" bestFit="1" customWidth="1"/>
    <col min="22" max="23" width="8.625" style="120" bestFit="1" customWidth="1"/>
    <col min="24" max="24" width="9.125" style="120" bestFit="1" customWidth="1"/>
    <col min="25" max="26" width="9" style="120"/>
    <col min="27" max="27" width="8" style="120" bestFit="1" customWidth="1"/>
    <col min="28" max="28" width="10.5" style="120" bestFit="1" customWidth="1"/>
    <col min="29" max="29" width="8.625" style="120" bestFit="1" customWidth="1"/>
    <col min="30" max="34" width="9" style="120"/>
    <col min="35" max="35" width="7.625" style="120" bestFit="1" customWidth="1"/>
    <col min="36" max="36" width="9.25" style="120" bestFit="1" customWidth="1"/>
    <col min="37" max="37" width="6" style="120" bestFit="1" customWidth="1"/>
    <col min="38" max="38" width="8.5" style="120" bestFit="1" customWidth="1"/>
    <col min="39" max="39" width="8" style="120" bestFit="1" customWidth="1"/>
    <col min="40" max="40" width="8.25" style="120" bestFit="1" customWidth="1"/>
    <col min="41" max="42" width="11.5" style="120" bestFit="1" customWidth="1"/>
    <col min="43" max="43" width="7" style="120" bestFit="1" customWidth="1"/>
    <col min="44" max="44" width="7.625" style="120" bestFit="1" customWidth="1"/>
    <col min="45" max="46" width="9" style="120"/>
    <col min="47" max="47" width="11.25" style="120" bestFit="1" customWidth="1"/>
    <col min="48" max="49" width="8.625" style="120" bestFit="1" customWidth="1"/>
    <col min="50" max="50" width="9" style="120"/>
    <col min="51" max="51" width="9.25" style="120" bestFit="1" customWidth="1"/>
    <col min="52" max="52" width="7.75" style="120" customWidth="1"/>
    <col min="53" max="53" width="8.5" style="120" bestFit="1" customWidth="1"/>
    <col min="54" max="54" width="8" style="120" bestFit="1" customWidth="1"/>
    <col min="55" max="55" width="8.25" style="120" bestFit="1" customWidth="1"/>
    <col min="56" max="57" width="11.5" style="120" bestFit="1" customWidth="1"/>
    <col min="58" max="58" width="7" style="120" bestFit="1" customWidth="1"/>
    <col min="59" max="59" width="7.625" style="120" bestFit="1" customWidth="1"/>
    <col min="60" max="16384" width="9" style="120"/>
  </cols>
  <sheetData>
    <row r="1" spans="1:20" s="242" customFormat="1" ht="19.5" customHeight="1">
      <c r="A1" s="241" t="s">
        <v>786</v>
      </c>
      <c r="B1" s="241"/>
    </row>
    <row r="2" spans="1:20" ht="19.5" customHeight="1">
      <c r="A2" s="914" t="s">
        <v>266</v>
      </c>
      <c r="B2" s="914"/>
      <c r="C2" s="914"/>
      <c r="D2" s="914"/>
      <c r="E2" s="914"/>
      <c r="F2" s="914"/>
      <c r="G2" s="914"/>
      <c r="H2" s="914"/>
      <c r="I2" s="914"/>
      <c r="J2" s="914"/>
      <c r="K2" s="914"/>
      <c r="L2" s="914"/>
      <c r="M2" s="914"/>
      <c r="N2" s="914"/>
      <c r="O2" s="914"/>
      <c r="P2" s="914"/>
      <c r="Q2" s="914"/>
      <c r="R2" s="914"/>
    </row>
    <row r="3" spans="1:20" ht="14.25" thickBot="1">
      <c r="A3" s="243"/>
      <c r="B3" s="243"/>
      <c r="C3" s="243"/>
      <c r="D3" s="243"/>
      <c r="E3" s="243"/>
      <c r="F3" s="243"/>
      <c r="G3" s="243"/>
      <c r="H3" s="243"/>
      <c r="I3" s="243"/>
      <c r="J3" s="243"/>
      <c r="K3" s="243"/>
      <c r="L3" s="243"/>
      <c r="M3" s="243"/>
      <c r="N3" s="243"/>
      <c r="O3" s="243"/>
      <c r="P3" s="243"/>
      <c r="Q3" s="243"/>
      <c r="R3" s="244"/>
    </row>
    <row r="4" spans="1:20" ht="14.25" customHeight="1" thickTop="1">
      <c r="A4" s="928" t="s">
        <v>699</v>
      </c>
      <c r="B4" s="929"/>
      <c r="C4" s="915" t="s">
        <v>560</v>
      </c>
      <c r="D4" s="915" t="s">
        <v>489</v>
      </c>
      <c r="E4" s="918" t="s">
        <v>898</v>
      </c>
      <c r="F4" s="919"/>
      <c r="G4" s="919"/>
      <c r="H4" s="919"/>
      <c r="I4" s="919"/>
      <c r="J4" s="920"/>
      <c r="K4" s="918" t="s">
        <v>899</v>
      </c>
      <c r="L4" s="919"/>
      <c r="M4" s="919"/>
      <c r="N4" s="919"/>
      <c r="O4" s="919"/>
      <c r="P4" s="920"/>
      <c r="Q4" s="934" t="s">
        <v>294</v>
      </c>
      <c r="R4" s="936" t="s">
        <v>493</v>
      </c>
    </row>
    <row r="5" spans="1:20" ht="14.25" customHeight="1">
      <c r="A5" s="930"/>
      <c r="B5" s="931"/>
      <c r="C5" s="916"/>
      <c r="D5" s="916"/>
      <c r="E5" s="916" t="s">
        <v>491</v>
      </c>
      <c r="F5" s="916" t="s">
        <v>492</v>
      </c>
      <c r="G5" s="921" t="s">
        <v>490</v>
      </c>
      <c r="H5" s="922"/>
      <c r="I5" s="922"/>
      <c r="J5" s="923"/>
      <c r="K5" s="916" t="s">
        <v>491</v>
      </c>
      <c r="L5" s="916" t="s">
        <v>492</v>
      </c>
      <c r="M5" s="921" t="s">
        <v>490</v>
      </c>
      <c r="N5" s="922"/>
      <c r="O5" s="922"/>
      <c r="P5" s="923"/>
      <c r="Q5" s="935"/>
      <c r="R5" s="937"/>
    </row>
    <row r="6" spans="1:20">
      <c r="A6" s="930"/>
      <c r="B6" s="931"/>
      <c r="C6" s="916"/>
      <c r="D6" s="916"/>
      <c r="E6" s="916"/>
      <c r="F6" s="916"/>
      <c r="G6" s="924" t="s">
        <v>295</v>
      </c>
      <c r="H6" s="924" t="s">
        <v>296</v>
      </c>
      <c r="I6" s="926" t="s">
        <v>559</v>
      </c>
      <c r="J6" s="927"/>
      <c r="K6" s="916"/>
      <c r="L6" s="916"/>
      <c r="M6" s="924" t="s">
        <v>295</v>
      </c>
      <c r="N6" s="924" t="s">
        <v>296</v>
      </c>
      <c r="O6" s="926" t="s">
        <v>559</v>
      </c>
      <c r="P6" s="927"/>
      <c r="Q6" s="935"/>
      <c r="R6" s="937"/>
      <c r="T6" s="679"/>
    </row>
    <row r="7" spans="1:20">
      <c r="A7" s="932"/>
      <c r="B7" s="933"/>
      <c r="C7" s="917"/>
      <c r="D7" s="917"/>
      <c r="E7" s="917"/>
      <c r="F7" s="917"/>
      <c r="G7" s="925"/>
      <c r="H7" s="925"/>
      <c r="I7" s="37" t="s">
        <v>295</v>
      </c>
      <c r="J7" s="37" t="s">
        <v>296</v>
      </c>
      <c r="K7" s="917"/>
      <c r="L7" s="917"/>
      <c r="M7" s="925"/>
      <c r="N7" s="925"/>
      <c r="O7" s="37" t="s">
        <v>295</v>
      </c>
      <c r="P7" s="37" t="s">
        <v>296</v>
      </c>
      <c r="Q7" s="925"/>
      <c r="R7" s="938"/>
    </row>
    <row r="8" spans="1:20" s="247" customFormat="1">
      <c r="A8" s="244"/>
      <c r="B8" s="245"/>
      <c r="C8" s="246" t="s">
        <v>297</v>
      </c>
      <c r="D8" s="246" t="s">
        <v>106</v>
      </c>
      <c r="E8" s="246" t="s">
        <v>106</v>
      </c>
      <c r="F8" s="246" t="s">
        <v>106</v>
      </c>
      <c r="G8" s="246" t="s">
        <v>298</v>
      </c>
      <c r="H8" s="246" t="s">
        <v>298</v>
      </c>
      <c r="I8" s="246" t="s">
        <v>298</v>
      </c>
      <c r="J8" s="246" t="s">
        <v>298</v>
      </c>
      <c r="K8" s="246" t="s">
        <v>106</v>
      </c>
      <c r="L8" s="246" t="s">
        <v>106</v>
      </c>
      <c r="M8" s="246" t="s">
        <v>298</v>
      </c>
      <c r="N8" s="246" t="s">
        <v>298</v>
      </c>
      <c r="O8" s="246" t="s">
        <v>298</v>
      </c>
      <c r="P8" s="246" t="s">
        <v>298</v>
      </c>
      <c r="Q8" s="246" t="s">
        <v>297</v>
      </c>
      <c r="R8" s="246" t="s">
        <v>106</v>
      </c>
    </row>
    <row r="9" spans="1:20">
      <c r="A9" s="362" t="s">
        <v>1096</v>
      </c>
      <c r="B9" s="109"/>
      <c r="C9" s="303">
        <v>17309</v>
      </c>
      <c r="D9" s="303">
        <v>78940</v>
      </c>
      <c r="E9" s="303">
        <v>35992</v>
      </c>
      <c r="F9" s="303">
        <v>104839</v>
      </c>
      <c r="G9" s="111">
        <v>2.08</v>
      </c>
      <c r="H9" s="111">
        <v>1.33</v>
      </c>
      <c r="I9" s="110" t="s">
        <v>225</v>
      </c>
      <c r="J9" s="110" t="s">
        <v>225</v>
      </c>
      <c r="K9" s="303">
        <v>40665</v>
      </c>
      <c r="L9" s="303">
        <v>118776</v>
      </c>
      <c r="M9" s="111">
        <v>2.35</v>
      </c>
      <c r="N9" s="111">
        <v>1.5</v>
      </c>
      <c r="O9" s="110" t="s">
        <v>225</v>
      </c>
      <c r="P9" s="110" t="s">
        <v>225</v>
      </c>
      <c r="Q9" s="303">
        <v>4491</v>
      </c>
      <c r="R9" s="303">
        <v>18826</v>
      </c>
    </row>
    <row r="10" spans="1:20">
      <c r="A10" s="168" t="s">
        <v>832</v>
      </c>
      <c r="B10" s="109"/>
      <c r="C10" s="303">
        <v>17005</v>
      </c>
      <c r="D10" s="303">
        <v>79811</v>
      </c>
      <c r="E10" s="303">
        <v>34733</v>
      </c>
      <c r="F10" s="303">
        <v>102329</v>
      </c>
      <c r="G10" s="111">
        <v>2.04</v>
      </c>
      <c r="H10" s="111">
        <v>1.28</v>
      </c>
      <c r="I10" s="110" t="s">
        <v>225</v>
      </c>
      <c r="J10" s="110" t="s">
        <v>225</v>
      </c>
      <c r="K10" s="303">
        <v>38805</v>
      </c>
      <c r="L10" s="303">
        <v>114251</v>
      </c>
      <c r="M10" s="111">
        <v>2.2799999999999998</v>
      </c>
      <c r="N10" s="111">
        <v>1.43</v>
      </c>
      <c r="O10" s="110" t="s">
        <v>225</v>
      </c>
      <c r="P10" s="110" t="s">
        <v>225</v>
      </c>
      <c r="Q10" s="303">
        <v>4147</v>
      </c>
      <c r="R10" s="303">
        <v>20522</v>
      </c>
    </row>
    <row r="11" spans="1:20">
      <c r="A11" s="647" t="s">
        <v>888</v>
      </c>
      <c r="B11" s="109"/>
      <c r="C11" s="303">
        <v>17100</v>
      </c>
      <c r="D11" s="303">
        <v>86970</v>
      </c>
      <c r="E11" s="303">
        <v>28045</v>
      </c>
      <c r="F11" s="303">
        <v>81639</v>
      </c>
      <c r="G11" s="111">
        <v>1.64</v>
      </c>
      <c r="H11" s="111">
        <v>0.94</v>
      </c>
      <c r="I11" s="110" t="s">
        <v>225</v>
      </c>
      <c r="J11" s="110" t="s">
        <v>225</v>
      </c>
      <c r="K11" s="303">
        <v>30680</v>
      </c>
      <c r="L11" s="303">
        <v>89538</v>
      </c>
      <c r="M11" s="111">
        <v>1.79</v>
      </c>
      <c r="N11" s="111">
        <v>1.03</v>
      </c>
      <c r="O11" s="110" t="s">
        <v>225</v>
      </c>
      <c r="P11" s="110" t="s">
        <v>225</v>
      </c>
      <c r="Q11" s="649">
        <v>3274</v>
      </c>
      <c r="R11" s="303">
        <v>26310</v>
      </c>
    </row>
    <row r="12" spans="1:20">
      <c r="A12" s="647">
        <v>3</v>
      </c>
      <c r="B12" s="109"/>
      <c r="C12" s="303">
        <v>17156</v>
      </c>
      <c r="D12" s="303">
        <v>92751</v>
      </c>
      <c r="E12" s="303">
        <v>30263</v>
      </c>
      <c r="F12" s="303">
        <v>87434</v>
      </c>
      <c r="G12" s="111">
        <v>1.76</v>
      </c>
      <c r="H12" s="111">
        <v>0.94</v>
      </c>
      <c r="I12" s="110" t="s">
        <v>225</v>
      </c>
      <c r="J12" s="110" t="s">
        <v>225</v>
      </c>
      <c r="K12" s="303">
        <v>32901</v>
      </c>
      <c r="L12" s="303">
        <v>95092</v>
      </c>
      <c r="M12" s="111">
        <v>1.92</v>
      </c>
      <c r="N12" s="111">
        <v>1.03</v>
      </c>
      <c r="O12" s="110" t="s">
        <v>225</v>
      </c>
      <c r="P12" s="110" t="s">
        <v>225</v>
      </c>
      <c r="Q12" s="649">
        <v>3412</v>
      </c>
      <c r="R12" s="303">
        <v>23579</v>
      </c>
    </row>
    <row r="13" spans="1:20">
      <c r="A13" s="647">
        <v>4</v>
      </c>
      <c r="B13" s="109"/>
      <c r="C13" s="303">
        <v>17030</v>
      </c>
      <c r="D13" s="303">
        <v>91019</v>
      </c>
      <c r="E13" s="303">
        <v>32673</v>
      </c>
      <c r="F13" s="303">
        <v>95857</v>
      </c>
      <c r="G13" s="111">
        <v>1.79</v>
      </c>
      <c r="H13" s="111">
        <v>0.95</v>
      </c>
      <c r="I13" s="110" t="s">
        <v>1121</v>
      </c>
      <c r="J13" s="110" t="s">
        <v>1121</v>
      </c>
      <c r="K13" s="303">
        <v>35876</v>
      </c>
      <c r="L13" s="303">
        <v>104965</v>
      </c>
      <c r="M13" s="111">
        <v>2.11</v>
      </c>
      <c r="N13" s="111">
        <v>1.1499999999999999</v>
      </c>
      <c r="O13" s="110" t="s">
        <v>1121</v>
      </c>
      <c r="P13" s="110" t="s">
        <v>1121</v>
      </c>
      <c r="Q13" s="649">
        <v>3327</v>
      </c>
      <c r="R13" s="303">
        <v>21809</v>
      </c>
    </row>
    <row r="14" spans="1:20">
      <c r="A14" s="606"/>
      <c r="B14" s="109"/>
      <c r="C14" s="303"/>
      <c r="D14" s="303"/>
      <c r="E14" s="303"/>
      <c r="F14" s="303"/>
      <c r="G14" s="248"/>
      <c r="H14" s="248"/>
      <c r="I14" s="249"/>
      <c r="J14" s="249"/>
      <c r="K14" s="303"/>
      <c r="L14" s="303"/>
      <c r="M14" s="248"/>
      <c r="N14" s="248"/>
      <c r="O14" s="249"/>
      <c r="P14" s="249"/>
      <c r="Q14" s="303"/>
      <c r="R14" s="303"/>
    </row>
    <row r="15" spans="1:20" s="191" customFormat="1">
      <c r="A15" s="154" t="s">
        <v>911</v>
      </c>
      <c r="B15" s="109">
        <v>5</v>
      </c>
      <c r="C15" s="304">
        <v>18869</v>
      </c>
      <c r="D15" s="304">
        <v>98845</v>
      </c>
      <c r="E15" s="304">
        <v>30583</v>
      </c>
      <c r="F15" s="304">
        <v>89189</v>
      </c>
      <c r="G15" s="157">
        <v>1.62</v>
      </c>
      <c r="H15" s="115">
        <v>0.9</v>
      </c>
      <c r="I15" s="758">
        <v>1.81</v>
      </c>
      <c r="J15" s="758">
        <v>1.02</v>
      </c>
      <c r="K15" s="304">
        <v>32688</v>
      </c>
      <c r="L15" s="304">
        <v>97585</v>
      </c>
      <c r="M15" s="157">
        <v>1.73</v>
      </c>
      <c r="N15" s="115">
        <v>0.99</v>
      </c>
      <c r="O15" s="758">
        <v>1.97</v>
      </c>
      <c r="P15" s="758">
        <v>1.1100000000000001</v>
      </c>
      <c r="Q15" s="304">
        <v>3473</v>
      </c>
      <c r="R15" s="304">
        <v>20512</v>
      </c>
    </row>
    <row r="16" spans="1:20" s="191" customFormat="1">
      <c r="A16" s="168"/>
      <c r="B16" s="109">
        <v>6</v>
      </c>
      <c r="C16" s="304">
        <v>17613</v>
      </c>
      <c r="D16" s="304">
        <v>97650</v>
      </c>
      <c r="E16" s="304">
        <v>32561</v>
      </c>
      <c r="F16" s="304">
        <v>91455</v>
      </c>
      <c r="G16" s="157">
        <v>1.85</v>
      </c>
      <c r="H16" s="115">
        <v>0.94</v>
      </c>
      <c r="I16" s="758">
        <v>1.83</v>
      </c>
      <c r="J16" s="758">
        <v>1.03</v>
      </c>
      <c r="K16" s="304">
        <v>35462</v>
      </c>
      <c r="L16" s="304">
        <v>99555</v>
      </c>
      <c r="M16" s="157">
        <v>2.0099999999999998</v>
      </c>
      <c r="N16" s="115">
        <v>1.02</v>
      </c>
      <c r="O16" s="758">
        <v>2</v>
      </c>
      <c r="P16" s="758">
        <v>1.1299999999999999</v>
      </c>
      <c r="Q16" s="304">
        <v>3645</v>
      </c>
      <c r="R16" s="304">
        <v>22511</v>
      </c>
    </row>
    <row r="17" spans="1:20" s="191" customFormat="1">
      <c r="A17" s="168"/>
      <c r="B17" s="109">
        <v>7</v>
      </c>
      <c r="C17" s="304">
        <v>15769</v>
      </c>
      <c r="D17" s="304">
        <v>92847</v>
      </c>
      <c r="E17" s="304">
        <v>30979</v>
      </c>
      <c r="F17" s="304">
        <v>92145</v>
      </c>
      <c r="G17" s="157">
        <v>1.96</v>
      </c>
      <c r="H17" s="115">
        <v>0.99</v>
      </c>
      <c r="I17" s="758">
        <v>1.9</v>
      </c>
      <c r="J17" s="758">
        <v>1.05</v>
      </c>
      <c r="K17" s="304">
        <v>34051</v>
      </c>
      <c r="L17" s="304">
        <v>99876</v>
      </c>
      <c r="M17" s="157">
        <v>2.16</v>
      </c>
      <c r="N17" s="115">
        <v>1.08</v>
      </c>
      <c r="O17" s="758">
        <v>2.0699999999999998</v>
      </c>
      <c r="P17" s="758">
        <v>1.1399999999999999</v>
      </c>
      <c r="Q17" s="304">
        <v>3199</v>
      </c>
      <c r="R17" s="304">
        <v>22866</v>
      </c>
    </row>
    <row r="18" spans="1:20" s="191" customFormat="1">
      <c r="A18" s="168"/>
      <c r="B18" s="109">
        <v>8</v>
      </c>
      <c r="C18" s="304">
        <v>16561</v>
      </c>
      <c r="D18" s="304">
        <v>91986</v>
      </c>
      <c r="E18" s="304">
        <v>32611</v>
      </c>
      <c r="F18" s="304">
        <v>93654</v>
      </c>
      <c r="G18" s="157">
        <v>1.97</v>
      </c>
      <c r="H18" s="115">
        <v>1.02</v>
      </c>
      <c r="I18" s="758">
        <v>1.92</v>
      </c>
      <c r="J18" s="758">
        <v>1.06</v>
      </c>
      <c r="K18" s="304">
        <v>34983</v>
      </c>
      <c r="L18" s="304">
        <v>101749</v>
      </c>
      <c r="M18" s="157">
        <v>2.11</v>
      </c>
      <c r="N18" s="115">
        <v>1.1100000000000001</v>
      </c>
      <c r="O18" s="758">
        <v>2.08</v>
      </c>
      <c r="P18" s="758">
        <v>1.1499999999999999</v>
      </c>
      <c r="Q18" s="304">
        <v>2995</v>
      </c>
      <c r="R18" s="304">
        <v>24687</v>
      </c>
      <c r="S18" s="628"/>
    </row>
    <row r="19" spans="1:20" s="191" customFormat="1">
      <c r="A19" s="168"/>
      <c r="B19" s="109">
        <v>9</v>
      </c>
      <c r="C19" s="304">
        <v>16615</v>
      </c>
      <c r="D19" s="304">
        <v>91033</v>
      </c>
      <c r="E19" s="304">
        <v>33940</v>
      </c>
      <c r="F19" s="304">
        <v>95981</v>
      </c>
      <c r="G19" s="157">
        <v>2.04</v>
      </c>
      <c r="H19" s="115">
        <v>1.05</v>
      </c>
      <c r="I19" s="758">
        <v>1.99</v>
      </c>
      <c r="J19" s="758">
        <v>1.08</v>
      </c>
      <c r="K19" s="304">
        <v>36696</v>
      </c>
      <c r="L19" s="304">
        <v>104377</v>
      </c>
      <c r="M19" s="157">
        <v>2.21</v>
      </c>
      <c r="N19" s="115">
        <v>1.1499999999999999</v>
      </c>
      <c r="O19" s="758">
        <v>2.16</v>
      </c>
      <c r="P19" s="758">
        <v>1.17</v>
      </c>
      <c r="Q19" s="304">
        <v>3216</v>
      </c>
      <c r="R19" s="304">
        <v>23629</v>
      </c>
    </row>
    <row r="20" spans="1:20" s="191" customFormat="1">
      <c r="A20" s="168"/>
      <c r="B20" s="109">
        <v>10</v>
      </c>
      <c r="C20" s="304">
        <v>16398</v>
      </c>
      <c r="D20" s="304">
        <v>90812</v>
      </c>
      <c r="E20" s="304">
        <v>35088</v>
      </c>
      <c r="F20" s="304">
        <v>99448</v>
      </c>
      <c r="G20" s="157">
        <v>2.14</v>
      </c>
      <c r="H20" s="115">
        <v>1.1000000000000001</v>
      </c>
      <c r="I20" s="758">
        <v>2.0099999999999998</v>
      </c>
      <c r="J20" s="758">
        <v>1.08</v>
      </c>
      <c r="K20" s="304">
        <v>39090</v>
      </c>
      <c r="L20" s="304">
        <v>108041</v>
      </c>
      <c r="M20" s="157">
        <v>2.38</v>
      </c>
      <c r="N20" s="115">
        <v>1.19</v>
      </c>
      <c r="O20" s="758">
        <v>2.21</v>
      </c>
      <c r="P20" s="758">
        <v>1.18</v>
      </c>
      <c r="Q20" s="304">
        <v>3156</v>
      </c>
      <c r="R20" s="304">
        <v>22616</v>
      </c>
    </row>
    <row r="21" spans="1:20" s="191" customFormat="1">
      <c r="A21" s="168"/>
      <c r="B21" s="109">
        <v>11</v>
      </c>
      <c r="C21" s="304">
        <v>15018</v>
      </c>
      <c r="D21" s="304">
        <v>88442</v>
      </c>
      <c r="E21" s="304">
        <v>32888</v>
      </c>
      <c r="F21" s="304">
        <v>99842</v>
      </c>
      <c r="G21" s="157">
        <v>2.19</v>
      </c>
      <c r="H21" s="115">
        <v>1.1299999999999999</v>
      </c>
      <c r="I21" s="758">
        <v>1.99</v>
      </c>
      <c r="J21" s="758">
        <v>1.08</v>
      </c>
      <c r="K21" s="304">
        <v>35844</v>
      </c>
      <c r="L21" s="304">
        <v>109428</v>
      </c>
      <c r="M21" s="157">
        <v>2.39</v>
      </c>
      <c r="N21" s="115">
        <v>1.24</v>
      </c>
      <c r="O21" s="758">
        <v>2.17</v>
      </c>
      <c r="P21" s="758">
        <v>1.18</v>
      </c>
      <c r="Q21" s="304">
        <v>3159</v>
      </c>
      <c r="R21" s="304">
        <v>22103</v>
      </c>
    </row>
    <row r="22" spans="1:20" s="191" customFormat="1">
      <c r="A22" s="168"/>
      <c r="B22" s="109">
        <v>12</v>
      </c>
      <c r="C22" s="304">
        <v>12264</v>
      </c>
      <c r="D22" s="304">
        <v>83271</v>
      </c>
      <c r="E22" s="304">
        <v>33317</v>
      </c>
      <c r="F22" s="304">
        <v>100547</v>
      </c>
      <c r="G22" s="157">
        <v>2.72</v>
      </c>
      <c r="H22" s="115">
        <v>1.21</v>
      </c>
      <c r="I22" s="758">
        <v>2.04</v>
      </c>
      <c r="J22" s="758">
        <v>1.08</v>
      </c>
      <c r="K22" s="304">
        <v>36421</v>
      </c>
      <c r="L22" s="304">
        <v>110584</v>
      </c>
      <c r="M22" s="157">
        <v>2.97</v>
      </c>
      <c r="N22" s="115">
        <v>1.33</v>
      </c>
      <c r="O22" s="758">
        <v>2.23</v>
      </c>
      <c r="P22" s="758">
        <v>1.19</v>
      </c>
      <c r="Q22" s="304">
        <v>2851</v>
      </c>
      <c r="R22" s="304">
        <v>21015</v>
      </c>
    </row>
    <row r="23" spans="1:20" s="191" customFormat="1">
      <c r="A23" s="168" t="s">
        <v>1095</v>
      </c>
      <c r="B23" s="109">
        <v>1</v>
      </c>
      <c r="C23" s="304">
        <v>17285</v>
      </c>
      <c r="D23" s="304">
        <v>84463</v>
      </c>
      <c r="E23" s="304">
        <v>34686</v>
      </c>
      <c r="F23" s="304">
        <v>99577</v>
      </c>
      <c r="G23" s="157">
        <v>2.0099999999999998</v>
      </c>
      <c r="H23" s="115">
        <v>1.18</v>
      </c>
      <c r="I23" s="758">
        <v>1.97</v>
      </c>
      <c r="J23" s="758">
        <v>1.07</v>
      </c>
      <c r="K23" s="304">
        <v>38980</v>
      </c>
      <c r="L23" s="304">
        <v>109886</v>
      </c>
      <c r="M23" s="157">
        <v>2.2599999999999998</v>
      </c>
      <c r="N23" s="115">
        <v>1.3</v>
      </c>
      <c r="O23" s="758">
        <v>2.1800000000000002</v>
      </c>
      <c r="P23" s="758">
        <v>1.17</v>
      </c>
      <c r="Q23" s="304">
        <v>2567</v>
      </c>
      <c r="R23" s="304">
        <v>21303</v>
      </c>
    </row>
    <row r="24" spans="1:20" s="191" customFormat="1">
      <c r="A24" s="168"/>
      <c r="B24" s="109">
        <v>2</v>
      </c>
      <c r="C24" s="304">
        <v>16936</v>
      </c>
      <c r="D24" s="304">
        <v>86250</v>
      </c>
      <c r="E24" s="304">
        <v>33839</v>
      </c>
      <c r="F24" s="304">
        <v>99700</v>
      </c>
      <c r="G24" s="157">
        <v>2</v>
      </c>
      <c r="H24" s="115">
        <v>1.1599999999999999</v>
      </c>
      <c r="I24" s="758">
        <v>1.96</v>
      </c>
      <c r="J24" s="758">
        <v>1.06</v>
      </c>
      <c r="K24" s="304">
        <v>37007</v>
      </c>
      <c r="L24" s="304">
        <v>109995</v>
      </c>
      <c r="M24" s="157">
        <v>2.19</v>
      </c>
      <c r="N24" s="115">
        <v>1.28</v>
      </c>
      <c r="O24" s="758">
        <v>2.17</v>
      </c>
      <c r="P24" s="758">
        <v>1.17</v>
      </c>
      <c r="Q24" s="304">
        <v>3543</v>
      </c>
      <c r="R24" s="304">
        <v>20199</v>
      </c>
    </row>
    <row r="25" spans="1:20" s="191" customFormat="1">
      <c r="A25" s="168"/>
      <c r="B25" s="109">
        <v>3</v>
      </c>
      <c r="C25" s="304">
        <v>17748</v>
      </c>
      <c r="D25" s="304">
        <v>89678</v>
      </c>
      <c r="E25" s="304">
        <v>30527</v>
      </c>
      <c r="F25" s="304">
        <v>97233</v>
      </c>
      <c r="G25" s="157">
        <v>1.72</v>
      </c>
      <c r="H25" s="115">
        <v>1.08</v>
      </c>
      <c r="I25" s="758">
        <v>1.86</v>
      </c>
      <c r="J25" s="758">
        <v>1.04</v>
      </c>
      <c r="K25" s="304">
        <v>34929</v>
      </c>
      <c r="L25" s="304">
        <v>108859</v>
      </c>
      <c r="M25" s="157">
        <v>1.97</v>
      </c>
      <c r="N25" s="115">
        <v>1.21</v>
      </c>
      <c r="O25" s="758">
        <v>2.15</v>
      </c>
      <c r="P25" s="758">
        <v>1.17</v>
      </c>
      <c r="Q25" s="304">
        <v>4430</v>
      </c>
      <c r="R25" s="304">
        <v>20605</v>
      </c>
    </row>
    <row r="26" spans="1:20" s="191" customFormat="1">
      <c r="A26" s="168"/>
      <c r="B26" s="109">
        <v>4</v>
      </c>
      <c r="C26" s="304">
        <v>21783</v>
      </c>
      <c r="D26" s="304">
        <v>93464</v>
      </c>
      <c r="E26" s="304">
        <v>31640</v>
      </c>
      <c r="F26" s="304">
        <v>92670</v>
      </c>
      <c r="G26" s="157">
        <v>1.45</v>
      </c>
      <c r="H26" s="115">
        <v>0.99</v>
      </c>
      <c r="I26" s="758">
        <v>2.02</v>
      </c>
      <c r="J26" s="758">
        <v>1.05</v>
      </c>
      <c r="K26" s="304">
        <v>34935</v>
      </c>
      <c r="L26" s="304">
        <v>103272</v>
      </c>
      <c r="M26" s="157">
        <v>1.6</v>
      </c>
      <c r="N26" s="115">
        <v>1.1000000000000001</v>
      </c>
      <c r="O26" s="758">
        <v>2.17</v>
      </c>
      <c r="P26" s="758">
        <v>1.17</v>
      </c>
      <c r="Q26" s="304">
        <v>3468</v>
      </c>
      <c r="R26" s="304">
        <v>19893</v>
      </c>
    </row>
    <row r="27" spans="1:20">
      <c r="A27" s="730"/>
      <c r="B27" s="784">
        <v>5</v>
      </c>
      <c r="C27" s="785">
        <v>18502</v>
      </c>
      <c r="D27" s="785">
        <v>95896</v>
      </c>
      <c r="E27" s="785">
        <v>32771</v>
      </c>
      <c r="F27" s="785">
        <v>91591</v>
      </c>
      <c r="G27" s="786">
        <v>1.77</v>
      </c>
      <c r="H27" s="787">
        <v>0.96</v>
      </c>
      <c r="I27" s="788">
        <v>1.99</v>
      </c>
      <c r="J27" s="788">
        <v>1.08</v>
      </c>
      <c r="K27" s="785">
        <v>35533</v>
      </c>
      <c r="L27" s="785">
        <v>101801</v>
      </c>
      <c r="M27" s="786">
        <v>1.92</v>
      </c>
      <c r="N27" s="787">
        <v>1.06</v>
      </c>
      <c r="O27" s="788">
        <v>2.19</v>
      </c>
      <c r="P27" s="788">
        <v>1.19</v>
      </c>
      <c r="Q27" s="789">
        <v>3342</v>
      </c>
      <c r="R27" s="789">
        <v>22280</v>
      </c>
      <c r="T27" s="612"/>
    </row>
    <row r="28" spans="1:20">
      <c r="A28" s="680" t="s">
        <v>901</v>
      </c>
      <c r="B28" s="680"/>
      <c r="C28" s="680"/>
      <c r="D28" s="680"/>
      <c r="E28" s="680"/>
      <c r="F28" s="680"/>
      <c r="G28" s="680"/>
      <c r="H28" s="680"/>
      <c r="I28" s="680"/>
      <c r="J28" s="680"/>
      <c r="K28" s="680"/>
      <c r="L28" s="680"/>
      <c r="M28" s="680"/>
      <c r="N28" s="680"/>
      <c r="O28" s="680"/>
      <c r="P28" s="680"/>
      <c r="Q28" s="119"/>
      <c r="T28" s="613"/>
    </row>
    <row r="29" spans="1:20">
      <c r="A29" s="119" t="s">
        <v>800</v>
      </c>
      <c r="B29" s="119"/>
      <c r="C29" s="119"/>
      <c r="D29" s="119"/>
      <c r="E29" s="38"/>
      <c r="F29" s="119"/>
      <c r="G29" s="119"/>
      <c r="H29" s="119"/>
      <c r="I29" s="119"/>
      <c r="J29" s="119"/>
      <c r="K29" s="38"/>
      <c r="L29" s="119"/>
      <c r="M29" s="119"/>
      <c r="N29" s="119"/>
      <c r="O29" s="119"/>
      <c r="P29" s="119"/>
      <c r="Q29" s="119"/>
      <c r="T29" s="613"/>
    </row>
    <row r="30" spans="1:20">
      <c r="A30" s="119" t="s">
        <v>1107</v>
      </c>
      <c r="B30" s="119"/>
      <c r="C30" s="119"/>
      <c r="D30" s="119"/>
      <c r="E30" s="119"/>
      <c r="F30" s="119"/>
      <c r="G30" s="119"/>
      <c r="H30" s="119"/>
      <c r="I30" s="546"/>
      <c r="J30" s="119"/>
      <c r="K30" s="119"/>
      <c r="L30" s="119"/>
      <c r="M30" s="119"/>
      <c r="N30" s="119"/>
      <c r="O30" s="546"/>
      <c r="P30" s="119"/>
      <c r="Q30" s="119"/>
      <c r="R30" s="119"/>
      <c r="T30" s="613"/>
    </row>
    <row r="31" spans="1:20">
      <c r="A31" s="119"/>
      <c r="B31" s="119"/>
      <c r="C31" s="119"/>
      <c r="D31" s="119"/>
      <c r="E31" s="119"/>
      <c r="F31" s="119"/>
      <c r="G31" s="119"/>
      <c r="H31" s="119"/>
      <c r="I31" s="546"/>
      <c r="J31" s="119"/>
      <c r="K31" s="119"/>
      <c r="L31" s="119"/>
      <c r="M31" s="119"/>
      <c r="N31" s="119"/>
      <c r="O31" s="546"/>
      <c r="P31" s="119"/>
      <c r="Q31" s="119"/>
      <c r="R31" s="119"/>
    </row>
    <row r="32" spans="1:20">
      <c r="B32" s="191"/>
      <c r="C32" s="364"/>
      <c r="D32" s="364"/>
      <c r="E32" s="364"/>
      <c r="F32" s="364"/>
      <c r="G32" s="365"/>
      <c r="H32" s="365"/>
      <c r="I32" s="365"/>
      <c r="J32" s="365"/>
      <c r="K32" s="364"/>
      <c r="L32" s="364"/>
      <c r="M32" s="365"/>
      <c r="N32" s="365"/>
      <c r="O32" s="365"/>
      <c r="P32" s="365"/>
      <c r="Q32" s="364"/>
      <c r="R32" s="364"/>
    </row>
    <row r="33" spans="2:18">
      <c r="B33" s="191"/>
      <c r="C33" s="364"/>
      <c r="D33" s="364"/>
      <c r="E33" s="364"/>
      <c r="F33" s="364"/>
      <c r="G33" s="365"/>
      <c r="H33" s="365"/>
      <c r="I33" s="365"/>
      <c r="J33" s="365"/>
      <c r="K33" s="364"/>
      <c r="L33" s="364"/>
      <c r="M33" s="365"/>
      <c r="N33" s="365"/>
      <c r="O33" s="365"/>
      <c r="P33" s="365"/>
      <c r="Q33" s="364"/>
      <c r="R33" s="364"/>
    </row>
    <row r="34" spans="2:18">
      <c r="B34" s="191"/>
      <c r="C34" s="191"/>
      <c r="D34" s="191"/>
      <c r="E34" s="191"/>
      <c r="F34" s="191"/>
      <c r="G34" s="191"/>
      <c r="H34" s="191"/>
      <c r="I34" s="191"/>
      <c r="J34" s="191"/>
      <c r="K34" s="191"/>
      <c r="L34" s="191"/>
      <c r="M34" s="191"/>
      <c r="N34" s="191"/>
      <c r="O34" s="191"/>
      <c r="P34" s="191"/>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19" customWidth="1"/>
    <col min="2" max="2" width="1.625" style="519" customWidth="1"/>
    <col min="3" max="3" width="1.25" style="519" customWidth="1"/>
    <col min="4" max="4" width="1.125" style="519" customWidth="1"/>
    <col min="5" max="5" width="17.625" style="519" customWidth="1"/>
    <col min="6" max="6" width="9.625" style="519" customWidth="1"/>
    <col min="7" max="8" width="9.625" style="15" customWidth="1"/>
    <col min="9" max="9" width="0.75" style="15" customWidth="1"/>
    <col min="10" max="10" width="2" style="519" customWidth="1"/>
    <col min="11" max="11" width="1.875" style="519" customWidth="1"/>
    <col min="12" max="12" width="17.625" style="519" customWidth="1"/>
    <col min="13" max="15" width="9.125" style="15" customWidth="1"/>
    <col min="16" max="16384" width="9" style="519"/>
  </cols>
  <sheetData>
    <row r="1" spans="1:16" ht="19.5" customHeight="1">
      <c r="A1" s="890" t="s">
        <v>628</v>
      </c>
      <c r="B1" s="941"/>
      <c r="C1" s="941"/>
      <c r="D1" s="941"/>
      <c r="E1" s="941"/>
      <c r="F1" s="518"/>
      <c r="G1" s="39"/>
      <c r="H1" s="39"/>
      <c r="I1" s="39"/>
      <c r="J1" s="518"/>
      <c r="K1" s="518"/>
      <c r="L1" s="518"/>
      <c r="M1" s="39"/>
      <c r="N1" s="39"/>
      <c r="O1" s="39"/>
    </row>
    <row r="2" spans="1:16" ht="19.5" customHeight="1">
      <c r="A2" s="892" t="s">
        <v>695</v>
      </c>
      <c r="B2" s="892"/>
      <c r="C2" s="892"/>
      <c r="D2" s="892"/>
      <c r="E2" s="892"/>
      <c r="F2" s="892"/>
      <c r="G2" s="892"/>
      <c r="H2" s="892"/>
      <c r="I2" s="892"/>
      <c r="J2" s="892"/>
      <c r="K2" s="892"/>
      <c r="L2" s="892"/>
      <c r="M2" s="892"/>
      <c r="N2" s="892"/>
      <c r="O2" s="892"/>
    </row>
    <row r="3" spans="1:16" ht="14.25" thickBot="1">
      <c r="A3" s="518"/>
      <c r="B3" s="518"/>
      <c r="C3" s="518"/>
      <c r="D3" s="518"/>
      <c r="E3" s="518"/>
      <c r="F3" s="518"/>
      <c r="G3" s="39"/>
      <c r="H3" s="39"/>
      <c r="I3" s="39"/>
      <c r="J3" s="518"/>
      <c r="K3" s="518"/>
      <c r="L3" s="518"/>
      <c r="M3" s="40"/>
      <c r="N3" s="39"/>
      <c r="O3" s="59" t="s">
        <v>191</v>
      </c>
    </row>
    <row r="4" spans="1:16" s="17" customFormat="1" ht="14.25" thickTop="1">
      <c r="A4" s="942" t="s">
        <v>626</v>
      </c>
      <c r="B4" s="942"/>
      <c r="C4" s="942"/>
      <c r="D4" s="942"/>
      <c r="E4" s="942"/>
      <c r="F4" s="942"/>
      <c r="G4" s="942"/>
      <c r="H4" s="942"/>
      <c r="I4" s="578"/>
      <c r="J4" s="943" t="s">
        <v>0</v>
      </c>
      <c r="K4" s="942"/>
      <c r="L4" s="942"/>
      <c r="M4" s="942"/>
      <c r="N4" s="942"/>
      <c r="O4" s="942"/>
    </row>
    <row r="5" spans="1:16" s="17" customFormat="1">
      <c r="A5" s="904" t="s">
        <v>202</v>
      </c>
      <c r="B5" s="904"/>
      <c r="C5" s="904"/>
      <c r="D5" s="904"/>
      <c r="E5" s="904"/>
      <c r="F5" s="946" t="s">
        <v>1102</v>
      </c>
      <c r="G5" s="947"/>
      <c r="H5" s="770" t="s">
        <v>1103</v>
      </c>
      <c r="I5" s="250"/>
      <c r="J5" s="944" t="s">
        <v>203</v>
      </c>
      <c r="K5" s="904"/>
      <c r="L5" s="904"/>
      <c r="M5" s="946" t="s">
        <v>1102</v>
      </c>
      <c r="N5" s="947"/>
      <c r="O5" s="770" t="s">
        <v>1103</v>
      </c>
    </row>
    <row r="6" spans="1:16" s="17" customFormat="1">
      <c r="A6" s="884"/>
      <c r="B6" s="884"/>
      <c r="C6" s="884"/>
      <c r="D6" s="884"/>
      <c r="E6" s="884"/>
      <c r="F6" s="427" t="s">
        <v>1123</v>
      </c>
      <c r="G6" s="427" t="s">
        <v>1132</v>
      </c>
      <c r="H6" s="427" t="s">
        <v>1133</v>
      </c>
      <c r="I6" s="153"/>
      <c r="J6" s="945"/>
      <c r="K6" s="884"/>
      <c r="L6" s="884"/>
      <c r="M6" s="427" t="s">
        <v>1123</v>
      </c>
      <c r="N6" s="427" t="s">
        <v>1132</v>
      </c>
      <c r="O6" s="427" t="s">
        <v>1133</v>
      </c>
    </row>
    <row r="7" spans="1:16">
      <c r="A7" s="518" t="s">
        <v>231</v>
      </c>
      <c r="B7" s="518"/>
      <c r="C7" s="518"/>
      <c r="D7" s="518"/>
      <c r="E7" s="539"/>
      <c r="F7" s="372">
        <v>55</v>
      </c>
      <c r="G7" s="790">
        <v>55</v>
      </c>
      <c r="H7" s="372">
        <v>62</v>
      </c>
      <c r="I7" s="213">
        <v>58</v>
      </c>
      <c r="J7" s="42" t="s">
        <v>231</v>
      </c>
      <c r="K7" s="526"/>
      <c r="L7" s="43"/>
      <c r="M7" s="380">
        <v>88</v>
      </c>
      <c r="N7" s="791">
        <v>87</v>
      </c>
      <c r="O7" s="380">
        <v>93</v>
      </c>
      <c r="P7" s="656"/>
    </row>
    <row r="8" spans="1:16">
      <c r="A8" s="518" t="s">
        <v>199</v>
      </c>
      <c r="B8" s="518"/>
      <c r="C8" s="44"/>
      <c r="D8" s="44"/>
      <c r="E8" s="45"/>
      <c r="F8" s="373">
        <v>3.19</v>
      </c>
      <c r="G8" s="792">
        <v>3.21</v>
      </c>
      <c r="H8" s="373">
        <v>3.54</v>
      </c>
      <c r="I8" s="214">
        <v>3.49</v>
      </c>
      <c r="J8" s="46" t="s">
        <v>199</v>
      </c>
      <c r="K8" s="526"/>
      <c r="L8" s="659"/>
      <c r="M8" s="381">
        <v>2.95</v>
      </c>
      <c r="N8" s="793">
        <v>2.88</v>
      </c>
      <c r="O8" s="381">
        <v>3.25</v>
      </c>
      <c r="P8" s="656"/>
    </row>
    <row r="9" spans="1:16">
      <c r="A9" s="518" t="s">
        <v>200</v>
      </c>
      <c r="B9" s="518"/>
      <c r="C9" s="44"/>
      <c r="D9" s="44"/>
      <c r="E9" s="45"/>
      <c r="F9" s="373">
        <v>1.75</v>
      </c>
      <c r="G9" s="792">
        <v>1.83</v>
      </c>
      <c r="H9" s="373">
        <v>1.74</v>
      </c>
      <c r="I9" s="214">
        <v>1.62</v>
      </c>
      <c r="J9" s="46" t="s">
        <v>200</v>
      </c>
      <c r="K9" s="526"/>
      <c r="L9" s="659"/>
      <c r="M9" s="381">
        <v>1.34</v>
      </c>
      <c r="N9" s="793">
        <v>1.33</v>
      </c>
      <c r="O9" s="381">
        <v>1.47</v>
      </c>
      <c r="P9" s="656"/>
    </row>
    <row r="10" spans="1:16">
      <c r="A10" s="518" t="s">
        <v>41</v>
      </c>
      <c r="B10" s="518"/>
      <c r="C10" s="44"/>
      <c r="D10" s="44"/>
      <c r="E10" s="45"/>
      <c r="F10" s="374">
        <v>48.5</v>
      </c>
      <c r="G10" s="794">
        <v>50.4</v>
      </c>
      <c r="H10" s="374">
        <v>47.4</v>
      </c>
      <c r="I10" s="215">
        <v>44.2</v>
      </c>
      <c r="J10" s="46" t="s">
        <v>41</v>
      </c>
      <c r="K10" s="526"/>
      <c r="L10" s="659"/>
      <c r="M10" s="374">
        <v>57.9</v>
      </c>
      <c r="N10" s="794">
        <v>59.1</v>
      </c>
      <c r="O10" s="374">
        <v>55.2</v>
      </c>
      <c r="P10" s="656"/>
    </row>
    <row r="11" spans="1:16">
      <c r="A11" s="11" t="s">
        <v>459</v>
      </c>
      <c r="B11" s="11"/>
      <c r="C11" s="123"/>
      <c r="D11" s="123"/>
      <c r="E11" s="124"/>
      <c r="F11" s="375">
        <v>1488446</v>
      </c>
      <c r="G11" s="795">
        <v>1586274</v>
      </c>
      <c r="H11" s="375">
        <v>1653751</v>
      </c>
      <c r="I11" s="216">
        <v>976882</v>
      </c>
      <c r="J11" s="129" t="s">
        <v>536</v>
      </c>
      <c r="K11" s="11"/>
      <c r="L11" s="579"/>
      <c r="M11" s="382">
        <v>340669</v>
      </c>
      <c r="N11" s="796">
        <v>367441</v>
      </c>
      <c r="O11" s="797">
        <v>309049</v>
      </c>
      <c r="P11" s="656"/>
    </row>
    <row r="12" spans="1:16">
      <c r="A12" s="12" t="s">
        <v>494</v>
      </c>
      <c r="B12" s="12"/>
      <c r="C12" s="125"/>
      <c r="D12" s="125"/>
      <c r="E12" s="126"/>
      <c r="F12" s="376">
        <v>566397</v>
      </c>
      <c r="G12" s="798">
        <v>578134</v>
      </c>
      <c r="H12" s="376">
        <v>762811</v>
      </c>
      <c r="I12" s="217">
        <v>532086</v>
      </c>
      <c r="J12" s="13"/>
      <c r="K12" s="156" t="s">
        <v>537</v>
      </c>
      <c r="L12" s="580"/>
      <c r="M12" s="383">
        <v>95068</v>
      </c>
      <c r="N12" s="799">
        <v>97498</v>
      </c>
      <c r="O12" s="800">
        <v>95071</v>
      </c>
      <c r="P12" s="656"/>
    </row>
    <row r="13" spans="1:16">
      <c r="A13" s="518"/>
      <c r="B13" s="518" t="s">
        <v>495</v>
      </c>
      <c r="C13" s="44"/>
      <c r="D13" s="44"/>
      <c r="E13" s="45"/>
      <c r="F13" s="377">
        <v>558018</v>
      </c>
      <c r="G13" s="801">
        <v>575043</v>
      </c>
      <c r="H13" s="377">
        <v>756934</v>
      </c>
      <c r="I13" s="218">
        <v>524652</v>
      </c>
      <c r="J13" s="47"/>
      <c r="K13" s="50"/>
      <c r="L13" s="659" t="s">
        <v>538</v>
      </c>
      <c r="M13" s="384">
        <v>7543</v>
      </c>
      <c r="N13" s="802">
        <v>7114</v>
      </c>
      <c r="O13" s="803">
        <v>6024</v>
      </c>
      <c r="P13" s="656"/>
    </row>
    <row r="14" spans="1:16">
      <c r="A14" s="518"/>
      <c r="B14" s="518"/>
      <c r="C14" s="518" t="s">
        <v>497</v>
      </c>
      <c r="D14" s="518"/>
      <c r="E14" s="539"/>
      <c r="F14" s="377">
        <v>537083</v>
      </c>
      <c r="G14" s="801">
        <v>569774</v>
      </c>
      <c r="H14" s="377">
        <v>739478</v>
      </c>
      <c r="I14" s="218">
        <v>484002</v>
      </c>
      <c r="J14" s="47"/>
      <c r="K14" s="50"/>
      <c r="L14" s="659" t="s">
        <v>539</v>
      </c>
      <c r="M14" s="384">
        <v>5781</v>
      </c>
      <c r="N14" s="802">
        <v>6087</v>
      </c>
      <c r="O14" s="803">
        <v>5722</v>
      </c>
      <c r="P14" s="656"/>
    </row>
    <row r="15" spans="1:16">
      <c r="A15" s="518"/>
      <c r="B15" s="518"/>
      <c r="C15" s="518"/>
      <c r="D15" s="518" t="s">
        <v>498</v>
      </c>
      <c r="E15" s="539"/>
      <c r="F15" s="377">
        <v>417269</v>
      </c>
      <c r="G15" s="801">
        <v>462761</v>
      </c>
      <c r="H15" s="377">
        <v>601656</v>
      </c>
      <c r="I15" s="218">
        <v>418857</v>
      </c>
      <c r="J15" s="47"/>
      <c r="K15" s="50"/>
      <c r="L15" s="659" t="s">
        <v>540</v>
      </c>
      <c r="M15" s="384">
        <v>8074</v>
      </c>
      <c r="N15" s="802">
        <v>8041</v>
      </c>
      <c r="O15" s="803">
        <v>8145</v>
      </c>
      <c r="P15" s="656"/>
    </row>
    <row r="16" spans="1:16">
      <c r="A16" s="518"/>
      <c r="B16" s="518"/>
      <c r="C16" s="518"/>
      <c r="D16" s="518"/>
      <c r="E16" s="539" t="s">
        <v>458</v>
      </c>
      <c r="F16" s="377">
        <v>408951</v>
      </c>
      <c r="G16" s="801">
        <v>455460</v>
      </c>
      <c r="H16" s="377">
        <v>524550</v>
      </c>
      <c r="I16" s="218">
        <v>418367</v>
      </c>
      <c r="J16" s="47"/>
      <c r="K16" s="50"/>
      <c r="L16" s="659" t="s">
        <v>541</v>
      </c>
      <c r="M16" s="384">
        <v>4890</v>
      </c>
      <c r="N16" s="802">
        <v>4955</v>
      </c>
      <c r="O16" s="803">
        <v>4531</v>
      </c>
      <c r="P16" s="656"/>
    </row>
    <row r="17" spans="1:16">
      <c r="A17" s="518"/>
      <c r="B17" s="518"/>
      <c r="C17" s="518"/>
      <c r="D17" s="518"/>
      <c r="E17" s="539" t="s">
        <v>876</v>
      </c>
      <c r="F17" s="377">
        <v>8319</v>
      </c>
      <c r="G17" s="801">
        <v>7301</v>
      </c>
      <c r="H17" s="377">
        <v>77106</v>
      </c>
      <c r="I17" s="218">
        <v>490</v>
      </c>
      <c r="J17" s="47"/>
      <c r="K17" s="50"/>
      <c r="L17" s="659" t="s">
        <v>499</v>
      </c>
      <c r="M17" s="384">
        <v>10175</v>
      </c>
      <c r="N17" s="802">
        <v>10043</v>
      </c>
      <c r="O17" s="803">
        <v>10228</v>
      </c>
      <c r="P17" s="656"/>
    </row>
    <row r="18" spans="1:16">
      <c r="A18" s="518"/>
      <c r="B18" s="518"/>
      <c r="C18" s="518"/>
      <c r="D18" s="939" t="s">
        <v>500</v>
      </c>
      <c r="E18" s="940"/>
      <c r="F18" s="377">
        <v>119813</v>
      </c>
      <c r="G18" s="801">
        <v>107012</v>
      </c>
      <c r="H18" s="377">
        <v>123443</v>
      </c>
      <c r="I18" s="218">
        <v>60114</v>
      </c>
      <c r="J18" s="47"/>
      <c r="K18" s="50"/>
      <c r="L18" s="659" t="s">
        <v>542</v>
      </c>
      <c r="M18" s="384">
        <v>3932</v>
      </c>
      <c r="N18" s="802">
        <v>3414</v>
      </c>
      <c r="O18" s="803">
        <v>3083</v>
      </c>
      <c r="P18" s="656"/>
    </row>
    <row r="19" spans="1:16">
      <c r="A19" s="518"/>
      <c r="B19" s="518"/>
      <c r="C19" s="518"/>
      <c r="D19" s="518" t="s">
        <v>501</v>
      </c>
      <c r="E19" s="539"/>
      <c r="F19" s="377">
        <v>0</v>
      </c>
      <c r="G19" s="801">
        <v>0</v>
      </c>
      <c r="H19" s="377">
        <v>14379</v>
      </c>
      <c r="I19" s="218">
        <v>5031</v>
      </c>
      <c r="J19" s="47"/>
      <c r="K19" s="50"/>
      <c r="L19" s="659" t="s">
        <v>543</v>
      </c>
      <c r="M19" s="384">
        <v>4120</v>
      </c>
      <c r="N19" s="802">
        <v>4151</v>
      </c>
      <c r="O19" s="803">
        <v>3978</v>
      </c>
      <c r="P19" s="656"/>
    </row>
    <row r="20" spans="1:16">
      <c r="A20" s="518"/>
      <c r="B20" s="518"/>
      <c r="C20" s="518" t="s">
        <v>502</v>
      </c>
      <c r="D20" s="518"/>
      <c r="E20" s="539"/>
      <c r="F20" s="377">
        <v>2601</v>
      </c>
      <c r="G20" s="801">
        <v>1266</v>
      </c>
      <c r="H20" s="377">
        <v>0</v>
      </c>
      <c r="I20" s="218">
        <v>3483</v>
      </c>
      <c r="J20" s="47"/>
      <c r="K20" s="50"/>
      <c r="L20" s="659" t="s">
        <v>544</v>
      </c>
      <c r="M20" s="384">
        <v>8097</v>
      </c>
      <c r="N20" s="802">
        <v>9218</v>
      </c>
      <c r="O20" s="803">
        <v>8676</v>
      </c>
      <c r="P20" s="656"/>
    </row>
    <row r="21" spans="1:16">
      <c r="A21" s="518"/>
      <c r="B21" s="518"/>
      <c r="C21" s="518" t="s">
        <v>503</v>
      </c>
      <c r="D21" s="518"/>
      <c r="E21" s="539"/>
      <c r="F21" s="377">
        <v>18335</v>
      </c>
      <c r="G21" s="801">
        <v>4004</v>
      </c>
      <c r="H21" s="377">
        <v>17456</v>
      </c>
      <c r="I21" s="218">
        <v>37167</v>
      </c>
      <c r="J21" s="47"/>
      <c r="K21" s="50"/>
      <c r="L21" s="659" t="s">
        <v>545</v>
      </c>
      <c r="M21" s="384">
        <v>13529</v>
      </c>
      <c r="N21" s="802">
        <v>13554</v>
      </c>
      <c r="O21" s="803">
        <v>13762</v>
      </c>
      <c r="P21" s="656"/>
    </row>
    <row r="22" spans="1:16">
      <c r="A22" s="526"/>
      <c r="B22" s="518" t="s">
        <v>504</v>
      </c>
      <c r="C22" s="518"/>
      <c r="D22" s="518"/>
      <c r="E22" s="539"/>
      <c r="F22" s="377">
        <v>8379</v>
      </c>
      <c r="G22" s="801">
        <v>3091</v>
      </c>
      <c r="H22" s="377">
        <v>5876</v>
      </c>
      <c r="I22" s="218">
        <v>7434</v>
      </c>
      <c r="J22" s="47"/>
      <c r="K22" s="50"/>
      <c r="L22" s="659" t="s">
        <v>355</v>
      </c>
      <c r="M22" s="384">
        <v>6079</v>
      </c>
      <c r="N22" s="802">
        <v>7020</v>
      </c>
      <c r="O22" s="803">
        <v>6409</v>
      </c>
      <c r="P22" s="656"/>
    </row>
    <row r="23" spans="1:16">
      <c r="A23" s="127" t="s">
        <v>393</v>
      </c>
      <c r="B23" s="169"/>
      <c r="C23" s="169"/>
      <c r="D23" s="169"/>
      <c r="E23" s="580"/>
      <c r="F23" s="376">
        <v>471787</v>
      </c>
      <c r="G23" s="798">
        <v>565026</v>
      </c>
      <c r="H23" s="376">
        <v>581011</v>
      </c>
      <c r="I23" s="217">
        <v>380258</v>
      </c>
      <c r="J23" s="47"/>
      <c r="K23" s="50"/>
      <c r="L23" s="659" t="s">
        <v>356</v>
      </c>
      <c r="M23" s="384">
        <v>3369</v>
      </c>
      <c r="N23" s="802">
        <v>3670</v>
      </c>
      <c r="O23" s="803">
        <v>4843</v>
      </c>
      <c r="P23" s="656"/>
    </row>
    <row r="24" spans="1:16">
      <c r="A24" s="518"/>
      <c r="B24" s="518" t="s">
        <v>505</v>
      </c>
      <c r="C24" s="518"/>
      <c r="D24" s="518"/>
      <c r="E24" s="539"/>
      <c r="F24" s="377">
        <v>326011</v>
      </c>
      <c r="G24" s="801">
        <v>385030</v>
      </c>
      <c r="H24" s="377">
        <v>425732</v>
      </c>
      <c r="I24" s="218">
        <v>337466</v>
      </c>
      <c r="J24" s="47"/>
      <c r="K24" s="50"/>
      <c r="L24" s="659" t="s">
        <v>357</v>
      </c>
      <c r="M24" s="384">
        <v>19479</v>
      </c>
      <c r="N24" s="802">
        <v>20232</v>
      </c>
      <c r="O24" s="803">
        <v>19670</v>
      </c>
      <c r="P24" s="656"/>
    </row>
    <row r="25" spans="1:16">
      <c r="A25" s="518"/>
      <c r="B25" s="518" t="s">
        <v>82</v>
      </c>
      <c r="C25" s="518"/>
      <c r="D25" s="518"/>
      <c r="E25" s="539"/>
      <c r="F25" s="377">
        <v>5367</v>
      </c>
      <c r="G25" s="801">
        <v>744</v>
      </c>
      <c r="H25" s="377">
        <v>0</v>
      </c>
      <c r="I25" s="218">
        <v>3729</v>
      </c>
      <c r="J25" s="50"/>
      <c r="K25" s="156" t="s">
        <v>358</v>
      </c>
      <c r="L25" s="580"/>
      <c r="M25" s="383">
        <v>11855</v>
      </c>
      <c r="N25" s="799">
        <v>8929</v>
      </c>
      <c r="O25" s="800">
        <v>28472</v>
      </c>
      <c r="P25" s="656"/>
    </row>
    <row r="26" spans="1:16">
      <c r="A26" s="518"/>
      <c r="B26" s="518" t="s">
        <v>506</v>
      </c>
      <c r="C26" s="518"/>
      <c r="D26" s="518"/>
      <c r="E26" s="539"/>
      <c r="F26" s="377">
        <v>2288</v>
      </c>
      <c r="G26" s="801">
        <v>7269</v>
      </c>
      <c r="H26" s="377">
        <v>0</v>
      </c>
      <c r="I26" s="218">
        <v>0</v>
      </c>
      <c r="J26" s="47"/>
      <c r="K26" s="50"/>
      <c r="L26" s="659" t="s">
        <v>359</v>
      </c>
      <c r="M26" s="384">
        <v>5662</v>
      </c>
      <c r="N26" s="802">
        <v>5399</v>
      </c>
      <c r="O26" s="803">
        <v>9490</v>
      </c>
      <c r="P26" s="656"/>
    </row>
    <row r="27" spans="1:16">
      <c r="A27" s="518"/>
      <c r="B27" s="518" t="s">
        <v>870</v>
      </c>
      <c r="C27" s="518"/>
      <c r="D27" s="518"/>
      <c r="E27" s="539"/>
      <c r="F27" s="377">
        <v>138122</v>
      </c>
      <c r="G27" s="801">
        <v>171981</v>
      </c>
      <c r="H27" s="377">
        <v>154545</v>
      </c>
      <c r="I27" s="218">
        <v>39043</v>
      </c>
      <c r="J27" s="47"/>
      <c r="K27" s="50"/>
      <c r="L27" s="659" t="s">
        <v>360</v>
      </c>
      <c r="M27" s="384">
        <v>6193</v>
      </c>
      <c r="N27" s="802">
        <v>3530</v>
      </c>
      <c r="O27" s="803">
        <v>18982</v>
      </c>
      <c r="P27" s="656"/>
    </row>
    <row r="28" spans="1:16">
      <c r="A28" s="518"/>
      <c r="B28" s="518" t="s">
        <v>530</v>
      </c>
      <c r="C28" s="518"/>
      <c r="D28" s="518"/>
      <c r="E28" s="539"/>
      <c r="F28" s="377">
        <v>0</v>
      </c>
      <c r="G28" s="801">
        <v>3</v>
      </c>
      <c r="H28" s="377">
        <v>734</v>
      </c>
      <c r="I28" s="218">
        <v>21</v>
      </c>
      <c r="J28" s="47"/>
      <c r="K28" s="156" t="s">
        <v>361</v>
      </c>
      <c r="L28" s="580"/>
      <c r="M28" s="383">
        <v>26520</v>
      </c>
      <c r="N28" s="799">
        <v>23961</v>
      </c>
      <c r="O28" s="800">
        <v>27125</v>
      </c>
      <c r="P28" s="656"/>
    </row>
    <row r="29" spans="1:16">
      <c r="A29" s="128" t="s">
        <v>507</v>
      </c>
      <c r="B29" s="581"/>
      <c r="C29" s="581"/>
      <c r="D29" s="581"/>
      <c r="E29" s="582"/>
      <c r="F29" s="376">
        <v>450262</v>
      </c>
      <c r="G29" s="798">
        <v>443114</v>
      </c>
      <c r="H29" s="376">
        <v>309929</v>
      </c>
      <c r="I29" s="219">
        <v>64538</v>
      </c>
      <c r="J29" s="47"/>
      <c r="K29" s="50"/>
      <c r="L29" s="659" t="s">
        <v>362</v>
      </c>
      <c r="M29" s="384">
        <v>19384</v>
      </c>
      <c r="N29" s="802">
        <v>16801</v>
      </c>
      <c r="O29" s="803">
        <v>19432</v>
      </c>
      <c r="P29" s="656"/>
    </row>
    <row r="30" spans="1:16">
      <c r="A30" s="12" t="s">
        <v>460</v>
      </c>
      <c r="B30" s="169"/>
      <c r="C30" s="169"/>
      <c r="D30" s="169"/>
      <c r="E30" s="580"/>
      <c r="F30" s="375">
        <v>1488446</v>
      </c>
      <c r="G30" s="795">
        <v>1586274</v>
      </c>
      <c r="H30" s="375">
        <v>1653751</v>
      </c>
      <c r="I30" s="216">
        <v>976882</v>
      </c>
      <c r="J30" s="47"/>
      <c r="K30" s="50"/>
      <c r="L30" s="659" t="s">
        <v>363</v>
      </c>
      <c r="M30" s="384">
        <v>142</v>
      </c>
      <c r="N30" s="802">
        <v>21</v>
      </c>
      <c r="O30" s="803">
        <v>74</v>
      </c>
      <c r="P30" s="656"/>
    </row>
    <row r="31" spans="1:16">
      <c r="A31" s="12" t="s">
        <v>508</v>
      </c>
      <c r="B31" s="169"/>
      <c r="C31" s="169"/>
      <c r="D31" s="169"/>
      <c r="E31" s="580"/>
      <c r="F31" s="376">
        <v>442063</v>
      </c>
      <c r="G31" s="798">
        <v>524931</v>
      </c>
      <c r="H31" s="376">
        <v>542085</v>
      </c>
      <c r="I31" s="217">
        <v>391795</v>
      </c>
      <c r="J31" s="47"/>
      <c r="K31" s="50"/>
      <c r="L31" s="659" t="s">
        <v>364</v>
      </c>
      <c r="M31" s="384">
        <v>6994</v>
      </c>
      <c r="N31" s="802">
        <v>7140</v>
      </c>
      <c r="O31" s="803">
        <v>7619</v>
      </c>
      <c r="P31" s="656"/>
    </row>
    <row r="32" spans="1:16">
      <c r="A32" s="518"/>
      <c r="B32" s="518" t="s">
        <v>390</v>
      </c>
      <c r="C32" s="518"/>
      <c r="D32" s="518"/>
      <c r="E32" s="539"/>
      <c r="F32" s="377">
        <v>354887</v>
      </c>
      <c r="G32" s="801">
        <v>361331</v>
      </c>
      <c r="H32" s="377">
        <v>319644</v>
      </c>
      <c r="I32" s="218">
        <v>308946</v>
      </c>
      <c r="J32" s="13"/>
      <c r="K32" s="156" t="s">
        <v>365</v>
      </c>
      <c r="L32" s="580"/>
      <c r="M32" s="383">
        <v>11234</v>
      </c>
      <c r="N32" s="799">
        <v>15064</v>
      </c>
      <c r="O32" s="800">
        <v>11802</v>
      </c>
      <c r="P32" s="656"/>
    </row>
    <row r="33" spans="1:16">
      <c r="A33" s="518"/>
      <c r="B33" s="518"/>
      <c r="C33" s="518" t="s">
        <v>446</v>
      </c>
      <c r="D33" s="518"/>
      <c r="E33" s="539"/>
      <c r="F33" s="377">
        <v>95978</v>
      </c>
      <c r="G33" s="801">
        <v>100522</v>
      </c>
      <c r="H33" s="377">
        <v>96238</v>
      </c>
      <c r="I33" s="218">
        <v>73937</v>
      </c>
      <c r="J33" s="47"/>
      <c r="K33" s="50"/>
      <c r="L33" s="659" t="s">
        <v>366</v>
      </c>
      <c r="M33" s="384">
        <v>1914</v>
      </c>
      <c r="N33" s="802">
        <v>6005</v>
      </c>
      <c r="O33" s="803">
        <v>3443</v>
      </c>
      <c r="P33" s="656"/>
    </row>
    <row r="34" spans="1:16">
      <c r="A34" s="518"/>
      <c r="B34" s="518"/>
      <c r="C34" s="518" t="s">
        <v>452</v>
      </c>
      <c r="D34" s="518"/>
      <c r="E34" s="539"/>
      <c r="F34" s="377">
        <v>16660</v>
      </c>
      <c r="G34" s="801">
        <v>10237</v>
      </c>
      <c r="H34" s="377">
        <v>15410</v>
      </c>
      <c r="I34" s="218">
        <v>20135</v>
      </c>
      <c r="J34" s="47"/>
      <c r="K34" s="50"/>
      <c r="L34" s="659" t="s">
        <v>70</v>
      </c>
      <c r="M34" s="384">
        <v>9320</v>
      </c>
      <c r="N34" s="802">
        <v>9060</v>
      </c>
      <c r="O34" s="384">
        <v>8358</v>
      </c>
      <c r="P34" s="50"/>
    </row>
    <row r="35" spans="1:16">
      <c r="A35" s="518"/>
      <c r="B35" s="518"/>
      <c r="C35" s="518" t="s">
        <v>453</v>
      </c>
      <c r="D35" s="518"/>
      <c r="E35" s="539"/>
      <c r="F35" s="377">
        <v>26181</v>
      </c>
      <c r="G35" s="801">
        <v>24342</v>
      </c>
      <c r="H35" s="377">
        <v>26773</v>
      </c>
      <c r="I35" s="218">
        <v>29456</v>
      </c>
      <c r="J35" s="13"/>
      <c r="K35" s="156" t="s">
        <v>367</v>
      </c>
      <c r="L35" s="580"/>
      <c r="M35" s="383">
        <v>17486</v>
      </c>
      <c r="N35" s="799">
        <v>12156</v>
      </c>
      <c r="O35" s="800">
        <v>11384</v>
      </c>
      <c r="P35" s="656"/>
    </row>
    <row r="36" spans="1:16">
      <c r="A36" s="518"/>
      <c r="B36" s="518"/>
      <c r="C36" s="518" t="s">
        <v>454</v>
      </c>
      <c r="D36" s="518"/>
      <c r="E36" s="539"/>
      <c r="F36" s="377">
        <v>13411</v>
      </c>
      <c r="G36" s="801">
        <v>17865</v>
      </c>
      <c r="H36" s="377">
        <v>14059</v>
      </c>
      <c r="I36" s="218">
        <v>8682</v>
      </c>
      <c r="J36" s="47"/>
      <c r="K36" s="50"/>
      <c r="L36" s="659" t="s">
        <v>523</v>
      </c>
      <c r="M36" s="384">
        <v>5733</v>
      </c>
      <c r="N36" s="802">
        <v>4313</v>
      </c>
      <c r="O36" s="803">
        <v>3525</v>
      </c>
      <c r="P36" s="656"/>
    </row>
    <row r="37" spans="1:16">
      <c r="A37" s="518"/>
      <c r="B37" s="518"/>
      <c r="C37" s="518" t="s">
        <v>455</v>
      </c>
      <c r="D37" s="518"/>
      <c r="E37" s="539"/>
      <c r="F37" s="377">
        <v>19378</v>
      </c>
      <c r="G37" s="801">
        <v>15814</v>
      </c>
      <c r="H37" s="377">
        <v>14285</v>
      </c>
      <c r="I37" s="218">
        <v>13234</v>
      </c>
      <c r="J37" s="47"/>
      <c r="K37" s="50"/>
      <c r="L37" s="769" t="s">
        <v>387</v>
      </c>
      <c r="M37" s="384">
        <v>5514</v>
      </c>
      <c r="N37" s="802">
        <v>3430</v>
      </c>
      <c r="O37" s="803">
        <v>3445</v>
      </c>
      <c r="P37" s="656"/>
    </row>
    <row r="38" spans="1:16">
      <c r="A38" s="518"/>
      <c r="B38" s="518"/>
      <c r="C38" s="518" t="s">
        <v>456</v>
      </c>
      <c r="D38" s="518"/>
      <c r="E38" s="539"/>
      <c r="F38" s="377">
        <v>13365</v>
      </c>
      <c r="G38" s="801">
        <v>14262</v>
      </c>
      <c r="H38" s="377">
        <v>13440</v>
      </c>
      <c r="I38" s="218">
        <v>10428</v>
      </c>
      <c r="J38" s="47"/>
      <c r="K38" s="50"/>
      <c r="L38" s="659" t="s">
        <v>369</v>
      </c>
      <c r="M38" s="384">
        <v>3758</v>
      </c>
      <c r="N38" s="802">
        <v>2388</v>
      </c>
      <c r="O38" s="803">
        <v>1381</v>
      </c>
      <c r="P38" s="656"/>
    </row>
    <row r="39" spans="1:16">
      <c r="A39" s="518"/>
      <c r="B39" s="518"/>
      <c r="C39" s="518" t="s">
        <v>57</v>
      </c>
      <c r="D39" s="518"/>
      <c r="E39" s="539"/>
      <c r="F39" s="377">
        <v>40860</v>
      </c>
      <c r="G39" s="801">
        <v>50799</v>
      </c>
      <c r="H39" s="377">
        <v>38376</v>
      </c>
      <c r="I39" s="218">
        <v>36219</v>
      </c>
      <c r="J39" s="47"/>
      <c r="K39" s="50"/>
      <c r="L39" s="659" t="s">
        <v>370</v>
      </c>
      <c r="M39" s="384">
        <v>2480</v>
      </c>
      <c r="N39" s="802">
        <v>2024</v>
      </c>
      <c r="O39" s="384">
        <v>3034</v>
      </c>
      <c r="P39" s="656"/>
    </row>
    <row r="40" spans="1:16">
      <c r="A40" s="518"/>
      <c r="B40" s="518"/>
      <c r="C40" s="518" t="s">
        <v>336</v>
      </c>
      <c r="D40" s="518"/>
      <c r="E40" s="539"/>
      <c r="F40" s="377">
        <v>40217</v>
      </c>
      <c r="G40" s="801">
        <v>21351</v>
      </c>
      <c r="H40" s="377">
        <v>10384</v>
      </c>
      <c r="I40" s="218">
        <v>30751</v>
      </c>
      <c r="J40" s="13"/>
      <c r="K40" s="156" t="s">
        <v>368</v>
      </c>
      <c r="L40" s="580"/>
      <c r="M40" s="383">
        <v>15971</v>
      </c>
      <c r="N40" s="799">
        <v>17288</v>
      </c>
      <c r="O40" s="800">
        <v>12956</v>
      </c>
      <c r="P40" s="656"/>
    </row>
    <row r="41" spans="1:16">
      <c r="A41" s="518"/>
      <c r="B41" s="518"/>
      <c r="C41" s="518" t="s">
        <v>457</v>
      </c>
      <c r="D41" s="518"/>
      <c r="E41" s="539"/>
      <c r="F41" s="377">
        <v>38789</v>
      </c>
      <c r="G41" s="801">
        <v>40038</v>
      </c>
      <c r="H41" s="377">
        <v>41770</v>
      </c>
      <c r="I41" s="218">
        <v>36316</v>
      </c>
      <c r="J41" s="47"/>
      <c r="K41" s="50"/>
      <c r="L41" s="659" t="s">
        <v>23</v>
      </c>
      <c r="M41" s="384">
        <v>9416</v>
      </c>
      <c r="N41" s="802">
        <v>7309</v>
      </c>
      <c r="O41" s="384">
        <v>7020</v>
      </c>
      <c r="P41" s="656"/>
    </row>
    <row r="42" spans="1:16">
      <c r="A42" s="518"/>
      <c r="B42" s="518"/>
      <c r="C42" s="518" t="s">
        <v>509</v>
      </c>
      <c r="D42" s="518"/>
      <c r="E42" s="539"/>
      <c r="F42" s="377">
        <v>50047</v>
      </c>
      <c r="G42" s="801">
        <v>66101</v>
      </c>
      <c r="H42" s="377">
        <v>48912</v>
      </c>
      <c r="I42" s="218">
        <v>49790</v>
      </c>
      <c r="J42" s="47"/>
      <c r="K42" s="50"/>
      <c r="L42" s="659" t="s">
        <v>521</v>
      </c>
      <c r="M42" s="384">
        <v>6555</v>
      </c>
      <c r="N42" s="802">
        <v>9980</v>
      </c>
      <c r="O42" s="803">
        <v>5936</v>
      </c>
      <c r="P42" s="656"/>
    </row>
    <row r="43" spans="1:16">
      <c r="A43" s="518"/>
      <c r="B43" s="518"/>
      <c r="C43" s="518" t="s">
        <v>461</v>
      </c>
      <c r="D43" s="518"/>
      <c r="E43" s="539"/>
      <c r="F43" s="377">
        <v>27560</v>
      </c>
      <c r="G43" s="801">
        <v>43317</v>
      </c>
      <c r="H43" s="377">
        <v>25288</v>
      </c>
      <c r="I43" s="218">
        <v>16360</v>
      </c>
      <c r="J43" s="13"/>
      <c r="K43" s="156" t="s">
        <v>2</v>
      </c>
      <c r="L43" s="580"/>
      <c r="M43" s="383">
        <v>33791</v>
      </c>
      <c r="N43" s="799">
        <v>48285</v>
      </c>
      <c r="O43" s="800">
        <v>33878</v>
      </c>
      <c r="P43" s="656"/>
    </row>
    <row r="44" spans="1:16">
      <c r="A44" s="518"/>
      <c r="B44" s="518" t="s">
        <v>510</v>
      </c>
      <c r="C44" s="518"/>
      <c r="D44" s="518"/>
      <c r="E44" s="539"/>
      <c r="F44" s="377">
        <v>87176</v>
      </c>
      <c r="G44" s="801">
        <v>163600</v>
      </c>
      <c r="H44" s="377">
        <v>222440</v>
      </c>
      <c r="I44" s="218">
        <v>82848</v>
      </c>
      <c r="J44" s="47"/>
      <c r="K44" s="50"/>
      <c r="L44" s="659" t="s">
        <v>374</v>
      </c>
      <c r="M44" s="384">
        <v>14650</v>
      </c>
      <c r="N44" s="802">
        <v>12063</v>
      </c>
      <c r="O44" s="803">
        <v>6731</v>
      </c>
      <c r="P44" s="656"/>
    </row>
    <row r="45" spans="1:16">
      <c r="A45" s="518"/>
      <c r="B45" s="518"/>
      <c r="C45" s="518" t="s">
        <v>511</v>
      </c>
      <c r="D45" s="518"/>
      <c r="E45" s="539"/>
      <c r="F45" s="377">
        <v>12507</v>
      </c>
      <c r="G45" s="801">
        <v>25102</v>
      </c>
      <c r="H45" s="377">
        <v>49557</v>
      </c>
      <c r="I45" s="218">
        <v>13433</v>
      </c>
      <c r="J45" s="47"/>
      <c r="K45" s="50"/>
      <c r="L45" s="659" t="s">
        <v>375</v>
      </c>
      <c r="M45" s="384">
        <v>10082</v>
      </c>
      <c r="N45" s="802">
        <v>22369</v>
      </c>
      <c r="O45" s="803">
        <v>15269</v>
      </c>
      <c r="P45" s="656"/>
    </row>
    <row r="46" spans="1:16">
      <c r="A46" s="518"/>
      <c r="B46" s="518"/>
      <c r="C46" s="518" t="s">
        <v>530</v>
      </c>
      <c r="D46" s="518"/>
      <c r="E46" s="539"/>
      <c r="F46" s="377">
        <v>74669</v>
      </c>
      <c r="G46" s="801">
        <v>138498</v>
      </c>
      <c r="H46" s="377">
        <v>172884</v>
      </c>
      <c r="I46" s="218">
        <v>69416</v>
      </c>
      <c r="J46" s="50"/>
      <c r="K46" s="50"/>
      <c r="L46" s="659" t="s">
        <v>376</v>
      </c>
      <c r="M46" s="384">
        <v>9060</v>
      </c>
      <c r="N46" s="802">
        <v>13853</v>
      </c>
      <c r="O46" s="803">
        <v>11877</v>
      </c>
      <c r="P46" s="656"/>
    </row>
    <row r="47" spans="1:16">
      <c r="A47" s="127" t="s">
        <v>394</v>
      </c>
      <c r="B47" s="169"/>
      <c r="C47" s="169"/>
      <c r="D47" s="169"/>
      <c r="E47" s="580"/>
      <c r="F47" s="376">
        <v>635706</v>
      </c>
      <c r="G47" s="798">
        <v>659063</v>
      </c>
      <c r="H47" s="376">
        <v>811575</v>
      </c>
      <c r="I47" s="217">
        <v>519727</v>
      </c>
      <c r="J47" s="13"/>
      <c r="K47" s="156" t="s">
        <v>371</v>
      </c>
      <c r="L47" s="580"/>
      <c r="M47" s="383">
        <v>36694</v>
      </c>
      <c r="N47" s="799">
        <v>23532</v>
      </c>
      <c r="O47" s="800">
        <v>8390</v>
      </c>
      <c r="P47" s="656"/>
    </row>
    <row r="48" spans="1:16">
      <c r="A48" s="518"/>
      <c r="B48" s="518"/>
      <c r="C48" s="518" t="s">
        <v>512</v>
      </c>
      <c r="D48" s="518"/>
      <c r="E48" s="539"/>
      <c r="F48" s="377">
        <v>458594</v>
      </c>
      <c r="G48" s="801">
        <v>435937</v>
      </c>
      <c r="H48" s="377">
        <v>582032</v>
      </c>
      <c r="I48" s="218">
        <v>413956</v>
      </c>
      <c r="J48" s="47"/>
      <c r="K48" s="50"/>
      <c r="L48" s="659" t="s">
        <v>377</v>
      </c>
      <c r="M48" s="384">
        <v>32155</v>
      </c>
      <c r="N48" s="802">
        <v>20105</v>
      </c>
      <c r="O48" s="803">
        <v>3817</v>
      </c>
      <c r="P48" s="656"/>
    </row>
    <row r="49" spans="1:16">
      <c r="A49" s="518"/>
      <c r="B49" s="518"/>
      <c r="C49" s="518" t="s">
        <v>83</v>
      </c>
      <c r="D49" s="518"/>
      <c r="E49" s="539"/>
      <c r="F49" s="377">
        <v>19494</v>
      </c>
      <c r="G49" s="801">
        <v>21265</v>
      </c>
      <c r="H49" s="377">
        <v>27191</v>
      </c>
      <c r="I49" s="218">
        <v>38509</v>
      </c>
      <c r="J49" s="50"/>
      <c r="K49" s="50"/>
      <c r="L49" s="769" t="s">
        <v>522</v>
      </c>
      <c r="M49" s="384">
        <v>281</v>
      </c>
      <c r="N49" s="802">
        <v>53</v>
      </c>
      <c r="O49" s="803">
        <v>501</v>
      </c>
      <c r="P49" s="656"/>
    </row>
    <row r="50" spans="1:16">
      <c r="A50" s="518"/>
      <c r="B50" s="518"/>
      <c r="C50" s="518" t="s">
        <v>513</v>
      </c>
      <c r="D50" s="518"/>
      <c r="E50" s="539"/>
      <c r="F50" s="377">
        <v>57242</v>
      </c>
      <c r="G50" s="801">
        <v>53146</v>
      </c>
      <c r="H50" s="377">
        <v>50277</v>
      </c>
      <c r="I50" s="218">
        <v>41178</v>
      </c>
      <c r="J50" s="678"/>
      <c r="K50" s="50"/>
      <c r="L50" s="659" t="s">
        <v>378</v>
      </c>
      <c r="M50" s="384">
        <v>4258</v>
      </c>
      <c r="N50" s="802">
        <v>3374</v>
      </c>
      <c r="O50" s="803">
        <v>4072</v>
      </c>
      <c r="P50" s="656"/>
    </row>
    <row r="51" spans="1:16">
      <c r="A51" s="518"/>
      <c r="B51" s="518"/>
      <c r="C51" s="44" t="s">
        <v>871</v>
      </c>
      <c r="D51" s="518"/>
      <c r="E51" s="539"/>
      <c r="F51" s="377">
        <v>99948</v>
      </c>
      <c r="G51" s="801">
        <v>145604</v>
      </c>
      <c r="H51" s="377">
        <v>139028</v>
      </c>
      <c r="I51" s="218">
        <v>24303</v>
      </c>
      <c r="J51" s="13"/>
      <c r="K51" s="156" t="s">
        <v>372</v>
      </c>
      <c r="L51" s="580"/>
      <c r="M51" s="383">
        <v>35768</v>
      </c>
      <c r="N51" s="799">
        <v>35384</v>
      </c>
      <c r="O51" s="800">
        <v>35973</v>
      </c>
    </row>
    <row r="52" spans="1:16" ht="13.5" customHeight="1">
      <c r="A52" s="518"/>
      <c r="B52" s="518"/>
      <c r="C52" s="518" t="s">
        <v>530</v>
      </c>
      <c r="D52" s="518"/>
      <c r="E52" s="539"/>
      <c r="F52" s="377">
        <v>428</v>
      </c>
      <c r="G52" s="801">
        <v>3112</v>
      </c>
      <c r="H52" s="377">
        <v>13047</v>
      </c>
      <c r="I52" s="218">
        <v>1780</v>
      </c>
      <c r="J52" s="47"/>
      <c r="K52" s="50"/>
      <c r="L52" s="659" t="s">
        <v>379</v>
      </c>
      <c r="M52" s="384">
        <v>3328</v>
      </c>
      <c r="N52" s="802">
        <v>3572</v>
      </c>
      <c r="O52" s="803">
        <v>2555</v>
      </c>
      <c r="P52" s="50"/>
    </row>
    <row r="53" spans="1:16">
      <c r="A53" s="128" t="s">
        <v>514</v>
      </c>
      <c r="B53" s="581"/>
      <c r="C53" s="581"/>
      <c r="D53" s="581"/>
      <c r="E53" s="582"/>
      <c r="F53" s="376">
        <v>410677</v>
      </c>
      <c r="G53" s="798">
        <v>402280</v>
      </c>
      <c r="H53" s="376">
        <v>300091</v>
      </c>
      <c r="I53" s="219">
        <v>65360</v>
      </c>
      <c r="J53" s="47"/>
      <c r="K53" s="50"/>
      <c r="L53" s="659" t="s">
        <v>401</v>
      </c>
      <c r="M53" s="384">
        <v>32440</v>
      </c>
      <c r="N53" s="802">
        <v>31812</v>
      </c>
      <c r="O53" s="384">
        <v>33417</v>
      </c>
      <c r="P53" s="50"/>
    </row>
    <row r="54" spans="1:16">
      <c r="A54" s="12" t="s">
        <v>557</v>
      </c>
      <c r="B54" s="169"/>
      <c r="C54" s="169"/>
      <c r="D54" s="169"/>
      <c r="E54" s="580"/>
      <c r="F54" s="375">
        <v>479221</v>
      </c>
      <c r="G54" s="795">
        <v>414534</v>
      </c>
      <c r="H54" s="375">
        <v>540370</v>
      </c>
      <c r="I54" s="216">
        <v>7394</v>
      </c>
      <c r="J54" s="13"/>
      <c r="K54" s="156" t="s">
        <v>373</v>
      </c>
      <c r="L54" s="580"/>
      <c r="M54" s="383">
        <v>56283</v>
      </c>
      <c r="N54" s="799">
        <v>85345</v>
      </c>
      <c r="O54" s="800">
        <v>43998</v>
      </c>
    </row>
    <row r="55" spans="1:16">
      <c r="A55" s="12" t="s">
        <v>1</v>
      </c>
      <c r="B55" s="169"/>
      <c r="C55" s="169"/>
      <c r="D55" s="169"/>
      <c r="E55" s="580"/>
      <c r="F55" s="378">
        <v>74.099999999999994</v>
      </c>
      <c r="G55" s="804">
        <v>87.2</v>
      </c>
      <c r="H55" s="378">
        <v>59.2</v>
      </c>
      <c r="I55" s="217">
        <v>449237</v>
      </c>
      <c r="J55" s="47"/>
      <c r="K55" s="50"/>
      <c r="L55" s="659" t="s">
        <v>402</v>
      </c>
      <c r="M55" s="384">
        <v>31708</v>
      </c>
      <c r="N55" s="802">
        <v>58958</v>
      </c>
      <c r="O55" s="803">
        <v>23980</v>
      </c>
    </row>
    <row r="56" spans="1:16">
      <c r="A56" s="48" t="s">
        <v>201</v>
      </c>
      <c r="B56" s="48"/>
      <c r="C56" s="48"/>
      <c r="D56" s="48"/>
      <c r="E56" s="49"/>
      <c r="F56" s="379">
        <v>27</v>
      </c>
      <c r="G56" s="805">
        <v>27.8</v>
      </c>
      <c r="H56" s="379">
        <v>30.1</v>
      </c>
      <c r="I56" s="371">
        <v>68.8</v>
      </c>
      <c r="J56" s="47"/>
      <c r="K56" s="50"/>
      <c r="L56" s="769" t="s">
        <v>403</v>
      </c>
      <c r="M56" s="384">
        <v>7480</v>
      </c>
      <c r="N56" s="802">
        <v>6768</v>
      </c>
      <c r="O56" s="803">
        <v>4381</v>
      </c>
    </row>
    <row r="57" spans="1:16">
      <c r="A57" s="518"/>
      <c r="B57" s="518"/>
      <c r="C57" s="518"/>
      <c r="D57" s="518"/>
      <c r="E57" s="518"/>
      <c r="F57" s="50"/>
      <c r="G57" s="51"/>
      <c r="H57" s="39"/>
      <c r="I57" s="370">
        <v>23.9</v>
      </c>
      <c r="J57" s="47"/>
      <c r="K57" s="50"/>
      <c r="L57" s="659" t="s">
        <v>404</v>
      </c>
      <c r="M57" s="384">
        <v>16794</v>
      </c>
      <c r="N57" s="802">
        <v>19414</v>
      </c>
      <c r="O57" s="803">
        <v>14550</v>
      </c>
    </row>
    <row r="58" spans="1:16">
      <c r="A58" s="518"/>
      <c r="B58" s="518"/>
      <c r="C58" s="518"/>
      <c r="D58" s="518"/>
      <c r="E58" s="518"/>
      <c r="F58" s="50"/>
      <c r="G58" s="51"/>
      <c r="H58" s="39"/>
      <c r="I58" s="39"/>
      <c r="J58" s="368"/>
      <c r="K58" s="369"/>
      <c r="L58" s="121" t="s">
        <v>405</v>
      </c>
      <c r="M58" s="385">
        <v>301</v>
      </c>
      <c r="N58" s="806">
        <v>205</v>
      </c>
      <c r="O58" s="807">
        <v>1086</v>
      </c>
    </row>
    <row r="59" spans="1:16">
      <c r="A59" s="518"/>
      <c r="B59" s="518"/>
      <c r="C59" s="518"/>
      <c r="D59" s="518"/>
      <c r="E59" s="518"/>
      <c r="F59" s="518"/>
      <c r="G59" s="39"/>
      <c r="H59" s="52"/>
      <c r="I59" s="39"/>
      <c r="J59" s="46" t="s">
        <v>496</v>
      </c>
      <c r="K59" s="526"/>
      <c r="L59" s="659"/>
      <c r="M59" s="386">
        <v>27.9</v>
      </c>
      <c r="N59" s="808">
        <v>26.5</v>
      </c>
      <c r="O59" s="809">
        <v>30.8</v>
      </c>
    </row>
    <row r="60" spans="1:16">
      <c r="A60" s="518"/>
      <c r="B60" s="518"/>
      <c r="C60" s="518"/>
      <c r="D60" s="518"/>
      <c r="E60" s="518"/>
      <c r="F60" s="518"/>
      <c r="G60" s="52"/>
      <c r="H60" s="39"/>
      <c r="I60" s="39"/>
      <c r="J60" s="33"/>
      <c r="K60" s="33"/>
      <c r="L60" s="33"/>
      <c r="M60" s="155"/>
      <c r="N60" s="155"/>
      <c r="O60" s="155"/>
    </row>
    <row r="61" spans="1:16">
      <c r="A61" s="518" t="s">
        <v>72</v>
      </c>
      <c r="B61" s="518"/>
      <c r="C61" s="518"/>
      <c r="D61" s="518"/>
      <c r="E61" s="518"/>
      <c r="F61" s="518"/>
      <c r="G61" s="39"/>
      <c r="H61" s="39"/>
      <c r="I61" s="39"/>
      <c r="J61" s="526"/>
      <c r="K61" s="526"/>
      <c r="L61" s="526"/>
      <c r="M61" s="39"/>
      <c r="N61" s="52"/>
      <c r="O61" s="52"/>
    </row>
    <row r="62" spans="1:16">
      <c r="A62" s="518" t="s">
        <v>833</v>
      </c>
      <c r="B62" s="518"/>
      <c r="C62" s="518"/>
      <c r="D62" s="518"/>
      <c r="E62" s="518"/>
      <c r="F62" s="518"/>
      <c r="G62" s="39"/>
      <c r="H62" s="39"/>
      <c r="I62" s="39"/>
      <c r="J62" s="526"/>
      <c r="K62" s="526"/>
      <c r="L62" s="526"/>
      <c r="M62" s="39"/>
      <c r="N62" s="52"/>
      <c r="O62" s="52"/>
    </row>
    <row r="63" spans="1:16">
      <c r="A63" s="518"/>
      <c r="B63" s="518"/>
      <c r="C63" s="518"/>
      <c r="D63" s="518"/>
      <c r="E63" s="518"/>
      <c r="F63" s="518"/>
      <c r="G63" s="39"/>
      <c r="H63" s="39"/>
      <c r="I63" s="39"/>
      <c r="J63" s="518"/>
      <c r="K63" s="518"/>
      <c r="L63" s="518"/>
      <c r="M63" s="39"/>
      <c r="N63" s="53"/>
      <c r="O63" s="39"/>
    </row>
    <row r="64" spans="1:16">
      <c r="B64" s="518"/>
      <c r="C64" s="518"/>
      <c r="D64" s="518"/>
      <c r="E64" s="518"/>
      <c r="F64" s="518"/>
      <c r="G64" s="39"/>
    </row>
    <row r="65" spans="6:16" ht="15" customHeight="1"/>
    <row r="66" spans="6:16">
      <c r="F66" s="528"/>
      <c r="G66" s="16"/>
    </row>
    <row r="69" spans="6:16">
      <c r="P69" s="272"/>
    </row>
    <row r="84" spans="16:16">
      <c r="P84" s="272"/>
    </row>
    <row r="89" spans="16:16">
      <c r="P89" s="272"/>
    </row>
    <row r="97" spans="16:16">
      <c r="P97" s="272"/>
    </row>
    <row r="102" spans="16:16">
      <c r="P102" s="272"/>
    </row>
    <row r="119" spans="16:16">
      <c r="P119" s="272"/>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4"/>
  <sheetViews>
    <sheetView zoomScale="96" zoomScaleNormal="96" workbookViewId="0"/>
  </sheetViews>
  <sheetFormatPr defaultRowHeight="13.5"/>
  <cols>
    <col min="1" max="1" width="18.125" style="656" customWidth="1"/>
    <col min="2" max="2" width="9.25" style="70" customWidth="1"/>
    <col min="3" max="3" width="38.75" style="703" customWidth="1"/>
    <col min="4" max="4" width="8.375" style="656" customWidth="1"/>
    <col min="5" max="10" width="10.125" style="656" customWidth="1"/>
    <col min="11" max="11" width="2.75" style="656" customWidth="1"/>
    <col min="12" max="12" width="3.375" style="656" customWidth="1"/>
    <col min="13" max="13" width="10.5" style="656" customWidth="1"/>
    <col min="14" max="257" width="9" style="656"/>
    <col min="258" max="258" width="16" style="656" customWidth="1"/>
    <col min="259" max="259" width="42.375" style="656" customWidth="1"/>
    <col min="260" max="260" width="8.375" style="656" customWidth="1"/>
    <col min="261" max="266" width="9.625" style="656" customWidth="1"/>
    <col min="267" max="268" width="0" style="656" hidden="1" customWidth="1"/>
    <col min="269" max="513" width="9" style="656"/>
    <col min="514" max="514" width="16" style="656" customWidth="1"/>
    <col min="515" max="515" width="42.375" style="656" customWidth="1"/>
    <col min="516" max="516" width="8.375" style="656" customWidth="1"/>
    <col min="517" max="522" width="9.625" style="656" customWidth="1"/>
    <col min="523" max="524" width="0" style="656" hidden="1" customWidth="1"/>
    <col min="525" max="769" width="9" style="656"/>
    <col min="770" max="770" width="16" style="656" customWidth="1"/>
    <col min="771" max="771" width="42.375" style="656" customWidth="1"/>
    <col min="772" max="772" width="8.375" style="656" customWidth="1"/>
    <col min="773" max="778" width="9.625" style="656" customWidth="1"/>
    <col min="779" max="780" width="0" style="656" hidden="1" customWidth="1"/>
    <col min="781" max="1025" width="9" style="656"/>
    <col min="1026" max="1026" width="16" style="656" customWidth="1"/>
    <col min="1027" max="1027" width="42.375" style="656" customWidth="1"/>
    <col min="1028" max="1028" width="8.375" style="656" customWidth="1"/>
    <col min="1029" max="1034" width="9.625" style="656" customWidth="1"/>
    <col min="1035" max="1036" width="0" style="656" hidden="1" customWidth="1"/>
    <col min="1037" max="1281" width="9" style="656"/>
    <col min="1282" max="1282" width="16" style="656" customWidth="1"/>
    <col min="1283" max="1283" width="42.375" style="656" customWidth="1"/>
    <col min="1284" max="1284" width="8.375" style="656" customWidth="1"/>
    <col min="1285" max="1290" width="9.625" style="656" customWidth="1"/>
    <col min="1291" max="1292" width="0" style="656" hidden="1" customWidth="1"/>
    <col min="1293" max="1537" width="9" style="656"/>
    <col min="1538" max="1538" width="16" style="656" customWidth="1"/>
    <col min="1539" max="1539" width="42.375" style="656" customWidth="1"/>
    <col min="1540" max="1540" width="8.375" style="656" customWidth="1"/>
    <col min="1541" max="1546" width="9.625" style="656" customWidth="1"/>
    <col min="1547" max="1548" width="0" style="656" hidden="1" customWidth="1"/>
    <col min="1549" max="1793" width="9" style="656"/>
    <col min="1794" max="1794" width="16" style="656" customWidth="1"/>
    <col min="1795" max="1795" width="42.375" style="656" customWidth="1"/>
    <col min="1796" max="1796" width="8.375" style="656" customWidth="1"/>
    <col min="1797" max="1802" width="9.625" style="656" customWidth="1"/>
    <col min="1803" max="1804" width="0" style="656" hidden="1" customWidth="1"/>
    <col min="1805" max="2049" width="9" style="656"/>
    <col min="2050" max="2050" width="16" style="656" customWidth="1"/>
    <col min="2051" max="2051" width="42.375" style="656" customWidth="1"/>
    <col min="2052" max="2052" width="8.375" style="656" customWidth="1"/>
    <col min="2053" max="2058" width="9.625" style="656" customWidth="1"/>
    <col min="2059" max="2060" width="0" style="656" hidden="1" customWidth="1"/>
    <col min="2061" max="2305" width="9" style="656"/>
    <col min="2306" max="2306" width="16" style="656" customWidth="1"/>
    <col min="2307" max="2307" width="42.375" style="656" customWidth="1"/>
    <col min="2308" max="2308" width="8.375" style="656" customWidth="1"/>
    <col min="2309" max="2314" width="9.625" style="656" customWidth="1"/>
    <col min="2315" max="2316" width="0" style="656" hidden="1" customWidth="1"/>
    <col min="2317" max="2561" width="9" style="656"/>
    <col min="2562" max="2562" width="16" style="656" customWidth="1"/>
    <col min="2563" max="2563" width="42.375" style="656" customWidth="1"/>
    <col min="2564" max="2564" width="8.375" style="656" customWidth="1"/>
    <col min="2565" max="2570" width="9.625" style="656" customWidth="1"/>
    <col min="2571" max="2572" width="0" style="656" hidden="1" customWidth="1"/>
    <col min="2573" max="2817" width="9" style="656"/>
    <col min="2818" max="2818" width="16" style="656" customWidth="1"/>
    <col min="2819" max="2819" width="42.375" style="656" customWidth="1"/>
    <col min="2820" max="2820" width="8.375" style="656" customWidth="1"/>
    <col min="2821" max="2826" width="9.625" style="656" customWidth="1"/>
    <col min="2827" max="2828" width="0" style="656" hidden="1" customWidth="1"/>
    <col min="2829" max="3073" width="9" style="656"/>
    <col min="3074" max="3074" width="16" style="656" customWidth="1"/>
    <col min="3075" max="3075" width="42.375" style="656" customWidth="1"/>
    <col min="3076" max="3076" width="8.375" style="656" customWidth="1"/>
    <col min="3077" max="3082" width="9.625" style="656" customWidth="1"/>
    <col min="3083" max="3084" width="0" style="656" hidden="1" customWidth="1"/>
    <col min="3085" max="3329" width="9" style="656"/>
    <col min="3330" max="3330" width="16" style="656" customWidth="1"/>
    <col min="3331" max="3331" width="42.375" style="656" customWidth="1"/>
    <col min="3332" max="3332" width="8.375" style="656" customWidth="1"/>
    <col min="3333" max="3338" width="9.625" style="656" customWidth="1"/>
    <col min="3339" max="3340" width="0" style="656" hidden="1" customWidth="1"/>
    <col min="3341" max="3585" width="9" style="656"/>
    <col min="3586" max="3586" width="16" style="656" customWidth="1"/>
    <col min="3587" max="3587" width="42.375" style="656" customWidth="1"/>
    <col min="3588" max="3588" width="8.375" style="656" customWidth="1"/>
    <col min="3589" max="3594" width="9.625" style="656" customWidth="1"/>
    <col min="3595" max="3596" width="0" style="656" hidden="1" customWidth="1"/>
    <col min="3597" max="3841" width="9" style="656"/>
    <col min="3842" max="3842" width="16" style="656" customWidth="1"/>
    <col min="3843" max="3843" width="42.375" style="656" customWidth="1"/>
    <col min="3844" max="3844" width="8.375" style="656" customWidth="1"/>
    <col min="3845" max="3850" width="9.625" style="656" customWidth="1"/>
    <col min="3851" max="3852" width="0" style="656" hidden="1" customWidth="1"/>
    <col min="3853" max="4097" width="9" style="656"/>
    <col min="4098" max="4098" width="16" style="656" customWidth="1"/>
    <col min="4099" max="4099" width="42.375" style="656" customWidth="1"/>
    <col min="4100" max="4100" width="8.375" style="656" customWidth="1"/>
    <col min="4101" max="4106" width="9.625" style="656" customWidth="1"/>
    <col min="4107" max="4108" width="0" style="656" hidden="1" customWidth="1"/>
    <col min="4109" max="4353" width="9" style="656"/>
    <col min="4354" max="4354" width="16" style="656" customWidth="1"/>
    <col min="4355" max="4355" width="42.375" style="656" customWidth="1"/>
    <col min="4356" max="4356" width="8.375" style="656" customWidth="1"/>
    <col min="4357" max="4362" width="9.625" style="656" customWidth="1"/>
    <col min="4363" max="4364" width="0" style="656" hidden="1" customWidth="1"/>
    <col min="4365" max="4609" width="9" style="656"/>
    <col min="4610" max="4610" width="16" style="656" customWidth="1"/>
    <col min="4611" max="4611" width="42.375" style="656" customWidth="1"/>
    <col min="4612" max="4612" width="8.375" style="656" customWidth="1"/>
    <col min="4613" max="4618" width="9.625" style="656" customWidth="1"/>
    <col min="4619" max="4620" width="0" style="656" hidden="1" customWidth="1"/>
    <col min="4621" max="4865" width="9" style="656"/>
    <col min="4866" max="4866" width="16" style="656" customWidth="1"/>
    <col min="4867" max="4867" width="42.375" style="656" customWidth="1"/>
    <col min="4868" max="4868" width="8.375" style="656" customWidth="1"/>
    <col min="4869" max="4874" width="9.625" style="656" customWidth="1"/>
    <col min="4875" max="4876" width="0" style="656" hidden="1" customWidth="1"/>
    <col min="4877" max="5121" width="9" style="656"/>
    <col min="5122" max="5122" width="16" style="656" customWidth="1"/>
    <col min="5123" max="5123" width="42.375" style="656" customWidth="1"/>
    <col min="5124" max="5124" width="8.375" style="656" customWidth="1"/>
    <col min="5125" max="5130" width="9.625" style="656" customWidth="1"/>
    <col min="5131" max="5132" width="0" style="656" hidden="1" customWidth="1"/>
    <col min="5133" max="5377" width="9" style="656"/>
    <col min="5378" max="5378" width="16" style="656" customWidth="1"/>
    <col min="5379" max="5379" width="42.375" style="656" customWidth="1"/>
    <col min="5380" max="5380" width="8.375" style="656" customWidth="1"/>
    <col min="5381" max="5386" width="9.625" style="656" customWidth="1"/>
    <col min="5387" max="5388" width="0" style="656" hidden="1" customWidth="1"/>
    <col min="5389" max="5633" width="9" style="656"/>
    <col min="5634" max="5634" width="16" style="656" customWidth="1"/>
    <col min="5635" max="5635" width="42.375" style="656" customWidth="1"/>
    <col min="5636" max="5636" width="8.375" style="656" customWidth="1"/>
    <col min="5637" max="5642" width="9.625" style="656" customWidth="1"/>
    <col min="5643" max="5644" width="0" style="656" hidden="1" customWidth="1"/>
    <col min="5645" max="5889" width="9" style="656"/>
    <col min="5890" max="5890" width="16" style="656" customWidth="1"/>
    <col min="5891" max="5891" width="42.375" style="656" customWidth="1"/>
    <col min="5892" max="5892" width="8.375" style="656" customWidth="1"/>
    <col min="5893" max="5898" width="9.625" style="656" customWidth="1"/>
    <col min="5899" max="5900" width="0" style="656" hidden="1" customWidth="1"/>
    <col min="5901" max="6145" width="9" style="656"/>
    <col min="6146" max="6146" width="16" style="656" customWidth="1"/>
    <col min="6147" max="6147" width="42.375" style="656" customWidth="1"/>
    <col min="6148" max="6148" width="8.375" style="656" customWidth="1"/>
    <col min="6149" max="6154" width="9.625" style="656" customWidth="1"/>
    <col min="6155" max="6156" width="0" style="656" hidden="1" customWidth="1"/>
    <col min="6157" max="6401" width="9" style="656"/>
    <col min="6402" max="6402" width="16" style="656" customWidth="1"/>
    <col min="6403" max="6403" width="42.375" style="656" customWidth="1"/>
    <col min="6404" max="6404" width="8.375" style="656" customWidth="1"/>
    <col min="6405" max="6410" width="9.625" style="656" customWidth="1"/>
    <col min="6411" max="6412" width="0" style="656" hidden="1" customWidth="1"/>
    <col min="6413" max="6657" width="9" style="656"/>
    <col min="6658" max="6658" width="16" style="656" customWidth="1"/>
    <col min="6659" max="6659" width="42.375" style="656" customWidth="1"/>
    <col min="6660" max="6660" width="8.375" style="656" customWidth="1"/>
    <col min="6661" max="6666" width="9.625" style="656" customWidth="1"/>
    <col min="6667" max="6668" width="0" style="656" hidden="1" customWidth="1"/>
    <col min="6669" max="6913" width="9" style="656"/>
    <col min="6914" max="6914" width="16" style="656" customWidth="1"/>
    <col min="6915" max="6915" width="42.375" style="656" customWidth="1"/>
    <col min="6916" max="6916" width="8.375" style="656" customWidth="1"/>
    <col min="6917" max="6922" width="9.625" style="656" customWidth="1"/>
    <col min="6923" max="6924" width="0" style="656" hidden="1" customWidth="1"/>
    <col min="6925" max="7169" width="9" style="656"/>
    <col min="7170" max="7170" width="16" style="656" customWidth="1"/>
    <col min="7171" max="7171" width="42.375" style="656" customWidth="1"/>
    <col min="7172" max="7172" width="8.375" style="656" customWidth="1"/>
    <col min="7173" max="7178" width="9.625" style="656" customWidth="1"/>
    <col min="7179" max="7180" width="0" style="656" hidden="1" customWidth="1"/>
    <col min="7181" max="7425" width="9" style="656"/>
    <col min="7426" max="7426" width="16" style="656" customWidth="1"/>
    <col min="7427" max="7427" width="42.375" style="656" customWidth="1"/>
    <col min="7428" max="7428" width="8.375" style="656" customWidth="1"/>
    <col min="7429" max="7434" width="9.625" style="656" customWidth="1"/>
    <col min="7435" max="7436" width="0" style="656" hidden="1" customWidth="1"/>
    <col min="7437" max="7681" width="9" style="656"/>
    <col min="7682" max="7682" width="16" style="656" customWidth="1"/>
    <col min="7683" max="7683" width="42.375" style="656" customWidth="1"/>
    <col min="7684" max="7684" width="8.375" style="656" customWidth="1"/>
    <col min="7685" max="7690" width="9.625" style="656" customWidth="1"/>
    <col min="7691" max="7692" width="0" style="656" hidden="1" customWidth="1"/>
    <col min="7693" max="7937" width="9" style="656"/>
    <col min="7938" max="7938" width="16" style="656" customWidth="1"/>
    <col min="7939" max="7939" width="42.375" style="656" customWidth="1"/>
    <col min="7940" max="7940" width="8.375" style="656" customWidth="1"/>
    <col min="7941" max="7946" width="9.625" style="656" customWidth="1"/>
    <col min="7947" max="7948" width="0" style="656" hidden="1" customWidth="1"/>
    <col min="7949" max="8193" width="9" style="656"/>
    <col min="8194" max="8194" width="16" style="656" customWidth="1"/>
    <col min="8195" max="8195" width="42.375" style="656" customWidth="1"/>
    <col min="8196" max="8196" width="8.375" style="656" customWidth="1"/>
    <col min="8197" max="8202" width="9.625" style="656" customWidth="1"/>
    <col min="8203" max="8204" width="0" style="656" hidden="1" customWidth="1"/>
    <col min="8205" max="8449" width="9" style="656"/>
    <col min="8450" max="8450" width="16" style="656" customWidth="1"/>
    <col min="8451" max="8451" width="42.375" style="656" customWidth="1"/>
    <col min="8452" max="8452" width="8.375" style="656" customWidth="1"/>
    <col min="8453" max="8458" width="9.625" style="656" customWidth="1"/>
    <col min="8459" max="8460" width="0" style="656" hidden="1" customWidth="1"/>
    <col min="8461" max="8705" width="9" style="656"/>
    <col min="8706" max="8706" width="16" style="656" customWidth="1"/>
    <col min="8707" max="8707" width="42.375" style="656" customWidth="1"/>
    <col min="8708" max="8708" width="8.375" style="656" customWidth="1"/>
    <col min="8709" max="8714" width="9.625" style="656" customWidth="1"/>
    <col min="8715" max="8716" width="0" style="656" hidden="1" customWidth="1"/>
    <col min="8717" max="8961" width="9" style="656"/>
    <col min="8962" max="8962" width="16" style="656" customWidth="1"/>
    <col min="8963" max="8963" width="42.375" style="656" customWidth="1"/>
    <col min="8964" max="8964" width="8.375" style="656" customWidth="1"/>
    <col min="8965" max="8970" width="9.625" style="656" customWidth="1"/>
    <col min="8971" max="8972" width="0" style="656" hidden="1" customWidth="1"/>
    <col min="8973" max="9217" width="9" style="656"/>
    <col min="9218" max="9218" width="16" style="656" customWidth="1"/>
    <col min="9219" max="9219" width="42.375" style="656" customWidth="1"/>
    <col min="9220" max="9220" width="8.375" style="656" customWidth="1"/>
    <col min="9221" max="9226" width="9.625" style="656" customWidth="1"/>
    <col min="9227" max="9228" width="0" style="656" hidden="1" customWidth="1"/>
    <col min="9229" max="9473" width="9" style="656"/>
    <col min="9474" max="9474" width="16" style="656" customWidth="1"/>
    <col min="9475" max="9475" width="42.375" style="656" customWidth="1"/>
    <col min="9476" max="9476" width="8.375" style="656" customWidth="1"/>
    <col min="9477" max="9482" width="9.625" style="656" customWidth="1"/>
    <col min="9483" max="9484" width="0" style="656" hidden="1" customWidth="1"/>
    <col min="9485" max="9729" width="9" style="656"/>
    <col min="9730" max="9730" width="16" style="656" customWidth="1"/>
    <col min="9731" max="9731" width="42.375" style="656" customWidth="1"/>
    <col min="9732" max="9732" width="8.375" style="656" customWidth="1"/>
    <col min="9733" max="9738" width="9.625" style="656" customWidth="1"/>
    <col min="9739" max="9740" width="0" style="656" hidden="1" customWidth="1"/>
    <col min="9741" max="9985" width="9" style="656"/>
    <col min="9986" max="9986" width="16" style="656" customWidth="1"/>
    <col min="9987" max="9987" width="42.375" style="656" customWidth="1"/>
    <col min="9988" max="9988" width="8.375" style="656" customWidth="1"/>
    <col min="9989" max="9994" width="9.625" style="656" customWidth="1"/>
    <col min="9995" max="9996" width="0" style="656" hidden="1" customWidth="1"/>
    <col min="9997" max="10241" width="9" style="656"/>
    <col min="10242" max="10242" width="16" style="656" customWidth="1"/>
    <col min="10243" max="10243" width="42.375" style="656" customWidth="1"/>
    <col min="10244" max="10244" width="8.375" style="656" customWidth="1"/>
    <col min="10245" max="10250" width="9.625" style="656" customWidth="1"/>
    <col min="10251" max="10252" width="0" style="656" hidden="1" customWidth="1"/>
    <col min="10253" max="10497" width="9" style="656"/>
    <col min="10498" max="10498" width="16" style="656" customWidth="1"/>
    <col min="10499" max="10499" width="42.375" style="656" customWidth="1"/>
    <col min="10500" max="10500" width="8.375" style="656" customWidth="1"/>
    <col min="10501" max="10506" width="9.625" style="656" customWidth="1"/>
    <col min="10507" max="10508" width="0" style="656" hidden="1" customWidth="1"/>
    <col min="10509" max="10753" width="9" style="656"/>
    <col min="10754" max="10754" width="16" style="656" customWidth="1"/>
    <col min="10755" max="10755" width="42.375" style="656" customWidth="1"/>
    <col min="10756" max="10756" width="8.375" style="656" customWidth="1"/>
    <col min="10757" max="10762" width="9.625" style="656" customWidth="1"/>
    <col min="10763" max="10764" width="0" style="656" hidden="1" customWidth="1"/>
    <col min="10765" max="11009" width="9" style="656"/>
    <col min="11010" max="11010" width="16" style="656" customWidth="1"/>
    <col min="11011" max="11011" width="42.375" style="656" customWidth="1"/>
    <col min="11012" max="11012" width="8.375" style="656" customWidth="1"/>
    <col min="11013" max="11018" width="9.625" style="656" customWidth="1"/>
    <col min="11019" max="11020" width="0" style="656" hidden="1" customWidth="1"/>
    <col min="11021" max="11265" width="9" style="656"/>
    <col min="11266" max="11266" width="16" style="656" customWidth="1"/>
    <col min="11267" max="11267" width="42.375" style="656" customWidth="1"/>
    <col min="11268" max="11268" width="8.375" style="656" customWidth="1"/>
    <col min="11269" max="11274" width="9.625" style="656" customWidth="1"/>
    <col min="11275" max="11276" width="0" style="656" hidden="1" customWidth="1"/>
    <col min="11277" max="11521" width="9" style="656"/>
    <col min="11522" max="11522" width="16" style="656" customWidth="1"/>
    <col min="11523" max="11523" width="42.375" style="656" customWidth="1"/>
    <col min="11524" max="11524" width="8.375" style="656" customWidth="1"/>
    <col min="11525" max="11530" width="9.625" style="656" customWidth="1"/>
    <col min="11531" max="11532" width="0" style="656" hidden="1" customWidth="1"/>
    <col min="11533" max="11777" width="9" style="656"/>
    <col min="11778" max="11778" width="16" style="656" customWidth="1"/>
    <col min="11779" max="11779" width="42.375" style="656" customWidth="1"/>
    <col min="11780" max="11780" width="8.375" style="656" customWidth="1"/>
    <col min="11781" max="11786" width="9.625" style="656" customWidth="1"/>
    <col min="11787" max="11788" width="0" style="656" hidden="1" customWidth="1"/>
    <col min="11789" max="12033" width="9" style="656"/>
    <col min="12034" max="12034" width="16" style="656" customWidth="1"/>
    <col min="12035" max="12035" width="42.375" style="656" customWidth="1"/>
    <col min="12036" max="12036" width="8.375" style="656" customWidth="1"/>
    <col min="12037" max="12042" width="9.625" style="656" customWidth="1"/>
    <col min="12043" max="12044" width="0" style="656" hidden="1" customWidth="1"/>
    <col min="12045" max="12289" width="9" style="656"/>
    <col min="12290" max="12290" width="16" style="656" customWidth="1"/>
    <col min="12291" max="12291" width="42.375" style="656" customWidth="1"/>
    <col min="12292" max="12292" width="8.375" style="656" customWidth="1"/>
    <col min="12293" max="12298" width="9.625" style="656" customWidth="1"/>
    <col min="12299" max="12300" width="0" style="656" hidden="1" customWidth="1"/>
    <col min="12301" max="12545" width="9" style="656"/>
    <col min="12546" max="12546" width="16" style="656" customWidth="1"/>
    <col min="12547" max="12547" width="42.375" style="656" customWidth="1"/>
    <col min="12548" max="12548" width="8.375" style="656" customWidth="1"/>
    <col min="12549" max="12554" width="9.625" style="656" customWidth="1"/>
    <col min="12555" max="12556" width="0" style="656" hidden="1" customWidth="1"/>
    <col min="12557" max="12801" width="9" style="656"/>
    <col min="12802" max="12802" width="16" style="656" customWidth="1"/>
    <col min="12803" max="12803" width="42.375" style="656" customWidth="1"/>
    <col min="12804" max="12804" width="8.375" style="656" customWidth="1"/>
    <col min="12805" max="12810" width="9.625" style="656" customWidth="1"/>
    <col min="12811" max="12812" width="0" style="656" hidden="1" customWidth="1"/>
    <col min="12813" max="13057" width="9" style="656"/>
    <col min="13058" max="13058" width="16" style="656" customWidth="1"/>
    <col min="13059" max="13059" width="42.375" style="656" customWidth="1"/>
    <col min="13060" max="13060" width="8.375" style="656" customWidth="1"/>
    <col min="13061" max="13066" width="9.625" style="656" customWidth="1"/>
    <col min="13067" max="13068" width="0" style="656" hidden="1" customWidth="1"/>
    <col min="13069" max="13313" width="9" style="656"/>
    <col min="13314" max="13314" width="16" style="656" customWidth="1"/>
    <col min="13315" max="13315" width="42.375" style="656" customWidth="1"/>
    <col min="13316" max="13316" width="8.375" style="656" customWidth="1"/>
    <col min="13317" max="13322" width="9.625" style="656" customWidth="1"/>
    <col min="13323" max="13324" width="0" style="656" hidden="1" customWidth="1"/>
    <col min="13325" max="13569" width="9" style="656"/>
    <col min="13570" max="13570" width="16" style="656" customWidth="1"/>
    <col min="13571" max="13571" width="42.375" style="656" customWidth="1"/>
    <col min="13572" max="13572" width="8.375" style="656" customWidth="1"/>
    <col min="13573" max="13578" width="9.625" style="656" customWidth="1"/>
    <col min="13579" max="13580" width="0" style="656" hidden="1" customWidth="1"/>
    <col min="13581" max="13825" width="9" style="656"/>
    <col min="13826" max="13826" width="16" style="656" customWidth="1"/>
    <col min="13827" max="13827" width="42.375" style="656" customWidth="1"/>
    <col min="13828" max="13828" width="8.375" style="656" customWidth="1"/>
    <col min="13829" max="13834" width="9.625" style="656" customWidth="1"/>
    <col min="13835" max="13836" width="0" style="656" hidden="1" customWidth="1"/>
    <col min="13837" max="14081" width="9" style="656"/>
    <col min="14082" max="14082" width="16" style="656" customWidth="1"/>
    <col min="14083" max="14083" width="42.375" style="656" customWidth="1"/>
    <col min="14084" max="14084" width="8.375" style="656" customWidth="1"/>
    <col min="14085" max="14090" width="9.625" style="656" customWidth="1"/>
    <col min="14091" max="14092" width="0" style="656" hidden="1" customWidth="1"/>
    <col min="14093" max="14337" width="9" style="656"/>
    <col min="14338" max="14338" width="16" style="656" customWidth="1"/>
    <col min="14339" max="14339" width="42.375" style="656" customWidth="1"/>
    <col min="14340" max="14340" width="8.375" style="656" customWidth="1"/>
    <col min="14341" max="14346" width="9.625" style="656" customWidth="1"/>
    <col min="14347" max="14348" width="0" style="656" hidden="1" customWidth="1"/>
    <col min="14349" max="14593" width="9" style="656"/>
    <col min="14594" max="14594" width="16" style="656" customWidth="1"/>
    <col min="14595" max="14595" width="42.375" style="656" customWidth="1"/>
    <col min="14596" max="14596" width="8.375" style="656" customWidth="1"/>
    <col min="14597" max="14602" width="9.625" style="656" customWidth="1"/>
    <col min="14603" max="14604" width="0" style="656" hidden="1" customWidth="1"/>
    <col min="14605" max="14849" width="9" style="656"/>
    <col min="14850" max="14850" width="16" style="656" customWidth="1"/>
    <col min="14851" max="14851" width="42.375" style="656" customWidth="1"/>
    <col min="14852" max="14852" width="8.375" style="656" customWidth="1"/>
    <col min="14853" max="14858" width="9.625" style="656" customWidth="1"/>
    <col min="14859" max="14860" width="0" style="656" hidden="1" customWidth="1"/>
    <col min="14861" max="15105" width="9" style="656"/>
    <col min="15106" max="15106" width="16" style="656" customWidth="1"/>
    <col min="15107" max="15107" width="42.375" style="656" customWidth="1"/>
    <col min="15108" max="15108" width="8.375" style="656" customWidth="1"/>
    <col min="15109" max="15114" width="9.625" style="656" customWidth="1"/>
    <col min="15115" max="15116" width="0" style="656" hidden="1" customWidth="1"/>
    <col min="15117" max="15361" width="9" style="656"/>
    <col min="15362" max="15362" width="16" style="656" customWidth="1"/>
    <col min="15363" max="15363" width="42.375" style="656" customWidth="1"/>
    <col min="15364" max="15364" width="8.375" style="656" customWidth="1"/>
    <col min="15365" max="15370" width="9.625" style="656" customWidth="1"/>
    <col min="15371" max="15372" width="0" style="656" hidden="1" customWidth="1"/>
    <col min="15373" max="15617" width="9" style="656"/>
    <col min="15618" max="15618" width="16" style="656" customWidth="1"/>
    <col min="15619" max="15619" width="42.375" style="656" customWidth="1"/>
    <col min="15620" max="15620" width="8.375" style="656" customWidth="1"/>
    <col min="15621" max="15626" width="9.625" style="656" customWidth="1"/>
    <col min="15627" max="15628" width="0" style="656" hidden="1" customWidth="1"/>
    <col min="15629" max="15873" width="9" style="656"/>
    <col min="15874" max="15874" width="16" style="656" customWidth="1"/>
    <col min="15875" max="15875" width="42.375" style="656" customWidth="1"/>
    <col min="15876" max="15876" width="8.375" style="656" customWidth="1"/>
    <col min="15877" max="15882" width="9.625" style="656" customWidth="1"/>
    <col min="15883" max="15884" width="0" style="656" hidden="1" customWidth="1"/>
    <col min="15885" max="16129" width="9" style="656"/>
    <col min="16130" max="16130" width="16" style="656" customWidth="1"/>
    <col min="16131" max="16131" width="42.375" style="656" customWidth="1"/>
    <col min="16132" max="16132" width="8.375" style="656" customWidth="1"/>
    <col min="16133" max="16138" width="9.625" style="656" customWidth="1"/>
    <col min="16139" max="16140" width="0" style="656" hidden="1" customWidth="1"/>
    <col min="16141" max="16384" width="9" style="656"/>
  </cols>
  <sheetData>
    <row r="1" spans="1:15" ht="19.5" customHeight="1">
      <c r="A1" s="36" t="s">
        <v>628</v>
      </c>
      <c r="B1" s="518"/>
      <c r="C1" s="526"/>
      <c r="D1" s="39"/>
      <c r="E1" s="39"/>
      <c r="F1" s="39"/>
      <c r="G1" s="39"/>
      <c r="H1" s="39"/>
      <c r="I1" s="39"/>
      <c r="J1" s="518"/>
      <c r="K1" s="518"/>
    </row>
    <row r="2" spans="1:15" s="62" customFormat="1" ht="19.5" customHeight="1">
      <c r="A2" s="948" t="s">
        <v>701</v>
      </c>
      <c r="B2" s="948"/>
      <c r="C2" s="948"/>
      <c r="D2" s="948"/>
      <c r="E2" s="948"/>
      <c r="F2" s="948"/>
      <c r="G2" s="948"/>
      <c r="H2" s="948"/>
      <c r="I2" s="948"/>
    </row>
    <row r="3" spans="1:15" ht="14.25" thickBot="1">
      <c r="A3" s="518"/>
      <c r="B3" s="64"/>
      <c r="C3" s="28"/>
      <c r="D3" s="108"/>
      <c r="E3" s="108"/>
      <c r="F3" s="108"/>
      <c r="G3" s="108"/>
      <c r="H3" s="108"/>
      <c r="I3" s="108"/>
      <c r="J3" s="59" t="s">
        <v>524</v>
      </c>
    </row>
    <row r="4" spans="1:15" s="17" customFormat="1" ht="14.25" thickTop="1">
      <c r="A4" s="883" t="s">
        <v>205</v>
      </c>
      <c r="B4" s="950" t="s">
        <v>914</v>
      </c>
      <c r="C4" s="883" t="s">
        <v>204</v>
      </c>
      <c r="D4" s="886" t="s">
        <v>388</v>
      </c>
      <c r="E4" s="953" t="s">
        <v>1134</v>
      </c>
      <c r="F4" s="954"/>
      <c r="G4" s="954"/>
      <c r="H4" s="954"/>
      <c r="I4" s="955"/>
      <c r="J4" s="702" t="s">
        <v>1104</v>
      </c>
    </row>
    <row r="5" spans="1:15" s="17" customFormat="1">
      <c r="A5" s="949"/>
      <c r="B5" s="951"/>
      <c r="C5" s="949"/>
      <c r="D5" s="952"/>
      <c r="E5" s="741" t="s">
        <v>1109</v>
      </c>
      <c r="F5" s="464" t="s">
        <v>1108</v>
      </c>
      <c r="G5" s="464" t="s">
        <v>1124</v>
      </c>
      <c r="H5" s="741" t="s">
        <v>1135</v>
      </c>
      <c r="I5" s="770" t="s">
        <v>1133</v>
      </c>
      <c r="J5" s="770" t="s">
        <v>1133</v>
      </c>
      <c r="K5" s="547"/>
      <c r="L5" s="547"/>
      <c r="M5" s="547"/>
    </row>
    <row r="6" spans="1:15" s="389" customFormat="1" ht="15" customHeight="1">
      <c r="A6" s="704" t="s">
        <v>915</v>
      </c>
      <c r="B6" s="705"/>
      <c r="C6" s="130"/>
      <c r="D6" s="194"/>
      <c r="E6" s="706"/>
      <c r="F6" s="706"/>
      <c r="G6" s="706"/>
      <c r="H6" s="742"/>
      <c r="I6" s="810"/>
      <c r="J6" s="811"/>
    </row>
    <row r="7" spans="1:15" s="389" customFormat="1" ht="15" customHeight="1">
      <c r="A7" s="707" t="s">
        <v>916</v>
      </c>
      <c r="B7" s="708">
        <v>1001</v>
      </c>
      <c r="C7" s="709" t="s">
        <v>917</v>
      </c>
      <c r="D7" s="693" t="s">
        <v>918</v>
      </c>
      <c r="E7" s="694">
        <v>2154</v>
      </c>
      <c r="F7" s="694">
        <v>2156</v>
      </c>
      <c r="G7" s="694">
        <v>2384</v>
      </c>
      <c r="H7" s="694">
        <v>2330</v>
      </c>
      <c r="I7" s="812">
        <v>2192</v>
      </c>
      <c r="J7" s="694">
        <v>2273</v>
      </c>
      <c r="K7" s="459"/>
      <c r="L7" s="459"/>
      <c r="M7" s="460"/>
      <c r="O7" s="388"/>
    </row>
    <row r="8" spans="1:15" s="389" customFormat="1" ht="15" customHeight="1">
      <c r="A8" s="710" t="s">
        <v>919</v>
      </c>
      <c r="B8" s="711">
        <v>1021</v>
      </c>
      <c r="C8" s="712" t="s">
        <v>920</v>
      </c>
      <c r="D8" s="693" t="s">
        <v>921</v>
      </c>
      <c r="E8" s="694">
        <v>377</v>
      </c>
      <c r="F8" s="694">
        <v>380</v>
      </c>
      <c r="G8" s="694">
        <v>382</v>
      </c>
      <c r="H8" s="694">
        <v>381</v>
      </c>
      <c r="I8" s="812">
        <v>377</v>
      </c>
      <c r="J8" s="694">
        <v>351</v>
      </c>
      <c r="K8" s="459"/>
      <c r="L8" s="459"/>
      <c r="M8" s="460"/>
      <c r="O8" s="388"/>
    </row>
    <row r="9" spans="1:15" s="389" customFormat="1" ht="15" customHeight="1">
      <c r="A9" s="710" t="s">
        <v>922</v>
      </c>
      <c r="B9" s="711">
        <v>1051</v>
      </c>
      <c r="C9" s="712" t="s">
        <v>923</v>
      </c>
      <c r="D9" s="693" t="s">
        <v>924</v>
      </c>
      <c r="E9" s="694">
        <v>176</v>
      </c>
      <c r="F9" s="694">
        <v>177</v>
      </c>
      <c r="G9" s="694">
        <v>173</v>
      </c>
      <c r="H9" s="694">
        <v>179</v>
      </c>
      <c r="I9" s="812">
        <v>175</v>
      </c>
      <c r="J9" s="694">
        <v>157</v>
      </c>
      <c r="K9" s="459"/>
      <c r="L9" s="459"/>
      <c r="M9" s="460"/>
      <c r="O9" s="388"/>
    </row>
    <row r="10" spans="1:15" s="389" customFormat="1" ht="15" customHeight="1">
      <c r="A10" s="710" t="s">
        <v>808</v>
      </c>
      <c r="B10" s="711">
        <v>1101</v>
      </c>
      <c r="C10" s="712" t="s">
        <v>925</v>
      </c>
      <c r="D10" s="693" t="s">
        <v>926</v>
      </c>
      <c r="E10" s="694">
        <v>491</v>
      </c>
      <c r="F10" s="694">
        <v>483</v>
      </c>
      <c r="G10" s="694">
        <v>488</v>
      </c>
      <c r="H10" s="694">
        <v>475</v>
      </c>
      <c r="I10" s="812">
        <v>451</v>
      </c>
      <c r="J10" s="694">
        <v>406</v>
      </c>
      <c r="K10" s="459"/>
      <c r="L10" s="459"/>
      <c r="M10" s="460"/>
      <c r="O10" s="388"/>
    </row>
    <row r="11" spans="1:15" s="389" customFormat="1" ht="15" customHeight="1">
      <c r="A11" s="710" t="s">
        <v>809</v>
      </c>
      <c r="B11" s="711">
        <v>1102</v>
      </c>
      <c r="C11" s="712" t="s">
        <v>927</v>
      </c>
      <c r="D11" s="693" t="s">
        <v>926</v>
      </c>
      <c r="E11" s="694">
        <v>130</v>
      </c>
      <c r="F11" s="694">
        <v>135</v>
      </c>
      <c r="G11" s="694">
        <v>132</v>
      </c>
      <c r="H11" s="694">
        <v>106</v>
      </c>
      <c r="I11" s="812">
        <v>127</v>
      </c>
      <c r="J11" s="694">
        <v>118</v>
      </c>
      <c r="K11" s="459"/>
      <c r="L11" s="459"/>
      <c r="M11" s="460"/>
      <c r="O11" s="388"/>
    </row>
    <row r="12" spans="1:15" s="389" customFormat="1" ht="15" customHeight="1">
      <c r="A12" s="710" t="s">
        <v>928</v>
      </c>
      <c r="B12" s="711">
        <v>1103</v>
      </c>
      <c r="C12" s="712" t="s">
        <v>929</v>
      </c>
      <c r="D12" s="693" t="s">
        <v>926</v>
      </c>
      <c r="E12" s="694">
        <v>103</v>
      </c>
      <c r="F12" s="694">
        <v>87</v>
      </c>
      <c r="G12" s="694">
        <v>83</v>
      </c>
      <c r="H12" s="694">
        <v>94</v>
      </c>
      <c r="I12" s="812">
        <v>96</v>
      </c>
      <c r="J12" s="694">
        <v>90</v>
      </c>
      <c r="K12" s="459"/>
      <c r="L12" s="459"/>
      <c r="M12" s="460"/>
      <c r="O12" s="388"/>
    </row>
    <row r="13" spans="1:15" s="389" customFormat="1" ht="15" customHeight="1">
      <c r="A13" s="710" t="s">
        <v>930</v>
      </c>
      <c r="B13" s="711">
        <v>1107</v>
      </c>
      <c r="C13" s="712" t="s">
        <v>1083</v>
      </c>
      <c r="D13" s="693" t="s">
        <v>926</v>
      </c>
      <c r="E13" s="694">
        <v>147</v>
      </c>
      <c r="F13" s="694">
        <v>124</v>
      </c>
      <c r="G13" s="694">
        <v>133</v>
      </c>
      <c r="H13" s="694">
        <v>135</v>
      </c>
      <c r="I13" s="812">
        <v>149</v>
      </c>
      <c r="J13" s="694" t="s">
        <v>1151</v>
      </c>
      <c r="K13" s="459"/>
      <c r="L13" s="459"/>
      <c r="M13" s="460"/>
      <c r="O13" s="388"/>
    </row>
    <row r="14" spans="1:15" s="389" customFormat="1" ht="15" customHeight="1">
      <c r="A14" s="710" t="s">
        <v>931</v>
      </c>
      <c r="B14" s="711">
        <v>1108</v>
      </c>
      <c r="C14" s="712" t="s">
        <v>932</v>
      </c>
      <c r="D14" s="693" t="s">
        <v>926</v>
      </c>
      <c r="E14" s="694">
        <v>179</v>
      </c>
      <c r="F14" s="694">
        <v>184</v>
      </c>
      <c r="G14" s="694">
        <v>166</v>
      </c>
      <c r="H14" s="694">
        <v>170</v>
      </c>
      <c r="I14" s="812">
        <v>168</v>
      </c>
      <c r="J14" s="694">
        <v>139</v>
      </c>
      <c r="K14" s="459"/>
      <c r="L14" s="459"/>
      <c r="M14" s="460"/>
      <c r="O14" s="388"/>
    </row>
    <row r="15" spans="1:15" s="389" customFormat="1" ht="15" customHeight="1">
      <c r="A15" s="710" t="s">
        <v>933</v>
      </c>
      <c r="B15" s="708">
        <v>1112</v>
      </c>
      <c r="C15" s="709" t="s">
        <v>934</v>
      </c>
      <c r="D15" s="693" t="s">
        <v>926</v>
      </c>
      <c r="E15" s="694">
        <v>203</v>
      </c>
      <c r="F15" s="694">
        <v>200</v>
      </c>
      <c r="G15" s="694">
        <v>208</v>
      </c>
      <c r="H15" s="694">
        <v>206</v>
      </c>
      <c r="I15" s="812">
        <v>217</v>
      </c>
      <c r="J15" s="694">
        <v>187</v>
      </c>
      <c r="K15" s="459"/>
      <c r="L15" s="459"/>
      <c r="M15" s="460"/>
      <c r="O15" s="388"/>
    </row>
    <row r="16" spans="1:15" s="389" customFormat="1" ht="15" customHeight="1">
      <c r="A16" s="710" t="s">
        <v>935</v>
      </c>
      <c r="B16" s="711">
        <v>1141</v>
      </c>
      <c r="C16" s="712" t="s">
        <v>936</v>
      </c>
      <c r="D16" s="693" t="s">
        <v>926</v>
      </c>
      <c r="E16" s="694">
        <v>275</v>
      </c>
      <c r="F16" s="694">
        <v>272</v>
      </c>
      <c r="G16" s="694">
        <v>271</v>
      </c>
      <c r="H16" s="694">
        <v>273</v>
      </c>
      <c r="I16" s="812">
        <v>273</v>
      </c>
      <c r="J16" s="694">
        <v>227</v>
      </c>
      <c r="K16" s="459"/>
      <c r="L16" s="459"/>
      <c r="M16" s="460"/>
      <c r="O16" s="388"/>
    </row>
    <row r="17" spans="1:15" s="389" customFormat="1" ht="15" customHeight="1">
      <c r="A17" s="710" t="s">
        <v>937</v>
      </c>
      <c r="B17" s="711">
        <v>1201</v>
      </c>
      <c r="C17" s="712" t="s">
        <v>938</v>
      </c>
      <c r="D17" s="693" t="s">
        <v>926</v>
      </c>
      <c r="E17" s="694">
        <v>938</v>
      </c>
      <c r="F17" s="694">
        <v>1047</v>
      </c>
      <c r="G17" s="694">
        <v>976</v>
      </c>
      <c r="H17" s="694">
        <v>1030</v>
      </c>
      <c r="I17" s="812">
        <v>991</v>
      </c>
      <c r="J17" s="694">
        <v>942</v>
      </c>
      <c r="K17" s="459"/>
      <c r="L17" s="459"/>
      <c r="M17" s="460"/>
      <c r="O17" s="388"/>
    </row>
    <row r="18" spans="1:15" s="389" customFormat="1" ht="15" customHeight="1">
      <c r="A18" s="710" t="s">
        <v>939</v>
      </c>
      <c r="B18" s="711">
        <v>1211</v>
      </c>
      <c r="C18" s="712" t="s">
        <v>940</v>
      </c>
      <c r="D18" s="693" t="s">
        <v>926</v>
      </c>
      <c r="E18" s="694">
        <v>282</v>
      </c>
      <c r="F18" s="694">
        <v>278</v>
      </c>
      <c r="G18" s="694">
        <v>280</v>
      </c>
      <c r="H18" s="694">
        <v>275</v>
      </c>
      <c r="I18" s="812">
        <v>273</v>
      </c>
      <c r="J18" s="694">
        <v>257</v>
      </c>
      <c r="K18" s="459"/>
      <c r="L18" s="459"/>
      <c r="M18" s="460"/>
      <c r="O18" s="388"/>
    </row>
    <row r="19" spans="1:15" s="389" customFormat="1" ht="15" customHeight="1">
      <c r="A19" s="710" t="s">
        <v>941</v>
      </c>
      <c r="B19" s="711">
        <v>1221</v>
      </c>
      <c r="C19" s="712" t="s">
        <v>942</v>
      </c>
      <c r="D19" s="693" t="s">
        <v>926</v>
      </c>
      <c r="E19" s="694">
        <v>133</v>
      </c>
      <c r="F19" s="694">
        <v>136</v>
      </c>
      <c r="G19" s="694">
        <v>132</v>
      </c>
      <c r="H19" s="694">
        <v>137</v>
      </c>
      <c r="I19" s="812">
        <v>133</v>
      </c>
      <c r="J19" s="694">
        <v>126</v>
      </c>
      <c r="K19" s="459"/>
      <c r="L19" s="459"/>
      <c r="M19" s="460"/>
      <c r="O19" s="388"/>
    </row>
    <row r="20" spans="1:15" s="389" customFormat="1" ht="15" customHeight="1">
      <c r="A20" s="710" t="s">
        <v>943</v>
      </c>
      <c r="B20" s="711">
        <v>1303</v>
      </c>
      <c r="C20" s="712" t="s">
        <v>944</v>
      </c>
      <c r="D20" s="693" t="s">
        <v>945</v>
      </c>
      <c r="E20" s="694">
        <v>218</v>
      </c>
      <c r="F20" s="694">
        <v>219</v>
      </c>
      <c r="G20" s="694">
        <v>220</v>
      </c>
      <c r="H20" s="694">
        <v>222</v>
      </c>
      <c r="I20" s="812">
        <v>219</v>
      </c>
      <c r="J20" s="694">
        <v>196</v>
      </c>
      <c r="K20" s="459"/>
      <c r="L20" s="459"/>
      <c r="M20" s="460"/>
      <c r="O20" s="388"/>
    </row>
    <row r="21" spans="1:15" s="389" customFormat="1" ht="15" customHeight="1">
      <c r="A21" s="710" t="s">
        <v>946</v>
      </c>
      <c r="B21" s="711">
        <v>1341</v>
      </c>
      <c r="C21" s="712" t="s">
        <v>947</v>
      </c>
      <c r="D21" s="693" t="s">
        <v>948</v>
      </c>
      <c r="E21" s="694">
        <v>241</v>
      </c>
      <c r="F21" s="694">
        <v>261</v>
      </c>
      <c r="G21" s="694">
        <v>304</v>
      </c>
      <c r="H21" s="694">
        <v>304</v>
      </c>
      <c r="I21" s="812">
        <v>308</v>
      </c>
      <c r="J21" s="694">
        <v>228</v>
      </c>
      <c r="K21" s="459"/>
      <c r="L21" s="459"/>
      <c r="M21" s="460"/>
      <c r="O21" s="388"/>
    </row>
    <row r="22" spans="1:15" s="389" customFormat="1" ht="15" customHeight="1">
      <c r="A22" s="710" t="s">
        <v>810</v>
      </c>
      <c r="B22" s="711">
        <v>1401</v>
      </c>
      <c r="C22" s="712"/>
      <c r="D22" s="693" t="s">
        <v>921</v>
      </c>
      <c r="E22" s="694">
        <v>160</v>
      </c>
      <c r="F22" s="694">
        <v>188</v>
      </c>
      <c r="G22" s="694">
        <v>190</v>
      </c>
      <c r="H22" s="694">
        <v>182</v>
      </c>
      <c r="I22" s="812">
        <v>170</v>
      </c>
      <c r="J22" s="694">
        <v>189</v>
      </c>
      <c r="K22" s="459"/>
      <c r="L22" s="459"/>
      <c r="M22" s="460"/>
      <c r="O22" s="388"/>
    </row>
    <row r="23" spans="1:15" s="389" customFormat="1" ht="15" customHeight="1">
      <c r="A23" s="710" t="s">
        <v>949</v>
      </c>
      <c r="B23" s="711">
        <v>1402</v>
      </c>
      <c r="C23" s="712"/>
      <c r="D23" s="693" t="s">
        <v>921</v>
      </c>
      <c r="E23" s="694">
        <v>914</v>
      </c>
      <c r="F23" s="694">
        <v>854</v>
      </c>
      <c r="G23" s="694">
        <v>773</v>
      </c>
      <c r="H23" s="694">
        <v>834</v>
      </c>
      <c r="I23" s="812">
        <v>827</v>
      </c>
      <c r="J23" s="694">
        <v>794</v>
      </c>
      <c r="K23" s="459"/>
      <c r="L23" s="459"/>
      <c r="M23" s="460"/>
      <c r="O23" s="388"/>
    </row>
    <row r="24" spans="1:15" s="389" customFormat="1" ht="15" customHeight="1">
      <c r="A24" s="710" t="s">
        <v>950</v>
      </c>
      <c r="B24" s="711">
        <v>1405</v>
      </c>
      <c r="C24" s="712" t="s">
        <v>951</v>
      </c>
      <c r="D24" s="693" t="s">
        <v>921</v>
      </c>
      <c r="E24" s="694">
        <v>703</v>
      </c>
      <c r="F24" s="694">
        <v>654</v>
      </c>
      <c r="G24" s="694">
        <v>644</v>
      </c>
      <c r="H24" s="694">
        <v>635</v>
      </c>
      <c r="I24" s="812">
        <v>748</v>
      </c>
      <c r="J24" s="694">
        <v>711</v>
      </c>
      <c r="K24" s="459"/>
      <c r="L24" s="459"/>
      <c r="M24" s="460"/>
      <c r="O24" s="388"/>
    </row>
    <row r="25" spans="1:15" s="389" customFormat="1" ht="15" customHeight="1">
      <c r="A25" s="710" t="s">
        <v>952</v>
      </c>
      <c r="B25" s="708">
        <v>1414</v>
      </c>
      <c r="C25" s="709"/>
      <c r="D25" s="693" t="s">
        <v>921</v>
      </c>
      <c r="E25" s="694">
        <v>175</v>
      </c>
      <c r="F25" s="694">
        <v>174</v>
      </c>
      <c r="G25" s="694">
        <v>177</v>
      </c>
      <c r="H25" s="694">
        <v>171</v>
      </c>
      <c r="I25" s="812">
        <v>187</v>
      </c>
      <c r="J25" s="694">
        <v>184</v>
      </c>
      <c r="K25" s="459"/>
      <c r="L25" s="459"/>
      <c r="M25" s="460"/>
      <c r="O25" s="388"/>
    </row>
    <row r="26" spans="1:15" s="389" customFormat="1" ht="15" customHeight="1">
      <c r="A26" s="710" t="s">
        <v>811</v>
      </c>
      <c r="B26" s="713">
        <v>1434</v>
      </c>
      <c r="C26" s="714"/>
      <c r="D26" s="693" t="s">
        <v>921</v>
      </c>
      <c r="E26" s="694">
        <v>813</v>
      </c>
      <c r="F26" s="694">
        <v>732</v>
      </c>
      <c r="G26" s="694">
        <v>562</v>
      </c>
      <c r="H26" s="694">
        <v>514</v>
      </c>
      <c r="I26" s="812">
        <v>428</v>
      </c>
      <c r="J26" s="694">
        <v>446</v>
      </c>
      <c r="K26" s="459"/>
      <c r="L26" s="459"/>
      <c r="M26" s="460"/>
      <c r="O26" s="388"/>
    </row>
    <row r="27" spans="1:15" s="389" customFormat="1" ht="15" customHeight="1">
      <c r="A27" s="710" t="s">
        <v>953</v>
      </c>
      <c r="B27" s="711">
        <v>1436</v>
      </c>
      <c r="C27" s="712" t="s">
        <v>954</v>
      </c>
      <c r="D27" s="693" t="s">
        <v>921</v>
      </c>
      <c r="E27" s="500">
        <v>573</v>
      </c>
      <c r="F27" s="500">
        <v>613</v>
      </c>
      <c r="G27" s="500">
        <v>635</v>
      </c>
      <c r="H27" s="500">
        <v>602</v>
      </c>
      <c r="I27" s="813">
        <v>623</v>
      </c>
      <c r="J27" s="500">
        <v>532</v>
      </c>
      <c r="K27" s="459"/>
      <c r="L27" s="459"/>
      <c r="M27" s="460"/>
      <c r="O27" s="388"/>
    </row>
    <row r="28" spans="1:15" s="389" customFormat="1" ht="15" customHeight="1">
      <c r="A28" s="710" t="s">
        <v>955</v>
      </c>
      <c r="B28" s="711">
        <v>1471</v>
      </c>
      <c r="C28" s="712" t="s">
        <v>956</v>
      </c>
      <c r="D28" s="693" t="s">
        <v>921</v>
      </c>
      <c r="E28" s="305">
        <v>248</v>
      </c>
      <c r="F28" s="305">
        <v>244</v>
      </c>
      <c r="G28" s="305">
        <v>248</v>
      </c>
      <c r="H28" s="305">
        <v>256</v>
      </c>
      <c r="I28" s="814">
        <v>249</v>
      </c>
      <c r="J28" s="305">
        <v>233</v>
      </c>
      <c r="K28" s="459"/>
      <c r="L28" s="459"/>
      <c r="M28" s="460"/>
      <c r="O28" s="388"/>
    </row>
    <row r="29" spans="1:15" s="389" customFormat="1" ht="15" customHeight="1">
      <c r="A29" s="710" t="s">
        <v>1092</v>
      </c>
      <c r="B29" s="708">
        <v>1502</v>
      </c>
      <c r="C29" s="709" t="s">
        <v>1091</v>
      </c>
      <c r="D29" s="693" t="s">
        <v>921</v>
      </c>
      <c r="E29" s="694">
        <v>580</v>
      </c>
      <c r="F29" s="694">
        <v>522</v>
      </c>
      <c r="G29" s="694">
        <v>531</v>
      </c>
      <c r="H29" s="694">
        <v>555</v>
      </c>
      <c r="I29" s="812">
        <v>636</v>
      </c>
      <c r="J29" s="694">
        <v>663</v>
      </c>
      <c r="K29" s="459"/>
      <c r="L29" s="459"/>
      <c r="M29" s="460"/>
      <c r="O29" s="388"/>
    </row>
    <row r="30" spans="1:15" s="389" customFormat="1" ht="15" customHeight="1">
      <c r="A30" s="710" t="s">
        <v>1125</v>
      </c>
      <c r="B30" s="711">
        <v>1571</v>
      </c>
      <c r="C30" s="712" t="s">
        <v>1129</v>
      </c>
      <c r="D30" s="693" t="s">
        <v>921</v>
      </c>
      <c r="E30" s="694">
        <v>2227</v>
      </c>
      <c r="F30" s="694">
        <v>1991</v>
      </c>
      <c r="G30" s="694">
        <v>1956</v>
      </c>
      <c r="H30" s="694">
        <v>1755</v>
      </c>
      <c r="I30" s="814">
        <v>1690</v>
      </c>
      <c r="J30" s="305">
        <v>1726</v>
      </c>
      <c r="K30" s="459"/>
      <c r="L30" s="459"/>
      <c r="M30" s="460"/>
      <c r="O30" s="388"/>
    </row>
    <row r="31" spans="1:15" s="389" customFormat="1" ht="15" customHeight="1">
      <c r="A31" s="710" t="s">
        <v>957</v>
      </c>
      <c r="B31" s="711">
        <v>1581</v>
      </c>
      <c r="C31" s="712" t="s">
        <v>958</v>
      </c>
      <c r="D31" s="195" t="s">
        <v>921</v>
      </c>
      <c r="E31" s="694">
        <v>269</v>
      </c>
      <c r="F31" s="694">
        <v>268</v>
      </c>
      <c r="G31" s="694">
        <v>326</v>
      </c>
      <c r="H31" s="694">
        <v>307</v>
      </c>
      <c r="I31" s="812">
        <v>316</v>
      </c>
      <c r="J31" s="694">
        <v>265</v>
      </c>
      <c r="K31" s="459"/>
      <c r="L31" s="459"/>
      <c r="M31" s="460"/>
      <c r="O31" s="388"/>
    </row>
    <row r="32" spans="1:15" s="389" customFormat="1" ht="30.75" customHeight="1">
      <c r="A32" s="748" t="s">
        <v>959</v>
      </c>
      <c r="B32" s="720">
        <v>1621</v>
      </c>
      <c r="C32" s="749" t="s">
        <v>960</v>
      </c>
      <c r="D32" s="745" t="s">
        <v>961</v>
      </c>
      <c r="E32" s="747">
        <v>244</v>
      </c>
      <c r="F32" s="747">
        <v>244</v>
      </c>
      <c r="G32" s="747">
        <v>244</v>
      </c>
      <c r="H32" s="747">
        <v>279</v>
      </c>
      <c r="I32" s="815">
        <v>287</v>
      </c>
      <c r="J32" s="747">
        <v>238</v>
      </c>
      <c r="K32" s="459"/>
      <c r="L32" s="459"/>
      <c r="M32" s="460"/>
      <c r="O32" s="388"/>
    </row>
    <row r="33" spans="1:15" s="389" customFormat="1" ht="15" customHeight="1">
      <c r="A33" s="710" t="s">
        <v>812</v>
      </c>
      <c r="B33" s="711">
        <v>1631</v>
      </c>
      <c r="C33" s="716" t="s">
        <v>962</v>
      </c>
      <c r="D33" s="693" t="s">
        <v>924</v>
      </c>
      <c r="E33" s="694">
        <v>281</v>
      </c>
      <c r="F33" s="694">
        <v>294</v>
      </c>
      <c r="G33" s="694">
        <v>290</v>
      </c>
      <c r="H33" s="694">
        <v>288</v>
      </c>
      <c r="I33" s="812">
        <v>290</v>
      </c>
      <c r="J33" s="694">
        <v>283</v>
      </c>
      <c r="K33" s="459"/>
      <c r="L33" s="459"/>
      <c r="M33" s="460"/>
      <c r="O33" s="388"/>
    </row>
    <row r="34" spans="1:15" s="389" customFormat="1" ht="15" customHeight="1">
      <c r="A34" s="710" t="s">
        <v>963</v>
      </c>
      <c r="B34" s="711">
        <v>1761</v>
      </c>
      <c r="C34" s="712" t="s">
        <v>964</v>
      </c>
      <c r="D34" s="693" t="s">
        <v>926</v>
      </c>
      <c r="E34" s="305">
        <v>217</v>
      </c>
      <c r="F34" s="305">
        <v>211</v>
      </c>
      <c r="G34" s="305">
        <v>228</v>
      </c>
      <c r="H34" s="305">
        <v>239</v>
      </c>
      <c r="I34" s="814">
        <v>250</v>
      </c>
      <c r="J34" s="305">
        <v>216</v>
      </c>
      <c r="K34" s="459"/>
      <c r="L34" s="459"/>
      <c r="M34" s="460"/>
      <c r="O34" s="388"/>
    </row>
    <row r="35" spans="1:15" s="389" customFormat="1" ht="15" customHeight="1">
      <c r="A35" s="710" t="s">
        <v>966</v>
      </c>
      <c r="B35" s="708">
        <v>1782</v>
      </c>
      <c r="C35" s="717" t="s">
        <v>967</v>
      </c>
      <c r="D35" s="195" t="s">
        <v>924</v>
      </c>
      <c r="E35" s="305">
        <v>254</v>
      </c>
      <c r="F35" s="305">
        <v>252</v>
      </c>
      <c r="G35" s="305">
        <v>252</v>
      </c>
      <c r="H35" s="305">
        <v>273</v>
      </c>
      <c r="I35" s="814">
        <v>281</v>
      </c>
      <c r="J35" s="305">
        <v>264</v>
      </c>
      <c r="K35" s="459"/>
      <c r="L35" s="459"/>
      <c r="M35" s="460"/>
      <c r="O35" s="388"/>
    </row>
    <row r="36" spans="1:15" s="389" customFormat="1" ht="15" customHeight="1">
      <c r="A36" s="710" t="s">
        <v>813</v>
      </c>
      <c r="B36" s="711">
        <v>1821</v>
      </c>
      <c r="C36" s="712" t="s">
        <v>968</v>
      </c>
      <c r="D36" s="693" t="s">
        <v>926</v>
      </c>
      <c r="E36" s="694">
        <v>116</v>
      </c>
      <c r="F36" s="694">
        <v>118</v>
      </c>
      <c r="G36" s="694">
        <v>124</v>
      </c>
      <c r="H36" s="694">
        <v>123</v>
      </c>
      <c r="I36" s="812">
        <v>123</v>
      </c>
      <c r="J36" s="694">
        <v>103</v>
      </c>
      <c r="K36" s="459"/>
      <c r="L36" s="459"/>
      <c r="M36" s="460"/>
      <c r="O36" s="388"/>
    </row>
    <row r="37" spans="1:15" s="389" customFormat="1" ht="30" customHeight="1">
      <c r="A37" s="750" t="s">
        <v>969</v>
      </c>
      <c r="B37" s="751">
        <v>1931</v>
      </c>
      <c r="C37" s="721" t="s">
        <v>970</v>
      </c>
      <c r="D37" s="745" t="s">
        <v>961</v>
      </c>
      <c r="E37" s="752">
        <v>214</v>
      </c>
      <c r="F37" s="752">
        <v>214</v>
      </c>
      <c r="G37" s="752">
        <v>219</v>
      </c>
      <c r="H37" s="752">
        <v>219</v>
      </c>
      <c r="I37" s="816">
        <v>219</v>
      </c>
      <c r="J37" s="752">
        <v>204</v>
      </c>
      <c r="K37" s="459"/>
      <c r="L37" s="459"/>
      <c r="M37" s="460"/>
      <c r="O37" s="388"/>
    </row>
    <row r="38" spans="1:15" s="389" customFormat="1" ht="30" customHeight="1">
      <c r="A38" s="748" t="s">
        <v>971</v>
      </c>
      <c r="B38" s="720">
        <v>2003</v>
      </c>
      <c r="C38" s="721" t="s">
        <v>972</v>
      </c>
      <c r="D38" s="745" t="s">
        <v>945</v>
      </c>
      <c r="E38" s="747">
        <v>1020</v>
      </c>
      <c r="F38" s="747">
        <v>1020</v>
      </c>
      <c r="G38" s="747">
        <v>1026</v>
      </c>
      <c r="H38" s="747">
        <v>1034</v>
      </c>
      <c r="I38" s="815">
        <v>1045</v>
      </c>
      <c r="J38" s="747">
        <v>938</v>
      </c>
      <c r="K38" s="459"/>
      <c r="L38" s="459"/>
      <c r="M38" s="460"/>
      <c r="O38" s="388"/>
    </row>
    <row r="39" spans="1:15" s="389" customFormat="1" ht="30" customHeight="1">
      <c r="A39" s="748" t="s">
        <v>973</v>
      </c>
      <c r="B39" s="720">
        <v>2011</v>
      </c>
      <c r="C39" s="721" t="s">
        <v>974</v>
      </c>
      <c r="D39" s="745" t="s">
        <v>945</v>
      </c>
      <c r="E39" s="747">
        <v>1479</v>
      </c>
      <c r="F39" s="747">
        <v>1456</v>
      </c>
      <c r="G39" s="747">
        <v>1456</v>
      </c>
      <c r="H39" s="747">
        <v>1514</v>
      </c>
      <c r="I39" s="815">
        <v>1539</v>
      </c>
      <c r="J39" s="747">
        <v>1527</v>
      </c>
      <c r="K39" s="459"/>
      <c r="L39" s="459"/>
      <c r="M39" s="460"/>
      <c r="O39" s="388"/>
    </row>
    <row r="40" spans="1:15" s="389" customFormat="1" ht="15" customHeight="1">
      <c r="A40" s="710" t="s">
        <v>975</v>
      </c>
      <c r="B40" s="711">
        <v>2021</v>
      </c>
      <c r="C40" s="716" t="s">
        <v>976</v>
      </c>
      <c r="D40" s="560" t="s">
        <v>948</v>
      </c>
      <c r="E40" s="305">
        <v>1158</v>
      </c>
      <c r="F40" s="305">
        <v>1158</v>
      </c>
      <c r="G40" s="305">
        <v>1163</v>
      </c>
      <c r="H40" s="305">
        <v>1169</v>
      </c>
      <c r="I40" s="814">
        <v>1163</v>
      </c>
      <c r="J40" s="305">
        <v>1080</v>
      </c>
      <c r="K40" s="459"/>
      <c r="L40" s="459"/>
      <c r="M40" s="460"/>
      <c r="O40" s="388"/>
    </row>
    <row r="41" spans="1:15" s="389" customFormat="1" ht="30" customHeight="1">
      <c r="A41" s="748" t="s">
        <v>977</v>
      </c>
      <c r="B41" s="720">
        <v>2102</v>
      </c>
      <c r="C41" s="749" t="s">
        <v>978</v>
      </c>
      <c r="D41" s="744" t="s">
        <v>979</v>
      </c>
      <c r="E41" s="747">
        <v>430</v>
      </c>
      <c r="F41" s="747">
        <v>430</v>
      </c>
      <c r="G41" s="747">
        <v>430</v>
      </c>
      <c r="H41" s="747">
        <v>430</v>
      </c>
      <c r="I41" s="815">
        <v>430</v>
      </c>
      <c r="J41" s="747">
        <v>418</v>
      </c>
      <c r="K41" s="459"/>
      <c r="L41" s="459"/>
      <c r="M41" s="460"/>
      <c r="O41" s="388"/>
    </row>
    <row r="42" spans="1:15" s="389" customFormat="1" ht="15" customHeight="1">
      <c r="A42" s="710" t="s">
        <v>980</v>
      </c>
      <c r="B42" s="708">
        <v>2121</v>
      </c>
      <c r="C42" s="715" t="s">
        <v>981</v>
      </c>
      <c r="D42" s="560" t="s">
        <v>982</v>
      </c>
      <c r="E42" s="694">
        <v>1300</v>
      </c>
      <c r="F42" s="694">
        <v>1300</v>
      </c>
      <c r="G42" s="694">
        <v>1300</v>
      </c>
      <c r="H42" s="694">
        <v>1300</v>
      </c>
      <c r="I42" s="812">
        <v>1300</v>
      </c>
      <c r="J42" s="694">
        <v>1300</v>
      </c>
      <c r="K42" s="459"/>
      <c r="L42" s="459"/>
      <c r="M42" s="460"/>
      <c r="O42" s="388"/>
    </row>
    <row r="43" spans="1:15" s="389" customFormat="1" ht="15" customHeight="1">
      <c r="A43" s="718" t="s">
        <v>983</v>
      </c>
      <c r="B43" s="708">
        <v>2133</v>
      </c>
      <c r="C43" s="709" t="s">
        <v>984</v>
      </c>
      <c r="D43" s="693" t="s">
        <v>985</v>
      </c>
      <c r="E43" s="694">
        <v>718</v>
      </c>
      <c r="F43" s="694">
        <v>718</v>
      </c>
      <c r="G43" s="694">
        <v>718</v>
      </c>
      <c r="H43" s="694">
        <v>718</v>
      </c>
      <c r="I43" s="812">
        <v>718</v>
      </c>
      <c r="J43" s="694">
        <v>708</v>
      </c>
      <c r="K43" s="459"/>
      <c r="L43" s="459"/>
      <c r="M43" s="460"/>
      <c r="O43" s="388"/>
    </row>
    <row r="44" spans="1:15" s="389" customFormat="1" ht="6" customHeight="1">
      <c r="A44" s="710"/>
      <c r="B44" s="708"/>
      <c r="C44" s="709"/>
      <c r="D44" s="693"/>
      <c r="E44" s="694"/>
      <c r="F44" s="694"/>
      <c r="G44" s="694"/>
      <c r="H44" s="694"/>
      <c r="I44" s="812"/>
      <c r="J44" s="817"/>
      <c r="K44" s="459"/>
      <c r="L44" s="459"/>
      <c r="M44" s="460"/>
      <c r="O44" s="388"/>
    </row>
    <row r="45" spans="1:15" s="389" customFormat="1" ht="15" customHeight="1">
      <c r="A45" s="719" t="s">
        <v>986</v>
      </c>
      <c r="B45" s="720"/>
      <c r="C45" s="721"/>
      <c r="D45" s="693"/>
      <c r="E45" s="694"/>
      <c r="F45" s="694"/>
      <c r="G45" s="694"/>
      <c r="H45" s="694"/>
      <c r="I45" s="812"/>
      <c r="J45" s="817"/>
      <c r="K45" s="459"/>
      <c r="L45" s="459"/>
      <c r="M45" s="460"/>
      <c r="O45" s="388"/>
    </row>
    <row r="46" spans="1:15" s="389" customFormat="1" ht="15" customHeight="1">
      <c r="A46" s="710" t="s">
        <v>987</v>
      </c>
      <c r="B46" s="711">
        <v>3001</v>
      </c>
      <c r="C46" s="712" t="s">
        <v>988</v>
      </c>
      <c r="D46" s="693" t="s">
        <v>989</v>
      </c>
      <c r="E46" s="694">
        <v>5368</v>
      </c>
      <c r="F46" s="694">
        <v>5372</v>
      </c>
      <c r="G46" s="694">
        <v>5343</v>
      </c>
      <c r="H46" s="694">
        <v>5346</v>
      </c>
      <c r="I46" s="812">
        <v>5346</v>
      </c>
      <c r="J46" s="694">
        <v>5344</v>
      </c>
      <c r="K46" s="459"/>
      <c r="L46" s="459"/>
      <c r="M46" s="460"/>
      <c r="O46" s="388"/>
    </row>
    <row r="47" spans="1:15" s="389" customFormat="1" ht="15" customHeight="1">
      <c r="A47" s="710" t="s">
        <v>990</v>
      </c>
      <c r="B47" s="708">
        <v>3151</v>
      </c>
      <c r="C47" s="709" t="s">
        <v>991</v>
      </c>
      <c r="D47" s="693" t="s">
        <v>965</v>
      </c>
      <c r="E47" s="694">
        <v>8514</v>
      </c>
      <c r="F47" s="694">
        <v>8514</v>
      </c>
      <c r="G47" s="694">
        <v>9845</v>
      </c>
      <c r="H47" s="694">
        <v>9845</v>
      </c>
      <c r="I47" s="812">
        <v>9845</v>
      </c>
      <c r="J47" s="694">
        <v>7453</v>
      </c>
      <c r="K47" s="459"/>
      <c r="L47" s="459"/>
      <c r="M47" s="460"/>
      <c r="O47" s="388"/>
    </row>
    <row r="48" spans="1:15" s="389" customFormat="1" ht="15" customHeight="1">
      <c r="A48" s="710" t="s">
        <v>992</v>
      </c>
      <c r="B48" s="708">
        <v>3172</v>
      </c>
      <c r="C48" s="709" t="s">
        <v>993</v>
      </c>
      <c r="D48" s="693" t="s">
        <v>994</v>
      </c>
      <c r="E48" s="694">
        <v>25150</v>
      </c>
      <c r="F48" s="694">
        <v>25150</v>
      </c>
      <c r="G48" s="694">
        <v>25150</v>
      </c>
      <c r="H48" s="694">
        <v>25150</v>
      </c>
      <c r="I48" s="812">
        <v>25150</v>
      </c>
      <c r="J48" s="694">
        <v>25150</v>
      </c>
      <c r="K48" s="459"/>
      <c r="L48" s="459"/>
      <c r="M48" s="460"/>
      <c r="O48" s="388"/>
    </row>
    <row r="49" spans="1:15" s="389" customFormat="1" ht="6" customHeight="1">
      <c r="A49" s="722"/>
      <c r="B49" s="711"/>
      <c r="C49" s="712"/>
      <c r="D49" s="693"/>
      <c r="E49" s="694"/>
      <c r="F49" s="694"/>
      <c r="G49" s="694"/>
      <c r="H49" s="694"/>
      <c r="I49" s="812"/>
      <c r="J49" s="817"/>
      <c r="K49" s="459"/>
      <c r="L49" s="459"/>
      <c r="M49" s="460"/>
      <c r="O49" s="388"/>
    </row>
    <row r="50" spans="1:15" s="389" customFormat="1" ht="15" customHeight="1">
      <c r="A50" s="723" t="s">
        <v>995</v>
      </c>
      <c r="B50" s="708"/>
      <c r="C50" s="709"/>
      <c r="D50" s="693"/>
      <c r="E50" s="694"/>
      <c r="F50" s="694"/>
      <c r="G50" s="694"/>
      <c r="H50" s="694"/>
      <c r="I50" s="812"/>
      <c r="J50" s="817"/>
      <c r="K50" s="459"/>
      <c r="L50" s="459"/>
      <c r="M50" s="460"/>
      <c r="O50" s="388"/>
    </row>
    <row r="51" spans="1:15" s="389" customFormat="1" ht="15" customHeight="1">
      <c r="A51" s="707" t="s">
        <v>814</v>
      </c>
      <c r="B51" s="711">
        <v>3615</v>
      </c>
      <c r="C51" s="712" t="s">
        <v>996</v>
      </c>
      <c r="D51" s="693" t="s">
        <v>997</v>
      </c>
      <c r="E51" s="694">
        <v>8581</v>
      </c>
      <c r="F51" s="694">
        <v>8581</v>
      </c>
      <c r="G51" s="694">
        <v>8581</v>
      </c>
      <c r="H51" s="694">
        <v>8581</v>
      </c>
      <c r="I51" s="812">
        <v>8581</v>
      </c>
      <c r="J51" s="694">
        <v>8088</v>
      </c>
      <c r="K51" s="459"/>
      <c r="L51" s="459"/>
      <c r="M51" s="460"/>
      <c r="O51" s="388"/>
    </row>
    <row r="52" spans="1:15" s="389" customFormat="1" ht="15" customHeight="1">
      <c r="A52" s="707" t="s">
        <v>998</v>
      </c>
      <c r="B52" s="711">
        <v>3701</v>
      </c>
      <c r="C52" s="712" t="s">
        <v>999</v>
      </c>
      <c r="D52" s="693" t="s">
        <v>1000</v>
      </c>
      <c r="E52" s="694">
        <v>1950</v>
      </c>
      <c r="F52" s="694">
        <v>1980</v>
      </c>
      <c r="G52" s="694">
        <v>1997</v>
      </c>
      <c r="H52" s="694">
        <v>1997</v>
      </c>
      <c r="I52" s="812">
        <v>1997</v>
      </c>
      <c r="J52" s="694">
        <v>2016</v>
      </c>
      <c r="K52" s="459"/>
      <c r="L52" s="459"/>
      <c r="M52" s="460"/>
      <c r="O52" s="388"/>
    </row>
    <row r="53" spans="1:15" s="389" customFormat="1" ht="6" customHeight="1">
      <c r="A53" s="707"/>
      <c r="B53" s="711"/>
      <c r="C53" s="712"/>
      <c r="D53" s="693"/>
      <c r="E53" s="694"/>
      <c r="F53" s="694"/>
      <c r="G53" s="694"/>
      <c r="H53" s="694"/>
      <c r="I53" s="812"/>
      <c r="J53" s="817"/>
      <c r="K53" s="459"/>
      <c r="L53" s="459"/>
      <c r="M53" s="460"/>
      <c r="O53" s="388"/>
    </row>
    <row r="54" spans="1:15" s="389" customFormat="1" ht="15" customHeight="1">
      <c r="A54" s="723" t="s">
        <v>1001</v>
      </c>
      <c r="B54" s="711"/>
      <c r="C54" s="712"/>
      <c r="D54" s="693"/>
      <c r="E54" s="694"/>
      <c r="F54" s="694"/>
      <c r="G54" s="694"/>
      <c r="H54" s="694"/>
      <c r="I54" s="812"/>
      <c r="J54" s="817"/>
      <c r="K54" s="459"/>
      <c r="L54" s="459"/>
      <c r="M54" s="460"/>
      <c r="O54" s="388"/>
    </row>
    <row r="55" spans="1:15" s="389" customFormat="1" ht="15" customHeight="1">
      <c r="A55" s="707" t="s">
        <v>1002</v>
      </c>
      <c r="B55" s="708">
        <v>4002</v>
      </c>
      <c r="C55" s="709" t="s">
        <v>1003</v>
      </c>
      <c r="D55" s="693" t="s">
        <v>1004</v>
      </c>
      <c r="E55" s="694">
        <v>30936</v>
      </c>
      <c r="F55" s="694">
        <v>32518</v>
      </c>
      <c r="G55" s="694">
        <v>37986</v>
      </c>
      <c r="H55" s="694">
        <v>36396</v>
      </c>
      <c r="I55" s="812">
        <v>30535</v>
      </c>
      <c r="J55" s="694">
        <v>32690</v>
      </c>
      <c r="K55" s="459"/>
      <c r="L55" s="459"/>
      <c r="M55" s="460"/>
      <c r="O55" s="388"/>
    </row>
    <row r="56" spans="1:15" s="389" customFormat="1" ht="29.25" customHeight="1">
      <c r="A56" s="746" t="s">
        <v>1005</v>
      </c>
      <c r="B56" s="720">
        <v>4021</v>
      </c>
      <c r="C56" s="721" t="s">
        <v>1085</v>
      </c>
      <c r="D56" s="745" t="s">
        <v>1004</v>
      </c>
      <c r="E56" s="747">
        <v>235290</v>
      </c>
      <c r="F56" s="747">
        <v>254863</v>
      </c>
      <c r="G56" s="747">
        <v>252616</v>
      </c>
      <c r="H56" s="747">
        <v>271123</v>
      </c>
      <c r="I56" s="815">
        <v>278795</v>
      </c>
      <c r="J56" s="747">
        <v>290689</v>
      </c>
      <c r="K56" s="459"/>
      <c r="L56" s="459"/>
      <c r="M56" s="460"/>
      <c r="O56" s="388"/>
    </row>
    <row r="57" spans="1:15" s="389" customFormat="1" ht="30" customHeight="1">
      <c r="A57" s="748" t="s">
        <v>1006</v>
      </c>
      <c r="B57" s="751">
        <v>4063</v>
      </c>
      <c r="C57" s="721" t="s">
        <v>1066</v>
      </c>
      <c r="D57" s="745" t="s">
        <v>1004</v>
      </c>
      <c r="E57" s="747">
        <v>77931</v>
      </c>
      <c r="F57" s="747">
        <v>86268</v>
      </c>
      <c r="G57" s="747">
        <v>82343</v>
      </c>
      <c r="H57" s="747">
        <v>84821</v>
      </c>
      <c r="I57" s="815">
        <v>92180</v>
      </c>
      <c r="J57" s="747">
        <v>86669</v>
      </c>
      <c r="K57" s="547"/>
      <c r="L57" s="459"/>
      <c r="M57" s="460"/>
      <c r="O57" s="388"/>
    </row>
    <row r="58" spans="1:15" s="389" customFormat="1" ht="15" customHeight="1">
      <c r="A58" s="707" t="s">
        <v>1007</v>
      </c>
      <c r="B58" s="708">
        <v>4401</v>
      </c>
      <c r="C58" s="709" t="s">
        <v>1008</v>
      </c>
      <c r="D58" s="693" t="s">
        <v>1009</v>
      </c>
      <c r="E58" s="694">
        <v>400</v>
      </c>
      <c r="F58" s="694">
        <v>391</v>
      </c>
      <c r="G58" s="694">
        <v>397</v>
      </c>
      <c r="H58" s="694">
        <v>393</v>
      </c>
      <c r="I58" s="812">
        <v>393</v>
      </c>
      <c r="J58" s="694">
        <v>331</v>
      </c>
      <c r="K58" s="458"/>
      <c r="L58" s="459"/>
      <c r="M58" s="460"/>
      <c r="O58" s="388"/>
    </row>
    <row r="59" spans="1:15" s="389" customFormat="1" ht="15" customHeight="1">
      <c r="A59" s="710" t="s">
        <v>1010</v>
      </c>
      <c r="B59" s="708">
        <v>4412</v>
      </c>
      <c r="C59" s="709" t="s">
        <v>1011</v>
      </c>
      <c r="D59" s="693" t="s">
        <v>1012</v>
      </c>
      <c r="E59" s="694">
        <v>389</v>
      </c>
      <c r="F59" s="694">
        <v>434</v>
      </c>
      <c r="G59" s="694">
        <v>438</v>
      </c>
      <c r="H59" s="694">
        <v>445</v>
      </c>
      <c r="I59" s="812">
        <v>440</v>
      </c>
      <c r="J59" s="694">
        <v>372</v>
      </c>
      <c r="K59" s="459"/>
      <c r="L59" s="459"/>
      <c r="M59" s="460"/>
      <c r="O59" s="388"/>
    </row>
    <row r="60" spans="1:15" s="389" customFormat="1" ht="37.5" customHeight="1">
      <c r="A60" s="746" t="s">
        <v>1013</v>
      </c>
      <c r="B60" s="751">
        <v>4413</v>
      </c>
      <c r="C60" s="721" t="s">
        <v>1098</v>
      </c>
      <c r="D60" s="745" t="s">
        <v>1014</v>
      </c>
      <c r="E60" s="747">
        <v>720</v>
      </c>
      <c r="F60" s="747">
        <v>808</v>
      </c>
      <c r="G60" s="747">
        <v>802</v>
      </c>
      <c r="H60" s="747">
        <v>802</v>
      </c>
      <c r="I60" s="815">
        <v>795</v>
      </c>
      <c r="J60" s="747" t="s">
        <v>1152</v>
      </c>
      <c r="K60" s="547"/>
      <c r="L60" s="459"/>
      <c r="M60" s="460"/>
      <c r="O60" s="388"/>
    </row>
    <row r="61" spans="1:15" s="389" customFormat="1" ht="30" customHeight="1">
      <c r="A61" s="753" t="s">
        <v>1015</v>
      </c>
      <c r="B61" s="720">
        <v>4431</v>
      </c>
      <c r="C61" s="721" t="s">
        <v>1016</v>
      </c>
      <c r="D61" s="745" t="s">
        <v>1009</v>
      </c>
      <c r="E61" s="747">
        <v>206</v>
      </c>
      <c r="F61" s="747">
        <v>207</v>
      </c>
      <c r="G61" s="747">
        <v>220</v>
      </c>
      <c r="H61" s="747">
        <v>225</v>
      </c>
      <c r="I61" s="815">
        <v>221</v>
      </c>
      <c r="J61" s="747">
        <v>205</v>
      </c>
      <c r="K61" s="547"/>
      <c r="L61" s="459"/>
      <c r="M61" s="460"/>
      <c r="O61" s="388"/>
    </row>
    <row r="62" spans="1:15" s="389" customFormat="1" ht="30" customHeight="1">
      <c r="A62" s="748" t="s">
        <v>1017</v>
      </c>
      <c r="B62" s="720">
        <v>4441</v>
      </c>
      <c r="C62" s="721" t="s">
        <v>1084</v>
      </c>
      <c r="D62" s="745" t="s">
        <v>1018</v>
      </c>
      <c r="E62" s="747">
        <v>344</v>
      </c>
      <c r="F62" s="747">
        <v>349</v>
      </c>
      <c r="G62" s="747">
        <v>397</v>
      </c>
      <c r="H62" s="747">
        <v>396</v>
      </c>
      <c r="I62" s="815">
        <v>406</v>
      </c>
      <c r="J62" s="747" t="s">
        <v>1153</v>
      </c>
      <c r="K62" s="547"/>
      <c r="L62" s="459"/>
      <c r="M62" s="460"/>
      <c r="O62" s="388"/>
    </row>
    <row r="63" spans="1:15" ht="15" customHeight="1">
      <c r="A63" s="707" t="s">
        <v>1019</v>
      </c>
      <c r="B63" s="708">
        <v>4451</v>
      </c>
      <c r="C63" s="709" t="s">
        <v>1020</v>
      </c>
      <c r="D63" s="693" t="s">
        <v>1009</v>
      </c>
      <c r="E63" s="694">
        <v>674</v>
      </c>
      <c r="F63" s="694">
        <v>713</v>
      </c>
      <c r="G63" s="694">
        <v>713</v>
      </c>
      <c r="H63" s="694">
        <v>685</v>
      </c>
      <c r="I63" s="812">
        <v>685</v>
      </c>
      <c r="J63" s="694">
        <v>674</v>
      </c>
    </row>
    <row r="64" spans="1:15" ht="6" customHeight="1">
      <c r="A64" s="707"/>
      <c r="B64" s="708"/>
      <c r="C64" s="709"/>
      <c r="D64" s="693"/>
      <c r="E64" s="694"/>
      <c r="F64" s="694"/>
      <c r="G64" s="694"/>
      <c r="H64" s="694"/>
      <c r="I64" s="812"/>
      <c r="J64" s="817"/>
    </row>
    <row r="65" spans="1:11" ht="15" customHeight="1">
      <c r="A65" s="723" t="s">
        <v>1021</v>
      </c>
      <c r="B65" s="708"/>
      <c r="C65" s="709"/>
      <c r="D65" s="693"/>
      <c r="E65" s="694"/>
      <c r="F65" s="694"/>
      <c r="G65" s="694"/>
      <c r="H65" s="694"/>
      <c r="I65" s="812"/>
      <c r="J65" s="817"/>
    </row>
    <row r="66" spans="1:11" ht="15" customHeight="1">
      <c r="A66" s="707" t="s">
        <v>1120</v>
      </c>
      <c r="B66" s="708">
        <v>5103</v>
      </c>
      <c r="C66" s="709" t="s">
        <v>1088</v>
      </c>
      <c r="D66" s="693" t="s">
        <v>1089</v>
      </c>
      <c r="E66" s="694" t="s">
        <v>444</v>
      </c>
      <c r="F66" s="694" t="s">
        <v>444</v>
      </c>
      <c r="G66" s="694">
        <v>39848</v>
      </c>
      <c r="H66" s="694">
        <v>36850</v>
      </c>
      <c r="I66" s="812">
        <v>36850</v>
      </c>
      <c r="J66" s="694">
        <v>38775</v>
      </c>
    </row>
    <row r="67" spans="1:11" ht="15" customHeight="1">
      <c r="A67" s="724" t="s">
        <v>1022</v>
      </c>
      <c r="B67" s="708">
        <v>5301</v>
      </c>
      <c r="C67" s="709" t="s">
        <v>1023</v>
      </c>
      <c r="D67" s="693" t="s">
        <v>1024</v>
      </c>
      <c r="E67" s="694">
        <v>1136</v>
      </c>
      <c r="F67" s="694">
        <v>1136</v>
      </c>
      <c r="G67" s="694">
        <v>1136</v>
      </c>
      <c r="H67" s="694">
        <v>1136</v>
      </c>
      <c r="I67" s="812">
        <v>1109</v>
      </c>
      <c r="J67" s="694">
        <v>1136</v>
      </c>
    </row>
    <row r="68" spans="1:11" ht="15" customHeight="1">
      <c r="A68" s="707" t="s">
        <v>1025</v>
      </c>
      <c r="B68" s="708">
        <v>5311</v>
      </c>
      <c r="C68" s="709" t="s">
        <v>1026</v>
      </c>
      <c r="D68" s="693" t="s">
        <v>1024</v>
      </c>
      <c r="E68" s="694">
        <v>1199</v>
      </c>
      <c r="F68" s="694">
        <v>1199</v>
      </c>
      <c r="G68" s="694">
        <v>1199</v>
      </c>
      <c r="H68" s="694">
        <v>1199</v>
      </c>
      <c r="I68" s="812">
        <v>1172</v>
      </c>
      <c r="J68" s="694">
        <v>1199</v>
      </c>
    </row>
    <row r="69" spans="1:11" ht="15" customHeight="1">
      <c r="A69" s="724" t="s">
        <v>1027</v>
      </c>
      <c r="B69" s="708">
        <v>5372</v>
      </c>
      <c r="C69" s="709" t="s">
        <v>1028</v>
      </c>
      <c r="D69" s="693" t="s">
        <v>1024</v>
      </c>
      <c r="E69" s="694">
        <v>869</v>
      </c>
      <c r="F69" s="694">
        <v>869</v>
      </c>
      <c r="G69" s="694">
        <v>842</v>
      </c>
      <c r="H69" s="694">
        <v>842</v>
      </c>
      <c r="I69" s="812">
        <v>842</v>
      </c>
      <c r="J69" s="694">
        <v>869</v>
      </c>
    </row>
    <row r="70" spans="1:11" ht="15" customHeight="1">
      <c r="A70" s="724" t="s">
        <v>1029</v>
      </c>
      <c r="B70" s="708">
        <v>5531</v>
      </c>
      <c r="C70" s="709" t="s">
        <v>1030</v>
      </c>
      <c r="D70" s="693" t="s">
        <v>1031</v>
      </c>
      <c r="E70" s="694">
        <v>533</v>
      </c>
      <c r="F70" s="694">
        <v>533</v>
      </c>
      <c r="G70" s="694">
        <v>533</v>
      </c>
      <c r="H70" s="694">
        <v>560</v>
      </c>
      <c r="I70" s="812">
        <v>560</v>
      </c>
      <c r="J70" s="694">
        <v>533</v>
      </c>
    </row>
    <row r="71" spans="1:11" ht="6" customHeight="1">
      <c r="A71" s="725"/>
      <c r="B71" s="708"/>
      <c r="C71" s="709"/>
      <c r="D71" s="693"/>
      <c r="E71" s="694"/>
      <c r="F71" s="694"/>
      <c r="G71" s="694"/>
      <c r="H71" s="694"/>
      <c r="I71" s="812"/>
      <c r="J71" s="817"/>
    </row>
    <row r="72" spans="1:11" ht="15" customHeight="1">
      <c r="A72" s="723" t="s">
        <v>1032</v>
      </c>
      <c r="B72" s="708"/>
      <c r="C72" s="709"/>
      <c r="D72" s="693"/>
      <c r="E72" s="694"/>
      <c r="F72" s="694"/>
      <c r="G72" s="694"/>
      <c r="H72" s="694"/>
      <c r="I72" s="812"/>
      <c r="J72" s="817"/>
    </row>
    <row r="73" spans="1:11" ht="15" customHeight="1">
      <c r="A73" s="707" t="s">
        <v>1033</v>
      </c>
      <c r="B73" s="708">
        <v>6001</v>
      </c>
      <c r="C73" s="709" t="s">
        <v>1034</v>
      </c>
      <c r="D73" s="693" t="s">
        <v>1035</v>
      </c>
      <c r="E73" s="694">
        <v>1682</v>
      </c>
      <c r="F73" s="694">
        <v>1670</v>
      </c>
      <c r="G73" s="694">
        <v>1670</v>
      </c>
      <c r="H73" s="694">
        <v>1600</v>
      </c>
      <c r="I73" s="812">
        <v>1601</v>
      </c>
      <c r="J73" s="694">
        <v>1444</v>
      </c>
    </row>
    <row r="74" spans="1:11" ht="15" customHeight="1">
      <c r="A74" s="707" t="s">
        <v>1036</v>
      </c>
      <c r="B74" s="708">
        <v>6012</v>
      </c>
      <c r="C74" s="709" t="s">
        <v>1037</v>
      </c>
      <c r="D74" s="693" t="s">
        <v>1035</v>
      </c>
      <c r="E74" s="694">
        <v>1506</v>
      </c>
      <c r="F74" s="694">
        <v>1588</v>
      </c>
      <c r="G74" s="694">
        <v>1650</v>
      </c>
      <c r="H74" s="694">
        <v>1593</v>
      </c>
      <c r="I74" s="812">
        <v>1593</v>
      </c>
      <c r="J74" s="694">
        <v>1567</v>
      </c>
      <c r="K74" s="459"/>
    </row>
    <row r="75" spans="1:11" ht="30" customHeight="1">
      <c r="A75" s="746" t="s">
        <v>1038</v>
      </c>
      <c r="B75" s="720">
        <v>6021</v>
      </c>
      <c r="C75" s="721" t="s">
        <v>1039</v>
      </c>
      <c r="D75" s="745" t="s">
        <v>1035</v>
      </c>
      <c r="E75" s="747">
        <v>2508</v>
      </c>
      <c r="F75" s="747">
        <v>2508</v>
      </c>
      <c r="G75" s="747">
        <v>2508</v>
      </c>
      <c r="H75" s="747">
        <v>2508</v>
      </c>
      <c r="I75" s="815">
        <v>2508</v>
      </c>
      <c r="J75" s="747">
        <v>2508</v>
      </c>
      <c r="K75" s="459"/>
    </row>
    <row r="76" spans="1:11" ht="15" customHeight="1">
      <c r="A76" s="707" t="s">
        <v>1040</v>
      </c>
      <c r="B76" s="708">
        <v>6102</v>
      </c>
      <c r="C76" s="709" t="s">
        <v>1041</v>
      </c>
      <c r="D76" s="693" t="s">
        <v>1024</v>
      </c>
      <c r="E76" s="694">
        <v>389</v>
      </c>
      <c r="F76" s="694">
        <v>382</v>
      </c>
      <c r="G76" s="694">
        <v>410</v>
      </c>
      <c r="H76" s="694">
        <v>475</v>
      </c>
      <c r="I76" s="812">
        <v>448</v>
      </c>
      <c r="J76" s="694">
        <v>426</v>
      </c>
    </row>
    <row r="77" spans="1:11" ht="6" customHeight="1">
      <c r="A77" s="707"/>
      <c r="B77" s="708"/>
      <c r="C77" s="709"/>
      <c r="D77" s="693"/>
      <c r="E77" s="694"/>
      <c r="F77" s="694"/>
      <c r="G77" s="694"/>
      <c r="H77" s="694"/>
      <c r="I77" s="812"/>
      <c r="J77" s="817"/>
    </row>
    <row r="78" spans="1:11" ht="15" customHeight="1">
      <c r="A78" s="723" t="s">
        <v>1042</v>
      </c>
      <c r="B78" s="708"/>
      <c r="C78" s="709"/>
      <c r="D78" s="693"/>
      <c r="E78" s="694"/>
      <c r="F78" s="694"/>
      <c r="G78" s="694"/>
      <c r="H78" s="694"/>
      <c r="I78" s="812"/>
      <c r="J78" s="817"/>
    </row>
    <row r="79" spans="1:11" ht="15" customHeight="1">
      <c r="A79" s="707" t="s">
        <v>815</v>
      </c>
      <c r="B79" s="708">
        <v>7301</v>
      </c>
      <c r="C79" s="709" t="s">
        <v>1043</v>
      </c>
      <c r="D79" s="693" t="s">
        <v>1044</v>
      </c>
      <c r="E79" s="694">
        <v>165</v>
      </c>
      <c r="F79" s="694">
        <v>164</v>
      </c>
      <c r="G79" s="694">
        <v>165</v>
      </c>
      <c r="H79" s="694">
        <v>166</v>
      </c>
      <c r="I79" s="812">
        <v>164</v>
      </c>
      <c r="J79" s="694">
        <v>167</v>
      </c>
    </row>
    <row r="80" spans="1:11" ht="30" customHeight="1">
      <c r="A80" s="746" t="s">
        <v>1045</v>
      </c>
      <c r="B80" s="720">
        <v>7342</v>
      </c>
      <c r="C80" s="721" t="s">
        <v>1046</v>
      </c>
      <c r="D80" s="745" t="s">
        <v>997</v>
      </c>
      <c r="E80" s="747">
        <v>15208</v>
      </c>
      <c r="F80" s="747">
        <v>15208</v>
      </c>
      <c r="G80" s="747">
        <v>15208</v>
      </c>
      <c r="H80" s="747">
        <v>15208</v>
      </c>
      <c r="I80" s="815">
        <v>15208</v>
      </c>
      <c r="J80" s="747">
        <v>15208</v>
      </c>
    </row>
    <row r="81" spans="1:11" ht="6" customHeight="1">
      <c r="A81" s="707"/>
      <c r="B81" s="708"/>
      <c r="C81" s="709"/>
      <c r="D81" s="693"/>
      <c r="E81" s="694"/>
      <c r="F81" s="694"/>
      <c r="G81" s="694"/>
      <c r="H81" s="694"/>
      <c r="I81" s="812"/>
      <c r="J81" s="817"/>
    </row>
    <row r="82" spans="1:11" ht="15" customHeight="1">
      <c r="A82" s="723" t="s">
        <v>1047</v>
      </c>
      <c r="B82" s="708"/>
      <c r="C82" s="709"/>
      <c r="D82" s="693"/>
      <c r="E82" s="694"/>
      <c r="F82" s="694"/>
      <c r="G82" s="694"/>
      <c r="H82" s="694"/>
      <c r="I82" s="812"/>
      <c r="J82" s="817"/>
    </row>
    <row r="83" spans="1:11" ht="30" customHeight="1">
      <c r="A83" s="753" t="s">
        <v>1048</v>
      </c>
      <c r="B83" s="720">
        <v>8201</v>
      </c>
      <c r="C83" s="721" t="s">
        <v>1049</v>
      </c>
      <c r="D83" s="745" t="s">
        <v>997</v>
      </c>
      <c r="E83" s="747">
        <v>23613</v>
      </c>
      <c r="F83" s="747">
        <v>26107</v>
      </c>
      <c r="G83" s="747">
        <v>23533</v>
      </c>
      <c r="H83" s="747">
        <v>26000</v>
      </c>
      <c r="I83" s="815">
        <v>23760</v>
      </c>
      <c r="J83" s="747">
        <v>26107</v>
      </c>
      <c r="K83" s="459"/>
    </row>
    <row r="84" spans="1:11" ht="30" customHeight="1">
      <c r="A84" s="753" t="s">
        <v>1050</v>
      </c>
      <c r="B84" s="720">
        <v>8204</v>
      </c>
      <c r="C84" s="721" t="s">
        <v>1051</v>
      </c>
      <c r="D84" s="745" t="s">
        <v>1052</v>
      </c>
      <c r="E84" s="747">
        <v>785000</v>
      </c>
      <c r="F84" s="747">
        <v>785000</v>
      </c>
      <c r="G84" s="747">
        <v>785000</v>
      </c>
      <c r="H84" s="747">
        <v>865000</v>
      </c>
      <c r="I84" s="815">
        <v>865000</v>
      </c>
      <c r="J84" s="747">
        <v>785000</v>
      </c>
    </row>
    <row r="85" spans="1:11" ht="6" customHeight="1">
      <c r="A85" s="707"/>
      <c r="B85" s="708"/>
      <c r="C85" s="709"/>
      <c r="D85" s="693"/>
      <c r="E85" s="694"/>
      <c r="F85" s="694"/>
      <c r="G85" s="694"/>
      <c r="H85" s="694"/>
      <c r="I85" s="812"/>
      <c r="J85" s="817"/>
    </row>
    <row r="86" spans="1:11" ht="15" customHeight="1">
      <c r="A86" s="723" t="s">
        <v>1053</v>
      </c>
      <c r="B86" s="708"/>
      <c r="C86" s="709"/>
      <c r="D86" s="693"/>
      <c r="E86" s="694"/>
      <c r="F86" s="694"/>
      <c r="G86" s="694"/>
      <c r="H86" s="694"/>
      <c r="I86" s="812"/>
      <c r="J86" s="817"/>
    </row>
    <row r="87" spans="1:11" ht="30" customHeight="1">
      <c r="A87" s="746" t="s">
        <v>1054</v>
      </c>
      <c r="B87" s="720">
        <v>9121</v>
      </c>
      <c r="C87" s="721" t="s">
        <v>1086</v>
      </c>
      <c r="D87" s="745" t="s">
        <v>1055</v>
      </c>
      <c r="E87" s="747">
        <v>186</v>
      </c>
      <c r="F87" s="747">
        <v>186</v>
      </c>
      <c r="G87" s="747">
        <v>186</v>
      </c>
      <c r="H87" s="747">
        <v>186</v>
      </c>
      <c r="I87" s="815">
        <v>186</v>
      </c>
      <c r="J87" s="747">
        <v>175</v>
      </c>
    </row>
    <row r="88" spans="1:11" ht="30" customHeight="1">
      <c r="A88" s="753" t="s">
        <v>1056</v>
      </c>
      <c r="B88" s="720">
        <v>9154</v>
      </c>
      <c r="C88" s="721" t="s">
        <v>1087</v>
      </c>
      <c r="D88" s="745" t="s">
        <v>1057</v>
      </c>
      <c r="E88" s="747">
        <v>32976</v>
      </c>
      <c r="F88" s="747">
        <v>32976</v>
      </c>
      <c r="G88" s="747">
        <v>32976</v>
      </c>
      <c r="H88" s="747">
        <v>32976</v>
      </c>
      <c r="I88" s="815">
        <v>32976</v>
      </c>
      <c r="J88" s="747">
        <v>32976</v>
      </c>
    </row>
    <row r="89" spans="1:11" ht="6" customHeight="1">
      <c r="A89" s="707"/>
      <c r="B89" s="708"/>
      <c r="C89" s="709"/>
      <c r="D89" s="693"/>
      <c r="E89" s="694"/>
      <c r="F89" s="694"/>
      <c r="G89" s="694"/>
      <c r="H89" s="694"/>
      <c r="I89" s="812"/>
      <c r="J89" s="817"/>
    </row>
    <row r="90" spans="1:11" ht="15" customHeight="1">
      <c r="A90" s="723" t="s">
        <v>1058</v>
      </c>
      <c r="B90" s="708"/>
      <c r="C90" s="709"/>
      <c r="D90" s="693"/>
      <c r="E90" s="694"/>
      <c r="F90" s="694"/>
      <c r="G90" s="694"/>
      <c r="H90" s="694"/>
      <c r="I90" s="812"/>
      <c r="J90" s="817"/>
    </row>
    <row r="91" spans="1:11" ht="30" customHeight="1">
      <c r="A91" s="746" t="s">
        <v>1059</v>
      </c>
      <c r="B91" s="720">
        <v>9511</v>
      </c>
      <c r="C91" s="721" t="s">
        <v>1060</v>
      </c>
      <c r="D91" s="745" t="s">
        <v>1061</v>
      </c>
      <c r="E91" s="747">
        <v>3838</v>
      </c>
      <c r="F91" s="747">
        <v>3875</v>
      </c>
      <c r="G91" s="747">
        <v>3875</v>
      </c>
      <c r="H91" s="747">
        <v>3875</v>
      </c>
      <c r="I91" s="815">
        <v>3875</v>
      </c>
      <c r="J91" s="747">
        <v>3806</v>
      </c>
    </row>
    <row r="92" spans="1:11" ht="29.25" customHeight="1">
      <c r="A92" s="746" t="s">
        <v>1062</v>
      </c>
      <c r="B92" s="720">
        <v>9521</v>
      </c>
      <c r="C92" s="721" t="s">
        <v>1063</v>
      </c>
      <c r="D92" s="745" t="s">
        <v>1061</v>
      </c>
      <c r="E92" s="747">
        <v>9050</v>
      </c>
      <c r="F92" s="747">
        <v>9050</v>
      </c>
      <c r="G92" s="747">
        <v>9050</v>
      </c>
      <c r="H92" s="747">
        <v>9050</v>
      </c>
      <c r="I92" s="815">
        <v>9050</v>
      </c>
      <c r="J92" s="747">
        <v>8719</v>
      </c>
    </row>
    <row r="93" spans="1:11" ht="15" customHeight="1">
      <c r="A93" s="707" t="s">
        <v>1064</v>
      </c>
      <c r="B93" s="708">
        <v>9661</v>
      </c>
      <c r="C93" s="709" t="s">
        <v>1065</v>
      </c>
      <c r="D93" s="693" t="s">
        <v>1009</v>
      </c>
      <c r="E93" s="726">
        <v>1328</v>
      </c>
      <c r="F93" s="726">
        <v>1328</v>
      </c>
      <c r="G93" s="726">
        <v>1328</v>
      </c>
      <c r="H93" s="726">
        <v>1328</v>
      </c>
      <c r="I93" s="818">
        <v>1271</v>
      </c>
      <c r="J93" s="726">
        <v>1328</v>
      </c>
    </row>
    <row r="94" spans="1:11" ht="15" customHeight="1">
      <c r="A94" s="651" t="s">
        <v>682</v>
      </c>
      <c r="B94" s="727"/>
      <c r="C94" s="728"/>
      <c r="D94" s="651"/>
      <c r="E94" s="526"/>
      <c r="F94" s="526"/>
      <c r="G94" s="526"/>
      <c r="H94" s="526"/>
      <c r="I94" s="526"/>
      <c r="J94" s="526"/>
    </row>
    <row r="95" spans="1:11" ht="15" customHeight="1">
      <c r="A95" s="54" t="s">
        <v>1136</v>
      </c>
      <c r="B95" s="64"/>
      <c r="C95" s="28"/>
      <c r="D95" s="518"/>
      <c r="E95" s="518"/>
      <c r="F95" s="518"/>
      <c r="G95" s="518"/>
      <c r="H95" s="518"/>
      <c r="I95" s="518"/>
      <c r="J95" s="518"/>
    </row>
    <row r="96" spans="1:11" ht="15" customHeight="1">
      <c r="A96" s="518" t="s">
        <v>1137</v>
      </c>
      <c r="B96" s="64"/>
      <c r="C96" s="28"/>
      <c r="D96" s="518"/>
      <c r="E96" s="518"/>
      <c r="F96" s="518"/>
      <c r="G96" s="518"/>
      <c r="H96" s="518"/>
      <c r="I96" s="518"/>
      <c r="J96" s="518"/>
    </row>
    <row r="97" spans="1:10" ht="15" customHeight="1">
      <c r="A97" s="518" t="s">
        <v>1138</v>
      </c>
      <c r="B97" s="64"/>
      <c r="C97" s="28"/>
      <c r="D97" s="518"/>
      <c r="E97" s="518"/>
      <c r="F97" s="518"/>
      <c r="G97" s="518"/>
      <c r="H97" s="518"/>
      <c r="I97" s="518"/>
      <c r="J97" s="518"/>
    </row>
    <row r="98" spans="1:10" ht="15" customHeight="1">
      <c r="A98" s="672" t="s">
        <v>1139</v>
      </c>
    </row>
    <row r="99" spans="1:10" ht="15" customHeight="1">
      <c r="A99" s="672"/>
      <c r="B99" s="729"/>
      <c r="C99" s="671"/>
    </row>
    <row r="100" spans="1:10" ht="15" customHeight="1">
      <c r="A100" s="672"/>
      <c r="B100" s="729"/>
      <c r="C100" s="671"/>
    </row>
    <row r="103" spans="1:10">
      <c r="A103" s="672"/>
    </row>
    <row r="104" spans="1:10">
      <c r="A104" s="672"/>
    </row>
  </sheetData>
  <mergeCells count="6">
    <mergeCell ref="A2:I2"/>
    <mergeCell ref="A4:A5"/>
    <mergeCell ref="B4:B5"/>
    <mergeCell ref="C4:C5"/>
    <mergeCell ref="D4:D5"/>
    <mergeCell ref="E4:I4"/>
  </mergeCells>
  <phoneticPr fontId="2"/>
  <printOptions horizontalCentered="1"/>
  <pageMargins left="0" right="0" top="0.35433070866141736" bottom="0" header="0.31496062992125984" footer="0.31496062992125984"/>
  <pageSetup paperSize="8"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6" t="s">
        <v>743</v>
      </c>
      <c r="B1" s="891"/>
      <c r="C1" s="891"/>
      <c r="D1" s="23"/>
      <c r="E1" s="23"/>
      <c r="F1" s="23"/>
      <c r="G1" s="23"/>
      <c r="H1" s="23"/>
      <c r="I1" s="23"/>
      <c r="J1" s="23"/>
      <c r="K1" s="23"/>
      <c r="L1" s="23"/>
      <c r="M1" s="23"/>
    </row>
    <row r="2" spans="1:29" ht="19.5" customHeight="1">
      <c r="A2" s="892" t="s">
        <v>753</v>
      </c>
      <c r="B2" s="892"/>
      <c r="C2" s="892"/>
      <c r="D2" s="892"/>
      <c r="E2" s="892"/>
      <c r="F2" s="892"/>
      <c r="G2" s="892"/>
      <c r="H2" s="892"/>
      <c r="I2" s="892"/>
      <c r="J2" s="892"/>
      <c r="K2" s="892"/>
      <c r="L2" s="892"/>
      <c r="M2" s="891"/>
    </row>
    <row r="3" spans="1:29" ht="14.25" thickBot="1">
      <c r="A3" s="23"/>
      <c r="B3" s="23"/>
      <c r="C3" s="23"/>
      <c r="D3" s="23"/>
      <c r="E3" s="23"/>
      <c r="F3" s="23"/>
      <c r="G3" s="23"/>
      <c r="H3" s="23"/>
      <c r="I3" s="23"/>
      <c r="J3" s="23"/>
      <c r="K3" s="23"/>
      <c r="L3" s="24"/>
      <c r="M3" s="24"/>
    </row>
    <row r="4" spans="1:29" s="252" customFormat="1" ht="14.25" thickTop="1">
      <c r="A4" s="881" t="s">
        <v>571</v>
      </c>
      <c r="B4" s="957"/>
      <c r="C4" s="960" t="s">
        <v>712</v>
      </c>
      <c r="D4" s="962" t="s">
        <v>206</v>
      </c>
      <c r="E4" s="962" t="s">
        <v>207</v>
      </c>
      <c r="F4" s="964" t="s">
        <v>208</v>
      </c>
      <c r="G4" s="251"/>
      <c r="H4" s="251"/>
      <c r="I4" s="251"/>
      <c r="J4" s="251"/>
      <c r="K4" s="251"/>
      <c r="L4" s="251"/>
      <c r="M4" s="251"/>
    </row>
    <row r="5" spans="1:29" s="252" customFormat="1" ht="30" customHeight="1">
      <c r="A5" s="958"/>
      <c r="B5" s="959"/>
      <c r="C5" s="961"/>
      <c r="D5" s="963"/>
      <c r="E5" s="963"/>
      <c r="F5" s="965"/>
      <c r="G5" s="253" t="s">
        <v>574</v>
      </c>
      <c r="H5" s="253" t="s">
        <v>575</v>
      </c>
      <c r="I5" s="253" t="s">
        <v>576</v>
      </c>
      <c r="J5" s="254" t="s">
        <v>232</v>
      </c>
      <c r="K5" s="253" t="s">
        <v>577</v>
      </c>
      <c r="L5" s="255" t="s">
        <v>102</v>
      </c>
      <c r="M5" s="256" t="s">
        <v>103</v>
      </c>
    </row>
    <row r="6" spans="1:29">
      <c r="A6" s="257" t="s">
        <v>578</v>
      </c>
      <c r="B6" s="41"/>
      <c r="C6" s="30"/>
      <c r="D6" s="30"/>
      <c r="E6" s="30"/>
      <c r="F6" s="23"/>
      <c r="G6" s="258"/>
      <c r="H6" s="258"/>
      <c r="I6" s="258"/>
      <c r="J6" s="258"/>
      <c r="K6" s="258"/>
      <c r="L6" s="258"/>
      <c r="M6" s="258"/>
    </row>
    <row r="7" spans="1:29">
      <c r="A7" s="543" t="s">
        <v>1126</v>
      </c>
      <c r="B7" s="230"/>
      <c r="C7" s="666">
        <v>16</v>
      </c>
      <c r="D7" s="662">
        <v>358.1</v>
      </c>
      <c r="E7" s="666">
        <v>295</v>
      </c>
      <c r="F7" s="666">
        <v>197245</v>
      </c>
      <c r="G7" s="666">
        <v>77149</v>
      </c>
      <c r="H7" s="666">
        <v>66623</v>
      </c>
      <c r="I7" s="666">
        <v>1741</v>
      </c>
      <c r="J7" s="666">
        <v>801</v>
      </c>
      <c r="K7" s="666">
        <v>4934</v>
      </c>
      <c r="L7" s="666">
        <v>38530</v>
      </c>
      <c r="M7" s="666">
        <v>7467</v>
      </c>
      <c r="N7" s="63"/>
      <c r="O7" s="63"/>
      <c r="P7" s="63"/>
      <c r="Q7" s="63"/>
      <c r="R7" s="63"/>
      <c r="S7" s="63"/>
      <c r="T7" s="63"/>
      <c r="U7" s="63"/>
      <c r="V7" s="63"/>
      <c r="W7" s="63"/>
      <c r="X7" s="63"/>
      <c r="Y7" s="63"/>
      <c r="Z7" s="63"/>
      <c r="AA7" s="63"/>
      <c r="AB7" s="63"/>
      <c r="AC7" s="63"/>
    </row>
    <row r="8" spans="1:29">
      <c r="A8" s="168" t="s">
        <v>832</v>
      </c>
      <c r="B8" s="230"/>
      <c r="C8" s="666">
        <v>16</v>
      </c>
      <c r="D8" s="662">
        <v>356.7</v>
      </c>
      <c r="E8" s="666">
        <v>295</v>
      </c>
      <c r="F8" s="666">
        <v>187674</v>
      </c>
      <c r="G8" s="666">
        <v>72152</v>
      </c>
      <c r="H8" s="666">
        <v>64061</v>
      </c>
      <c r="I8" s="666">
        <v>1602</v>
      </c>
      <c r="J8" s="666">
        <v>805</v>
      </c>
      <c r="K8" s="666">
        <v>4657</v>
      </c>
      <c r="L8" s="666">
        <v>37348</v>
      </c>
      <c r="M8" s="666">
        <v>7050</v>
      </c>
      <c r="N8" s="63"/>
      <c r="O8" s="63"/>
      <c r="P8" s="63"/>
      <c r="Q8" s="63"/>
      <c r="R8" s="63"/>
      <c r="S8" s="63"/>
      <c r="T8" s="63"/>
      <c r="U8" s="63"/>
      <c r="V8" s="63"/>
      <c r="W8" s="63"/>
      <c r="X8" s="63"/>
      <c r="Y8" s="63"/>
      <c r="Z8" s="63"/>
      <c r="AA8" s="63"/>
      <c r="AB8" s="63"/>
      <c r="AC8" s="63"/>
    </row>
    <row r="9" spans="1:29">
      <c r="A9" s="509">
        <v>2</v>
      </c>
      <c r="B9" s="230"/>
      <c r="C9" s="666">
        <v>15</v>
      </c>
      <c r="D9" s="662">
        <v>352.6</v>
      </c>
      <c r="E9" s="666">
        <v>282</v>
      </c>
      <c r="F9" s="666">
        <v>150238</v>
      </c>
      <c r="G9" s="666">
        <v>53045</v>
      </c>
      <c r="H9" s="666">
        <v>57248</v>
      </c>
      <c r="I9" s="666">
        <v>1169</v>
      </c>
      <c r="J9" s="666">
        <v>936</v>
      </c>
      <c r="K9" s="666">
        <v>3829</v>
      </c>
      <c r="L9" s="666">
        <v>29308</v>
      </c>
      <c r="M9" s="666">
        <v>4704</v>
      </c>
      <c r="N9" s="63"/>
      <c r="O9" s="63"/>
      <c r="P9" s="63"/>
      <c r="Q9" s="63"/>
      <c r="R9" s="63"/>
      <c r="S9" s="63"/>
      <c r="T9" s="63"/>
      <c r="U9" s="63"/>
      <c r="V9" s="63"/>
      <c r="W9" s="63"/>
      <c r="X9" s="63"/>
      <c r="Y9" s="63"/>
      <c r="Z9" s="63"/>
      <c r="AA9" s="63"/>
      <c r="AB9" s="63"/>
      <c r="AC9" s="63"/>
    </row>
    <row r="10" spans="1:29">
      <c r="A10" s="509">
        <v>3</v>
      </c>
      <c r="B10" s="230"/>
      <c r="C10" s="666">
        <v>13</v>
      </c>
      <c r="D10" s="662">
        <v>356</v>
      </c>
      <c r="E10" s="666">
        <v>243</v>
      </c>
      <c r="F10" s="666">
        <v>149621</v>
      </c>
      <c r="G10" s="666">
        <v>53341</v>
      </c>
      <c r="H10" s="666">
        <v>55511</v>
      </c>
      <c r="I10" s="666">
        <v>1208</v>
      </c>
      <c r="J10" s="666">
        <v>795</v>
      </c>
      <c r="K10" s="666">
        <v>3869</v>
      </c>
      <c r="L10" s="666">
        <v>30412</v>
      </c>
      <c r="M10" s="666">
        <v>4486</v>
      </c>
      <c r="N10" s="63"/>
      <c r="O10" s="63"/>
      <c r="P10" s="63"/>
      <c r="Q10" s="63"/>
      <c r="R10" s="63"/>
      <c r="S10" s="63"/>
      <c r="T10" s="63"/>
      <c r="U10" s="63"/>
      <c r="V10" s="63"/>
      <c r="W10" s="63"/>
      <c r="X10" s="63"/>
      <c r="Y10" s="63"/>
      <c r="Z10" s="63"/>
      <c r="AA10" s="63"/>
      <c r="AB10" s="63"/>
      <c r="AC10" s="63"/>
    </row>
    <row r="11" spans="1:29" s="656" customFormat="1">
      <c r="A11" s="509">
        <v>4</v>
      </c>
      <c r="B11" s="230"/>
      <c r="C11" s="666">
        <v>12</v>
      </c>
      <c r="D11" s="662">
        <v>355.7</v>
      </c>
      <c r="E11" s="666">
        <v>236</v>
      </c>
      <c r="F11" s="53">
        <v>149105</v>
      </c>
      <c r="G11" s="666">
        <v>53980</v>
      </c>
      <c r="H11" s="666">
        <v>53669</v>
      </c>
      <c r="I11" s="666">
        <v>1165</v>
      </c>
      <c r="J11" s="666">
        <v>772</v>
      </c>
      <c r="K11" s="666">
        <v>3541</v>
      </c>
      <c r="L11" s="666">
        <v>30779</v>
      </c>
      <c r="M11" s="666">
        <v>5199</v>
      </c>
      <c r="N11" s="524"/>
      <c r="O11" s="524"/>
      <c r="P11" s="524"/>
      <c r="Q11" s="524"/>
      <c r="R11" s="524"/>
      <c r="S11" s="524"/>
      <c r="T11" s="524"/>
      <c r="U11" s="524"/>
      <c r="V11" s="524"/>
      <c r="W11" s="524"/>
      <c r="X11" s="524"/>
      <c r="Y11" s="524"/>
      <c r="Z11" s="524"/>
      <c r="AA11" s="524"/>
      <c r="AB11" s="524"/>
      <c r="AC11" s="524"/>
    </row>
    <row r="12" spans="1:29">
      <c r="A12" s="522"/>
      <c r="B12" s="32"/>
      <c r="C12" s="299"/>
      <c r="D12" s="106"/>
      <c r="E12" s="299"/>
      <c r="F12" s="298"/>
      <c r="G12" s="298"/>
      <c r="H12" s="298"/>
      <c r="I12" s="299"/>
      <c r="J12" s="299"/>
      <c r="K12" s="299"/>
      <c r="L12" s="298"/>
      <c r="M12" s="299"/>
      <c r="N12" s="63"/>
      <c r="O12" s="63"/>
      <c r="P12" s="63"/>
      <c r="Q12" s="63"/>
      <c r="R12" s="63"/>
      <c r="S12" s="63"/>
      <c r="T12" s="63"/>
      <c r="U12" s="63"/>
      <c r="V12" s="63"/>
      <c r="W12" s="63"/>
      <c r="X12" s="63"/>
      <c r="Y12" s="63"/>
      <c r="Z12" s="63"/>
      <c r="AA12" s="63"/>
      <c r="AB12" s="63"/>
      <c r="AC12" s="63"/>
    </row>
    <row r="13" spans="1:29" s="519" customFormat="1">
      <c r="A13" s="509" t="s">
        <v>907</v>
      </c>
      <c r="B13" s="658">
        <v>5</v>
      </c>
      <c r="C13" s="666">
        <v>13</v>
      </c>
      <c r="D13" s="662">
        <v>30.2</v>
      </c>
      <c r="E13" s="666">
        <v>243</v>
      </c>
      <c r="F13" s="676">
        <v>12014</v>
      </c>
      <c r="G13" s="666">
        <v>4659</v>
      </c>
      <c r="H13" s="666">
        <v>3902</v>
      </c>
      <c r="I13" s="666">
        <v>83</v>
      </c>
      <c r="J13" s="666">
        <v>74</v>
      </c>
      <c r="K13" s="666">
        <v>311</v>
      </c>
      <c r="L13" s="666">
        <v>2505</v>
      </c>
      <c r="M13" s="666">
        <v>479</v>
      </c>
      <c r="N13" s="524"/>
      <c r="O13" s="524"/>
      <c r="P13" s="524"/>
      <c r="Q13" s="524"/>
      <c r="R13" s="524"/>
      <c r="S13" s="524"/>
      <c r="T13" s="524"/>
      <c r="U13" s="524"/>
      <c r="V13" s="524"/>
      <c r="W13" s="524"/>
      <c r="X13" s="524"/>
      <c r="Y13" s="524"/>
      <c r="Z13" s="524"/>
      <c r="AA13" s="524"/>
      <c r="AB13" s="524"/>
      <c r="AC13" s="524"/>
    </row>
    <row r="14" spans="1:29" s="519" customFormat="1">
      <c r="A14" s="509"/>
      <c r="B14" s="658">
        <v>6</v>
      </c>
      <c r="C14" s="666">
        <v>13</v>
      </c>
      <c r="D14" s="662">
        <v>29.2</v>
      </c>
      <c r="E14" s="666">
        <v>243</v>
      </c>
      <c r="F14" s="676">
        <v>12462</v>
      </c>
      <c r="G14" s="666">
        <v>4084</v>
      </c>
      <c r="H14" s="666">
        <v>5053</v>
      </c>
      <c r="I14" s="666">
        <v>72</v>
      </c>
      <c r="J14" s="666">
        <v>62</v>
      </c>
      <c r="K14" s="666">
        <v>260</v>
      </c>
      <c r="L14" s="666">
        <v>2483</v>
      </c>
      <c r="M14" s="666">
        <v>449</v>
      </c>
      <c r="N14" s="524"/>
      <c r="O14" s="524"/>
      <c r="P14" s="524"/>
      <c r="Q14" s="524"/>
      <c r="R14" s="524"/>
      <c r="S14" s="524"/>
      <c r="T14" s="524"/>
      <c r="U14" s="524"/>
      <c r="V14" s="524"/>
      <c r="W14" s="524"/>
      <c r="X14" s="524"/>
      <c r="Y14" s="524"/>
      <c r="Z14" s="524"/>
      <c r="AA14" s="524"/>
      <c r="AB14" s="524"/>
      <c r="AC14" s="524"/>
    </row>
    <row r="15" spans="1:29" s="519" customFormat="1">
      <c r="A15" s="509"/>
      <c r="B15" s="658">
        <v>7</v>
      </c>
      <c r="C15" s="666">
        <v>13</v>
      </c>
      <c r="D15" s="662">
        <v>30.8</v>
      </c>
      <c r="E15" s="666">
        <v>243</v>
      </c>
      <c r="F15" s="676">
        <v>12564</v>
      </c>
      <c r="G15" s="666">
        <v>4377</v>
      </c>
      <c r="H15" s="666">
        <v>4582</v>
      </c>
      <c r="I15" s="666">
        <v>98</v>
      </c>
      <c r="J15" s="666">
        <v>83</v>
      </c>
      <c r="K15" s="666">
        <v>286</v>
      </c>
      <c r="L15" s="666">
        <v>2667</v>
      </c>
      <c r="M15" s="666">
        <v>471</v>
      </c>
      <c r="N15" s="524"/>
      <c r="O15" s="524"/>
      <c r="P15" s="524"/>
      <c r="Q15" s="524"/>
      <c r="R15" s="524"/>
      <c r="S15" s="524"/>
      <c r="T15" s="524"/>
      <c r="U15" s="524"/>
      <c r="V15" s="524"/>
      <c r="W15" s="524"/>
      <c r="X15" s="524"/>
      <c r="Y15" s="524"/>
      <c r="Z15" s="524"/>
      <c r="AA15" s="524"/>
      <c r="AB15" s="524"/>
      <c r="AC15" s="524"/>
    </row>
    <row r="16" spans="1:29" s="519" customFormat="1">
      <c r="A16" s="509"/>
      <c r="B16" s="658">
        <v>8</v>
      </c>
      <c r="C16" s="666">
        <v>13</v>
      </c>
      <c r="D16" s="662">
        <v>29.2</v>
      </c>
      <c r="E16" s="666">
        <v>243</v>
      </c>
      <c r="F16" s="676">
        <v>10295</v>
      </c>
      <c r="G16" s="666">
        <v>3129</v>
      </c>
      <c r="H16" s="666">
        <v>3836</v>
      </c>
      <c r="I16" s="666">
        <v>122</v>
      </c>
      <c r="J16" s="666">
        <v>55</v>
      </c>
      <c r="K16" s="666">
        <v>237</v>
      </c>
      <c r="L16" s="666">
        <v>2487</v>
      </c>
      <c r="M16" s="666">
        <v>430</v>
      </c>
      <c r="N16" s="524"/>
      <c r="O16" s="524"/>
      <c r="P16" s="524"/>
      <c r="Q16" s="524"/>
      <c r="R16" s="524"/>
      <c r="S16" s="524"/>
      <c r="T16" s="524"/>
      <c r="U16" s="524"/>
      <c r="V16" s="524"/>
      <c r="W16" s="524"/>
      <c r="X16" s="524"/>
      <c r="Y16" s="524"/>
      <c r="Z16" s="524"/>
      <c r="AA16" s="524"/>
      <c r="AB16" s="524"/>
      <c r="AC16" s="524"/>
    </row>
    <row r="17" spans="1:29" s="519" customFormat="1">
      <c r="A17" s="509"/>
      <c r="B17" s="658">
        <v>9</v>
      </c>
      <c r="C17" s="666">
        <v>12</v>
      </c>
      <c r="D17" s="662">
        <v>29.3</v>
      </c>
      <c r="E17" s="666">
        <v>236</v>
      </c>
      <c r="F17" s="676">
        <v>11152</v>
      </c>
      <c r="G17" s="666">
        <v>4135</v>
      </c>
      <c r="H17" s="666">
        <v>3646</v>
      </c>
      <c r="I17" s="666">
        <v>116</v>
      </c>
      <c r="J17" s="666">
        <v>52</v>
      </c>
      <c r="K17" s="666">
        <v>283</v>
      </c>
      <c r="L17" s="666">
        <v>2495</v>
      </c>
      <c r="M17" s="666">
        <v>426</v>
      </c>
      <c r="N17" s="524"/>
      <c r="O17" s="524"/>
      <c r="P17" s="524"/>
      <c r="Q17" s="524"/>
      <c r="R17" s="524"/>
      <c r="S17" s="524"/>
      <c r="T17" s="524"/>
      <c r="U17" s="524"/>
      <c r="V17" s="524"/>
      <c r="W17" s="524"/>
      <c r="X17" s="524"/>
      <c r="Y17" s="524"/>
      <c r="Z17" s="524"/>
      <c r="AA17" s="524"/>
      <c r="AB17" s="524"/>
      <c r="AC17" s="524"/>
    </row>
    <row r="18" spans="1:29" s="519" customFormat="1">
      <c r="A18" s="509"/>
      <c r="B18" s="658">
        <v>10</v>
      </c>
      <c r="C18" s="666">
        <v>12</v>
      </c>
      <c r="D18" s="662">
        <v>30.2</v>
      </c>
      <c r="E18" s="666">
        <v>236</v>
      </c>
      <c r="F18" s="676">
        <v>12050</v>
      </c>
      <c r="G18" s="666">
        <v>4730</v>
      </c>
      <c r="H18" s="666">
        <v>3932</v>
      </c>
      <c r="I18" s="666">
        <v>139</v>
      </c>
      <c r="J18" s="666">
        <v>61</v>
      </c>
      <c r="K18" s="666">
        <v>275</v>
      </c>
      <c r="L18" s="666">
        <v>2453</v>
      </c>
      <c r="M18" s="666">
        <v>460</v>
      </c>
      <c r="N18" s="524"/>
      <c r="O18" s="524"/>
      <c r="P18" s="524"/>
      <c r="Q18" s="524"/>
      <c r="R18" s="524"/>
      <c r="S18" s="524"/>
      <c r="T18" s="524"/>
      <c r="U18" s="524"/>
      <c r="V18" s="524"/>
      <c r="W18" s="524"/>
      <c r="X18" s="524"/>
      <c r="Y18" s="524"/>
      <c r="Z18" s="524"/>
      <c r="AA18" s="524"/>
      <c r="AB18" s="524"/>
      <c r="AC18" s="524"/>
    </row>
    <row r="19" spans="1:29" s="519" customFormat="1">
      <c r="A19" s="509"/>
      <c r="B19" s="658">
        <v>11</v>
      </c>
      <c r="C19" s="666">
        <v>12</v>
      </c>
      <c r="D19" s="662">
        <v>30</v>
      </c>
      <c r="E19" s="666">
        <v>236</v>
      </c>
      <c r="F19" s="676">
        <v>14446</v>
      </c>
      <c r="G19" s="666">
        <v>5320</v>
      </c>
      <c r="H19" s="666">
        <v>5443</v>
      </c>
      <c r="I19" s="666">
        <v>114</v>
      </c>
      <c r="J19" s="666">
        <v>58</v>
      </c>
      <c r="K19" s="666">
        <v>319</v>
      </c>
      <c r="L19" s="666">
        <v>2750</v>
      </c>
      <c r="M19" s="666">
        <v>441</v>
      </c>
      <c r="N19" s="524"/>
      <c r="O19" s="524"/>
      <c r="P19" s="524"/>
      <c r="Q19" s="524"/>
      <c r="R19" s="524"/>
      <c r="S19" s="524"/>
      <c r="T19" s="524"/>
      <c r="U19" s="524"/>
      <c r="V19" s="524"/>
      <c r="W19" s="524"/>
      <c r="X19" s="524"/>
      <c r="Y19" s="524"/>
      <c r="Z19" s="524"/>
      <c r="AA19" s="524"/>
      <c r="AB19" s="524"/>
      <c r="AC19" s="524"/>
    </row>
    <row r="20" spans="1:29" s="519" customFormat="1">
      <c r="A20" s="509"/>
      <c r="B20" s="658">
        <v>12</v>
      </c>
      <c r="C20" s="666">
        <v>12</v>
      </c>
      <c r="D20" s="662">
        <v>30.8</v>
      </c>
      <c r="E20" s="666">
        <v>236</v>
      </c>
      <c r="F20" s="676">
        <v>17262</v>
      </c>
      <c r="G20" s="666">
        <v>5311</v>
      </c>
      <c r="H20" s="666">
        <v>7510</v>
      </c>
      <c r="I20" s="666">
        <v>110</v>
      </c>
      <c r="J20" s="666">
        <v>78</v>
      </c>
      <c r="K20" s="666">
        <v>388</v>
      </c>
      <c r="L20" s="666">
        <v>3340</v>
      </c>
      <c r="M20" s="666">
        <v>526</v>
      </c>
      <c r="N20" s="524"/>
      <c r="O20" s="524"/>
      <c r="P20" s="524"/>
      <c r="Q20" s="524"/>
      <c r="R20" s="524"/>
      <c r="S20" s="524"/>
      <c r="T20" s="524"/>
      <c r="U20" s="524"/>
      <c r="V20" s="524"/>
      <c r="W20" s="524"/>
      <c r="X20" s="524"/>
      <c r="Y20" s="524"/>
      <c r="Z20" s="524"/>
      <c r="AA20" s="524"/>
      <c r="AB20" s="524"/>
      <c r="AC20" s="524"/>
    </row>
    <row r="21" spans="1:29" s="519" customFormat="1">
      <c r="A21" s="509" t="s">
        <v>1099</v>
      </c>
      <c r="B21" s="658">
        <v>1</v>
      </c>
      <c r="C21" s="666">
        <v>12</v>
      </c>
      <c r="D21" s="662">
        <v>29.7</v>
      </c>
      <c r="E21" s="666">
        <v>236</v>
      </c>
      <c r="F21" s="676">
        <v>12334</v>
      </c>
      <c r="G21" s="666">
        <v>4999</v>
      </c>
      <c r="H21" s="666">
        <v>3917</v>
      </c>
      <c r="I21" s="666">
        <v>87</v>
      </c>
      <c r="J21" s="666">
        <v>59</v>
      </c>
      <c r="K21" s="666">
        <v>272</v>
      </c>
      <c r="L21" s="666">
        <v>2501</v>
      </c>
      <c r="M21" s="666">
        <v>498</v>
      </c>
      <c r="N21" s="524"/>
      <c r="O21" s="524"/>
      <c r="P21" s="524"/>
      <c r="Q21" s="524"/>
      <c r="R21" s="524"/>
      <c r="S21" s="524"/>
      <c r="T21" s="524"/>
      <c r="U21" s="524"/>
      <c r="V21" s="524"/>
      <c r="W21" s="524"/>
      <c r="X21" s="524"/>
      <c r="Y21" s="524"/>
      <c r="Z21" s="524"/>
      <c r="AA21" s="524"/>
      <c r="AB21" s="524"/>
      <c r="AC21" s="524"/>
    </row>
    <row r="22" spans="1:29" s="519" customFormat="1">
      <c r="A22" s="509"/>
      <c r="B22" s="658">
        <v>2</v>
      </c>
      <c r="C22" s="666">
        <v>12</v>
      </c>
      <c r="D22" s="662">
        <v>26.9</v>
      </c>
      <c r="E22" s="666">
        <v>236</v>
      </c>
      <c r="F22" s="676">
        <v>10498</v>
      </c>
      <c r="G22" s="666">
        <v>3485</v>
      </c>
      <c r="H22" s="666">
        <v>4050</v>
      </c>
      <c r="I22" s="666">
        <v>97</v>
      </c>
      <c r="J22" s="666">
        <v>43</v>
      </c>
      <c r="K22" s="666">
        <v>230</v>
      </c>
      <c r="L22" s="666">
        <v>2155</v>
      </c>
      <c r="M22" s="666">
        <v>437</v>
      </c>
      <c r="N22" s="524"/>
      <c r="O22" s="524"/>
      <c r="P22" s="524"/>
      <c r="Q22" s="524"/>
      <c r="R22" s="524"/>
      <c r="S22" s="524"/>
      <c r="T22" s="524"/>
      <c r="U22" s="524"/>
      <c r="V22" s="524"/>
      <c r="W22" s="524"/>
      <c r="X22" s="524"/>
      <c r="Y22" s="524"/>
      <c r="Z22" s="524"/>
      <c r="AA22" s="524"/>
      <c r="AB22" s="524"/>
      <c r="AC22" s="524"/>
    </row>
    <row r="23" spans="1:29" s="519" customFormat="1">
      <c r="A23" s="509"/>
      <c r="B23" s="658">
        <v>3</v>
      </c>
      <c r="C23" s="666">
        <v>12</v>
      </c>
      <c r="D23" s="662">
        <v>30.6</v>
      </c>
      <c r="E23" s="666">
        <v>236</v>
      </c>
      <c r="F23" s="676">
        <v>14510</v>
      </c>
      <c r="G23" s="666">
        <v>6204</v>
      </c>
      <c r="H23" s="666">
        <v>4433</v>
      </c>
      <c r="I23" s="666">
        <v>111</v>
      </c>
      <c r="J23" s="666">
        <v>59</v>
      </c>
      <c r="K23" s="666">
        <v>342</v>
      </c>
      <c r="L23" s="666">
        <v>2792</v>
      </c>
      <c r="M23" s="666">
        <v>568</v>
      </c>
      <c r="N23" s="524"/>
      <c r="O23" s="524"/>
      <c r="P23" s="524"/>
      <c r="Q23" s="524"/>
      <c r="R23" s="524"/>
      <c r="S23" s="524"/>
      <c r="T23" s="524"/>
      <c r="U23" s="524"/>
      <c r="V23" s="524"/>
      <c r="W23" s="524"/>
      <c r="X23" s="524"/>
      <c r="Y23" s="524"/>
      <c r="Z23" s="524"/>
      <c r="AA23" s="524"/>
      <c r="AB23" s="524"/>
      <c r="AC23" s="524"/>
    </row>
    <row r="24" spans="1:29" s="519" customFormat="1">
      <c r="A24" s="509"/>
      <c r="B24" s="658">
        <v>4</v>
      </c>
      <c r="C24" s="666">
        <v>12</v>
      </c>
      <c r="D24" s="662">
        <v>29.2</v>
      </c>
      <c r="E24" s="666">
        <v>236</v>
      </c>
      <c r="F24" s="676">
        <v>10981</v>
      </c>
      <c r="G24" s="666">
        <v>4403</v>
      </c>
      <c r="H24" s="666">
        <v>3333</v>
      </c>
      <c r="I24" s="666">
        <v>82</v>
      </c>
      <c r="J24" s="666">
        <v>61</v>
      </c>
      <c r="K24" s="666">
        <v>232</v>
      </c>
      <c r="L24" s="666">
        <v>2373</v>
      </c>
      <c r="M24" s="666">
        <v>498</v>
      </c>
      <c r="N24" s="524"/>
      <c r="O24" s="524"/>
      <c r="P24" s="524"/>
      <c r="Q24" s="524"/>
      <c r="R24" s="524"/>
      <c r="S24" s="524"/>
      <c r="T24" s="524"/>
      <c r="U24" s="524"/>
      <c r="V24" s="524"/>
      <c r="W24" s="524"/>
      <c r="X24" s="524"/>
      <c r="Y24" s="524"/>
      <c r="Z24" s="524"/>
      <c r="AA24" s="524"/>
      <c r="AB24" s="524"/>
      <c r="AC24" s="524"/>
    </row>
    <row r="25" spans="1:29" s="519" customFormat="1">
      <c r="A25" s="509"/>
      <c r="B25" s="658">
        <v>5</v>
      </c>
      <c r="C25" s="666">
        <v>12</v>
      </c>
      <c r="D25" s="662">
        <v>30.2</v>
      </c>
      <c r="E25" s="666">
        <v>236</v>
      </c>
      <c r="F25" s="676">
        <v>12016</v>
      </c>
      <c r="G25" s="666">
        <v>4805</v>
      </c>
      <c r="H25" s="666">
        <v>3876</v>
      </c>
      <c r="I25" s="666">
        <v>80</v>
      </c>
      <c r="J25" s="666">
        <v>53</v>
      </c>
      <c r="K25" s="666">
        <v>257</v>
      </c>
      <c r="L25" s="666">
        <v>2401</v>
      </c>
      <c r="M25" s="666">
        <v>544</v>
      </c>
      <c r="N25" s="524"/>
      <c r="O25" s="524"/>
      <c r="P25" s="524"/>
      <c r="Q25" s="524"/>
      <c r="R25" s="524"/>
      <c r="S25" s="524"/>
      <c r="T25" s="524"/>
      <c r="U25" s="524"/>
      <c r="V25" s="524"/>
      <c r="W25" s="524"/>
      <c r="X25" s="524"/>
      <c r="Y25" s="524"/>
      <c r="Z25" s="524"/>
      <c r="AA25" s="524"/>
      <c r="AB25" s="524"/>
      <c r="AC25" s="524"/>
    </row>
    <row r="26" spans="1:29">
      <c r="A26" s="18"/>
      <c r="B26" s="658"/>
      <c r="C26" s="666"/>
      <c r="D26" s="662"/>
      <c r="E26" s="666"/>
      <c r="F26" s="676"/>
      <c r="G26" s="666"/>
      <c r="H26" s="666"/>
      <c r="I26" s="666"/>
      <c r="J26" s="666"/>
      <c r="K26" s="666"/>
      <c r="L26" s="666"/>
      <c r="M26" s="666"/>
      <c r="N26" s="63"/>
      <c r="O26" s="63"/>
      <c r="P26" s="63"/>
      <c r="Q26" s="63"/>
      <c r="R26" s="63"/>
      <c r="S26" s="63"/>
      <c r="T26" s="63"/>
      <c r="U26" s="63"/>
      <c r="V26" s="63"/>
      <c r="W26" s="63"/>
      <c r="X26" s="63"/>
      <c r="Y26" s="63"/>
      <c r="Z26" s="63"/>
      <c r="AA26" s="63"/>
      <c r="AB26" s="63"/>
      <c r="AC26" s="63"/>
    </row>
    <row r="27" spans="1:29">
      <c r="A27" s="259" t="s">
        <v>579</v>
      </c>
      <c r="B27" s="41"/>
      <c r="C27" s="299"/>
      <c r="D27" s="114"/>
      <c r="E27" s="299"/>
      <c r="F27" s="299"/>
      <c r="G27" s="299"/>
      <c r="H27" s="299"/>
      <c r="I27" s="299"/>
      <c r="J27" s="299"/>
      <c r="K27" s="299"/>
      <c r="L27" s="299"/>
      <c r="M27" s="299"/>
      <c r="N27" s="63"/>
      <c r="O27" s="63"/>
      <c r="P27" s="63"/>
      <c r="Q27" s="63"/>
      <c r="R27" s="63"/>
      <c r="S27" s="63"/>
      <c r="T27" s="63"/>
      <c r="U27" s="63"/>
      <c r="V27" s="63"/>
      <c r="W27" s="63"/>
      <c r="X27" s="63"/>
      <c r="Y27" s="63"/>
      <c r="Z27" s="63"/>
      <c r="AA27" s="63"/>
      <c r="AB27" s="63"/>
      <c r="AC27" s="63"/>
    </row>
    <row r="28" spans="1:29">
      <c r="A28" s="543" t="s">
        <v>1126</v>
      </c>
      <c r="B28" s="230"/>
      <c r="C28" s="666">
        <v>302</v>
      </c>
      <c r="D28" s="662">
        <v>363.4</v>
      </c>
      <c r="E28" s="666">
        <v>1238</v>
      </c>
      <c r="F28" s="666">
        <v>816837</v>
      </c>
      <c r="G28" s="666">
        <v>61648</v>
      </c>
      <c r="H28" s="666">
        <v>630280</v>
      </c>
      <c r="I28" s="666">
        <v>1101</v>
      </c>
      <c r="J28" s="666">
        <v>9947</v>
      </c>
      <c r="K28" s="666">
        <v>9158</v>
      </c>
      <c r="L28" s="666">
        <v>103986</v>
      </c>
      <c r="M28" s="666">
        <v>716</v>
      </c>
      <c r="N28" s="63"/>
      <c r="O28" s="63"/>
      <c r="P28" s="63"/>
      <c r="Q28" s="63"/>
      <c r="R28" s="63"/>
      <c r="S28" s="63"/>
      <c r="T28" s="63"/>
      <c r="U28" s="63"/>
      <c r="V28" s="63"/>
      <c r="W28" s="63"/>
      <c r="X28" s="63"/>
      <c r="Y28" s="63"/>
      <c r="Z28" s="63"/>
      <c r="AA28" s="63"/>
      <c r="AB28" s="63"/>
      <c r="AC28" s="63"/>
    </row>
    <row r="29" spans="1:29">
      <c r="A29" s="168" t="s">
        <v>832</v>
      </c>
      <c r="B29" s="230"/>
      <c r="C29" s="666">
        <v>305</v>
      </c>
      <c r="D29" s="662">
        <v>363.1</v>
      </c>
      <c r="E29" s="666">
        <v>1206</v>
      </c>
      <c r="F29" s="666">
        <v>815288</v>
      </c>
      <c r="G29" s="666">
        <v>58891</v>
      </c>
      <c r="H29" s="666">
        <v>635674</v>
      </c>
      <c r="I29" s="666">
        <v>1004</v>
      </c>
      <c r="J29" s="666">
        <v>10086</v>
      </c>
      <c r="K29" s="666">
        <v>8485</v>
      </c>
      <c r="L29" s="666">
        <v>100418</v>
      </c>
      <c r="M29" s="666">
        <v>731</v>
      </c>
      <c r="N29" s="63"/>
      <c r="O29" s="63"/>
      <c r="P29" s="63"/>
      <c r="Q29" s="63"/>
      <c r="R29" s="63"/>
      <c r="S29" s="63"/>
      <c r="T29" s="63"/>
      <c r="U29" s="63"/>
      <c r="V29" s="63"/>
      <c r="W29" s="63"/>
      <c r="X29" s="63"/>
      <c r="Y29" s="63"/>
      <c r="Z29" s="63"/>
      <c r="AA29" s="63"/>
      <c r="AB29" s="63"/>
      <c r="AC29" s="63"/>
    </row>
    <row r="30" spans="1:29">
      <c r="A30" s="509">
        <v>2</v>
      </c>
      <c r="B30" s="230"/>
      <c r="C30" s="666">
        <v>426</v>
      </c>
      <c r="D30" s="662">
        <v>364.3</v>
      </c>
      <c r="E30" s="666">
        <v>1440</v>
      </c>
      <c r="F30" s="666">
        <v>1106949</v>
      </c>
      <c r="G30" s="666">
        <v>46598</v>
      </c>
      <c r="H30" s="666">
        <v>917749</v>
      </c>
      <c r="I30" s="666">
        <v>888</v>
      </c>
      <c r="J30" s="666">
        <v>11414</v>
      </c>
      <c r="K30" s="666">
        <v>10962</v>
      </c>
      <c r="L30" s="666">
        <v>118828</v>
      </c>
      <c r="M30" s="666">
        <v>509</v>
      </c>
      <c r="N30" s="63"/>
      <c r="O30" s="63"/>
      <c r="P30" s="63"/>
      <c r="Q30" s="63"/>
      <c r="R30" s="63"/>
      <c r="S30" s="63"/>
      <c r="T30" s="63"/>
      <c r="U30" s="63"/>
      <c r="V30" s="63"/>
      <c r="W30" s="63"/>
      <c r="X30" s="63"/>
      <c r="Y30" s="63"/>
      <c r="Z30" s="63"/>
      <c r="AA30" s="63"/>
      <c r="AB30" s="63"/>
      <c r="AC30" s="63"/>
    </row>
    <row r="31" spans="1:29">
      <c r="A31" s="509">
        <v>3</v>
      </c>
      <c r="B31" s="230"/>
      <c r="C31" s="666">
        <v>433</v>
      </c>
      <c r="D31" s="662">
        <v>362.9</v>
      </c>
      <c r="E31" s="666">
        <v>1453</v>
      </c>
      <c r="F31" s="666">
        <v>1172911</v>
      </c>
      <c r="G31" s="666">
        <v>44067</v>
      </c>
      <c r="H31" s="666">
        <v>984277</v>
      </c>
      <c r="I31" s="666">
        <v>794</v>
      </c>
      <c r="J31" s="666">
        <v>10836</v>
      </c>
      <c r="K31" s="666">
        <v>11119</v>
      </c>
      <c r="L31" s="666">
        <v>121254</v>
      </c>
      <c r="M31" s="666">
        <v>565</v>
      </c>
      <c r="N31" s="63"/>
      <c r="O31" s="63"/>
      <c r="P31" s="63"/>
      <c r="Q31" s="63"/>
      <c r="R31" s="63"/>
      <c r="S31" s="63"/>
      <c r="T31" s="63"/>
      <c r="U31" s="63"/>
      <c r="V31" s="63"/>
      <c r="W31" s="63"/>
      <c r="X31" s="63"/>
      <c r="Y31" s="63"/>
      <c r="Z31" s="63"/>
      <c r="AA31" s="63"/>
      <c r="AB31" s="63"/>
      <c r="AC31" s="63"/>
    </row>
    <row r="32" spans="1:29" s="656" customFormat="1">
      <c r="A32" s="509">
        <v>4</v>
      </c>
      <c r="B32" s="230"/>
      <c r="C32" s="666">
        <v>439</v>
      </c>
      <c r="D32" s="662">
        <v>362.7</v>
      </c>
      <c r="E32" s="666">
        <v>1462</v>
      </c>
      <c r="F32" s="666">
        <v>1193991</v>
      </c>
      <c r="G32" s="666">
        <v>44392</v>
      </c>
      <c r="H32" s="666">
        <v>1001941</v>
      </c>
      <c r="I32" s="666">
        <v>737</v>
      </c>
      <c r="J32" s="666">
        <v>9984</v>
      </c>
      <c r="K32" s="666">
        <v>11049</v>
      </c>
      <c r="L32" s="666">
        <v>125227</v>
      </c>
      <c r="M32" s="666">
        <v>661</v>
      </c>
      <c r="N32" s="524"/>
      <c r="O32" s="524"/>
      <c r="P32" s="524"/>
      <c r="Q32" s="524"/>
      <c r="R32" s="524"/>
      <c r="S32" s="524"/>
      <c r="T32" s="524"/>
      <c r="U32" s="524"/>
      <c r="V32" s="524"/>
      <c r="W32" s="524"/>
      <c r="X32" s="524"/>
      <c r="Y32" s="524"/>
      <c r="Z32" s="524"/>
      <c r="AA32" s="524"/>
      <c r="AB32" s="524"/>
      <c r="AC32" s="524"/>
    </row>
    <row r="33" spans="1:29">
      <c r="A33" s="605"/>
      <c r="B33" s="230"/>
      <c r="C33" s="299"/>
      <c r="D33" s="132"/>
      <c r="E33" s="299"/>
      <c r="F33" s="299"/>
      <c r="G33" s="299"/>
      <c r="H33" s="299"/>
      <c r="I33" s="299"/>
      <c r="J33" s="299"/>
      <c r="K33" s="299"/>
      <c r="L33" s="299"/>
      <c r="M33" s="299"/>
      <c r="N33" s="63"/>
      <c r="O33" s="63"/>
      <c r="P33" s="63"/>
      <c r="Q33" s="63"/>
      <c r="R33" s="63"/>
      <c r="S33" s="63"/>
      <c r="T33" s="63"/>
      <c r="U33" s="63"/>
      <c r="V33" s="63"/>
      <c r="W33" s="63"/>
      <c r="X33" s="63"/>
      <c r="Y33" s="63"/>
      <c r="Z33" s="63"/>
      <c r="AA33" s="63"/>
      <c r="AB33" s="63"/>
      <c r="AC33" s="63"/>
    </row>
    <row r="34" spans="1:29" s="519" customFormat="1">
      <c r="A34" s="509" t="s">
        <v>907</v>
      </c>
      <c r="B34" s="658">
        <v>5</v>
      </c>
      <c r="C34" s="643">
        <v>435</v>
      </c>
      <c r="D34" s="644">
        <v>30.8</v>
      </c>
      <c r="E34" s="645">
        <v>1449</v>
      </c>
      <c r="F34" s="645">
        <v>98688</v>
      </c>
      <c r="G34" s="645">
        <v>3960</v>
      </c>
      <c r="H34" s="645">
        <v>82876</v>
      </c>
      <c r="I34" s="645">
        <v>54</v>
      </c>
      <c r="J34" s="645">
        <v>769</v>
      </c>
      <c r="K34" s="645">
        <v>893</v>
      </c>
      <c r="L34" s="645">
        <v>10081</v>
      </c>
      <c r="M34" s="645">
        <v>57</v>
      </c>
      <c r="N34" s="524"/>
      <c r="O34" s="524"/>
      <c r="P34" s="524"/>
      <c r="Q34" s="524"/>
      <c r="R34" s="524"/>
      <c r="S34" s="524"/>
      <c r="T34" s="524"/>
      <c r="U34" s="524"/>
      <c r="V34" s="524"/>
      <c r="W34" s="524"/>
      <c r="X34" s="524"/>
      <c r="Y34" s="524"/>
      <c r="Z34" s="524"/>
      <c r="AA34" s="524"/>
      <c r="AB34" s="524"/>
      <c r="AC34" s="524"/>
    </row>
    <row r="35" spans="1:29" s="519" customFormat="1">
      <c r="A35" s="509"/>
      <c r="B35" s="658">
        <v>6</v>
      </c>
      <c r="C35" s="643">
        <v>436</v>
      </c>
      <c r="D35" s="644">
        <v>29.9</v>
      </c>
      <c r="E35" s="645">
        <v>1447</v>
      </c>
      <c r="F35" s="645">
        <v>95981</v>
      </c>
      <c r="G35" s="645">
        <v>4069</v>
      </c>
      <c r="H35" s="645">
        <v>80147</v>
      </c>
      <c r="I35" s="645">
        <v>53</v>
      </c>
      <c r="J35" s="645">
        <v>864</v>
      </c>
      <c r="K35" s="645">
        <v>939</v>
      </c>
      <c r="L35" s="645">
        <v>9855</v>
      </c>
      <c r="M35" s="645">
        <v>54</v>
      </c>
      <c r="N35" s="524"/>
      <c r="O35" s="524"/>
      <c r="P35" s="524"/>
      <c r="Q35" s="524"/>
      <c r="R35" s="524"/>
      <c r="S35" s="524"/>
      <c r="T35" s="524"/>
      <c r="U35" s="524"/>
      <c r="V35" s="524"/>
      <c r="W35" s="524"/>
      <c r="X35" s="524"/>
      <c r="Y35" s="524"/>
      <c r="Z35" s="524"/>
      <c r="AA35" s="524"/>
      <c r="AB35" s="524"/>
      <c r="AC35" s="524"/>
    </row>
    <row r="36" spans="1:29" s="519" customFormat="1">
      <c r="A36" s="509"/>
      <c r="B36" s="658">
        <v>7</v>
      </c>
      <c r="C36" s="643">
        <v>436</v>
      </c>
      <c r="D36" s="644">
        <v>30.9</v>
      </c>
      <c r="E36" s="645">
        <v>1446</v>
      </c>
      <c r="F36" s="645">
        <v>101751</v>
      </c>
      <c r="G36" s="645">
        <v>3946</v>
      </c>
      <c r="H36" s="645">
        <v>85032</v>
      </c>
      <c r="I36" s="645">
        <v>55</v>
      </c>
      <c r="J36" s="645">
        <v>887</v>
      </c>
      <c r="K36" s="645">
        <v>907</v>
      </c>
      <c r="L36" s="645">
        <v>10865</v>
      </c>
      <c r="M36" s="645">
        <v>58</v>
      </c>
      <c r="N36" s="524"/>
      <c r="O36" s="524"/>
      <c r="P36" s="524"/>
      <c r="Q36" s="524"/>
      <c r="R36" s="524"/>
      <c r="S36" s="524"/>
      <c r="T36" s="524"/>
      <c r="U36" s="524"/>
      <c r="V36" s="524"/>
      <c r="W36" s="524"/>
      <c r="X36" s="524"/>
      <c r="Y36" s="524"/>
      <c r="Z36" s="524"/>
      <c r="AA36" s="524"/>
      <c r="AB36" s="524"/>
      <c r="AC36" s="524"/>
    </row>
    <row r="37" spans="1:29" s="519" customFormat="1">
      <c r="A37" s="509"/>
      <c r="B37" s="658">
        <v>8</v>
      </c>
      <c r="C37" s="643">
        <v>436</v>
      </c>
      <c r="D37" s="644">
        <v>31</v>
      </c>
      <c r="E37" s="645">
        <v>1444</v>
      </c>
      <c r="F37" s="645">
        <v>100410</v>
      </c>
      <c r="G37" s="645">
        <v>2957</v>
      </c>
      <c r="H37" s="645">
        <v>85155</v>
      </c>
      <c r="I37" s="645">
        <v>49</v>
      </c>
      <c r="J37" s="645">
        <v>762</v>
      </c>
      <c r="K37" s="645">
        <v>885</v>
      </c>
      <c r="L37" s="645">
        <v>10546</v>
      </c>
      <c r="M37" s="645">
        <v>56</v>
      </c>
      <c r="N37" s="524"/>
      <c r="O37" s="524"/>
      <c r="P37" s="524"/>
      <c r="Q37" s="524"/>
      <c r="R37" s="524"/>
      <c r="S37" s="524"/>
      <c r="T37" s="524"/>
      <c r="U37" s="524"/>
      <c r="V37" s="524"/>
      <c r="W37" s="524"/>
      <c r="X37" s="524"/>
      <c r="Y37" s="524"/>
      <c r="Z37" s="524"/>
      <c r="AA37" s="524"/>
      <c r="AB37" s="524"/>
      <c r="AC37" s="524"/>
    </row>
    <row r="38" spans="1:29" s="519" customFormat="1">
      <c r="A38" s="509"/>
      <c r="B38" s="658">
        <v>9</v>
      </c>
      <c r="C38" s="643">
        <v>437</v>
      </c>
      <c r="D38" s="644">
        <v>29.9</v>
      </c>
      <c r="E38" s="645">
        <v>1446</v>
      </c>
      <c r="F38" s="645">
        <v>96301</v>
      </c>
      <c r="G38" s="645">
        <v>2846</v>
      </c>
      <c r="H38" s="645">
        <v>81616</v>
      </c>
      <c r="I38" s="645">
        <v>48</v>
      </c>
      <c r="J38" s="645">
        <v>718</v>
      </c>
      <c r="K38" s="645">
        <v>908</v>
      </c>
      <c r="L38" s="645">
        <v>10109</v>
      </c>
      <c r="M38" s="645">
        <v>54</v>
      </c>
      <c r="N38" s="524"/>
      <c r="O38" s="524"/>
      <c r="P38" s="524"/>
      <c r="Q38" s="524"/>
      <c r="R38" s="524"/>
      <c r="S38" s="524"/>
      <c r="T38" s="524"/>
      <c r="U38" s="524"/>
      <c r="V38" s="524"/>
      <c r="W38" s="524"/>
      <c r="X38" s="524"/>
      <c r="Y38" s="524"/>
      <c r="Z38" s="524"/>
      <c r="AA38" s="524"/>
      <c r="AB38" s="524"/>
      <c r="AC38" s="524"/>
    </row>
    <row r="39" spans="1:29" s="519" customFormat="1">
      <c r="A39" s="509"/>
      <c r="B39" s="658">
        <v>10</v>
      </c>
      <c r="C39" s="643">
        <v>438</v>
      </c>
      <c r="D39" s="644">
        <v>30.9</v>
      </c>
      <c r="E39" s="645">
        <v>1448</v>
      </c>
      <c r="F39" s="645">
        <v>99797</v>
      </c>
      <c r="G39" s="645">
        <v>4351</v>
      </c>
      <c r="H39" s="645">
        <v>83501</v>
      </c>
      <c r="I39" s="645">
        <v>82</v>
      </c>
      <c r="J39" s="645">
        <v>780</v>
      </c>
      <c r="K39" s="645">
        <v>900</v>
      </c>
      <c r="L39" s="645">
        <v>10123</v>
      </c>
      <c r="M39" s="645">
        <v>59</v>
      </c>
      <c r="N39" s="524"/>
      <c r="O39" s="524"/>
      <c r="P39" s="524"/>
      <c r="Q39" s="524"/>
      <c r="R39" s="524"/>
      <c r="S39" s="524"/>
      <c r="T39" s="524"/>
      <c r="U39" s="524"/>
      <c r="V39" s="524"/>
      <c r="W39" s="524"/>
      <c r="X39" s="524"/>
      <c r="Y39" s="524"/>
      <c r="Z39" s="524"/>
      <c r="AA39" s="524"/>
      <c r="AB39" s="524"/>
      <c r="AC39" s="524"/>
    </row>
    <row r="40" spans="1:29" s="519" customFormat="1">
      <c r="A40" s="509"/>
      <c r="B40" s="658">
        <v>11</v>
      </c>
      <c r="C40" s="643">
        <v>438</v>
      </c>
      <c r="D40" s="644">
        <v>30</v>
      </c>
      <c r="E40" s="645">
        <v>1444</v>
      </c>
      <c r="F40" s="645">
        <v>97713</v>
      </c>
      <c r="G40" s="645">
        <v>4042</v>
      </c>
      <c r="H40" s="645">
        <v>81533</v>
      </c>
      <c r="I40" s="645">
        <v>79</v>
      </c>
      <c r="J40" s="645">
        <v>784</v>
      </c>
      <c r="K40" s="645">
        <v>912</v>
      </c>
      <c r="L40" s="645">
        <v>10308</v>
      </c>
      <c r="M40" s="645">
        <v>56</v>
      </c>
      <c r="N40" s="524"/>
      <c r="O40" s="524"/>
      <c r="P40" s="524"/>
      <c r="Q40" s="524"/>
      <c r="R40" s="524"/>
      <c r="S40" s="524"/>
      <c r="T40" s="524"/>
      <c r="U40" s="524"/>
      <c r="V40" s="524"/>
      <c r="W40" s="524"/>
      <c r="X40" s="524"/>
      <c r="Y40" s="524"/>
      <c r="Z40" s="524"/>
      <c r="AA40" s="524"/>
      <c r="AB40" s="524"/>
      <c r="AC40" s="524"/>
    </row>
    <row r="41" spans="1:29" s="519" customFormat="1">
      <c r="A41" s="509"/>
      <c r="B41" s="658">
        <v>12</v>
      </c>
      <c r="C41" s="643">
        <v>439</v>
      </c>
      <c r="D41" s="644">
        <v>30.9</v>
      </c>
      <c r="E41" s="645">
        <v>1462</v>
      </c>
      <c r="F41" s="645">
        <v>121785</v>
      </c>
      <c r="G41" s="645">
        <v>4497</v>
      </c>
      <c r="H41" s="645">
        <v>101154</v>
      </c>
      <c r="I41" s="645">
        <v>91</v>
      </c>
      <c r="J41" s="645">
        <v>1014</v>
      </c>
      <c r="K41" s="645">
        <v>1164</v>
      </c>
      <c r="L41" s="645">
        <v>13798</v>
      </c>
      <c r="M41" s="645">
        <v>65</v>
      </c>
      <c r="N41" s="524"/>
      <c r="O41" s="524"/>
      <c r="P41" s="524"/>
      <c r="Q41" s="524"/>
      <c r="R41" s="524"/>
      <c r="S41" s="524"/>
      <c r="T41" s="524"/>
      <c r="U41" s="524"/>
      <c r="V41" s="524"/>
      <c r="W41" s="524"/>
      <c r="X41" s="524"/>
      <c r="Y41" s="524"/>
      <c r="Z41" s="524"/>
      <c r="AA41" s="524"/>
      <c r="AB41" s="524"/>
      <c r="AC41" s="524"/>
    </row>
    <row r="42" spans="1:29" s="519" customFormat="1">
      <c r="A42" s="509" t="s">
        <v>1099</v>
      </c>
      <c r="B42" s="658">
        <v>1</v>
      </c>
      <c r="C42" s="643">
        <v>440</v>
      </c>
      <c r="D42" s="644">
        <v>29.5</v>
      </c>
      <c r="E42" s="645">
        <v>1464</v>
      </c>
      <c r="F42" s="645">
        <v>99944</v>
      </c>
      <c r="G42" s="645">
        <v>3735</v>
      </c>
      <c r="H42" s="645">
        <v>83643</v>
      </c>
      <c r="I42" s="645">
        <v>66</v>
      </c>
      <c r="J42" s="645">
        <v>1022</v>
      </c>
      <c r="K42" s="645">
        <v>963</v>
      </c>
      <c r="L42" s="645">
        <v>10456</v>
      </c>
      <c r="M42" s="645">
        <v>59</v>
      </c>
      <c r="N42" s="524"/>
      <c r="O42" s="524"/>
      <c r="P42" s="524"/>
      <c r="Q42" s="524"/>
      <c r="R42" s="524"/>
      <c r="S42" s="524"/>
      <c r="T42" s="524"/>
      <c r="U42" s="524"/>
      <c r="V42" s="524"/>
      <c r="W42" s="524"/>
      <c r="X42" s="524"/>
      <c r="Y42" s="524"/>
      <c r="Z42" s="524"/>
      <c r="AA42" s="524"/>
      <c r="AB42" s="524"/>
      <c r="AC42" s="524"/>
    </row>
    <row r="43" spans="1:29" s="519" customFormat="1">
      <c r="A43" s="509"/>
      <c r="B43" s="658">
        <v>2</v>
      </c>
      <c r="C43" s="643">
        <v>440</v>
      </c>
      <c r="D43" s="644">
        <v>27.8</v>
      </c>
      <c r="E43" s="645">
        <v>1463</v>
      </c>
      <c r="F43" s="645">
        <v>93083</v>
      </c>
      <c r="G43" s="645">
        <v>2691</v>
      </c>
      <c r="H43" s="645">
        <v>79679</v>
      </c>
      <c r="I43" s="645">
        <v>41</v>
      </c>
      <c r="J43" s="645">
        <v>696</v>
      </c>
      <c r="K43" s="645">
        <v>837</v>
      </c>
      <c r="L43" s="645">
        <v>9085</v>
      </c>
      <c r="M43" s="645">
        <v>54</v>
      </c>
      <c r="N43" s="524"/>
      <c r="O43" s="524"/>
      <c r="P43" s="524"/>
      <c r="Q43" s="524"/>
      <c r="R43" s="524"/>
      <c r="S43" s="524"/>
      <c r="T43" s="524"/>
      <c r="U43" s="524"/>
      <c r="V43" s="524"/>
      <c r="W43" s="524"/>
      <c r="X43" s="524"/>
      <c r="Y43" s="524"/>
      <c r="Z43" s="524"/>
      <c r="AA43" s="524"/>
      <c r="AB43" s="524"/>
      <c r="AC43" s="524"/>
    </row>
    <row r="44" spans="1:29" s="519" customFormat="1">
      <c r="A44" s="509"/>
      <c r="B44" s="658">
        <v>3</v>
      </c>
      <c r="C44" s="645">
        <v>441</v>
      </c>
      <c r="D44" s="644">
        <v>30.9</v>
      </c>
      <c r="E44" s="645">
        <v>1467</v>
      </c>
      <c r="F44" s="645">
        <v>101177</v>
      </c>
      <c r="G44" s="645">
        <v>3795</v>
      </c>
      <c r="H44" s="645">
        <v>85229</v>
      </c>
      <c r="I44" s="645">
        <v>45</v>
      </c>
      <c r="J44" s="645">
        <v>817</v>
      </c>
      <c r="K44" s="645">
        <v>871</v>
      </c>
      <c r="L44" s="645">
        <v>10357</v>
      </c>
      <c r="M44" s="645">
        <v>63</v>
      </c>
      <c r="N44" s="524"/>
      <c r="O44" s="524"/>
      <c r="P44" s="524"/>
      <c r="Q44" s="524"/>
      <c r="R44" s="524"/>
      <c r="S44" s="524"/>
      <c r="T44" s="524"/>
      <c r="U44" s="524"/>
      <c r="V44" s="524"/>
      <c r="W44" s="524"/>
      <c r="X44" s="524"/>
      <c r="Y44" s="524"/>
      <c r="Z44" s="524"/>
      <c r="AA44" s="524"/>
      <c r="AB44" s="524"/>
      <c r="AC44" s="524"/>
    </row>
    <row r="45" spans="1:29" s="519" customFormat="1">
      <c r="A45" s="509"/>
      <c r="B45" s="658">
        <v>4</v>
      </c>
      <c r="C45" s="643">
        <v>441</v>
      </c>
      <c r="D45" s="644">
        <v>30</v>
      </c>
      <c r="E45" s="645">
        <v>1466</v>
      </c>
      <c r="F45" s="645">
        <v>100966</v>
      </c>
      <c r="G45" s="645">
        <v>3928</v>
      </c>
      <c r="H45" s="645">
        <v>85063</v>
      </c>
      <c r="I45" s="645">
        <v>46</v>
      </c>
      <c r="J45" s="645">
        <v>716</v>
      </c>
      <c r="K45" s="645">
        <v>887</v>
      </c>
      <c r="L45" s="645">
        <v>10263</v>
      </c>
      <c r="M45" s="645">
        <v>61</v>
      </c>
      <c r="N45" s="524"/>
      <c r="O45" s="524"/>
      <c r="P45" s="524"/>
      <c r="Q45" s="524"/>
      <c r="R45" s="524"/>
      <c r="S45" s="524"/>
      <c r="T45" s="524"/>
      <c r="U45" s="524"/>
      <c r="V45" s="524"/>
      <c r="W45" s="524"/>
      <c r="X45" s="524"/>
      <c r="Y45" s="524"/>
      <c r="Z45" s="524"/>
      <c r="AA45" s="524"/>
      <c r="AB45" s="524"/>
      <c r="AC45" s="524"/>
    </row>
    <row r="46" spans="1:29">
      <c r="A46" s="509"/>
      <c r="B46" s="658">
        <v>5</v>
      </c>
      <c r="C46" s="819">
        <v>441</v>
      </c>
      <c r="D46" s="820">
        <v>30.9</v>
      </c>
      <c r="E46" s="819">
        <v>1467</v>
      </c>
      <c r="F46" s="819">
        <v>103427</v>
      </c>
      <c r="G46" s="819">
        <v>3872</v>
      </c>
      <c r="H46" s="819">
        <v>87444</v>
      </c>
      <c r="I46" s="819">
        <v>49</v>
      </c>
      <c r="J46" s="819">
        <v>707</v>
      </c>
      <c r="K46" s="819">
        <v>893</v>
      </c>
      <c r="L46" s="819">
        <v>10399</v>
      </c>
      <c r="M46" s="819">
        <v>63</v>
      </c>
      <c r="N46" s="63"/>
      <c r="O46" s="63"/>
      <c r="P46" s="63"/>
      <c r="Q46" s="63"/>
      <c r="R46" s="63"/>
      <c r="S46" s="63"/>
      <c r="T46" s="63"/>
      <c r="U46" s="63"/>
      <c r="V46" s="63"/>
      <c r="W46" s="63"/>
      <c r="X46" s="63"/>
      <c r="Y46" s="63"/>
      <c r="Z46" s="63"/>
      <c r="AA46" s="63"/>
      <c r="AB46" s="63"/>
      <c r="AC46" s="63"/>
    </row>
    <row r="47" spans="1:29">
      <c r="A47" s="76" t="s">
        <v>1081</v>
      </c>
      <c r="B47" s="56"/>
      <c r="C47" s="526"/>
      <c r="D47" s="660"/>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869</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6" t="s">
        <v>890</v>
      </c>
      <c r="B55" s="519"/>
      <c r="C55" s="519"/>
      <c r="D55" s="519"/>
      <c r="E55" s="519"/>
      <c r="F55" s="519"/>
      <c r="G55" s="519"/>
      <c r="H55" s="519"/>
      <c r="I55" s="519"/>
      <c r="J55" s="519"/>
      <c r="K55" s="519"/>
      <c r="L55" s="519"/>
      <c r="M55" s="519"/>
    </row>
    <row r="56" spans="1:13">
      <c r="A56" s="518" t="s">
        <v>891</v>
      </c>
      <c r="B56" s="519"/>
      <c r="C56" s="519"/>
      <c r="D56" s="519"/>
      <c r="E56" s="519"/>
      <c r="F56" s="519"/>
      <c r="G56" s="519"/>
      <c r="H56" s="519"/>
      <c r="I56" s="519"/>
      <c r="J56" s="519"/>
      <c r="K56" s="519"/>
      <c r="L56" s="519"/>
      <c r="M56" s="519"/>
    </row>
    <row r="57" spans="1:13">
      <c r="C57" s="314"/>
      <c r="D57" s="314"/>
      <c r="E57" s="314"/>
      <c r="F57" s="314"/>
      <c r="G57" s="314"/>
      <c r="H57" s="314"/>
      <c r="I57" s="314"/>
      <c r="J57" s="314"/>
      <c r="K57" s="314"/>
      <c r="L57" s="314"/>
      <c r="M57" s="314"/>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6" t="s">
        <v>743</v>
      </c>
      <c r="B1" s="891"/>
      <c r="C1" s="23"/>
      <c r="D1" s="23"/>
      <c r="E1" s="23"/>
      <c r="F1" s="23"/>
      <c r="G1" s="23"/>
      <c r="H1" s="23"/>
      <c r="I1" s="23"/>
      <c r="J1" s="23"/>
      <c r="K1" s="23"/>
      <c r="L1" s="23"/>
      <c r="M1" s="23"/>
    </row>
    <row r="2" spans="1:14" ht="19.5" customHeight="1">
      <c r="A2" s="892" t="s">
        <v>483</v>
      </c>
      <c r="B2" s="892"/>
      <c r="C2" s="892"/>
      <c r="D2" s="892"/>
      <c r="E2" s="892"/>
      <c r="F2" s="892"/>
      <c r="G2" s="892"/>
      <c r="H2" s="892"/>
      <c r="I2" s="892"/>
      <c r="J2" s="892"/>
      <c r="K2" s="892"/>
      <c r="L2" s="892"/>
      <c r="M2" s="892"/>
      <c r="N2" s="892"/>
    </row>
    <row r="3" spans="1:14" ht="14.25" thickBot="1">
      <c r="A3" s="23"/>
      <c r="B3" s="23"/>
      <c r="C3" s="23"/>
      <c r="D3" s="23"/>
      <c r="E3" s="23"/>
      <c r="F3" s="23"/>
      <c r="G3" s="23"/>
      <c r="H3" s="23"/>
      <c r="I3" s="23"/>
      <c r="J3" s="23"/>
      <c r="K3" s="23"/>
      <c r="L3" s="23"/>
      <c r="M3" s="23"/>
      <c r="N3" s="59" t="s">
        <v>659</v>
      </c>
    </row>
    <row r="4" spans="1:14" s="62" customFormat="1" ht="14.25" thickTop="1">
      <c r="A4" s="881" t="s">
        <v>571</v>
      </c>
      <c r="B4" s="883"/>
      <c r="C4" s="886" t="s">
        <v>580</v>
      </c>
      <c r="D4" s="962" t="s">
        <v>209</v>
      </c>
      <c r="E4" s="889" t="s">
        <v>195</v>
      </c>
      <c r="F4" s="942"/>
      <c r="G4" s="942"/>
      <c r="H4" s="942"/>
      <c r="I4" s="968"/>
      <c r="J4" s="889" t="s">
        <v>196</v>
      </c>
      <c r="K4" s="942"/>
      <c r="L4" s="942"/>
      <c r="M4" s="942"/>
      <c r="N4" s="942"/>
    </row>
    <row r="5" spans="1:14" s="62" customFormat="1">
      <c r="A5" s="897"/>
      <c r="B5" s="898"/>
      <c r="C5" s="970"/>
      <c r="D5" s="970"/>
      <c r="E5" s="969" t="s">
        <v>244</v>
      </c>
      <c r="F5" s="969" t="s">
        <v>655</v>
      </c>
      <c r="G5" s="969" t="s">
        <v>243</v>
      </c>
      <c r="H5" s="969" t="s">
        <v>581</v>
      </c>
      <c r="I5" s="966" t="s">
        <v>337</v>
      </c>
      <c r="J5" s="974" t="s">
        <v>339</v>
      </c>
      <c r="K5" s="966" t="s">
        <v>338</v>
      </c>
      <c r="L5" s="966" t="s">
        <v>342</v>
      </c>
      <c r="M5" s="976" t="s">
        <v>341</v>
      </c>
      <c r="N5" s="971" t="s">
        <v>340</v>
      </c>
    </row>
    <row r="6" spans="1:14" s="62" customFormat="1">
      <c r="A6" s="884"/>
      <c r="B6" s="885"/>
      <c r="C6" s="887"/>
      <c r="D6" s="887"/>
      <c r="E6" s="967"/>
      <c r="F6" s="967"/>
      <c r="G6" s="967"/>
      <c r="H6" s="967"/>
      <c r="I6" s="967"/>
      <c r="J6" s="975"/>
      <c r="K6" s="973"/>
      <c r="L6" s="973"/>
      <c r="M6" s="973"/>
      <c r="N6" s="972"/>
    </row>
    <row r="7" spans="1:14" s="519" customFormat="1">
      <c r="A7" s="520" t="s">
        <v>1105</v>
      </c>
      <c r="B7" s="658"/>
      <c r="C7" s="666">
        <v>361</v>
      </c>
      <c r="D7" s="666">
        <v>80882</v>
      </c>
      <c r="E7" s="666">
        <v>7</v>
      </c>
      <c r="F7" s="666">
        <v>86</v>
      </c>
      <c r="G7" s="666">
        <v>58</v>
      </c>
      <c r="H7" s="666">
        <v>99</v>
      </c>
      <c r="I7" s="666">
        <v>111</v>
      </c>
      <c r="J7" s="666">
        <v>7</v>
      </c>
      <c r="K7" s="666">
        <v>112</v>
      </c>
      <c r="L7" s="666">
        <v>177</v>
      </c>
      <c r="M7" s="676">
        <v>52</v>
      </c>
      <c r="N7" s="666">
        <v>13</v>
      </c>
    </row>
    <row r="8" spans="1:14" s="519" customFormat="1">
      <c r="A8" s="604" t="s">
        <v>910</v>
      </c>
      <c r="B8" s="658"/>
      <c r="C8" s="666">
        <v>329</v>
      </c>
      <c r="D8" s="666">
        <v>58282</v>
      </c>
      <c r="E8" s="666">
        <v>10</v>
      </c>
      <c r="F8" s="666">
        <v>80</v>
      </c>
      <c r="G8" s="666">
        <v>43</v>
      </c>
      <c r="H8" s="666">
        <v>113</v>
      </c>
      <c r="I8" s="666">
        <v>83</v>
      </c>
      <c r="J8" s="666">
        <v>26</v>
      </c>
      <c r="K8" s="666">
        <v>104</v>
      </c>
      <c r="L8" s="666">
        <v>131</v>
      </c>
      <c r="M8" s="676">
        <v>41</v>
      </c>
      <c r="N8" s="666">
        <v>27</v>
      </c>
    </row>
    <row r="9" spans="1:14" s="519" customFormat="1">
      <c r="A9" s="639">
        <v>2</v>
      </c>
      <c r="B9" s="658"/>
      <c r="C9" s="666">
        <v>348</v>
      </c>
      <c r="D9" s="666">
        <v>34146</v>
      </c>
      <c r="E9" s="666">
        <v>8</v>
      </c>
      <c r="F9" s="666">
        <v>78</v>
      </c>
      <c r="G9" s="666">
        <v>66</v>
      </c>
      <c r="H9" s="666">
        <v>86</v>
      </c>
      <c r="I9" s="666">
        <v>110</v>
      </c>
      <c r="J9" s="666">
        <v>2</v>
      </c>
      <c r="K9" s="666">
        <v>107</v>
      </c>
      <c r="L9" s="666">
        <v>157</v>
      </c>
      <c r="M9" s="676">
        <v>60</v>
      </c>
      <c r="N9" s="666">
        <v>22</v>
      </c>
    </row>
    <row r="10" spans="1:14" s="519" customFormat="1">
      <c r="A10" s="639">
        <v>3</v>
      </c>
      <c r="B10" s="138"/>
      <c r="C10" s="674">
        <v>282</v>
      </c>
      <c r="D10" s="306">
        <v>38106</v>
      </c>
      <c r="E10" s="676">
        <v>8</v>
      </c>
      <c r="F10" s="665">
        <v>69</v>
      </c>
      <c r="G10" s="665">
        <v>37</v>
      </c>
      <c r="H10" s="665">
        <v>53</v>
      </c>
      <c r="I10" s="665">
        <v>115</v>
      </c>
      <c r="J10" s="676">
        <v>5</v>
      </c>
      <c r="K10" s="665">
        <v>69</v>
      </c>
      <c r="L10" s="665">
        <v>117</v>
      </c>
      <c r="M10" s="665">
        <v>72</v>
      </c>
      <c r="N10" s="665">
        <v>19</v>
      </c>
    </row>
    <row r="11" spans="1:14" s="519" customFormat="1">
      <c r="A11" s="639">
        <v>4</v>
      </c>
      <c r="B11" s="138"/>
      <c r="C11" s="674">
        <v>285</v>
      </c>
      <c r="D11" s="306">
        <v>1164079</v>
      </c>
      <c r="E11" s="676">
        <v>4</v>
      </c>
      <c r="F11" s="665">
        <v>54</v>
      </c>
      <c r="G11" s="665">
        <v>45</v>
      </c>
      <c r="H11" s="665">
        <v>79</v>
      </c>
      <c r="I11" s="665">
        <v>103</v>
      </c>
      <c r="J11" s="676">
        <v>10</v>
      </c>
      <c r="K11" s="665">
        <v>91</v>
      </c>
      <c r="L11" s="665">
        <v>106</v>
      </c>
      <c r="M11" s="665">
        <v>62</v>
      </c>
      <c r="N11" s="665">
        <v>16</v>
      </c>
    </row>
    <row r="12" spans="1:14" s="519" customFormat="1">
      <c r="A12" s="604"/>
      <c r="B12" s="138"/>
      <c r="C12" s="620"/>
      <c r="D12" s="530"/>
      <c r="E12" s="545"/>
      <c r="F12" s="544"/>
      <c r="G12" s="544"/>
      <c r="H12" s="544"/>
      <c r="I12" s="544"/>
      <c r="J12" s="545"/>
      <c r="K12" s="544"/>
      <c r="L12" s="544"/>
      <c r="M12" s="544"/>
      <c r="N12" s="544"/>
    </row>
    <row r="13" spans="1:14" s="519" customFormat="1">
      <c r="A13" s="509" t="s">
        <v>907</v>
      </c>
      <c r="B13" s="658">
        <v>6</v>
      </c>
      <c r="C13" s="657">
        <v>22</v>
      </c>
      <c r="D13" s="53">
        <v>1136047</v>
      </c>
      <c r="E13" s="24" t="s">
        <v>225</v>
      </c>
      <c r="F13" s="24">
        <v>6</v>
      </c>
      <c r="G13" s="24">
        <v>3</v>
      </c>
      <c r="H13" s="24">
        <v>3</v>
      </c>
      <c r="I13" s="24">
        <v>10</v>
      </c>
      <c r="J13" s="24">
        <v>2</v>
      </c>
      <c r="K13" s="24">
        <v>4</v>
      </c>
      <c r="L13" s="24">
        <v>8</v>
      </c>
      <c r="M13" s="24">
        <v>6</v>
      </c>
      <c r="N13" s="24">
        <v>2</v>
      </c>
    </row>
    <row r="14" spans="1:14" s="519" customFormat="1">
      <c r="A14" s="509"/>
      <c r="B14" s="658">
        <v>7</v>
      </c>
      <c r="C14" s="657">
        <v>27</v>
      </c>
      <c r="D14" s="53">
        <v>1348</v>
      </c>
      <c r="E14" s="24">
        <v>1</v>
      </c>
      <c r="F14" s="24">
        <v>5</v>
      </c>
      <c r="G14" s="24">
        <v>6</v>
      </c>
      <c r="H14" s="24">
        <v>4</v>
      </c>
      <c r="I14" s="24">
        <v>11</v>
      </c>
      <c r="J14" s="24" t="s">
        <v>225</v>
      </c>
      <c r="K14" s="24">
        <v>7</v>
      </c>
      <c r="L14" s="24">
        <v>12</v>
      </c>
      <c r="M14" s="24">
        <v>5</v>
      </c>
      <c r="N14" s="24">
        <v>3</v>
      </c>
    </row>
    <row r="15" spans="1:14" s="519" customFormat="1">
      <c r="A15" s="509"/>
      <c r="B15" s="658">
        <v>8</v>
      </c>
      <c r="C15" s="657">
        <v>19</v>
      </c>
      <c r="D15" s="53">
        <v>3633</v>
      </c>
      <c r="E15" s="24" t="s">
        <v>225</v>
      </c>
      <c r="F15" s="24">
        <v>2</v>
      </c>
      <c r="G15" s="24">
        <v>1</v>
      </c>
      <c r="H15" s="24">
        <v>7</v>
      </c>
      <c r="I15" s="24">
        <v>9</v>
      </c>
      <c r="J15" s="24">
        <v>1</v>
      </c>
      <c r="K15" s="24">
        <v>2</v>
      </c>
      <c r="L15" s="24">
        <v>9</v>
      </c>
      <c r="M15" s="24">
        <v>5</v>
      </c>
      <c r="N15" s="24">
        <v>2</v>
      </c>
    </row>
    <row r="16" spans="1:14" s="519" customFormat="1">
      <c r="A16" s="509"/>
      <c r="B16" s="658">
        <v>9</v>
      </c>
      <c r="C16" s="657">
        <v>25</v>
      </c>
      <c r="D16" s="53">
        <v>2340</v>
      </c>
      <c r="E16" s="24" t="s">
        <v>225</v>
      </c>
      <c r="F16" s="24">
        <v>7</v>
      </c>
      <c r="G16" s="24">
        <v>6</v>
      </c>
      <c r="H16" s="24">
        <v>8</v>
      </c>
      <c r="I16" s="24">
        <v>4</v>
      </c>
      <c r="J16" s="24">
        <v>1</v>
      </c>
      <c r="K16" s="24">
        <v>10</v>
      </c>
      <c r="L16" s="24">
        <v>10</v>
      </c>
      <c r="M16" s="24">
        <v>4</v>
      </c>
      <c r="N16" s="24" t="s">
        <v>225</v>
      </c>
    </row>
    <row r="17" spans="1:14" s="519" customFormat="1">
      <c r="A17" s="509"/>
      <c r="B17" s="658">
        <v>10</v>
      </c>
      <c r="C17" s="657">
        <v>27</v>
      </c>
      <c r="D17" s="53">
        <v>3101</v>
      </c>
      <c r="E17" s="24">
        <v>1</v>
      </c>
      <c r="F17" s="24">
        <v>5</v>
      </c>
      <c r="G17" s="24">
        <v>3</v>
      </c>
      <c r="H17" s="24">
        <v>11</v>
      </c>
      <c r="I17" s="24">
        <v>7</v>
      </c>
      <c r="J17" s="24">
        <v>2</v>
      </c>
      <c r="K17" s="24">
        <v>11</v>
      </c>
      <c r="L17" s="24">
        <v>5</v>
      </c>
      <c r="M17" s="24">
        <v>7</v>
      </c>
      <c r="N17" s="24">
        <v>2</v>
      </c>
    </row>
    <row r="18" spans="1:14" s="519" customFormat="1">
      <c r="A18" s="509"/>
      <c r="B18" s="658">
        <v>11</v>
      </c>
      <c r="C18" s="657">
        <v>25</v>
      </c>
      <c r="D18" s="53">
        <v>1475</v>
      </c>
      <c r="E18" s="24">
        <v>1</v>
      </c>
      <c r="F18" s="24">
        <v>8</v>
      </c>
      <c r="G18" s="24">
        <v>2</v>
      </c>
      <c r="H18" s="24">
        <v>4</v>
      </c>
      <c r="I18" s="24">
        <v>10</v>
      </c>
      <c r="J18" s="24" t="s">
        <v>225</v>
      </c>
      <c r="K18" s="24">
        <v>7</v>
      </c>
      <c r="L18" s="24">
        <v>14</v>
      </c>
      <c r="M18" s="24">
        <v>4</v>
      </c>
      <c r="N18" s="24" t="s">
        <v>225</v>
      </c>
    </row>
    <row r="19" spans="1:14" s="519" customFormat="1">
      <c r="A19" s="509"/>
      <c r="B19" s="658">
        <v>12</v>
      </c>
      <c r="C19" s="657">
        <v>28</v>
      </c>
      <c r="D19" s="53">
        <v>2854</v>
      </c>
      <c r="E19" s="24" t="s">
        <v>225</v>
      </c>
      <c r="F19" s="24">
        <v>2</v>
      </c>
      <c r="G19" s="24">
        <v>4</v>
      </c>
      <c r="H19" s="24">
        <v>10</v>
      </c>
      <c r="I19" s="24">
        <v>12</v>
      </c>
      <c r="J19" s="24" t="s">
        <v>225</v>
      </c>
      <c r="K19" s="24">
        <v>11</v>
      </c>
      <c r="L19" s="24">
        <v>12</v>
      </c>
      <c r="M19" s="24">
        <v>5</v>
      </c>
      <c r="N19" s="24" t="s">
        <v>225</v>
      </c>
    </row>
    <row r="20" spans="1:14" s="519" customFormat="1">
      <c r="A20" s="509" t="s">
        <v>1099</v>
      </c>
      <c r="B20" s="658">
        <v>1</v>
      </c>
      <c r="C20" s="657">
        <v>24</v>
      </c>
      <c r="D20" s="53">
        <v>2475</v>
      </c>
      <c r="E20" s="24">
        <v>1</v>
      </c>
      <c r="F20" s="24">
        <v>4</v>
      </c>
      <c r="G20" s="24">
        <v>6</v>
      </c>
      <c r="H20" s="24">
        <v>5</v>
      </c>
      <c r="I20" s="24">
        <v>8</v>
      </c>
      <c r="J20" s="24" t="s">
        <v>225</v>
      </c>
      <c r="K20" s="24">
        <v>10</v>
      </c>
      <c r="L20" s="24">
        <v>7</v>
      </c>
      <c r="M20" s="24">
        <v>6</v>
      </c>
      <c r="N20" s="24">
        <v>1</v>
      </c>
    </row>
    <row r="21" spans="1:14" s="519" customFormat="1">
      <c r="A21" s="509"/>
      <c r="B21" s="658">
        <v>2</v>
      </c>
      <c r="C21" s="657">
        <v>27</v>
      </c>
      <c r="D21" s="53">
        <v>1691</v>
      </c>
      <c r="E21" s="24">
        <v>2</v>
      </c>
      <c r="F21" s="24">
        <v>8</v>
      </c>
      <c r="G21" s="24">
        <v>3</v>
      </c>
      <c r="H21" s="24">
        <v>5</v>
      </c>
      <c r="I21" s="24">
        <v>9</v>
      </c>
      <c r="J21" s="24" t="s">
        <v>225</v>
      </c>
      <c r="K21" s="24">
        <v>12</v>
      </c>
      <c r="L21" s="24">
        <v>9</v>
      </c>
      <c r="M21" s="24">
        <v>5</v>
      </c>
      <c r="N21" s="24">
        <v>1</v>
      </c>
    </row>
    <row r="22" spans="1:14" s="519" customFormat="1">
      <c r="A22" s="509"/>
      <c r="B22" s="658">
        <v>3</v>
      </c>
      <c r="C22" s="657">
        <v>23</v>
      </c>
      <c r="D22" s="53">
        <v>2552</v>
      </c>
      <c r="E22" s="24" t="s">
        <v>225</v>
      </c>
      <c r="F22" s="24">
        <v>1</v>
      </c>
      <c r="G22" s="24">
        <v>7</v>
      </c>
      <c r="H22" s="24">
        <v>3</v>
      </c>
      <c r="I22" s="24">
        <v>12</v>
      </c>
      <c r="J22" s="24">
        <v>1</v>
      </c>
      <c r="K22" s="24">
        <v>6</v>
      </c>
      <c r="L22" s="24">
        <v>6</v>
      </c>
      <c r="M22" s="24">
        <v>8</v>
      </c>
      <c r="N22" s="24">
        <v>2</v>
      </c>
    </row>
    <row r="23" spans="1:14" s="519" customFormat="1">
      <c r="A23" s="509"/>
      <c r="B23" s="658">
        <v>4</v>
      </c>
      <c r="C23" s="657">
        <v>23</v>
      </c>
      <c r="D23" s="53">
        <v>2869</v>
      </c>
      <c r="E23" s="24">
        <v>1</v>
      </c>
      <c r="F23" s="24">
        <v>9</v>
      </c>
      <c r="G23" s="24">
        <v>7</v>
      </c>
      <c r="H23" s="24">
        <v>2</v>
      </c>
      <c r="I23" s="24">
        <v>4</v>
      </c>
      <c r="J23" s="24">
        <v>1</v>
      </c>
      <c r="K23" s="24">
        <v>10</v>
      </c>
      <c r="L23" s="24">
        <v>5</v>
      </c>
      <c r="M23" s="24">
        <v>5</v>
      </c>
      <c r="N23" s="24">
        <v>2</v>
      </c>
    </row>
    <row r="24" spans="1:14" s="519" customFormat="1">
      <c r="A24" s="509"/>
      <c r="B24" s="658">
        <v>5</v>
      </c>
      <c r="C24" s="657">
        <v>26</v>
      </c>
      <c r="D24" s="53">
        <v>2404</v>
      </c>
      <c r="E24" s="24">
        <v>1</v>
      </c>
      <c r="F24" s="24">
        <v>7</v>
      </c>
      <c r="G24" s="24">
        <v>6</v>
      </c>
      <c r="H24" s="24">
        <v>5</v>
      </c>
      <c r="I24" s="24">
        <v>7</v>
      </c>
      <c r="J24" s="24" t="s">
        <v>225</v>
      </c>
      <c r="K24" s="24">
        <v>11</v>
      </c>
      <c r="L24" s="24">
        <v>8</v>
      </c>
      <c r="M24" s="24">
        <v>7</v>
      </c>
      <c r="N24" s="24" t="s">
        <v>225</v>
      </c>
    </row>
    <row r="25" spans="1:14" s="519" customFormat="1">
      <c r="A25" s="509"/>
      <c r="B25" s="658">
        <v>6</v>
      </c>
      <c r="C25" s="657">
        <v>25</v>
      </c>
      <c r="D25" s="53">
        <v>2643</v>
      </c>
      <c r="E25" s="24">
        <v>1</v>
      </c>
      <c r="F25" s="24">
        <v>6</v>
      </c>
      <c r="G25" s="24">
        <v>7</v>
      </c>
      <c r="H25" s="24">
        <v>4</v>
      </c>
      <c r="I25" s="24">
        <v>7</v>
      </c>
      <c r="J25" s="24">
        <v>1</v>
      </c>
      <c r="K25" s="24">
        <v>5</v>
      </c>
      <c r="L25" s="24">
        <v>8</v>
      </c>
      <c r="M25" s="24">
        <v>9</v>
      </c>
      <c r="N25" s="24">
        <v>2</v>
      </c>
    </row>
    <row r="26" spans="1:14" s="656" customFormat="1">
      <c r="A26" s="169"/>
      <c r="B26" s="658"/>
      <c r="C26" s="657"/>
      <c r="D26" s="428"/>
      <c r="E26" s="24"/>
      <c r="F26" s="24"/>
      <c r="G26" s="24"/>
      <c r="H26" s="24"/>
      <c r="I26" s="24"/>
      <c r="J26" s="24"/>
      <c r="K26" s="24"/>
      <c r="L26" s="24"/>
      <c r="M26" s="24"/>
      <c r="N26" s="24"/>
    </row>
    <row r="27" spans="1:14" s="519" customFormat="1">
      <c r="A27" s="638" t="s">
        <v>840</v>
      </c>
      <c r="B27" s="652"/>
      <c r="C27" s="821">
        <f t="shared" ref="C27:N27" si="0">C25/C13</f>
        <v>1.1363636363636365</v>
      </c>
      <c r="D27" s="822">
        <f t="shared" si="0"/>
        <v>2.3264882526867286E-3</v>
      </c>
      <c r="E27" s="821" t="s">
        <v>1130</v>
      </c>
      <c r="F27" s="821">
        <f t="shared" si="0"/>
        <v>1</v>
      </c>
      <c r="G27" s="821">
        <f t="shared" si="0"/>
        <v>2.3333333333333335</v>
      </c>
      <c r="H27" s="821">
        <f t="shared" si="0"/>
        <v>1.3333333333333333</v>
      </c>
      <c r="I27" s="821">
        <f t="shared" si="0"/>
        <v>0.7</v>
      </c>
      <c r="J27" s="821">
        <f t="shared" si="0"/>
        <v>0.5</v>
      </c>
      <c r="K27" s="821">
        <f t="shared" si="0"/>
        <v>1.25</v>
      </c>
      <c r="L27" s="821">
        <f t="shared" si="0"/>
        <v>1</v>
      </c>
      <c r="M27" s="821">
        <f t="shared" si="0"/>
        <v>1.5</v>
      </c>
      <c r="N27" s="821">
        <f t="shared" si="0"/>
        <v>1</v>
      </c>
    </row>
    <row r="28" spans="1:14" s="519" customFormat="1">
      <c r="A28" s="526" t="s">
        <v>397</v>
      </c>
      <c r="B28" s="526"/>
      <c r="C28" s="518"/>
      <c r="D28" s="526"/>
      <c r="E28" s="526"/>
      <c r="F28" s="526"/>
      <c r="G28" s="526"/>
      <c r="H28" s="526"/>
      <c r="I28" s="526"/>
      <c r="J28" s="526"/>
      <c r="K28" s="526"/>
      <c r="L28" s="526"/>
      <c r="M28" s="526"/>
      <c r="N28" s="526"/>
    </row>
    <row r="29" spans="1:14">
      <c r="A29" s="2"/>
      <c r="B29" s="2"/>
    </row>
    <row r="30" spans="1:14">
      <c r="A30" s="2"/>
      <c r="B30" s="2"/>
    </row>
    <row r="31" spans="1:14">
      <c r="A31" s="2"/>
      <c r="B31" s="2"/>
    </row>
    <row r="32" spans="1:14">
      <c r="A32" s="2"/>
      <c r="B32" s="2"/>
    </row>
  </sheetData>
  <mergeCells count="17">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 ref="F5:F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topLeftCell="I1" zoomScaleNormal="100" zoomScaleSheetLayoutView="75" workbookViewId="0">
      <selection sqref="A1:B1"/>
    </sheetView>
  </sheetViews>
  <sheetFormatPr defaultRowHeight="13.5"/>
  <cols>
    <col min="1" max="1" width="6.75" style="519" customWidth="1"/>
    <col min="2" max="2" width="4.5" style="519" bestFit="1" customWidth="1"/>
    <col min="3" max="3" width="9.625" style="519" customWidth="1"/>
    <col min="4" max="4" width="11.625" style="519" customWidth="1"/>
    <col min="5" max="5" width="13.625" style="519" bestFit="1" customWidth="1"/>
    <col min="6" max="6" width="8.625" style="519" customWidth="1"/>
    <col min="7" max="7" width="9.625" style="519" customWidth="1"/>
    <col min="8" max="8" width="11.125" style="519" customWidth="1"/>
    <col min="9" max="9" width="8.625" style="519" customWidth="1"/>
    <col min="10" max="10" width="9.625" style="519" customWidth="1"/>
    <col min="11" max="11" width="11.125" style="519" customWidth="1"/>
    <col min="12" max="12" width="8.625" style="519" customWidth="1"/>
    <col min="13" max="13" width="9.625" style="519" customWidth="1"/>
    <col min="14" max="14" width="11.125" style="519" customWidth="1"/>
    <col min="15" max="15" width="8.625" style="519" customWidth="1"/>
    <col min="16" max="16" width="10.125" style="519" customWidth="1"/>
    <col min="17" max="17" width="11.125" style="519" customWidth="1"/>
    <col min="18" max="18" width="8.625" style="519" customWidth="1"/>
    <col min="19" max="19" width="9.625" style="519" customWidth="1"/>
    <col min="20" max="20" width="11.125" style="519" customWidth="1"/>
    <col min="21" max="21" width="8.625" style="519" customWidth="1"/>
    <col min="22" max="22" width="9.625" style="519" customWidth="1"/>
    <col min="23" max="23" width="11.125" style="519" customWidth="1"/>
    <col min="24" max="24" width="12" style="519" bestFit="1" customWidth="1"/>
    <col min="25" max="25" width="9" style="519"/>
    <col min="26" max="27" width="11.375" style="519" customWidth="1"/>
    <col min="28" max="28" width="11" style="519" bestFit="1" customWidth="1"/>
    <col min="29" max="29" width="12" style="519" bestFit="1" customWidth="1"/>
    <col min="30" max="30" width="8" style="519" bestFit="1" customWidth="1"/>
    <col min="31" max="31" width="10" style="519" bestFit="1" customWidth="1"/>
    <col min="32" max="32" width="11" style="519" bestFit="1" customWidth="1"/>
    <col min="33" max="33" width="6.75" style="519" bestFit="1" customWidth="1"/>
    <col min="34" max="34" width="10" style="519" bestFit="1" customWidth="1"/>
    <col min="35" max="35" width="11" style="519" bestFit="1" customWidth="1"/>
    <col min="36" max="36" width="7" style="519" bestFit="1" customWidth="1"/>
    <col min="37" max="37" width="10" style="519" bestFit="1" customWidth="1"/>
    <col min="38" max="38" width="11" style="519" bestFit="1" customWidth="1"/>
    <col min="39" max="39" width="9" style="519"/>
    <col min="40" max="40" width="10" style="519" bestFit="1" customWidth="1"/>
    <col min="41" max="41" width="11" style="519" bestFit="1" customWidth="1"/>
    <col min="42" max="48" width="9" style="519"/>
    <col min="49" max="49" width="8.625" style="519" customWidth="1"/>
    <col min="50" max="53" width="8" style="519" bestFit="1" customWidth="1"/>
    <col min="54" max="54" width="7.875" style="519" customWidth="1"/>
    <col min="55" max="55" width="8.5" style="519" customWidth="1"/>
    <col min="56" max="56" width="6.75" style="519" bestFit="1" customWidth="1"/>
    <col min="57" max="57" width="8" style="519" bestFit="1" customWidth="1"/>
    <col min="58" max="58" width="7" style="519" bestFit="1" customWidth="1"/>
    <col min="59" max="59" width="8" style="519" bestFit="1" customWidth="1"/>
    <col min="60" max="60" width="9" style="519"/>
    <col min="61" max="61" width="4.875" style="519" bestFit="1" customWidth="1"/>
    <col min="62" max="62" width="6.75" style="519" bestFit="1" customWidth="1"/>
    <col min="63" max="63" width="5" style="519" bestFit="1" customWidth="1"/>
    <col min="64" max="64" width="9" style="519"/>
    <col min="65" max="65" width="9.875" style="519" customWidth="1"/>
    <col min="66" max="66" width="8.625" style="519" customWidth="1"/>
    <col min="67" max="67" width="11.625" style="519" customWidth="1"/>
    <col min="68" max="68" width="8.625" style="519" customWidth="1"/>
    <col min="69" max="69" width="11.625" style="519" customWidth="1"/>
    <col min="70" max="70" width="8.625" style="519" customWidth="1"/>
    <col min="71" max="71" width="11.625" style="519" customWidth="1"/>
    <col min="72" max="72" width="8.625" style="519" customWidth="1"/>
    <col min="73" max="73" width="11.625" style="519" customWidth="1"/>
    <col min="74" max="74" width="8.625" style="519" customWidth="1"/>
    <col min="75" max="75" width="11.625" style="519" customWidth="1"/>
    <col min="76" max="16384" width="9" style="519"/>
  </cols>
  <sheetData>
    <row r="1" spans="1:27" ht="19.5" customHeight="1">
      <c r="A1" s="978" t="s">
        <v>744</v>
      </c>
      <c r="B1" s="891"/>
    </row>
    <row r="2" spans="1:27" ht="19.5" customHeight="1">
      <c r="A2" s="892" t="s">
        <v>582</v>
      </c>
      <c r="B2" s="892"/>
      <c r="C2" s="892"/>
      <c r="D2" s="892"/>
      <c r="E2" s="892"/>
      <c r="F2" s="892"/>
      <c r="G2" s="892"/>
      <c r="H2" s="892"/>
      <c r="I2" s="892"/>
      <c r="J2" s="892"/>
      <c r="K2" s="892"/>
      <c r="L2" s="892"/>
      <c r="M2" s="518"/>
      <c r="N2" s="518"/>
      <c r="O2" s="518"/>
      <c r="P2" s="518"/>
      <c r="Q2" s="518"/>
      <c r="R2" s="518"/>
      <c r="S2" s="518"/>
      <c r="T2" s="518"/>
      <c r="U2" s="518"/>
      <c r="V2" s="518"/>
      <c r="W2" s="518"/>
    </row>
    <row r="3" spans="1:27" ht="14.25" thickBot="1">
      <c r="A3" s="518"/>
      <c r="B3" s="518"/>
      <c r="C3" s="518"/>
      <c r="D3" s="518"/>
      <c r="E3" s="518"/>
      <c r="F3" s="518"/>
      <c r="G3" s="518"/>
      <c r="H3" s="518"/>
      <c r="I3" s="518"/>
      <c r="J3" s="518"/>
      <c r="K3" s="518"/>
      <c r="L3" s="518"/>
      <c r="M3" s="518"/>
      <c r="N3" s="518"/>
      <c r="O3" s="518"/>
      <c r="P3" s="518"/>
      <c r="Q3" s="518"/>
      <c r="R3" s="518"/>
      <c r="S3" s="518"/>
      <c r="T3" s="518"/>
      <c r="U3" s="260"/>
      <c r="V3" s="260"/>
      <c r="W3" s="564" t="s">
        <v>775</v>
      </c>
    </row>
    <row r="4" spans="1:27" s="62" customFormat="1" ht="14.25" thickTop="1">
      <c r="A4" s="881" t="s">
        <v>571</v>
      </c>
      <c r="B4" s="883"/>
      <c r="C4" s="889" t="s">
        <v>600</v>
      </c>
      <c r="D4" s="942"/>
      <c r="E4" s="968"/>
      <c r="F4" s="889" t="s">
        <v>583</v>
      </c>
      <c r="G4" s="942"/>
      <c r="H4" s="968"/>
      <c r="I4" s="889" t="s">
        <v>599</v>
      </c>
      <c r="J4" s="942"/>
      <c r="K4" s="968"/>
      <c r="L4" s="889" t="s">
        <v>601</v>
      </c>
      <c r="M4" s="942"/>
      <c r="N4" s="968"/>
      <c r="O4" s="889" t="s">
        <v>602</v>
      </c>
      <c r="P4" s="942"/>
      <c r="Q4" s="968"/>
      <c r="R4" s="889" t="s">
        <v>584</v>
      </c>
      <c r="S4" s="942"/>
      <c r="T4" s="968"/>
      <c r="U4" s="889" t="s">
        <v>603</v>
      </c>
      <c r="V4" s="942"/>
      <c r="W4" s="942"/>
    </row>
    <row r="5" spans="1:27" s="62" customFormat="1" ht="13.5" customHeight="1">
      <c r="A5" s="897"/>
      <c r="B5" s="898"/>
      <c r="C5" s="977" t="s">
        <v>447</v>
      </c>
      <c r="D5" s="977" t="s">
        <v>343</v>
      </c>
      <c r="E5" s="977" t="s">
        <v>344</v>
      </c>
      <c r="F5" s="977" t="s">
        <v>447</v>
      </c>
      <c r="G5" s="977" t="s">
        <v>343</v>
      </c>
      <c r="H5" s="977" t="s">
        <v>344</v>
      </c>
      <c r="I5" s="977" t="s">
        <v>447</v>
      </c>
      <c r="J5" s="977" t="s">
        <v>343</v>
      </c>
      <c r="K5" s="977" t="s">
        <v>344</v>
      </c>
      <c r="L5" s="977" t="s">
        <v>447</v>
      </c>
      <c r="M5" s="981" t="s">
        <v>343</v>
      </c>
      <c r="N5" s="977" t="s">
        <v>344</v>
      </c>
      <c r="O5" s="977" t="s">
        <v>447</v>
      </c>
      <c r="P5" s="977" t="s">
        <v>343</v>
      </c>
      <c r="Q5" s="977" t="s">
        <v>344</v>
      </c>
      <c r="R5" s="977" t="s">
        <v>447</v>
      </c>
      <c r="S5" s="977" t="s">
        <v>343</v>
      </c>
      <c r="T5" s="977" t="s">
        <v>344</v>
      </c>
      <c r="U5" s="977" t="s">
        <v>447</v>
      </c>
      <c r="V5" s="977" t="s">
        <v>343</v>
      </c>
      <c r="W5" s="979" t="s">
        <v>344</v>
      </c>
    </row>
    <row r="6" spans="1:27" s="62" customFormat="1">
      <c r="A6" s="884"/>
      <c r="B6" s="885"/>
      <c r="C6" s="887"/>
      <c r="D6" s="887"/>
      <c r="E6" s="887"/>
      <c r="F6" s="887"/>
      <c r="G6" s="887"/>
      <c r="H6" s="887"/>
      <c r="I6" s="887"/>
      <c r="J6" s="887"/>
      <c r="K6" s="887"/>
      <c r="L6" s="887"/>
      <c r="M6" s="885"/>
      <c r="N6" s="887"/>
      <c r="O6" s="887"/>
      <c r="P6" s="887"/>
      <c r="Q6" s="887"/>
      <c r="R6" s="887"/>
      <c r="S6" s="887"/>
      <c r="T6" s="887"/>
      <c r="U6" s="887"/>
      <c r="V6" s="887"/>
      <c r="W6" s="980"/>
    </row>
    <row r="7" spans="1:27" ht="15" customHeight="1">
      <c r="A7" s="196" t="s">
        <v>1096</v>
      </c>
      <c r="B7" s="540"/>
      <c r="C7" s="299">
        <v>37332</v>
      </c>
      <c r="D7" s="299">
        <v>7801297</v>
      </c>
      <c r="E7" s="299">
        <v>149801000</v>
      </c>
      <c r="F7" s="299">
        <v>19</v>
      </c>
      <c r="G7" s="299">
        <v>26078</v>
      </c>
      <c r="H7" s="545">
        <v>1136960</v>
      </c>
      <c r="I7" s="299">
        <v>63</v>
      </c>
      <c r="J7" s="299">
        <v>29565</v>
      </c>
      <c r="K7" s="299">
        <v>646737</v>
      </c>
      <c r="L7" s="299">
        <v>221</v>
      </c>
      <c r="M7" s="299">
        <v>94479</v>
      </c>
      <c r="N7" s="299">
        <v>3281785</v>
      </c>
      <c r="O7" s="299">
        <v>18244</v>
      </c>
      <c r="P7" s="299">
        <v>4721227</v>
      </c>
      <c r="Q7" s="299">
        <v>82854638</v>
      </c>
      <c r="R7" s="299">
        <v>352</v>
      </c>
      <c r="S7" s="299">
        <v>332105</v>
      </c>
      <c r="T7" s="299">
        <v>10754569</v>
      </c>
      <c r="U7" s="299">
        <v>18433</v>
      </c>
      <c r="V7" s="299">
        <v>2597843</v>
      </c>
      <c r="W7" s="299">
        <v>51126311</v>
      </c>
    </row>
    <row r="8" spans="1:27" ht="15" customHeight="1">
      <c r="A8" s="168" t="s">
        <v>832</v>
      </c>
      <c r="B8" s="540"/>
      <c r="C8" s="299">
        <v>36537</v>
      </c>
      <c r="D8" s="299">
        <v>7282662</v>
      </c>
      <c r="E8" s="299">
        <v>137595953</v>
      </c>
      <c r="F8" s="299">
        <v>40</v>
      </c>
      <c r="G8" s="299">
        <v>52135</v>
      </c>
      <c r="H8" s="545">
        <v>1785984</v>
      </c>
      <c r="I8" s="299">
        <v>53</v>
      </c>
      <c r="J8" s="299">
        <v>27806</v>
      </c>
      <c r="K8" s="299">
        <v>919999</v>
      </c>
      <c r="L8" s="299">
        <v>176</v>
      </c>
      <c r="M8" s="299">
        <v>81046</v>
      </c>
      <c r="N8" s="299">
        <v>3564057</v>
      </c>
      <c r="O8" s="299">
        <v>17249</v>
      </c>
      <c r="P8" s="299">
        <v>4367630</v>
      </c>
      <c r="Q8" s="299">
        <v>74760968</v>
      </c>
      <c r="R8" s="299">
        <v>344</v>
      </c>
      <c r="S8" s="299">
        <v>205683</v>
      </c>
      <c r="T8" s="299">
        <v>5920656</v>
      </c>
      <c r="U8" s="299">
        <v>18675</v>
      </c>
      <c r="V8" s="299">
        <v>2548362</v>
      </c>
      <c r="W8" s="299">
        <v>50644289</v>
      </c>
    </row>
    <row r="9" spans="1:27" ht="15" customHeight="1">
      <c r="A9" s="642">
        <v>2</v>
      </c>
      <c r="B9" s="540"/>
      <c r="C9" s="299">
        <v>32826</v>
      </c>
      <c r="D9" s="299">
        <v>6604958</v>
      </c>
      <c r="E9" s="299">
        <v>126617559</v>
      </c>
      <c r="F9" s="299">
        <v>11</v>
      </c>
      <c r="G9" s="299">
        <v>3567</v>
      </c>
      <c r="H9" s="545">
        <v>76100</v>
      </c>
      <c r="I9" s="299">
        <v>29</v>
      </c>
      <c r="J9" s="299">
        <v>14166</v>
      </c>
      <c r="K9" s="299">
        <v>419452</v>
      </c>
      <c r="L9" s="299">
        <v>153</v>
      </c>
      <c r="M9" s="299">
        <v>64907</v>
      </c>
      <c r="N9" s="299">
        <v>2325918</v>
      </c>
      <c r="O9" s="299">
        <v>15182</v>
      </c>
      <c r="P9" s="299">
        <v>3811550</v>
      </c>
      <c r="Q9" s="299">
        <v>64178799</v>
      </c>
      <c r="R9" s="299">
        <v>440</v>
      </c>
      <c r="S9" s="299">
        <v>398070</v>
      </c>
      <c r="T9" s="299">
        <v>13129201</v>
      </c>
      <c r="U9" s="299">
        <v>17011</v>
      </c>
      <c r="V9" s="299">
        <v>2312698</v>
      </c>
      <c r="W9" s="299">
        <v>46488089</v>
      </c>
    </row>
    <row r="10" spans="1:27" ht="15" customHeight="1">
      <c r="A10" s="642">
        <v>3</v>
      </c>
      <c r="B10" s="540"/>
      <c r="C10" s="299">
        <v>36212</v>
      </c>
      <c r="D10" s="299">
        <v>7415101</v>
      </c>
      <c r="E10" s="299">
        <v>146256509</v>
      </c>
      <c r="F10" s="299">
        <v>22</v>
      </c>
      <c r="G10" s="299">
        <v>31413</v>
      </c>
      <c r="H10" s="545">
        <v>889474</v>
      </c>
      <c r="I10" s="299">
        <v>57</v>
      </c>
      <c r="J10" s="299">
        <v>20935</v>
      </c>
      <c r="K10" s="299">
        <v>587699</v>
      </c>
      <c r="L10" s="299">
        <v>184</v>
      </c>
      <c r="M10" s="299">
        <v>104482</v>
      </c>
      <c r="N10" s="299">
        <v>4430300</v>
      </c>
      <c r="O10" s="299">
        <v>16505</v>
      </c>
      <c r="P10" s="299">
        <v>4407980</v>
      </c>
      <c r="Q10" s="299">
        <v>80254909</v>
      </c>
      <c r="R10" s="299">
        <v>414</v>
      </c>
      <c r="S10" s="299">
        <v>304675</v>
      </c>
      <c r="T10" s="299">
        <v>9060249</v>
      </c>
      <c r="U10" s="299">
        <v>19030</v>
      </c>
      <c r="V10" s="299">
        <v>2545616</v>
      </c>
      <c r="W10" s="299">
        <v>51033878</v>
      </c>
    </row>
    <row r="11" spans="1:27" ht="15" customHeight="1">
      <c r="A11" s="642">
        <v>4</v>
      </c>
      <c r="B11" s="658"/>
      <c r="C11" s="666">
        <v>35801</v>
      </c>
      <c r="D11" s="666">
        <v>7013313</v>
      </c>
      <c r="E11" s="666">
        <v>137478394</v>
      </c>
      <c r="F11" s="666">
        <v>8</v>
      </c>
      <c r="G11" s="666">
        <v>1712</v>
      </c>
      <c r="H11" s="666">
        <v>66905</v>
      </c>
      <c r="I11" s="666">
        <v>83</v>
      </c>
      <c r="J11" s="666">
        <v>34353</v>
      </c>
      <c r="K11" s="666">
        <v>1167306</v>
      </c>
      <c r="L11" s="666">
        <v>140</v>
      </c>
      <c r="M11" s="666">
        <v>60939</v>
      </c>
      <c r="N11" s="666">
        <v>2136698</v>
      </c>
      <c r="O11" s="666">
        <v>17643</v>
      </c>
      <c r="P11" s="666">
        <v>4285355</v>
      </c>
      <c r="Q11" s="666">
        <v>75796797</v>
      </c>
      <c r="R11" s="666">
        <v>248</v>
      </c>
      <c r="S11" s="666">
        <v>223636</v>
      </c>
      <c r="T11" s="666">
        <v>7078293</v>
      </c>
      <c r="U11" s="666">
        <v>17679</v>
      </c>
      <c r="V11" s="666">
        <v>2407318</v>
      </c>
      <c r="W11" s="666">
        <v>51232395</v>
      </c>
    </row>
    <row r="12" spans="1:27" ht="15" customHeight="1">
      <c r="A12" s="607"/>
      <c r="B12" s="658"/>
      <c r="C12" s="666"/>
      <c r="D12" s="666"/>
      <c r="E12" s="666"/>
      <c r="F12" s="666"/>
      <c r="G12" s="666"/>
      <c r="H12" s="666"/>
      <c r="I12" s="666"/>
      <c r="J12" s="666"/>
      <c r="K12" s="666"/>
      <c r="L12" s="666"/>
      <c r="M12" s="666"/>
      <c r="N12" s="666"/>
      <c r="O12" s="666"/>
      <c r="P12" s="666"/>
      <c r="Q12" s="666"/>
      <c r="R12" s="666"/>
      <c r="S12" s="666"/>
      <c r="T12" s="666"/>
      <c r="U12" s="666"/>
      <c r="V12" s="666"/>
      <c r="W12" s="666"/>
    </row>
    <row r="13" spans="1:27" ht="15" customHeight="1">
      <c r="A13" s="509" t="s">
        <v>907</v>
      </c>
      <c r="B13" s="658">
        <v>5</v>
      </c>
      <c r="C13" s="676">
        <v>2942</v>
      </c>
      <c r="D13" s="676">
        <v>618368</v>
      </c>
      <c r="E13" s="676">
        <v>11653169</v>
      </c>
      <c r="F13" s="665" t="s">
        <v>225</v>
      </c>
      <c r="G13" s="665" t="s">
        <v>225</v>
      </c>
      <c r="H13" s="665" t="s">
        <v>225</v>
      </c>
      <c r="I13" s="665">
        <v>2</v>
      </c>
      <c r="J13" s="665">
        <v>214</v>
      </c>
      <c r="K13" s="665">
        <v>3940</v>
      </c>
      <c r="L13" s="676">
        <v>18</v>
      </c>
      <c r="M13" s="676">
        <v>6869</v>
      </c>
      <c r="N13" s="676">
        <v>170308</v>
      </c>
      <c r="O13" s="676">
        <v>1423</v>
      </c>
      <c r="P13" s="676">
        <v>398739</v>
      </c>
      <c r="Q13" s="676">
        <v>7092441</v>
      </c>
      <c r="R13" s="676">
        <v>11</v>
      </c>
      <c r="S13" s="676">
        <v>2927</v>
      </c>
      <c r="T13" s="676">
        <v>27049</v>
      </c>
      <c r="U13" s="676">
        <v>1488</v>
      </c>
      <c r="V13" s="676">
        <v>209619</v>
      </c>
      <c r="W13" s="676">
        <v>4359431</v>
      </c>
      <c r="Y13" s="524"/>
      <c r="Z13" s="524"/>
      <c r="AA13" s="524"/>
    </row>
    <row r="14" spans="1:27" ht="15" customHeight="1">
      <c r="A14" s="509"/>
      <c r="B14" s="658">
        <v>6</v>
      </c>
      <c r="C14" s="676">
        <v>3127</v>
      </c>
      <c r="D14" s="676">
        <v>619524</v>
      </c>
      <c r="E14" s="676">
        <v>11913517</v>
      </c>
      <c r="F14" s="665">
        <v>1</v>
      </c>
      <c r="G14" s="665">
        <v>242</v>
      </c>
      <c r="H14" s="665">
        <v>6120</v>
      </c>
      <c r="I14" s="665">
        <v>11</v>
      </c>
      <c r="J14" s="665">
        <v>2815</v>
      </c>
      <c r="K14" s="665">
        <v>93037</v>
      </c>
      <c r="L14" s="676">
        <v>8</v>
      </c>
      <c r="M14" s="676">
        <v>5041</v>
      </c>
      <c r="N14" s="676">
        <v>248077</v>
      </c>
      <c r="O14" s="676">
        <v>1523</v>
      </c>
      <c r="P14" s="676">
        <v>388966</v>
      </c>
      <c r="Q14" s="676">
        <v>6746510</v>
      </c>
      <c r="R14" s="676">
        <v>15</v>
      </c>
      <c r="S14" s="676">
        <v>6217</v>
      </c>
      <c r="T14" s="676">
        <v>239250</v>
      </c>
      <c r="U14" s="676">
        <v>1569</v>
      </c>
      <c r="V14" s="676">
        <v>216243</v>
      </c>
      <c r="W14" s="676">
        <v>4580523</v>
      </c>
      <c r="Y14" s="524"/>
      <c r="Z14" s="524"/>
      <c r="AA14" s="524"/>
    </row>
    <row r="15" spans="1:27" ht="15" customHeight="1">
      <c r="A15" s="509"/>
      <c r="B15" s="658">
        <v>7</v>
      </c>
      <c r="C15" s="676">
        <v>2916</v>
      </c>
      <c r="D15" s="676">
        <v>588678</v>
      </c>
      <c r="E15" s="676">
        <v>11765420</v>
      </c>
      <c r="F15" s="665" t="s">
        <v>225</v>
      </c>
      <c r="G15" s="665" t="s">
        <v>225</v>
      </c>
      <c r="H15" s="665" t="s">
        <v>225</v>
      </c>
      <c r="I15" s="665">
        <v>13</v>
      </c>
      <c r="J15" s="665">
        <v>6824</v>
      </c>
      <c r="K15" s="665">
        <v>182522</v>
      </c>
      <c r="L15" s="676">
        <v>16</v>
      </c>
      <c r="M15" s="676">
        <v>2876</v>
      </c>
      <c r="N15" s="676">
        <v>78210</v>
      </c>
      <c r="O15" s="676">
        <v>1346</v>
      </c>
      <c r="P15" s="676">
        <v>333167</v>
      </c>
      <c r="Q15" s="676">
        <v>5452677</v>
      </c>
      <c r="R15" s="676">
        <v>9</v>
      </c>
      <c r="S15" s="676">
        <v>7587</v>
      </c>
      <c r="T15" s="676">
        <v>280140</v>
      </c>
      <c r="U15" s="676">
        <v>1532</v>
      </c>
      <c r="V15" s="676">
        <v>238224</v>
      </c>
      <c r="W15" s="676">
        <v>5771871</v>
      </c>
      <c r="Y15" s="524"/>
      <c r="Z15" s="524"/>
      <c r="AA15" s="524"/>
    </row>
    <row r="16" spans="1:27" ht="15" customHeight="1">
      <c r="A16" s="509"/>
      <c r="B16" s="658">
        <v>8</v>
      </c>
      <c r="C16" s="676">
        <v>3242</v>
      </c>
      <c r="D16" s="676">
        <v>873612</v>
      </c>
      <c r="E16" s="676">
        <v>17297395</v>
      </c>
      <c r="F16" s="665">
        <v>3</v>
      </c>
      <c r="G16" s="665">
        <v>189</v>
      </c>
      <c r="H16" s="665">
        <v>7156</v>
      </c>
      <c r="I16" s="665">
        <v>5</v>
      </c>
      <c r="J16" s="665">
        <v>707</v>
      </c>
      <c r="K16" s="665">
        <v>20400</v>
      </c>
      <c r="L16" s="676">
        <v>14</v>
      </c>
      <c r="M16" s="676">
        <v>1276</v>
      </c>
      <c r="N16" s="676">
        <v>17775</v>
      </c>
      <c r="O16" s="676">
        <v>1606</v>
      </c>
      <c r="P16" s="676">
        <v>596494</v>
      </c>
      <c r="Q16" s="676">
        <v>10911862</v>
      </c>
      <c r="R16" s="676">
        <v>28</v>
      </c>
      <c r="S16" s="676">
        <v>67036</v>
      </c>
      <c r="T16" s="676">
        <v>2088761</v>
      </c>
      <c r="U16" s="676">
        <v>1586</v>
      </c>
      <c r="V16" s="676">
        <v>207910</v>
      </c>
      <c r="W16" s="676">
        <v>4251441</v>
      </c>
      <c r="Y16" s="524"/>
      <c r="Z16" s="524"/>
      <c r="AA16" s="524"/>
    </row>
    <row r="17" spans="1:49" ht="15" customHeight="1">
      <c r="A17" s="509"/>
      <c r="B17" s="658">
        <v>9</v>
      </c>
      <c r="C17" s="676">
        <v>3154</v>
      </c>
      <c r="D17" s="676">
        <v>584933</v>
      </c>
      <c r="E17" s="676">
        <v>10482138</v>
      </c>
      <c r="F17" s="665">
        <v>1</v>
      </c>
      <c r="G17" s="665">
        <v>410</v>
      </c>
      <c r="H17" s="665">
        <v>3729</v>
      </c>
      <c r="I17" s="665">
        <v>2</v>
      </c>
      <c r="J17" s="665">
        <v>84</v>
      </c>
      <c r="K17" s="665">
        <v>255</v>
      </c>
      <c r="L17" s="676">
        <v>4</v>
      </c>
      <c r="M17" s="676">
        <v>343</v>
      </c>
      <c r="N17" s="676">
        <v>6201</v>
      </c>
      <c r="O17" s="676">
        <v>1506</v>
      </c>
      <c r="P17" s="676">
        <v>351113</v>
      </c>
      <c r="Q17" s="676">
        <v>5519112</v>
      </c>
      <c r="R17" s="676">
        <v>27</v>
      </c>
      <c r="S17" s="676">
        <v>17468</v>
      </c>
      <c r="T17" s="676">
        <v>513679</v>
      </c>
      <c r="U17" s="676">
        <v>1614</v>
      </c>
      <c r="V17" s="676">
        <v>215515</v>
      </c>
      <c r="W17" s="676">
        <v>4439162</v>
      </c>
      <c r="Y17" s="524"/>
      <c r="Z17" s="524"/>
      <c r="AA17" s="524"/>
    </row>
    <row r="18" spans="1:49" ht="15" customHeight="1">
      <c r="A18" s="509"/>
      <c r="B18" s="658">
        <v>10</v>
      </c>
      <c r="C18" s="676">
        <v>3131</v>
      </c>
      <c r="D18" s="676">
        <v>508445</v>
      </c>
      <c r="E18" s="676">
        <v>10124069</v>
      </c>
      <c r="F18" s="665" t="s">
        <v>225</v>
      </c>
      <c r="G18" s="665" t="s">
        <v>225</v>
      </c>
      <c r="H18" s="665" t="s">
        <v>225</v>
      </c>
      <c r="I18" s="665">
        <v>10</v>
      </c>
      <c r="J18" s="665">
        <v>3449</v>
      </c>
      <c r="K18" s="665">
        <v>124972</v>
      </c>
      <c r="L18" s="676">
        <v>10</v>
      </c>
      <c r="M18" s="676">
        <v>4281</v>
      </c>
      <c r="N18" s="676">
        <v>150859</v>
      </c>
      <c r="O18" s="676">
        <v>1541</v>
      </c>
      <c r="P18" s="676">
        <v>279249</v>
      </c>
      <c r="Q18" s="676">
        <v>5007351</v>
      </c>
      <c r="R18" s="676">
        <v>18</v>
      </c>
      <c r="S18" s="676">
        <v>11666</v>
      </c>
      <c r="T18" s="676">
        <v>370680</v>
      </c>
      <c r="U18" s="676">
        <v>1552</v>
      </c>
      <c r="V18" s="676">
        <v>209800</v>
      </c>
      <c r="W18" s="676">
        <v>4470207</v>
      </c>
      <c r="Y18" s="524"/>
      <c r="Z18" s="524"/>
      <c r="AA18" s="524"/>
    </row>
    <row r="19" spans="1:49" ht="15" customHeight="1">
      <c r="A19" s="509"/>
      <c r="B19" s="658">
        <v>11</v>
      </c>
      <c r="C19" s="676">
        <v>2904</v>
      </c>
      <c r="D19" s="676">
        <v>500792</v>
      </c>
      <c r="E19" s="676">
        <v>9227959</v>
      </c>
      <c r="F19" s="665" t="s">
        <v>225</v>
      </c>
      <c r="G19" s="665" t="s">
        <v>225</v>
      </c>
      <c r="H19" s="665" t="s">
        <v>225</v>
      </c>
      <c r="I19" s="665">
        <v>13</v>
      </c>
      <c r="J19" s="665">
        <v>4701</v>
      </c>
      <c r="K19" s="665">
        <v>99843</v>
      </c>
      <c r="L19" s="676">
        <v>13</v>
      </c>
      <c r="M19" s="676">
        <v>2210</v>
      </c>
      <c r="N19" s="676">
        <v>41645</v>
      </c>
      <c r="O19" s="676">
        <v>1479</v>
      </c>
      <c r="P19" s="676">
        <v>311331</v>
      </c>
      <c r="Q19" s="676">
        <v>5239877</v>
      </c>
      <c r="R19" s="676">
        <v>18</v>
      </c>
      <c r="S19" s="676">
        <v>5350</v>
      </c>
      <c r="T19" s="676">
        <v>174601</v>
      </c>
      <c r="U19" s="676">
        <v>1381</v>
      </c>
      <c r="V19" s="676">
        <v>177200</v>
      </c>
      <c r="W19" s="676">
        <v>3671993</v>
      </c>
      <c r="Y19" s="524"/>
      <c r="Z19" s="524"/>
      <c r="AA19" s="524"/>
    </row>
    <row r="20" spans="1:49" ht="15" customHeight="1">
      <c r="A20" s="509"/>
      <c r="B20" s="658">
        <v>12</v>
      </c>
      <c r="C20" s="676">
        <v>2950</v>
      </c>
      <c r="D20" s="676">
        <v>539929</v>
      </c>
      <c r="E20" s="676">
        <v>11570801</v>
      </c>
      <c r="F20" s="665" t="s">
        <v>225</v>
      </c>
      <c r="G20" s="665" t="s">
        <v>225</v>
      </c>
      <c r="H20" s="665" t="s">
        <v>225</v>
      </c>
      <c r="I20" s="665">
        <v>9</v>
      </c>
      <c r="J20" s="665">
        <v>4442</v>
      </c>
      <c r="K20" s="665">
        <v>132665</v>
      </c>
      <c r="L20" s="676">
        <v>7</v>
      </c>
      <c r="M20" s="676">
        <v>1556</v>
      </c>
      <c r="N20" s="676">
        <v>41440</v>
      </c>
      <c r="O20" s="676">
        <v>1540</v>
      </c>
      <c r="P20" s="676">
        <v>327009</v>
      </c>
      <c r="Q20" s="676">
        <v>6624396</v>
      </c>
      <c r="R20" s="676">
        <v>24</v>
      </c>
      <c r="S20" s="676">
        <v>23831</v>
      </c>
      <c r="T20" s="676">
        <v>623220</v>
      </c>
      <c r="U20" s="676">
        <v>1370</v>
      </c>
      <c r="V20" s="676">
        <v>183091</v>
      </c>
      <c r="W20" s="676">
        <v>4149080</v>
      </c>
      <c r="Y20" s="524"/>
      <c r="Z20" s="524"/>
      <c r="AA20" s="524"/>
    </row>
    <row r="21" spans="1:49" ht="15" customHeight="1">
      <c r="A21" s="509" t="s">
        <v>1099</v>
      </c>
      <c r="B21" s="658">
        <v>1</v>
      </c>
      <c r="C21" s="676">
        <v>2664</v>
      </c>
      <c r="D21" s="676">
        <v>691437</v>
      </c>
      <c r="E21" s="676">
        <v>16869577</v>
      </c>
      <c r="F21" s="665" t="s">
        <v>225</v>
      </c>
      <c r="G21" s="665" t="s">
        <v>225</v>
      </c>
      <c r="H21" s="665" t="s">
        <v>225</v>
      </c>
      <c r="I21" s="665">
        <v>3</v>
      </c>
      <c r="J21" s="665">
        <v>250</v>
      </c>
      <c r="K21" s="665">
        <v>5786</v>
      </c>
      <c r="L21" s="676">
        <v>8</v>
      </c>
      <c r="M21" s="676">
        <v>6166</v>
      </c>
      <c r="N21" s="676">
        <v>500380</v>
      </c>
      <c r="O21" s="676">
        <v>1457</v>
      </c>
      <c r="P21" s="676">
        <v>398049</v>
      </c>
      <c r="Q21" s="676">
        <v>7194332</v>
      </c>
      <c r="R21" s="676">
        <v>21</v>
      </c>
      <c r="S21" s="676">
        <v>133616</v>
      </c>
      <c r="T21" s="676">
        <v>5910330</v>
      </c>
      <c r="U21" s="676">
        <v>1175</v>
      </c>
      <c r="V21" s="676">
        <v>153356</v>
      </c>
      <c r="W21" s="676">
        <v>3258749</v>
      </c>
      <c r="Y21" s="524"/>
      <c r="Z21" s="524"/>
      <c r="AA21" s="524"/>
    </row>
    <row r="22" spans="1:49" ht="15" customHeight="1">
      <c r="A22" s="509"/>
      <c r="B22" s="658">
        <v>2</v>
      </c>
      <c r="C22" s="676">
        <v>2833</v>
      </c>
      <c r="D22" s="676">
        <v>510436</v>
      </c>
      <c r="E22" s="676">
        <v>9886646</v>
      </c>
      <c r="F22" s="665" t="s">
        <v>225</v>
      </c>
      <c r="G22" s="665" t="s">
        <v>225</v>
      </c>
      <c r="H22" s="665" t="s">
        <v>225</v>
      </c>
      <c r="I22" s="665">
        <v>4</v>
      </c>
      <c r="J22" s="665">
        <v>2415</v>
      </c>
      <c r="K22" s="665">
        <v>45900</v>
      </c>
      <c r="L22" s="676">
        <v>3</v>
      </c>
      <c r="M22" s="676">
        <v>493</v>
      </c>
      <c r="N22" s="676">
        <v>3476</v>
      </c>
      <c r="O22" s="676">
        <v>1497</v>
      </c>
      <c r="P22" s="676">
        <v>312490</v>
      </c>
      <c r="Q22" s="676">
        <v>5616903</v>
      </c>
      <c r="R22" s="676">
        <v>14</v>
      </c>
      <c r="S22" s="676">
        <v>12071</v>
      </c>
      <c r="T22" s="676">
        <v>300501</v>
      </c>
      <c r="U22" s="676">
        <v>1315</v>
      </c>
      <c r="V22" s="676">
        <v>182967</v>
      </c>
      <c r="W22" s="676">
        <v>3919866</v>
      </c>
      <c r="Y22" s="524"/>
      <c r="Z22" s="524"/>
      <c r="AA22" s="524"/>
    </row>
    <row r="23" spans="1:49" ht="15" customHeight="1">
      <c r="A23" s="509"/>
      <c r="B23" s="658">
        <v>3</v>
      </c>
      <c r="C23" s="665">
        <v>2808</v>
      </c>
      <c r="D23" s="665">
        <v>472001</v>
      </c>
      <c r="E23" s="665">
        <v>10333287</v>
      </c>
      <c r="F23" s="665">
        <v>2</v>
      </c>
      <c r="G23" s="665">
        <v>369</v>
      </c>
      <c r="H23" s="665">
        <v>12570</v>
      </c>
      <c r="I23" s="665">
        <v>2</v>
      </c>
      <c r="J23" s="665">
        <v>60</v>
      </c>
      <c r="K23" s="665">
        <v>600</v>
      </c>
      <c r="L23" s="665">
        <v>12</v>
      </c>
      <c r="M23" s="665">
        <v>5363</v>
      </c>
      <c r="N23" s="665">
        <v>94524</v>
      </c>
      <c r="O23" s="665">
        <v>1478</v>
      </c>
      <c r="P23" s="665">
        <v>274181</v>
      </c>
      <c r="Q23" s="665">
        <v>5929575</v>
      </c>
      <c r="R23" s="665">
        <v>10</v>
      </c>
      <c r="S23" s="665">
        <v>4902</v>
      </c>
      <c r="T23" s="665">
        <v>166810</v>
      </c>
      <c r="U23" s="665">
        <v>1304</v>
      </c>
      <c r="V23" s="665">
        <v>187126</v>
      </c>
      <c r="W23" s="665">
        <v>4129208</v>
      </c>
      <c r="Y23" s="524"/>
      <c r="Z23" s="524"/>
      <c r="AA23" s="524"/>
    </row>
    <row r="24" spans="1:49" ht="15" customHeight="1">
      <c r="A24" s="509"/>
      <c r="B24" s="658">
        <v>4</v>
      </c>
      <c r="C24" s="665">
        <v>2849</v>
      </c>
      <c r="D24" s="665">
        <v>561541</v>
      </c>
      <c r="E24" s="665">
        <v>12274375</v>
      </c>
      <c r="F24" s="665">
        <v>1</v>
      </c>
      <c r="G24" s="665">
        <v>637</v>
      </c>
      <c r="H24" s="665">
        <v>30000</v>
      </c>
      <c r="I24" s="665">
        <v>4</v>
      </c>
      <c r="J24" s="665">
        <v>1220</v>
      </c>
      <c r="K24" s="665">
        <v>63500</v>
      </c>
      <c r="L24" s="665">
        <v>9</v>
      </c>
      <c r="M24" s="665">
        <v>4800</v>
      </c>
      <c r="N24" s="665">
        <v>210479</v>
      </c>
      <c r="O24" s="665">
        <v>1572</v>
      </c>
      <c r="P24" s="665">
        <v>358545</v>
      </c>
      <c r="Q24" s="665">
        <v>7301890</v>
      </c>
      <c r="R24" s="665">
        <v>14</v>
      </c>
      <c r="S24" s="665">
        <v>28037</v>
      </c>
      <c r="T24" s="665">
        <v>704696</v>
      </c>
      <c r="U24" s="665">
        <v>1249</v>
      </c>
      <c r="V24" s="665">
        <v>168302</v>
      </c>
      <c r="W24" s="665">
        <v>3963810</v>
      </c>
      <c r="Y24" s="524"/>
      <c r="Z24" s="524"/>
      <c r="AA24" s="524"/>
    </row>
    <row r="25" spans="1:49" ht="15" customHeight="1">
      <c r="A25" s="509"/>
      <c r="B25" s="823">
        <v>5</v>
      </c>
      <c r="C25" s="824">
        <v>2760</v>
      </c>
      <c r="D25" s="824">
        <v>509156</v>
      </c>
      <c r="E25" s="824">
        <v>12254117</v>
      </c>
      <c r="F25" s="665">
        <v>2</v>
      </c>
      <c r="G25" s="665">
        <v>709</v>
      </c>
      <c r="H25" s="665">
        <v>23300</v>
      </c>
      <c r="I25" s="824">
        <v>3</v>
      </c>
      <c r="J25" s="824">
        <v>184</v>
      </c>
      <c r="K25" s="824">
        <v>8500</v>
      </c>
      <c r="L25" s="824">
        <v>17</v>
      </c>
      <c r="M25" s="824">
        <v>20262</v>
      </c>
      <c r="N25" s="824">
        <v>564734</v>
      </c>
      <c r="O25" s="824">
        <v>1378</v>
      </c>
      <c r="P25" s="824">
        <v>289962</v>
      </c>
      <c r="Q25" s="824">
        <v>6432512</v>
      </c>
      <c r="R25" s="824">
        <v>19</v>
      </c>
      <c r="S25" s="824">
        <v>11424</v>
      </c>
      <c r="T25" s="824">
        <v>740372</v>
      </c>
      <c r="U25" s="824">
        <v>1341</v>
      </c>
      <c r="V25" s="824">
        <v>186615</v>
      </c>
      <c r="W25" s="824">
        <v>4484699</v>
      </c>
      <c r="X25" s="524"/>
      <c r="Y25" s="524"/>
    </row>
    <row r="26" spans="1:49" ht="15" customHeight="1">
      <c r="A26" s="33" t="s">
        <v>1082</v>
      </c>
      <c r="B26" s="526"/>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8"/>
      <c r="AW28" s="528"/>
    </row>
    <row r="29" spans="1:49" ht="13.5" customHeight="1"/>
    <row r="30" spans="1:49" ht="13.5" customHeight="1">
      <c r="A30" s="262"/>
      <c r="B30" s="262"/>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2"/>
      <c r="B47" s="262"/>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I5:I6"/>
    <mergeCell ref="M5:M6"/>
    <mergeCell ref="N5:N6"/>
    <mergeCell ref="O5:O6"/>
    <mergeCell ref="P5:P6"/>
    <mergeCell ref="Q5:Q6"/>
    <mergeCell ref="R5:R6"/>
    <mergeCell ref="O4:Q4"/>
    <mergeCell ref="R4:T4"/>
    <mergeCell ref="U4:W4"/>
    <mergeCell ref="S5:S6"/>
    <mergeCell ref="T5:T6"/>
    <mergeCell ref="U5:U6"/>
    <mergeCell ref="V5:V6"/>
    <mergeCell ref="W5:W6"/>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topLeftCell="K1" zoomScaleNormal="100" workbookViewId="0">
      <selection sqref="A1:B1"/>
    </sheetView>
  </sheetViews>
  <sheetFormatPr defaultRowHeight="13.5"/>
  <cols>
    <col min="1" max="1" width="6.75" style="519" customWidth="1"/>
    <col min="2" max="2" width="4.5" style="519" customWidth="1"/>
    <col min="3" max="3" width="9.625" style="519" customWidth="1"/>
    <col min="4" max="4" width="11.625" style="519" customWidth="1"/>
    <col min="5" max="5" width="14.125" style="519" bestFit="1" customWidth="1"/>
    <col min="6" max="6" width="9.625" style="519" customWidth="1"/>
    <col min="7" max="7" width="11.625" style="519" customWidth="1"/>
    <col min="8" max="8" width="12.625" style="519" customWidth="1"/>
    <col min="9" max="9" width="9.625" style="519" customWidth="1"/>
    <col min="10" max="10" width="11.625" style="519" customWidth="1"/>
    <col min="11" max="11" width="12.625" style="519" customWidth="1"/>
    <col min="12" max="12" width="8.625" style="519" customWidth="1"/>
    <col min="13" max="13" width="10.25" style="519" customWidth="1"/>
    <col min="14" max="14" width="11.375" style="519" customWidth="1"/>
    <col min="15" max="15" width="8.625" style="519" customWidth="1"/>
    <col min="16" max="16" width="10.375" style="519" customWidth="1"/>
    <col min="17" max="17" width="11.375" style="519" customWidth="1"/>
    <col min="18" max="18" width="8.125" style="519" customWidth="1"/>
    <col min="19" max="19" width="9.125" style="519" customWidth="1"/>
    <col min="20" max="20" width="10.625" style="519" customWidth="1"/>
    <col min="21" max="21" width="8.125" style="519" customWidth="1"/>
    <col min="22" max="22" width="9.125" style="519" customWidth="1"/>
    <col min="23" max="23" width="10.625" style="519" customWidth="1"/>
    <col min="24" max="25" width="9" style="519"/>
    <col min="26" max="27" width="12.125" style="519" customWidth="1"/>
    <col min="28" max="16384" width="9" style="519"/>
  </cols>
  <sheetData>
    <row r="1" spans="1:27" ht="19.5" customHeight="1">
      <c r="A1" s="978" t="s">
        <v>744</v>
      </c>
      <c r="B1" s="891"/>
    </row>
    <row r="2" spans="1:27" ht="19.5" customHeight="1">
      <c r="A2" s="892" t="s">
        <v>585</v>
      </c>
      <c r="B2" s="892"/>
      <c r="C2" s="892"/>
      <c r="D2" s="892"/>
      <c r="E2" s="892"/>
      <c r="F2" s="892"/>
      <c r="G2" s="892"/>
      <c r="H2" s="892"/>
      <c r="I2" s="892"/>
      <c r="J2" s="892"/>
      <c r="K2" s="892"/>
      <c r="L2" s="518"/>
      <c r="M2" s="518"/>
      <c r="N2" s="518"/>
      <c r="O2" s="518"/>
      <c r="P2" s="518"/>
      <c r="Q2" s="518"/>
      <c r="R2" s="518"/>
      <c r="S2" s="518"/>
      <c r="T2" s="518"/>
      <c r="U2" s="518"/>
      <c r="V2" s="518"/>
      <c r="W2" s="518"/>
    </row>
    <row r="3" spans="1:27" ht="14.25" thickBot="1">
      <c r="A3" s="518"/>
      <c r="B3" s="518"/>
      <c r="C3" s="518"/>
      <c r="D3" s="518"/>
      <c r="E3" s="518"/>
      <c r="F3" s="518"/>
      <c r="G3" s="518"/>
      <c r="H3" s="518"/>
      <c r="I3" s="518"/>
      <c r="J3" s="518"/>
      <c r="K3" s="518"/>
      <c r="L3" s="518"/>
      <c r="M3" s="518"/>
      <c r="N3" s="518"/>
      <c r="O3" s="518"/>
      <c r="P3" s="518"/>
      <c r="Q3" s="518"/>
      <c r="R3" s="518"/>
      <c r="S3" s="518"/>
      <c r="T3" s="518"/>
      <c r="U3" s="518"/>
      <c r="V3" s="518"/>
      <c r="W3" s="59" t="s">
        <v>775</v>
      </c>
      <c r="X3" s="509"/>
      <c r="Y3" s="509"/>
    </row>
    <row r="4" spans="1:27" s="62" customFormat="1" ht="14.25" thickTop="1">
      <c r="A4" s="881" t="s">
        <v>571</v>
      </c>
      <c r="B4" s="883"/>
      <c r="C4" s="889" t="s">
        <v>600</v>
      </c>
      <c r="D4" s="942"/>
      <c r="E4" s="968"/>
      <c r="F4" s="889" t="s">
        <v>604</v>
      </c>
      <c r="G4" s="942"/>
      <c r="H4" s="968"/>
      <c r="I4" s="889" t="s">
        <v>586</v>
      </c>
      <c r="J4" s="942"/>
      <c r="K4" s="968"/>
      <c r="L4" s="942" t="s">
        <v>587</v>
      </c>
      <c r="M4" s="942"/>
      <c r="N4" s="968"/>
      <c r="O4" s="889" t="s">
        <v>605</v>
      </c>
      <c r="P4" s="942"/>
      <c r="Q4" s="968"/>
      <c r="R4" s="889" t="s">
        <v>197</v>
      </c>
      <c r="S4" s="942"/>
      <c r="T4" s="968"/>
      <c r="U4" s="889" t="s">
        <v>606</v>
      </c>
      <c r="V4" s="942"/>
      <c r="W4" s="942"/>
      <c r="X4" s="65"/>
      <c r="Y4" s="65"/>
    </row>
    <row r="5" spans="1:27" s="62" customFormat="1" ht="13.5" customHeight="1">
      <c r="A5" s="897"/>
      <c r="B5" s="898"/>
      <c r="C5" s="977" t="s">
        <v>448</v>
      </c>
      <c r="D5" s="977" t="s">
        <v>343</v>
      </c>
      <c r="E5" s="977" t="s">
        <v>344</v>
      </c>
      <c r="F5" s="977" t="s">
        <v>448</v>
      </c>
      <c r="G5" s="977" t="s">
        <v>343</v>
      </c>
      <c r="H5" s="977" t="s">
        <v>344</v>
      </c>
      <c r="I5" s="977" t="s">
        <v>448</v>
      </c>
      <c r="J5" s="977" t="s">
        <v>343</v>
      </c>
      <c r="K5" s="977" t="s">
        <v>344</v>
      </c>
      <c r="L5" s="981" t="s">
        <v>448</v>
      </c>
      <c r="M5" s="977" t="s">
        <v>343</v>
      </c>
      <c r="N5" s="977" t="s">
        <v>344</v>
      </c>
      <c r="O5" s="977" t="s">
        <v>448</v>
      </c>
      <c r="P5" s="977" t="s">
        <v>343</v>
      </c>
      <c r="Q5" s="977" t="s">
        <v>344</v>
      </c>
      <c r="R5" s="977" t="s">
        <v>448</v>
      </c>
      <c r="S5" s="977" t="s">
        <v>343</v>
      </c>
      <c r="T5" s="977" t="s">
        <v>344</v>
      </c>
      <c r="U5" s="977" t="s">
        <v>448</v>
      </c>
      <c r="V5" s="977" t="s">
        <v>343</v>
      </c>
      <c r="W5" s="979" t="s">
        <v>344</v>
      </c>
    </row>
    <row r="6" spans="1:27" s="62" customFormat="1">
      <c r="A6" s="884"/>
      <c r="B6" s="885"/>
      <c r="C6" s="887"/>
      <c r="D6" s="887"/>
      <c r="E6" s="887"/>
      <c r="F6" s="887"/>
      <c r="G6" s="887"/>
      <c r="H6" s="887"/>
      <c r="I6" s="887"/>
      <c r="J6" s="887"/>
      <c r="K6" s="887"/>
      <c r="L6" s="885"/>
      <c r="M6" s="887"/>
      <c r="N6" s="887"/>
      <c r="O6" s="887"/>
      <c r="P6" s="887"/>
      <c r="Q6" s="887"/>
      <c r="R6" s="887"/>
      <c r="S6" s="887"/>
      <c r="T6" s="887"/>
      <c r="U6" s="887"/>
      <c r="V6" s="887"/>
      <c r="W6" s="980"/>
    </row>
    <row r="7" spans="1:27" ht="15" customHeight="1">
      <c r="A7" s="196" t="s">
        <v>1100</v>
      </c>
      <c r="B7" s="540"/>
      <c r="C7" s="299">
        <v>37332</v>
      </c>
      <c r="D7" s="299">
        <v>7801297</v>
      </c>
      <c r="E7" s="299">
        <v>149801000</v>
      </c>
      <c r="F7" s="299">
        <v>30361</v>
      </c>
      <c r="G7" s="299">
        <v>3591479</v>
      </c>
      <c r="H7" s="299">
        <v>58459492</v>
      </c>
      <c r="I7" s="299">
        <v>16</v>
      </c>
      <c r="J7" s="299">
        <v>192322</v>
      </c>
      <c r="K7" s="299">
        <v>6690965</v>
      </c>
      <c r="L7" s="299">
        <v>338</v>
      </c>
      <c r="M7" s="299">
        <v>1297078</v>
      </c>
      <c r="N7" s="299">
        <v>30911109</v>
      </c>
      <c r="O7" s="299">
        <v>6315</v>
      </c>
      <c r="P7" s="299">
        <v>2708829</v>
      </c>
      <c r="Q7" s="299">
        <v>53625251</v>
      </c>
      <c r="R7" s="299">
        <v>17</v>
      </c>
      <c r="S7" s="299">
        <v>488</v>
      </c>
      <c r="T7" s="299">
        <v>6762</v>
      </c>
      <c r="U7" s="299">
        <v>285</v>
      </c>
      <c r="V7" s="299">
        <v>11101</v>
      </c>
      <c r="W7" s="299">
        <v>107421</v>
      </c>
    </row>
    <row r="8" spans="1:27" ht="15" customHeight="1">
      <c r="A8" s="169" t="s">
        <v>832</v>
      </c>
      <c r="B8" s="540"/>
      <c r="C8" s="299">
        <v>36537</v>
      </c>
      <c r="D8" s="299">
        <v>7282662</v>
      </c>
      <c r="E8" s="299">
        <v>137595953</v>
      </c>
      <c r="F8" s="299">
        <v>30241</v>
      </c>
      <c r="G8" s="299">
        <v>3521035</v>
      </c>
      <c r="H8" s="299">
        <v>57945611</v>
      </c>
      <c r="I8" s="299">
        <v>20</v>
      </c>
      <c r="J8" s="299">
        <v>70049</v>
      </c>
      <c r="K8" s="299">
        <v>1678936</v>
      </c>
      <c r="L8" s="299">
        <v>319</v>
      </c>
      <c r="M8" s="299">
        <v>813270</v>
      </c>
      <c r="N8" s="299">
        <v>19904763</v>
      </c>
      <c r="O8" s="299">
        <v>5650</v>
      </c>
      <c r="P8" s="299">
        <v>2777719</v>
      </c>
      <c r="Q8" s="299">
        <v>56393402</v>
      </c>
      <c r="R8" s="299">
        <v>11</v>
      </c>
      <c r="S8" s="299">
        <v>560</v>
      </c>
      <c r="T8" s="299">
        <v>9627</v>
      </c>
      <c r="U8" s="299">
        <v>296</v>
      </c>
      <c r="V8" s="299">
        <v>100029</v>
      </c>
      <c r="W8" s="299">
        <v>1663614</v>
      </c>
    </row>
    <row r="9" spans="1:27" ht="15" customHeight="1">
      <c r="A9" s="168">
        <v>2</v>
      </c>
      <c r="B9" s="540"/>
      <c r="C9" s="299">
        <v>32826</v>
      </c>
      <c r="D9" s="299">
        <v>6604958</v>
      </c>
      <c r="E9" s="299">
        <v>126617559</v>
      </c>
      <c r="F9" s="299">
        <v>27240</v>
      </c>
      <c r="G9" s="299">
        <v>3177232</v>
      </c>
      <c r="H9" s="299">
        <v>52271882</v>
      </c>
      <c r="I9" s="299">
        <v>35</v>
      </c>
      <c r="J9" s="299">
        <v>176377</v>
      </c>
      <c r="K9" s="299">
        <v>3145029</v>
      </c>
      <c r="L9" s="299">
        <v>317</v>
      </c>
      <c r="M9" s="299">
        <v>1104716</v>
      </c>
      <c r="N9" s="299">
        <v>27501067</v>
      </c>
      <c r="O9" s="299">
        <v>4892</v>
      </c>
      <c r="P9" s="299">
        <v>2128173</v>
      </c>
      <c r="Q9" s="299">
        <v>43533572</v>
      </c>
      <c r="R9" s="299">
        <v>14</v>
      </c>
      <c r="S9" s="299">
        <v>936</v>
      </c>
      <c r="T9" s="299">
        <v>18995</v>
      </c>
      <c r="U9" s="299">
        <v>328</v>
      </c>
      <c r="V9" s="299">
        <v>17524</v>
      </c>
      <c r="W9" s="299">
        <v>147014</v>
      </c>
    </row>
    <row r="10" spans="1:27" ht="15" customHeight="1">
      <c r="A10" s="642">
        <v>3</v>
      </c>
      <c r="B10" s="540"/>
      <c r="C10" s="299">
        <v>36212</v>
      </c>
      <c r="D10" s="299">
        <v>7415101</v>
      </c>
      <c r="E10" s="299">
        <v>146256509</v>
      </c>
      <c r="F10" s="299">
        <v>30239</v>
      </c>
      <c r="G10" s="299">
        <v>3526246</v>
      </c>
      <c r="H10" s="299">
        <v>57857312</v>
      </c>
      <c r="I10" s="299">
        <v>27</v>
      </c>
      <c r="J10" s="299">
        <v>76726</v>
      </c>
      <c r="K10" s="299">
        <v>2455315</v>
      </c>
      <c r="L10" s="299">
        <v>282</v>
      </c>
      <c r="M10" s="299">
        <v>824816</v>
      </c>
      <c r="N10" s="299">
        <v>20869665</v>
      </c>
      <c r="O10" s="299">
        <v>5306</v>
      </c>
      <c r="P10" s="299">
        <v>2970261</v>
      </c>
      <c r="Q10" s="299">
        <v>64920385</v>
      </c>
      <c r="R10" s="299">
        <v>12</v>
      </c>
      <c r="S10" s="299">
        <v>770</v>
      </c>
      <c r="T10" s="299">
        <v>13775</v>
      </c>
      <c r="U10" s="299">
        <v>346</v>
      </c>
      <c r="V10" s="299">
        <v>16282</v>
      </c>
      <c r="W10" s="299">
        <v>140057</v>
      </c>
    </row>
    <row r="11" spans="1:27" ht="15" customHeight="1">
      <c r="A11" s="642">
        <v>4</v>
      </c>
      <c r="B11" s="658"/>
      <c r="C11" s="666">
        <v>35801</v>
      </c>
      <c r="D11" s="666">
        <v>7013313</v>
      </c>
      <c r="E11" s="666">
        <v>137478394</v>
      </c>
      <c r="F11" s="666">
        <v>30008</v>
      </c>
      <c r="G11" s="666">
        <v>3452340</v>
      </c>
      <c r="H11" s="666">
        <v>57465770</v>
      </c>
      <c r="I11" s="666">
        <v>24</v>
      </c>
      <c r="J11" s="666">
        <v>131235</v>
      </c>
      <c r="K11" s="666">
        <v>3405849</v>
      </c>
      <c r="L11" s="666">
        <v>329</v>
      </c>
      <c r="M11" s="666">
        <v>1178695</v>
      </c>
      <c r="N11" s="666">
        <v>28112351</v>
      </c>
      <c r="O11" s="666">
        <v>5008</v>
      </c>
      <c r="P11" s="666">
        <v>2233235</v>
      </c>
      <c r="Q11" s="666">
        <v>48208113</v>
      </c>
      <c r="R11" s="666">
        <v>13</v>
      </c>
      <c r="S11" s="666">
        <v>370</v>
      </c>
      <c r="T11" s="666">
        <v>3535</v>
      </c>
      <c r="U11" s="666">
        <v>419</v>
      </c>
      <c r="V11" s="666">
        <v>17438</v>
      </c>
      <c r="W11" s="666">
        <v>282776</v>
      </c>
    </row>
    <row r="12" spans="1:27" ht="14.25" customHeight="1">
      <c r="A12" s="605"/>
      <c r="B12" s="540"/>
      <c r="C12" s="299"/>
      <c r="D12" s="299"/>
      <c r="E12" s="299"/>
      <c r="F12" s="299"/>
      <c r="G12" s="299"/>
      <c r="H12" s="299"/>
      <c r="I12" s="299"/>
      <c r="J12" s="299"/>
      <c r="K12" s="299"/>
      <c r="L12" s="299"/>
      <c r="M12" s="299"/>
      <c r="N12" s="299"/>
      <c r="O12" s="299"/>
      <c r="P12" s="299"/>
      <c r="Q12" s="299"/>
      <c r="R12" s="299"/>
      <c r="S12" s="299"/>
      <c r="T12" s="299"/>
      <c r="U12" s="299"/>
      <c r="V12" s="299"/>
      <c r="W12" s="299"/>
    </row>
    <row r="13" spans="1:27" ht="15" customHeight="1">
      <c r="A13" s="509" t="s">
        <v>907</v>
      </c>
      <c r="B13" s="658">
        <v>5</v>
      </c>
      <c r="C13" s="665">
        <v>2942</v>
      </c>
      <c r="D13" s="665">
        <v>618368</v>
      </c>
      <c r="E13" s="665">
        <v>11653169</v>
      </c>
      <c r="F13" s="665">
        <v>2403</v>
      </c>
      <c r="G13" s="665">
        <v>277845</v>
      </c>
      <c r="H13" s="665">
        <v>4576207</v>
      </c>
      <c r="I13" s="665">
        <v>2</v>
      </c>
      <c r="J13" s="665">
        <v>11278</v>
      </c>
      <c r="K13" s="665">
        <v>457000</v>
      </c>
      <c r="L13" s="665">
        <v>28</v>
      </c>
      <c r="M13" s="665">
        <v>158391</v>
      </c>
      <c r="N13" s="665">
        <v>2844088</v>
      </c>
      <c r="O13" s="665">
        <v>471</v>
      </c>
      <c r="P13" s="665">
        <v>169324</v>
      </c>
      <c r="Q13" s="665">
        <v>3763423</v>
      </c>
      <c r="R13" s="665">
        <v>3</v>
      </c>
      <c r="S13" s="665">
        <v>159</v>
      </c>
      <c r="T13" s="665">
        <v>1946</v>
      </c>
      <c r="U13" s="665">
        <v>35</v>
      </c>
      <c r="V13" s="665">
        <v>1371</v>
      </c>
      <c r="W13" s="665">
        <v>10505</v>
      </c>
      <c r="Y13" s="524"/>
      <c r="Z13" s="524"/>
      <c r="AA13" s="524"/>
    </row>
    <row r="14" spans="1:27" ht="15" customHeight="1">
      <c r="A14" s="509"/>
      <c r="B14" s="658">
        <v>6</v>
      </c>
      <c r="C14" s="665">
        <v>3127</v>
      </c>
      <c r="D14" s="665">
        <v>619524</v>
      </c>
      <c r="E14" s="665">
        <v>11913517</v>
      </c>
      <c r="F14" s="665">
        <v>2607</v>
      </c>
      <c r="G14" s="665">
        <v>296698</v>
      </c>
      <c r="H14" s="665">
        <v>4884826</v>
      </c>
      <c r="I14" s="665">
        <v>4</v>
      </c>
      <c r="J14" s="665">
        <v>383</v>
      </c>
      <c r="K14" s="665">
        <v>6410</v>
      </c>
      <c r="L14" s="665">
        <v>27</v>
      </c>
      <c r="M14" s="665">
        <v>48009</v>
      </c>
      <c r="N14" s="665">
        <v>1353823</v>
      </c>
      <c r="O14" s="665">
        <v>453</v>
      </c>
      <c r="P14" s="665">
        <v>273509</v>
      </c>
      <c r="Q14" s="665">
        <v>5661721</v>
      </c>
      <c r="R14" s="665">
        <v>3</v>
      </c>
      <c r="S14" s="665">
        <v>54</v>
      </c>
      <c r="T14" s="665">
        <v>390</v>
      </c>
      <c r="U14" s="665">
        <v>33</v>
      </c>
      <c r="V14" s="665">
        <v>871</v>
      </c>
      <c r="W14" s="665">
        <v>6347</v>
      </c>
      <c r="Y14" s="524"/>
      <c r="Z14" s="524"/>
      <c r="AA14" s="524"/>
    </row>
    <row r="15" spans="1:27" ht="15" customHeight="1">
      <c r="A15" s="509"/>
      <c r="B15" s="658">
        <v>7</v>
      </c>
      <c r="C15" s="665">
        <v>2916</v>
      </c>
      <c r="D15" s="665">
        <v>588678</v>
      </c>
      <c r="E15" s="665">
        <v>11765420</v>
      </c>
      <c r="F15" s="665">
        <v>2418</v>
      </c>
      <c r="G15" s="665">
        <v>280401</v>
      </c>
      <c r="H15" s="665">
        <v>4727265</v>
      </c>
      <c r="I15" s="665">
        <v>4</v>
      </c>
      <c r="J15" s="665">
        <v>3439</v>
      </c>
      <c r="K15" s="665">
        <v>141074</v>
      </c>
      <c r="L15" s="665">
        <v>20</v>
      </c>
      <c r="M15" s="665">
        <v>24930</v>
      </c>
      <c r="N15" s="665">
        <v>775731</v>
      </c>
      <c r="O15" s="665">
        <v>439</v>
      </c>
      <c r="P15" s="665">
        <v>277700</v>
      </c>
      <c r="Q15" s="665">
        <v>6084999</v>
      </c>
      <c r="R15" s="665">
        <v>1</v>
      </c>
      <c r="S15" s="665">
        <v>40</v>
      </c>
      <c r="T15" s="665">
        <v>200</v>
      </c>
      <c r="U15" s="665">
        <v>34</v>
      </c>
      <c r="V15" s="665">
        <v>2168</v>
      </c>
      <c r="W15" s="665">
        <v>36151</v>
      </c>
      <c r="Y15" s="524"/>
      <c r="Z15" s="524"/>
      <c r="AA15" s="524"/>
    </row>
    <row r="16" spans="1:27" ht="15" customHeight="1">
      <c r="A16" s="509"/>
      <c r="B16" s="658">
        <v>8</v>
      </c>
      <c r="C16" s="665">
        <v>3242</v>
      </c>
      <c r="D16" s="665">
        <v>873612</v>
      </c>
      <c r="E16" s="665">
        <v>17297395</v>
      </c>
      <c r="F16" s="665">
        <v>2705</v>
      </c>
      <c r="G16" s="665">
        <v>313306</v>
      </c>
      <c r="H16" s="665">
        <v>5220014</v>
      </c>
      <c r="I16" s="665">
        <v>2</v>
      </c>
      <c r="J16" s="665">
        <v>71374</v>
      </c>
      <c r="K16" s="665">
        <v>1030195</v>
      </c>
      <c r="L16" s="665">
        <v>38</v>
      </c>
      <c r="M16" s="665">
        <v>282636</v>
      </c>
      <c r="N16" s="665">
        <v>6670366</v>
      </c>
      <c r="O16" s="665">
        <v>460</v>
      </c>
      <c r="P16" s="665">
        <v>205293</v>
      </c>
      <c r="Q16" s="665">
        <v>4370474</v>
      </c>
      <c r="R16" s="665" t="s">
        <v>225</v>
      </c>
      <c r="S16" s="665" t="s">
        <v>225</v>
      </c>
      <c r="T16" s="665" t="s">
        <v>225</v>
      </c>
      <c r="U16" s="665">
        <v>37</v>
      </c>
      <c r="V16" s="665">
        <v>1003</v>
      </c>
      <c r="W16" s="665">
        <v>6346</v>
      </c>
      <c r="Y16" s="524"/>
      <c r="Z16" s="524"/>
      <c r="AA16" s="524"/>
    </row>
    <row r="17" spans="1:27" ht="15" customHeight="1">
      <c r="A17" s="509"/>
      <c r="B17" s="658">
        <v>9</v>
      </c>
      <c r="C17" s="665">
        <v>3154</v>
      </c>
      <c r="D17" s="665">
        <v>584933</v>
      </c>
      <c r="E17" s="665">
        <v>10482138</v>
      </c>
      <c r="F17" s="665">
        <v>2694</v>
      </c>
      <c r="G17" s="665">
        <v>322286</v>
      </c>
      <c r="H17" s="665">
        <v>5559219</v>
      </c>
      <c r="I17" s="665">
        <v>2</v>
      </c>
      <c r="J17" s="665">
        <v>1432</v>
      </c>
      <c r="K17" s="665">
        <v>21800</v>
      </c>
      <c r="L17" s="665">
        <v>14</v>
      </c>
      <c r="M17" s="665">
        <v>117603</v>
      </c>
      <c r="N17" s="665">
        <v>1822960</v>
      </c>
      <c r="O17" s="665">
        <v>406</v>
      </c>
      <c r="P17" s="665">
        <v>141178</v>
      </c>
      <c r="Q17" s="665">
        <v>3024917</v>
      </c>
      <c r="R17" s="665">
        <v>1</v>
      </c>
      <c r="S17" s="665">
        <v>14</v>
      </c>
      <c r="T17" s="665">
        <v>45</v>
      </c>
      <c r="U17" s="665">
        <v>37</v>
      </c>
      <c r="V17" s="665">
        <v>2420</v>
      </c>
      <c r="W17" s="665">
        <v>53197</v>
      </c>
      <c r="Y17" s="524"/>
      <c r="Z17" s="524"/>
      <c r="AA17" s="524"/>
    </row>
    <row r="18" spans="1:27" ht="15" customHeight="1">
      <c r="A18" s="509"/>
      <c r="B18" s="658">
        <v>10</v>
      </c>
      <c r="C18" s="665">
        <v>3131</v>
      </c>
      <c r="D18" s="665">
        <v>508445</v>
      </c>
      <c r="E18" s="665">
        <v>10124069</v>
      </c>
      <c r="F18" s="665">
        <v>2671</v>
      </c>
      <c r="G18" s="665">
        <v>304653</v>
      </c>
      <c r="H18" s="665">
        <v>5049529</v>
      </c>
      <c r="I18" s="665">
        <v>2</v>
      </c>
      <c r="J18" s="665">
        <v>6567</v>
      </c>
      <c r="K18" s="665">
        <v>214700</v>
      </c>
      <c r="L18" s="665">
        <v>25</v>
      </c>
      <c r="M18" s="665">
        <v>36297</v>
      </c>
      <c r="N18" s="665">
        <v>1150410</v>
      </c>
      <c r="O18" s="665">
        <v>402</v>
      </c>
      <c r="P18" s="665">
        <v>160167</v>
      </c>
      <c r="Q18" s="665">
        <v>3703552</v>
      </c>
      <c r="R18" s="665">
        <v>3</v>
      </c>
      <c r="S18" s="665">
        <v>78</v>
      </c>
      <c r="T18" s="665">
        <v>828</v>
      </c>
      <c r="U18" s="665">
        <v>28</v>
      </c>
      <c r="V18" s="665">
        <v>683</v>
      </c>
      <c r="W18" s="665">
        <v>5050</v>
      </c>
      <c r="Y18" s="524"/>
      <c r="Z18" s="524"/>
      <c r="AA18" s="524"/>
    </row>
    <row r="19" spans="1:27" ht="15" customHeight="1">
      <c r="A19" s="509"/>
      <c r="B19" s="658">
        <v>11</v>
      </c>
      <c r="C19" s="665">
        <v>2904</v>
      </c>
      <c r="D19" s="665">
        <v>500792</v>
      </c>
      <c r="E19" s="665">
        <v>9227959</v>
      </c>
      <c r="F19" s="665">
        <v>2458</v>
      </c>
      <c r="G19" s="665">
        <v>281775</v>
      </c>
      <c r="H19" s="665">
        <v>4758580</v>
      </c>
      <c r="I19" s="665">
        <v>2</v>
      </c>
      <c r="J19" s="665">
        <v>6420</v>
      </c>
      <c r="K19" s="665">
        <v>183000</v>
      </c>
      <c r="L19" s="665">
        <v>19</v>
      </c>
      <c r="M19" s="665">
        <v>35028</v>
      </c>
      <c r="N19" s="665">
        <v>1016871</v>
      </c>
      <c r="O19" s="665">
        <v>388</v>
      </c>
      <c r="P19" s="665">
        <v>176420</v>
      </c>
      <c r="Q19" s="665">
        <v>3260605</v>
      </c>
      <c r="R19" s="665" t="s">
        <v>225</v>
      </c>
      <c r="S19" s="665" t="s">
        <v>225</v>
      </c>
      <c r="T19" s="665" t="s">
        <v>225</v>
      </c>
      <c r="U19" s="665">
        <v>37</v>
      </c>
      <c r="V19" s="665">
        <v>1149</v>
      </c>
      <c r="W19" s="665">
        <v>8903</v>
      </c>
      <c r="Y19" s="524"/>
      <c r="Z19" s="524"/>
      <c r="AA19" s="524"/>
    </row>
    <row r="20" spans="1:27" ht="15" customHeight="1">
      <c r="A20" s="509"/>
      <c r="B20" s="658">
        <v>12</v>
      </c>
      <c r="C20" s="665">
        <v>2950</v>
      </c>
      <c r="D20" s="665">
        <v>539929</v>
      </c>
      <c r="E20" s="665">
        <v>11570801</v>
      </c>
      <c r="F20" s="665">
        <v>2516</v>
      </c>
      <c r="G20" s="665">
        <v>286401</v>
      </c>
      <c r="H20" s="665">
        <v>4812763</v>
      </c>
      <c r="I20" s="665">
        <v>3</v>
      </c>
      <c r="J20" s="665">
        <v>1477</v>
      </c>
      <c r="K20" s="665">
        <v>47100</v>
      </c>
      <c r="L20" s="665">
        <v>35</v>
      </c>
      <c r="M20" s="665">
        <v>52768</v>
      </c>
      <c r="N20" s="665">
        <v>1942365</v>
      </c>
      <c r="O20" s="665">
        <v>368</v>
      </c>
      <c r="P20" s="665">
        <v>198297</v>
      </c>
      <c r="Q20" s="665">
        <v>4763200</v>
      </c>
      <c r="R20" s="665" t="s">
        <v>225</v>
      </c>
      <c r="S20" s="665" t="s">
        <v>225</v>
      </c>
      <c r="T20" s="665" t="s">
        <v>225</v>
      </c>
      <c r="U20" s="665">
        <v>28</v>
      </c>
      <c r="V20" s="665">
        <v>986</v>
      </c>
      <c r="W20" s="665">
        <v>5373</v>
      </c>
      <c r="Y20" s="524"/>
      <c r="Z20" s="524"/>
      <c r="AA20" s="524"/>
    </row>
    <row r="21" spans="1:27" ht="15" customHeight="1">
      <c r="A21" s="509" t="s">
        <v>1099</v>
      </c>
      <c r="B21" s="658">
        <v>1</v>
      </c>
      <c r="C21" s="665">
        <v>2664</v>
      </c>
      <c r="D21" s="665">
        <v>691437</v>
      </c>
      <c r="E21" s="665">
        <v>16869577</v>
      </c>
      <c r="F21" s="665">
        <v>2254</v>
      </c>
      <c r="G21" s="665">
        <v>261952</v>
      </c>
      <c r="H21" s="665">
        <v>4443421</v>
      </c>
      <c r="I21" s="665">
        <v>3</v>
      </c>
      <c r="J21" s="665">
        <v>97943</v>
      </c>
      <c r="K21" s="665">
        <v>4555965</v>
      </c>
      <c r="L21" s="665">
        <v>16</v>
      </c>
      <c r="M21" s="665">
        <v>51281</v>
      </c>
      <c r="N21" s="665">
        <v>2028650</v>
      </c>
      <c r="O21" s="665">
        <v>356</v>
      </c>
      <c r="P21" s="665">
        <v>262901</v>
      </c>
      <c r="Q21" s="665">
        <v>5579132</v>
      </c>
      <c r="R21" s="665">
        <v>2</v>
      </c>
      <c r="S21" s="665">
        <v>209</v>
      </c>
      <c r="T21" s="665">
        <v>3390</v>
      </c>
      <c r="U21" s="665">
        <v>33</v>
      </c>
      <c r="V21" s="665">
        <v>17151</v>
      </c>
      <c r="W21" s="665">
        <v>259019</v>
      </c>
      <c r="Y21" s="524"/>
      <c r="Z21" s="524"/>
      <c r="AA21" s="524"/>
    </row>
    <row r="22" spans="1:27" ht="15" customHeight="1">
      <c r="A22" s="509"/>
      <c r="B22" s="658">
        <v>2</v>
      </c>
      <c r="C22" s="665">
        <v>2833</v>
      </c>
      <c r="D22" s="665">
        <v>510436</v>
      </c>
      <c r="E22" s="665">
        <v>9886646</v>
      </c>
      <c r="F22" s="665">
        <v>2392</v>
      </c>
      <c r="G22" s="665">
        <v>272826</v>
      </c>
      <c r="H22" s="665">
        <v>4532041</v>
      </c>
      <c r="I22" s="665">
        <v>4</v>
      </c>
      <c r="J22" s="665">
        <v>1618</v>
      </c>
      <c r="K22" s="665">
        <v>65080</v>
      </c>
      <c r="L22" s="665">
        <v>29</v>
      </c>
      <c r="M22" s="665">
        <v>43544</v>
      </c>
      <c r="N22" s="665">
        <v>1480977</v>
      </c>
      <c r="O22" s="665">
        <v>375</v>
      </c>
      <c r="P22" s="665">
        <v>191194</v>
      </c>
      <c r="Q22" s="665">
        <v>3797041</v>
      </c>
      <c r="R22" s="665">
        <v>3</v>
      </c>
      <c r="S22" s="665">
        <v>127</v>
      </c>
      <c r="T22" s="665">
        <v>1920</v>
      </c>
      <c r="U22" s="665">
        <v>30</v>
      </c>
      <c r="V22" s="665">
        <v>1127</v>
      </c>
      <c r="W22" s="665">
        <v>9587</v>
      </c>
      <c r="Y22" s="524"/>
      <c r="Z22" s="524"/>
      <c r="AA22" s="524"/>
    </row>
    <row r="23" spans="1:27" ht="15" customHeight="1">
      <c r="A23" s="509"/>
      <c r="B23" s="658">
        <v>3</v>
      </c>
      <c r="C23" s="754">
        <v>2808</v>
      </c>
      <c r="D23" s="754">
        <v>472001</v>
      </c>
      <c r="E23" s="754">
        <v>10333287</v>
      </c>
      <c r="F23" s="754">
        <v>2355</v>
      </c>
      <c r="G23" s="754">
        <v>271829</v>
      </c>
      <c r="H23" s="754">
        <v>4650510</v>
      </c>
      <c r="I23" s="754">
        <v>2</v>
      </c>
      <c r="J23" s="754">
        <v>184</v>
      </c>
      <c r="K23" s="754">
        <v>4835</v>
      </c>
      <c r="L23" s="754">
        <v>24</v>
      </c>
      <c r="M23" s="754">
        <v>26149</v>
      </c>
      <c r="N23" s="754">
        <v>886670</v>
      </c>
      <c r="O23" s="754">
        <v>378</v>
      </c>
      <c r="P23" s="754">
        <v>171162</v>
      </c>
      <c r="Q23" s="754">
        <v>4763146</v>
      </c>
      <c r="R23" s="755">
        <v>3</v>
      </c>
      <c r="S23" s="665">
        <v>211</v>
      </c>
      <c r="T23" s="665">
        <v>1422</v>
      </c>
      <c r="U23" s="665">
        <v>46</v>
      </c>
      <c r="V23" s="665">
        <v>2466</v>
      </c>
      <c r="W23" s="665">
        <v>26704</v>
      </c>
      <c r="Y23" s="524"/>
      <c r="Z23" s="524"/>
      <c r="AA23" s="524"/>
    </row>
    <row r="24" spans="1:27" ht="15" customHeight="1">
      <c r="A24" s="509"/>
      <c r="B24" s="658">
        <v>4</v>
      </c>
      <c r="C24" s="754">
        <v>2849</v>
      </c>
      <c r="D24" s="754">
        <v>561541</v>
      </c>
      <c r="E24" s="754">
        <v>12274375</v>
      </c>
      <c r="F24" s="754">
        <v>2396</v>
      </c>
      <c r="G24" s="754">
        <v>271574</v>
      </c>
      <c r="H24" s="754">
        <v>4982899</v>
      </c>
      <c r="I24" s="754">
        <v>8</v>
      </c>
      <c r="J24" s="754">
        <v>9019</v>
      </c>
      <c r="K24" s="754">
        <v>480062</v>
      </c>
      <c r="L24" s="754">
        <v>28</v>
      </c>
      <c r="M24" s="754">
        <v>38058</v>
      </c>
      <c r="N24" s="754">
        <v>1524120</v>
      </c>
      <c r="O24" s="754">
        <v>388</v>
      </c>
      <c r="P24" s="754">
        <v>242168</v>
      </c>
      <c r="Q24" s="754">
        <v>5283649</v>
      </c>
      <c r="R24" s="755" t="s">
        <v>1143</v>
      </c>
      <c r="S24" s="665" t="s">
        <v>1143</v>
      </c>
      <c r="T24" s="665" t="s">
        <v>1143</v>
      </c>
      <c r="U24" s="665">
        <v>29</v>
      </c>
      <c r="V24" s="665">
        <v>722</v>
      </c>
      <c r="W24" s="665">
        <v>3645</v>
      </c>
      <c r="Y24" s="524"/>
      <c r="Z24" s="524"/>
      <c r="AA24" s="524"/>
    </row>
    <row r="25" spans="1:27" s="518" customFormat="1" ht="15" customHeight="1">
      <c r="A25" s="509"/>
      <c r="B25" s="823">
        <v>5</v>
      </c>
      <c r="C25" s="825">
        <v>2760</v>
      </c>
      <c r="D25" s="825">
        <v>509156</v>
      </c>
      <c r="E25" s="825">
        <v>12254117</v>
      </c>
      <c r="F25" s="825">
        <v>2308</v>
      </c>
      <c r="G25" s="825">
        <v>267555</v>
      </c>
      <c r="H25" s="825">
        <v>5273945</v>
      </c>
      <c r="I25" s="825">
        <v>2</v>
      </c>
      <c r="J25" s="825">
        <v>120</v>
      </c>
      <c r="K25" s="825">
        <v>2017</v>
      </c>
      <c r="L25" s="825">
        <v>24</v>
      </c>
      <c r="M25" s="825">
        <v>58277</v>
      </c>
      <c r="N25" s="825">
        <v>1664470</v>
      </c>
      <c r="O25" s="825">
        <v>392</v>
      </c>
      <c r="P25" s="825">
        <v>182360</v>
      </c>
      <c r="Q25" s="825">
        <v>5287382</v>
      </c>
      <c r="R25" s="826" t="s">
        <v>1143</v>
      </c>
      <c r="S25" s="824" t="s">
        <v>1143</v>
      </c>
      <c r="T25" s="824" t="s">
        <v>1143</v>
      </c>
      <c r="U25" s="824">
        <v>34</v>
      </c>
      <c r="V25" s="824">
        <v>844</v>
      </c>
      <c r="W25" s="824">
        <v>26303</v>
      </c>
      <c r="Y25" s="551"/>
      <c r="Z25" s="551"/>
      <c r="AA25" s="551"/>
    </row>
    <row r="26" spans="1:27" ht="15" customHeight="1">
      <c r="A26" s="33" t="s">
        <v>1082</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44"/>
      <c r="D27" s="544"/>
      <c r="E27" s="544"/>
      <c r="F27" s="544"/>
      <c r="G27" s="544"/>
      <c r="H27" s="544"/>
      <c r="I27" s="544"/>
      <c r="J27" s="544"/>
      <c r="K27" s="544"/>
      <c r="L27" s="544"/>
      <c r="M27" s="544"/>
      <c r="N27" s="544"/>
      <c r="O27" s="544"/>
      <c r="P27" s="544"/>
      <c r="Q27" s="544"/>
      <c r="R27" s="544"/>
      <c r="S27" s="544"/>
      <c r="T27" s="544"/>
      <c r="U27" s="544"/>
      <c r="V27" s="544"/>
      <c r="W27" s="544"/>
    </row>
  </sheetData>
  <mergeCells count="31">
    <mergeCell ref="T5:T6"/>
    <mergeCell ref="O5:O6"/>
    <mergeCell ref="P5:P6"/>
    <mergeCell ref="Q5:Q6"/>
    <mergeCell ref="R5:R6"/>
    <mergeCell ref="S5:S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A1:B1"/>
    <mergeCell ref="A2:K2"/>
    <mergeCell ref="A4:B6"/>
    <mergeCell ref="C4:E4"/>
    <mergeCell ref="F4:H4"/>
    <mergeCell ref="I4:K4"/>
    <mergeCell ref="I5:I6"/>
    <mergeCell ref="J5:J6"/>
    <mergeCell ref="K5:K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19" bestFit="1" customWidth="1"/>
    <col min="2" max="2" width="3.5" style="519" customWidth="1"/>
    <col min="3" max="3" width="7.625" style="519" customWidth="1"/>
    <col min="4" max="4" width="7.375" style="519" customWidth="1"/>
    <col min="5" max="5" width="8.125" style="519" customWidth="1"/>
    <col min="6" max="6" width="7.625" style="519" customWidth="1"/>
    <col min="7" max="7" width="7.375" style="519" customWidth="1"/>
    <col min="8" max="8" width="8.125" style="519" customWidth="1"/>
    <col min="9" max="9" width="7.625" style="519" customWidth="1"/>
    <col min="10" max="10" width="7.375" style="519" customWidth="1"/>
    <col min="11" max="11" width="8.125" style="519" customWidth="1"/>
    <col min="12" max="12" width="7.625" style="519" customWidth="1"/>
    <col min="13" max="13" width="7.375" style="519" customWidth="1"/>
    <col min="14" max="14" width="8.125" style="519" customWidth="1"/>
    <col min="15" max="16" width="9" style="519"/>
    <col min="17" max="17" width="9.125" style="519" bestFit="1" customWidth="1"/>
    <col min="18" max="19" width="9" style="519"/>
    <col min="20" max="20" width="9.125" style="519" bestFit="1" customWidth="1"/>
    <col min="21" max="16384" width="9" style="519"/>
  </cols>
  <sheetData>
    <row r="1" spans="1:15" ht="19.5" customHeight="1">
      <c r="A1" s="978" t="s">
        <v>744</v>
      </c>
      <c r="B1" s="891"/>
    </row>
    <row r="2" spans="1:15" ht="19.5" customHeight="1">
      <c r="A2" s="982" t="s">
        <v>588</v>
      </c>
      <c r="B2" s="982"/>
      <c r="C2" s="982"/>
      <c r="D2" s="982"/>
      <c r="E2" s="982"/>
      <c r="F2" s="982"/>
      <c r="G2" s="982"/>
      <c r="H2" s="982"/>
      <c r="I2" s="982"/>
      <c r="J2" s="982"/>
      <c r="K2" s="982"/>
      <c r="L2" s="982"/>
      <c r="M2" s="982"/>
      <c r="N2" s="982"/>
    </row>
    <row r="3" spans="1:15" ht="14.25" thickBot="1">
      <c r="A3" s="518"/>
      <c r="B3" s="518"/>
      <c r="C3" s="518"/>
      <c r="D3" s="518"/>
      <c r="E3" s="518"/>
      <c r="F3" s="518"/>
      <c r="G3" s="518"/>
      <c r="H3" s="518"/>
      <c r="I3" s="518"/>
      <c r="J3" s="518"/>
      <c r="K3" s="518"/>
      <c r="L3" s="518"/>
      <c r="M3" s="518"/>
      <c r="N3" s="59" t="s">
        <v>589</v>
      </c>
    </row>
    <row r="4" spans="1:15" s="62" customFormat="1" ht="14.25" thickTop="1">
      <c r="A4" s="881" t="s">
        <v>571</v>
      </c>
      <c r="B4" s="883"/>
      <c r="C4" s="984" t="s">
        <v>598</v>
      </c>
      <c r="D4" s="882"/>
      <c r="E4" s="882"/>
      <c r="F4" s="942"/>
      <c r="G4" s="942"/>
      <c r="H4" s="942"/>
      <c r="I4" s="942"/>
      <c r="J4" s="942"/>
      <c r="K4" s="942"/>
      <c r="L4" s="942"/>
      <c r="M4" s="942"/>
      <c r="N4" s="942"/>
    </row>
    <row r="5" spans="1:15" s="62" customFormat="1">
      <c r="A5" s="983"/>
      <c r="B5" s="898"/>
      <c r="C5" s="980"/>
      <c r="D5" s="884"/>
      <c r="E5" s="885"/>
      <c r="F5" s="985" t="s">
        <v>660</v>
      </c>
      <c r="G5" s="986"/>
      <c r="H5" s="987"/>
      <c r="I5" s="985" t="s">
        <v>630</v>
      </c>
      <c r="J5" s="986"/>
      <c r="K5" s="987"/>
      <c r="L5" s="985" t="s">
        <v>631</v>
      </c>
      <c r="M5" s="986"/>
      <c r="N5" s="986"/>
    </row>
    <row r="6" spans="1:15" s="62" customFormat="1" ht="13.5" customHeight="1">
      <c r="A6" s="884"/>
      <c r="B6" s="885"/>
      <c r="C6" s="563" t="s">
        <v>596</v>
      </c>
      <c r="D6" s="563" t="s">
        <v>595</v>
      </c>
      <c r="E6" s="562" t="s">
        <v>654</v>
      </c>
      <c r="F6" s="563" t="s">
        <v>596</v>
      </c>
      <c r="G6" s="563" t="s">
        <v>595</v>
      </c>
      <c r="H6" s="562" t="s">
        <v>654</v>
      </c>
      <c r="I6" s="563" t="s">
        <v>596</v>
      </c>
      <c r="J6" s="563" t="s">
        <v>595</v>
      </c>
      <c r="K6" s="562" t="s">
        <v>654</v>
      </c>
      <c r="L6" s="563" t="s">
        <v>596</v>
      </c>
      <c r="M6" s="563" t="s">
        <v>595</v>
      </c>
      <c r="N6" s="561" t="s">
        <v>654</v>
      </c>
    </row>
    <row r="7" spans="1:15" ht="15" customHeight="1">
      <c r="A7" s="196" t="s">
        <v>1096</v>
      </c>
      <c r="B7" s="540"/>
      <c r="C7" s="299">
        <v>30319</v>
      </c>
      <c r="D7" s="299">
        <v>5083</v>
      </c>
      <c r="E7" s="299">
        <v>23115</v>
      </c>
      <c r="F7" s="545">
        <v>27988</v>
      </c>
      <c r="G7" s="545">
        <v>3654</v>
      </c>
      <c r="H7" s="545">
        <v>5984</v>
      </c>
      <c r="I7" s="545">
        <v>19</v>
      </c>
      <c r="J7" s="545">
        <v>9</v>
      </c>
      <c r="K7" s="545">
        <v>8830</v>
      </c>
      <c r="L7" s="545">
        <v>2301</v>
      </c>
      <c r="M7" s="545">
        <v>1420</v>
      </c>
      <c r="N7" s="545">
        <v>8089</v>
      </c>
    </row>
    <row r="8" spans="1:15" ht="15" customHeight="1">
      <c r="A8" s="168" t="s">
        <v>832</v>
      </c>
      <c r="B8" s="540"/>
      <c r="C8" s="299">
        <v>30506</v>
      </c>
      <c r="D8" s="299">
        <v>3808</v>
      </c>
      <c r="E8" s="299">
        <v>16346</v>
      </c>
      <c r="F8" s="545">
        <v>28182</v>
      </c>
      <c r="G8" s="545">
        <v>2888</v>
      </c>
      <c r="H8" s="545">
        <v>3910</v>
      </c>
      <c r="I8" s="545">
        <v>47</v>
      </c>
      <c r="J8" s="545" t="s">
        <v>225</v>
      </c>
      <c r="K8" s="545">
        <v>6599</v>
      </c>
      <c r="L8" s="545">
        <v>2268</v>
      </c>
      <c r="M8" s="545">
        <v>920</v>
      </c>
      <c r="N8" s="545">
        <v>5653</v>
      </c>
    </row>
    <row r="9" spans="1:15" ht="15" customHeight="1">
      <c r="A9" s="642">
        <v>2</v>
      </c>
      <c r="B9" s="540"/>
      <c r="C9" s="299">
        <v>27361</v>
      </c>
      <c r="D9" s="299">
        <v>3406</v>
      </c>
      <c r="E9" s="299">
        <v>17272</v>
      </c>
      <c r="F9" s="545">
        <v>25340</v>
      </c>
      <c r="G9" s="545">
        <v>2672</v>
      </c>
      <c r="H9" s="545">
        <v>3823</v>
      </c>
      <c r="I9" s="545">
        <v>40</v>
      </c>
      <c r="J9" s="545">
        <v>4</v>
      </c>
      <c r="K9" s="545">
        <v>8466</v>
      </c>
      <c r="L9" s="545">
        <v>1950</v>
      </c>
      <c r="M9" s="545">
        <v>730</v>
      </c>
      <c r="N9" s="545">
        <v>4781</v>
      </c>
    </row>
    <row r="10" spans="1:15" ht="15" customHeight="1">
      <c r="A10" s="642">
        <v>3</v>
      </c>
      <c r="B10" s="540"/>
      <c r="C10" s="299">
        <v>30575</v>
      </c>
      <c r="D10" s="299">
        <v>3335</v>
      </c>
      <c r="E10" s="299">
        <v>16244</v>
      </c>
      <c r="F10" s="545">
        <v>28419</v>
      </c>
      <c r="G10" s="545">
        <v>2735</v>
      </c>
      <c r="H10" s="545">
        <v>4134</v>
      </c>
      <c r="I10" s="545">
        <v>16</v>
      </c>
      <c r="J10" s="545">
        <v>9</v>
      </c>
      <c r="K10" s="545">
        <v>6194</v>
      </c>
      <c r="L10" s="545">
        <v>2101</v>
      </c>
      <c r="M10" s="545">
        <v>591</v>
      </c>
      <c r="N10" s="545">
        <v>5755</v>
      </c>
    </row>
    <row r="11" spans="1:15" ht="15" customHeight="1">
      <c r="A11" s="642">
        <v>4</v>
      </c>
      <c r="B11" s="658"/>
      <c r="C11" s="666">
        <v>30318</v>
      </c>
      <c r="D11" s="666">
        <v>3677</v>
      </c>
      <c r="E11" s="666">
        <v>18143</v>
      </c>
      <c r="F11" s="676">
        <v>28164</v>
      </c>
      <c r="G11" s="676">
        <v>2687</v>
      </c>
      <c r="H11" s="676">
        <v>4091</v>
      </c>
      <c r="I11" s="676">
        <v>38</v>
      </c>
      <c r="J11" s="676">
        <v>8</v>
      </c>
      <c r="K11" s="676">
        <v>8089</v>
      </c>
      <c r="L11" s="676">
        <v>2087</v>
      </c>
      <c r="M11" s="676">
        <v>972</v>
      </c>
      <c r="N11" s="676">
        <v>5718</v>
      </c>
    </row>
    <row r="12" spans="1:15" ht="15" customHeight="1">
      <c r="A12" s="607"/>
      <c r="B12" s="540"/>
      <c r="C12" s="299"/>
      <c r="D12" s="299"/>
      <c r="E12" s="299"/>
      <c r="F12" s="299"/>
      <c r="G12" s="299"/>
      <c r="H12" s="299"/>
      <c r="I12" s="299"/>
      <c r="J12" s="299"/>
      <c r="K12" s="299"/>
      <c r="L12" s="299"/>
      <c r="M12" s="299"/>
      <c r="N12" s="299"/>
    </row>
    <row r="13" spans="1:15" s="528" customFormat="1" ht="15" customHeight="1">
      <c r="A13" s="509" t="s">
        <v>907</v>
      </c>
      <c r="B13" s="658">
        <v>5</v>
      </c>
      <c r="C13" s="674">
        <v>2456</v>
      </c>
      <c r="D13" s="665">
        <v>384</v>
      </c>
      <c r="E13" s="665">
        <v>1719</v>
      </c>
      <c r="F13" s="665">
        <v>2254</v>
      </c>
      <c r="G13" s="665">
        <v>227</v>
      </c>
      <c r="H13" s="665">
        <v>316</v>
      </c>
      <c r="I13" s="665">
        <v>4</v>
      </c>
      <c r="J13" s="665" t="s">
        <v>225</v>
      </c>
      <c r="K13" s="665">
        <v>919</v>
      </c>
      <c r="L13" s="665">
        <v>192</v>
      </c>
      <c r="M13" s="665">
        <v>157</v>
      </c>
      <c r="N13" s="665">
        <v>484</v>
      </c>
      <c r="O13" s="527"/>
    </row>
    <row r="14" spans="1:15" s="528" customFormat="1" ht="15" customHeight="1">
      <c r="A14" s="509"/>
      <c r="B14" s="658">
        <v>6</v>
      </c>
      <c r="C14" s="674">
        <v>2644</v>
      </c>
      <c r="D14" s="665">
        <v>351</v>
      </c>
      <c r="E14" s="665">
        <v>1111</v>
      </c>
      <c r="F14" s="665">
        <v>2444</v>
      </c>
      <c r="G14" s="665">
        <v>267</v>
      </c>
      <c r="H14" s="665">
        <v>278</v>
      </c>
      <c r="I14" s="665">
        <v>4</v>
      </c>
      <c r="J14" s="665" t="s">
        <v>225</v>
      </c>
      <c r="K14" s="665">
        <v>317</v>
      </c>
      <c r="L14" s="665">
        <v>192</v>
      </c>
      <c r="M14" s="665">
        <v>84</v>
      </c>
      <c r="N14" s="665">
        <v>516</v>
      </c>
      <c r="O14" s="527"/>
    </row>
    <row r="15" spans="1:15" s="528" customFormat="1" ht="15" customHeight="1">
      <c r="A15" s="509"/>
      <c r="B15" s="658">
        <v>7</v>
      </c>
      <c r="C15" s="674">
        <v>2482</v>
      </c>
      <c r="D15" s="665">
        <v>332</v>
      </c>
      <c r="E15" s="665">
        <v>1131</v>
      </c>
      <c r="F15" s="665">
        <v>2270</v>
      </c>
      <c r="G15" s="665">
        <v>188</v>
      </c>
      <c r="H15" s="665">
        <v>407</v>
      </c>
      <c r="I15" s="665">
        <v>4</v>
      </c>
      <c r="J15" s="665" t="s">
        <v>225</v>
      </c>
      <c r="K15" s="665">
        <v>162</v>
      </c>
      <c r="L15" s="665">
        <v>204</v>
      </c>
      <c r="M15" s="665">
        <v>144</v>
      </c>
      <c r="N15" s="665">
        <v>562</v>
      </c>
      <c r="O15" s="527"/>
    </row>
    <row r="16" spans="1:15" s="528" customFormat="1" ht="15" customHeight="1">
      <c r="A16" s="509"/>
      <c r="B16" s="658">
        <v>8</v>
      </c>
      <c r="C16" s="674">
        <v>2734</v>
      </c>
      <c r="D16" s="665">
        <v>354</v>
      </c>
      <c r="E16" s="665">
        <v>2052</v>
      </c>
      <c r="F16" s="665">
        <v>2536</v>
      </c>
      <c r="G16" s="665">
        <v>228</v>
      </c>
      <c r="H16" s="665">
        <v>359</v>
      </c>
      <c r="I16" s="665">
        <v>4</v>
      </c>
      <c r="J16" s="665" t="s">
        <v>225</v>
      </c>
      <c r="K16" s="665">
        <v>1204</v>
      </c>
      <c r="L16" s="665">
        <v>194</v>
      </c>
      <c r="M16" s="665">
        <v>126</v>
      </c>
      <c r="N16" s="665">
        <v>489</v>
      </c>
      <c r="O16" s="527"/>
    </row>
    <row r="17" spans="1:27" s="528" customFormat="1" ht="15" customHeight="1">
      <c r="A17" s="509"/>
      <c r="B17" s="658">
        <v>9</v>
      </c>
      <c r="C17" s="674">
        <v>2673</v>
      </c>
      <c r="D17" s="665">
        <v>414</v>
      </c>
      <c r="E17" s="665">
        <v>1195</v>
      </c>
      <c r="F17" s="665">
        <v>2496</v>
      </c>
      <c r="G17" s="665">
        <v>295</v>
      </c>
      <c r="H17" s="665">
        <v>390</v>
      </c>
      <c r="I17" s="665">
        <v>1</v>
      </c>
      <c r="J17" s="665">
        <v>8</v>
      </c>
      <c r="K17" s="665">
        <v>183</v>
      </c>
      <c r="L17" s="665">
        <v>173</v>
      </c>
      <c r="M17" s="665">
        <v>101</v>
      </c>
      <c r="N17" s="665">
        <v>577</v>
      </c>
      <c r="O17" s="527"/>
    </row>
    <row r="18" spans="1:27" s="528" customFormat="1" ht="15" customHeight="1">
      <c r="A18" s="509"/>
      <c r="B18" s="658">
        <v>10</v>
      </c>
      <c r="C18" s="674">
        <v>2692</v>
      </c>
      <c r="D18" s="665">
        <v>355</v>
      </c>
      <c r="E18" s="665">
        <v>1576</v>
      </c>
      <c r="F18" s="665">
        <v>2502</v>
      </c>
      <c r="G18" s="665">
        <v>264</v>
      </c>
      <c r="H18" s="665">
        <v>384</v>
      </c>
      <c r="I18" s="665">
        <v>5</v>
      </c>
      <c r="J18" s="665" t="s">
        <v>225</v>
      </c>
      <c r="K18" s="665">
        <v>556</v>
      </c>
      <c r="L18" s="665">
        <v>184</v>
      </c>
      <c r="M18" s="665">
        <v>91</v>
      </c>
      <c r="N18" s="665">
        <v>546</v>
      </c>
      <c r="O18" s="527"/>
    </row>
    <row r="19" spans="1:27" s="528" customFormat="1" ht="15" customHeight="1">
      <c r="A19" s="509"/>
      <c r="B19" s="658">
        <v>11</v>
      </c>
      <c r="C19" s="674">
        <v>2453</v>
      </c>
      <c r="D19" s="665">
        <v>293</v>
      </c>
      <c r="E19" s="665">
        <v>1328</v>
      </c>
      <c r="F19" s="665">
        <v>2295</v>
      </c>
      <c r="G19" s="665">
        <v>266</v>
      </c>
      <c r="H19" s="665">
        <v>273</v>
      </c>
      <c r="I19" s="665">
        <v>1</v>
      </c>
      <c r="J19" s="665" t="s">
        <v>225</v>
      </c>
      <c r="K19" s="665">
        <v>526</v>
      </c>
      <c r="L19" s="665">
        <v>155</v>
      </c>
      <c r="M19" s="665">
        <v>27</v>
      </c>
      <c r="N19" s="665">
        <v>440</v>
      </c>
      <c r="O19" s="527"/>
    </row>
    <row r="20" spans="1:27" s="528" customFormat="1" ht="15" customHeight="1">
      <c r="A20" s="509"/>
      <c r="B20" s="658">
        <v>12</v>
      </c>
      <c r="C20" s="674">
        <v>2490</v>
      </c>
      <c r="D20" s="665">
        <v>233</v>
      </c>
      <c r="E20" s="665">
        <v>1656</v>
      </c>
      <c r="F20" s="665">
        <v>2351</v>
      </c>
      <c r="G20" s="665">
        <v>168</v>
      </c>
      <c r="H20" s="665">
        <v>444</v>
      </c>
      <c r="I20" s="665">
        <v>3</v>
      </c>
      <c r="J20" s="665" t="s">
        <v>225</v>
      </c>
      <c r="K20" s="665">
        <v>815</v>
      </c>
      <c r="L20" s="665">
        <v>135</v>
      </c>
      <c r="M20" s="665">
        <v>65</v>
      </c>
      <c r="N20" s="665">
        <v>376</v>
      </c>
      <c r="O20" s="527"/>
    </row>
    <row r="21" spans="1:27" s="528" customFormat="1" ht="15" customHeight="1">
      <c r="A21" s="509" t="s">
        <v>1099</v>
      </c>
      <c r="B21" s="658">
        <v>1</v>
      </c>
      <c r="C21" s="674">
        <v>2244</v>
      </c>
      <c r="D21" s="665">
        <v>289</v>
      </c>
      <c r="E21" s="665">
        <v>1915</v>
      </c>
      <c r="F21" s="665">
        <v>2115</v>
      </c>
      <c r="G21" s="665">
        <v>219</v>
      </c>
      <c r="H21" s="665">
        <v>404</v>
      </c>
      <c r="I21" s="665">
        <v>1</v>
      </c>
      <c r="J21" s="665" t="s">
        <v>225</v>
      </c>
      <c r="K21" s="665">
        <v>571</v>
      </c>
      <c r="L21" s="665">
        <v>119</v>
      </c>
      <c r="M21" s="665">
        <v>70</v>
      </c>
      <c r="N21" s="665">
        <v>415</v>
      </c>
      <c r="O21" s="527"/>
    </row>
    <row r="22" spans="1:27" s="528" customFormat="1" ht="15" customHeight="1">
      <c r="A22" s="509"/>
      <c r="B22" s="658">
        <v>2</v>
      </c>
      <c r="C22" s="674">
        <v>2393</v>
      </c>
      <c r="D22" s="665">
        <v>339</v>
      </c>
      <c r="E22" s="665">
        <v>1453</v>
      </c>
      <c r="F22" s="665">
        <v>2246</v>
      </c>
      <c r="G22" s="665">
        <v>237</v>
      </c>
      <c r="H22" s="665">
        <v>369</v>
      </c>
      <c r="I22" s="665">
        <v>1</v>
      </c>
      <c r="J22" s="665" t="s">
        <v>225</v>
      </c>
      <c r="K22" s="665">
        <v>566</v>
      </c>
      <c r="L22" s="665">
        <v>143</v>
      </c>
      <c r="M22" s="665">
        <v>102</v>
      </c>
      <c r="N22" s="665">
        <v>457</v>
      </c>
      <c r="O22" s="527"/>
    </row>
    <row r="23" spans="1:27" s="528" customFormat="1" ht="15" customHeight="1">
      <c r="A23" s="509"/>
      <c r="B23" s="658">
        <v>3</v>
      </c>
      <c r="C23" s="665">
        <v>2327</v>
      </c>
      <c r="D23" s="665">
        <v>355</v>
      </c>
      <c r="E23" s="665">
        <v>1399</v>
      </c>
      <c r="F23" s="665">
        <v>2190</v>
      </c>
      <c r="G23" s="665">
        <v>292</v>
      </c>
      <c r="H23" s="665">
        <v>358</v>
      </c>
      <c r="I23" s="665">
        <v>1</v>
      </c>
      <c r="J23" s="665">
        <v>2</v>
      </c>
      <c r="K23" s="665">
        <v>443</v>
      </c>
      <c r="L23" s="665">
        <v>130</v>
      </c>
      <c r="M23" s="665">
        <v>61</v>
      </c>
      <c r="N23" s="665">
        <v>596</v>
      </c>
      <c r="O23" s="527"/>
    </row>
    <row r="24" spans="1:27" s="528" customFormat="1" ht="15" customHeight="1">
      <c r="A24" s="509"/>
      <c r="B24" s="658">
        <v>4</v>
      </c>
      <c r="C24" s="665">
        <v>2374</v>
      </c>
      <c r="D24" s="665">
        <v>316</v>
      </c>
      <c r="E24" s="665">
        <v>1479</v>
      </c>
      <c r="F24" s="665">
        <v>2235</v>
      </c>
      <c r="G24" s="665">
        <v>216</v>
      </c>
      <c r="H24" s="665">
        <v>355</v>
      </c>
      <c r="I24" s="665">
        <v>1</v>
      </c>
      <c r="J24" s="665" t="s">
        <v>225</v>
      </c>
      <c r="K24" s="665">
        <v>602</v>
      </c>
      <c r="L24" s="665">
        <v>134</v>
      </c>
      <c r="M24" s="665">
        <v>100</v>
      </c>
      <c r="N24" s="665">
        <v>522</v>
      </c>
      <c r="O24" s="527"/>
    </row>
    <row r="25" spans="1:27" ht="15" customHeight="1">
      <c r="A25" s="648"/>
      <c r="B25" s="652">
        <v>5</v>
      </c>
      <c r="C25" s="700">
        <v>2288</v>
      </c>
      <c r="D25" s="700">
        <v>326</v>
      </c>
      <c r="E25" s="700">
        <v>1558</v>
      </c>
      <c r="F25" s="700">
        <v>2148</v>
      </c>
      <c r="G25" s="700">
        <v>281</v>
      </c>
      <c r="H25" s="700">
        <v>325</v>
      </c>
      <c r="I25" s="700" t="s">
        <v>1143</v>
      </c>
      <c r="J25" s="700" t="s">
        <v>1143</v>
      </c>
      <c r="K25" s="700">
        <v>755</v>
      </c>
      <c r="L25" s="700">
        <v>138</v>
      </c>
      <c r="M25" s="700">
        <v>45</v>
      </c>
      <c r="N25" s="700">
        <v>478</v>
      </c>
      <c r="O25" s="545"/>
      <c r="P25" s="545"/>
      <c r="Q25" s="545"/>
      <c r="R25" s="545"/>
      <c r="S25" s="545"/>
      <c r="T25" s="545"/>
      <c r="U25" s="545"/>
      <c r="V25" s="545"/>
      <c r="W25" s="545"/>
      <c r="Y25" s="524"/>
      <c r="Z25" s="524"/>
      <c r="AA25" s="524"/>
    </row>
    <row r="26" spans="1:27">
      <c r="A26" s="518" t="s">
        <v>844</v>
      </c>
      <c r="B26" s="526"/>
      <c r="C26" s="58"/>
      <c r="D26" s="58"/>
      <c r="E26" s="58"/>
      <c r="F26" s="526"/>
      <c r="G26" s="526"/>
      <c r="H26" s="526"/>
      <c r="I26" s="526"/>
      <c r="J26" s="526"/>
      <c r="K26" s="526"/>
      <c r="L26" s="526"/>
      <c r="M26" s="526"/>
      <c r="N26" s="526"/>
      <c r="O26" s="518"/>
    </row>
    <row r="27" spans="1:27">
      <c r="C27" s="3"/>
      <c r="D27" s="3"/>
      <c r="E27" s="544"/>
      <c r="F27" s="544"/>
      <c r="G27" s="544"/>
      <c r="H27" s="544"/>
      <c r="I27" s="544"/>
      <c r="K27" s="544"/>
      <c r="L27" s="544"/>
      <c r="M27" s="544"/>
      <c r="N27" s="544"/>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19" bestFit="1" customWidth="1"/>
    <col min="2" max="2" width="4.5" style="519" bestFit="1" customWidth="1"/>
    <col min="3" max="3" width="9.125" style="519" customWidth="1"/>
    <col min="4" max="4" width="11.125" style="519" customWidth="1"/>
    <col min="5" max="5" width="9.375" style="519" customWidth="1"/>
    <col min="6" max="6" width="11.125" style="519" customWidth="1"/>
    <col min="7" max="7" width="9.375" style="519" customWidth="1"/>
    <col min="8" max="8" width="11.125" style="519" customWidth="1"/>
    <col min="9" max="9" width="9.375" style="519" customWidth="1"/>
    <col min="10" max="10" width="11.125" style="519" customWidth="1"/>
    <col min="11" max="11" width="9.375" style="519" customWidth="1"/>
    <col min="12" max="12" width="11.125" style="519" customWidth="1"/>
    <col min="13" max="16384" width="9" style="519"/>
  </cols>
  <sheetData>
    <row r="1" spans="1:15" ht="19.5" customHeight="1">
      <c r="A1" s="978" t="s">
        <v>744</v>
      </c>
      <c r="B1" s="891"/>
    </row>
    <row r="2" spans="1:15" ht="19.5" customHeight="1">
      <c r="A2" s="892" t="s">
        <v>590</v>
      </c>
      <c r="B2" s="892"/>
      <c r="C2" s="892"/>
      <c r="D2" s="892"/>
      <c r="E2" s="892"/>
      <c r="F2" s="892"/>
      <c r="G2" s="892"/>
      <c r="H2" s="892"/>
      <c r="I2" s="892"/>
      <c r="J2" s="892"/>
      <c r="K2" s="892"/>
      <c r="L2" s="892"/>
    </row>
    <row r="3" spans="1:15" ht="14.25" thickBot="1">
      <c r="A3" s="108"/>
      <c r="B3" s="518"/>
      <c r="C3" s="108"/>
      <c r="D3" s="108"/>
      <c r="E3" s="108"/>
      <c r="F3" s="108"/>
      <c r="G3" s="108"/>
      <c r="H3" s="108"/>
      <c r="I3" s="108"/>
      <c r="J3" s="108"/>
      <c r="K3" s="108"/>
      <c r="L3" s="564" t="s">
        <v>591</v>
      </c>
    </row>
    <row r="4" spans="1:15" s="62" customFormat="1" ht="14.25" thickTop="1">
      <c r="A4" s="881" t="s">
        <v>571</v>
      </c>
      <c r="B4" s="883"/>
      <c r="C4" s="889" t="s">
        <v>598</v>
      </c>
      <c r="D4" s="968"/>
      <c r="E4" s="889" t="s">
        <v>607</v>
      </c>
      <c r="F4" s="968"/>
      <c r="G4" s="889" t="s">
        <v>608</v>
      </c>
      <c r="H4" s="968"/>
      <c r="I4" s="889" t="s">
        <v>592</v>
      </c>
      <c r="J4" s="968"/>
      <c r="K4" s="889" t="s">
        <v>593</v>
      </c>
      <c r="L4" s="942"/>
    </row>
    <row r="5" spans="1:15" s="62" customFormat="1">
      <c r="A5" s="884"/>
      <c r="B5" s="885"/>
      <c r="C5" s="263" t="s">
        <v>594</v>
      </c>
      <c r="D5" s="264" t="s">
        <v>597</v>
      </c>
      <c r="E5" s="264" t="s">
        <v>594</v>
      </c>
      <c r="F5" s="264" t="s">
        <v>597</v>
      </c>
      <c r="G5" s="264" t="s">
        <v>594</v>
      </c>
      <c r="H5" s="264" t="s">
        <v>597</v>
      </c>
      <c r="I5" s="264" t="s">
        <v>594</v>
      </c>
      <c r="J5" s="264" t="s">
        <v>597</v>
      </c>
      <c r="K5" s="264" t="s">
        <v>594</v>
      </c>
      <c r="L5" s="265" t="s">
        <v>597</v>
      </c>
    </row>
    <row r="6" spans="1:15" ht="15" customHeight="1">
      <c r="A6" s="196" t="s">
        <v>1096</v>
      </c>
      <c r="B6" s="540"/>
      <c r="C6" s="299">
        <v>58517</v>
      </c>
      <c r="D6" s="299">
        <v>4701874</v>
      </c>
      <c r="E6" s="545">
        <v>14707</v>
      </c>
      <c r="F6" s="545">
        <v>1733452</v>
      </c>
      <c r="G6" s="545">
        <v>22733</v>
      </c>
      <c r="H6" s="545">
        <v>974436</v>
      </c>
      <c r="I6" s="545">
        <v>287</v>
      </c>
      <c r="J6" s="545">
        <v>12811</v>
      </c>
      <c r="K6" s="545">
        <v>20790</v>
      </c>
      <c r="L6" s="545">
        <v>1981175</v>
      </c>
    </row>
    <row r="7" spans="1:15" ht="15" customHeight="1">
      <c r="A7" s="168" t="s">
        <v>832</v>
      </c>
      <c r="B7" s="540"/>
      <c r="C7" s="299">
        <v>50660</v>
      </c>
      <c r="D7" s="299">
        <v>4350654</v>
      </c>
      <c r="E7" s="545">
        <v>15210</v>
      </c>
      <c r="F7" s="545">
        <v>1779329</v>
      </c>
      <c r="G7" s="545">
        <v>16135</v>
      </c>
      <c r="H7" s="545">
        <v>739130</v>
      </c>
      <c r="I7" s="545">
        <v>252</v>
      </c>
      <c r="J7" s="545">
        <v>12940</v>
      </c>
      <c r="K7" s="545">
        <v>19063</v>
      </c>
      <c r="L7" s="545">
        <v>1819255</v>
      </c>
    </row>
    <row r="8" spans="1:15" ht="15" customHeight="1">
      <c r="A8" s="642">
        <v>2</v>
      </c>
      <c r="B8" s="540"/>
      <c r="C8" s="299">
        <v>48039</v>
      </c>
      <c r="D8" s="299">
        <v>4097982</v>
      </c>
      <c r="E8" s="545">
        <v>13985</v>
      </c>
      <c r="F8" s="545">
        <v>1625794</v>
      </c>
      <c r="G8" s="545">
        <v>14810</v>
      </c>
      <c r="H8" s="545">
        <v>681979</v>
      </c>
      <c r="I8" s="545">
        <v>177</v>
      </c>
      <c r="J8" s="545">
        <v>10223</v>
      </c>
      <c r="K8" s="545">
        <v>19067</v>
      </c>
      <c r="L8" s="545">
        <v>1779986</v>
      </c>
    </row>
    <row r="9" spans="1:15" ht="15" customHeight="1">
      <c r="A9" s="642">
        <v>3</v>
      </c>
      <c r="B9" s="540"/>
      <c r="C9" s="299">
        <v>50154</v>
      </c>
      <c r="D9" s="299">
        <v>4354355</v>
      </c>
      <c r="E9" s="545">
        <v>16129</v>
      </c>
      <c r="F9" s="545">
        <v>1872002</v>
      </c>
      <c r="G9" s="545">
        <v>15495</v>
      </c>
      <c r="H9" s="545">
        <v>721081</v>
      </c>
      <c r="I9" s="545">
        <v>358</v>
      </c>
      <c r="J9" s="545">
        <v>16954</v>
      </c>
      <c r="K9" s="545">
        <v>18172</v>
      </c>
      <c r="L9" s="545">
        <v>1744318</v>
      </c>
    </row>
    <row r="10" spans="1:15" ht="15" customHeight="1">
      <c r="A10" s="642">
        <v>4</v>
      </c>
      <c r="B10" s="658"/>
      <c r="C10" s="666">
        <v>52138</v>
      </c>
      <c r="D10" s="666">
        <v>4424289</v>
      </c>
      <c r="E10" s="666">
        <v>14604</v>
      </c>
      <c r="F10" s="676">
        <v>1685676</v>
      </c>
      <c r="G10" s="676">
        <v>16463</v>
      </c>
      <c r="H10" s="676">
        <v>786840</v>
      </c>
      <c r="I10" s="676">
        <v>133</v>
      </c>
      <c r="J10" s="676">
        <v>7690</v>
      </c>
      <c r="K10" s="676">
        <v>20938</v>
      </c>
      <c r="L10" s="676">
        <v>1944083</v>
      </c>
      <c r="M10" s="545"/>
      <c r="N10" s="545"/>
    </row>
    <row r="11" spans="1:15" ht="17.25" customHeight="1">
      <c r="A11" s="607"/>
      <c r="B11" s="658"/>
      <c r="C11" s="666"/>
      <c r="D11" s="313"/>
      <c r="E11" s="313"/>
      <c r="F11" s="313"/>
      <c r="G11" s="313"/>
      <c r="H11" s="313"/>
      <c r="I11" s="313"/>
      <c r="J11" s="313"/>
      <c r="K11" s="313"/>
      <c r="L11" s="313"/>
    </row>
    <row r="12" spans="1:15" ht="15" customHeight="1">
      <c r="A12" s="509" t="s">
        <v>907</v>
      </c>
      <c r="B12" s="658">
        <v>5</v>
      </c>
      <c r="C12" s="676">
        <v>4559</v>
      </c>
      <c r="D12" s="676">
        <v>392229</v>
      </c>
      <c r="E12" s="676">
        <v>1243</v>
      </c>
      <c r="F12" s="665">
        <v>144316</v>
      </c>
      <c r="G12" s="665">
        <v>1194</v>
      </c>
      <c r="H12" s="665">
        <v>59649</v>
      </c>
      <c r="I12" s="665">
        <v>33</v>
      </c>
      <c r="J12" s="665">
        <v>2072</v>
      </c>
      <c r="K12" s="665">
        <v>2089</v>
      </c>
      <c r="L12" s="676">
        <v>186192</v>
      </c>
      <c r="N12" s="524"/>
      <c r="O12" s="524"/>
    </row>
    <row r="13" spans="1:15" ht="15" customHeight="1">
      <c r="A13" s="509"/>
      <c r="B13" s="658">
        <v>6</v>
      </c>
      <c r="C13" s="676">
        <v>4106</v>
      </c>
      <c r="D13" s="676">
        <v>363778</v>
      </c>
      <c r="E13" s="676">
        <v>1278</v>
      </c>
      <c r="F13" s="665">
        <v>148694</v>
      </c>
      <c r="G13" s="665">
        <v>1368</v>
      </c>
      <c r="H13" s="665">
        <v>70776</v>
      </c>
      <c r="I13" s="665">
        <v>1</v>
      </c>
      <c r="J13" s="665">
        <v>78</v>
      </c>
      <c r="K13" s="665">
        <v>1459</v>
      </c>
      <c r="L13" s="676">
        <v>144230</v>
      </c>
      <c r="N13" s="524"/>
      <c r="O13" s="524"/>
    </row>
    <row r="14" spans="1:15" ht="15" customHeight="1">
      <c r="A14" s="509"/>
      <c r="B14" s="658">
        <v>7</v>
      </c>
      <c r="C14" s="676">
        <v>3945</v>
      </c>
      <c r="D14" s="676">
        <v>336140</v>
      </c>
      <c r="E14" s="676">
        <v>1238</v>
      </c>
      <c r="F14" s="665">
        <v>141881</v>
      </c>
      <c r="G14" s="665">
        <v>1456</v>
      </c>
      <c r="H14" s="665">
        <v>69974</v>
      </c>
      <c r="I14" s="665">
        <v>25</v>
      </c>
      <c r="J14" s="665">
        <v>780</v>
      </c>
      <c r="K14" s="665">
        <v>1226</v>
      </c>
      <c r="L14" s="676">
        <v>123505</v>
      </c>
      <c r="N14" s="524"/>
      <c r="O14" s="524"/>
    </row>
    <row r="15" spans="1:15" ht="15" customHeight="1">
      <c r="A15" s="509"/>
      <c r="B15" s="658">
        <v>8</v>
      </c>
      <c r="C15" s="676">
        <v>5140</v>
      </c>
      <c r="D15" s="676">
        <v>435140</v>
      </c>
      <c r="E15" s="676">
        <v>1318</v>
      </c>
      <c r="F15" s="665">
        <v>153815</v>
      </c>
      <c r="G15" s="665">
        <v>1350</v>
      </c>
      <c r="H15" s="665">
        <v>63942</v>
      </c>
      <c r="I15" s="665">
        <v>40</v>
      </c>
      <c r="J15" s="665">
        <v>1769</v>
      </c>
      <c r="K15" s="665">
        <v>2432</v>
      </c>
      <c r="L15" s="676">
        <v>215614</v>
      </c>
      <c r="N15" s="524"/>
      <c r="O15" s="524"/>
    </row>
    <row r="16" spans="1:15" ht="15" customHeight="1">
      <c r="A16" s="509"/>
      <c r="B16" s="658">
        <v>9</v>
      </c>
      <c r="C16" s="676">
        <v>4282</v>
      </c>
      <c r="D16" s="676">
        <v>362743</v>
      </c>
      <c r="E16" s="676">
        <v>1313</v>
      </c>
      <c r="F16" s="665">
        <v>150726</v>
      </c>
      <c r="G16" s="665">
        <v>1532</v>
      </c>
      <c r="H16" s="665">
        <v>71976</v>
      </c>
      <c r="I16" s="665">
        <v>1</v>
      </c>
      <c r="J16" s="665">
        <v>211</v>
      </c>
      <c r="K16" s="665">
        <v>1436</v>
      </c>
      <c r="L16" s="676">
        <v>139830</v>
      </c>
      <c r="N16" s="524"/>
      <c r="O16" s="524"/>
    </row>
    <row r="17" spans="1:27" ht="15" customHeight="1">
      <c r="A17" s="509"/>
      <c r="B17" s="658">
        <v>10</v>
      </c>
      <c r="C17" s="676">
        <v>4623</v>
      </c>
      <c r="D17" s="676">
        <v>386320</v>
      </c>
      <c r="E17" s="676">
        <v>1263</v>
      </c>
      <c r="F17" s="665">
        <v>146964</v>
      </c>
      <c r="G17" s="665">
        <v>1701</v>
      </c>
      <c r="H17" s="665">
        <v>81414</v>
      </c>
      <c r="I17" s="665">
        <v>7</v>
      </c>
      <c r="J17" s="665">
        <v>700</v>
      </c>
      <c r="K17" s="665">
        <v>1652</v>
      </c>
      <c r="L17" s="676">
        <v>157242</v>
      </c>
      <c r="N17" s="524"/>
      <c r="O17" s="524"/>
    </row>
    <row r="18" spans="1:27" ht="15" customHeight="1">
      <c r="A18" s="509"/>
      <c r="B18" s="658">
        <v>11</v>
      </c>
      <c r="C18" s="676">
        <v>4074</v>
      </c>
      <c r="D18" s="676">
        <v>343432</v>
      </c>
      <c r="E18" s="676">
        <v>1125</v>
      </c>
      <c r="F18" s="665">
        <v>127479</v>
      </c>
      <c r="G18" s="665">
        <v>1146</v>
      </c>
      <c r="H18" s="665">
        <v>55473</v>
      </c>
      <c r="I18" s="665">
        <v>2</v>
      </c>
      <c r="J18" s="665">
        <v>172</v>
      </c>
      <c r="K18" s="665">
        <v>1801</v>
      </c>
      <c r="L18" s="676">
        <v>160308</v>
      </c>
      <c r="N18" s="524"/>
      <c r="O18" s="524"/>
    </row>
    <row r="19" spans="1:27" ht="15" customHeight="1">
      <c r="A19" s="509"/>
      <c r="B19" s="658">
        <v>12</v>
      </c>
      <c r="C19" s="676">
        <v>4379</v>
      </c>
      <c r="D19" s="676">
        <v>358078</v>
      </c>
      <c r="E19" s="676">
        <v>1127</v>
      </c>
      <c r="F19" s="665">
        <v>130873</v>
      </c>
      <c r="G19" s="665">
        <v>1618</v>
      </c>
      <c r="H19" s="665">
        <v>71665</v>
      </c>
      <c r="I19" s="665">
        <v>5</v>
      </c>
      <c r="J19" s="665">
        <v>423</v>
      </c>
      <c r="K19" s="665">
        <v>1629</v>
      </c>
      <c r="L19" s="676">
        <v>155117</v>
      </c>
      <c r="N19" s="524"/>
      <c r="O19" s="524"/>
    </row>
    <row r="20" spans="1:27" ht="15" customHeight="1">
      <c r="A20" s="509" t="s">
        <v>1099</v>
      </c>
      <c r="B20" s="658">
        <v>1</v>
      </c>
      <c r="C20" s="676">
        <v>4448</v>
      </c>
      <c r="D20" s="676">
        <v>361098</v>
      </c>
      <c r="E20" s="676">
        <v>981</v>
      </c>
      <c r="F20" s="665">
        <v>113223</v>
      </c>
      <c r="G20" s="665">
        <v>1474</v>
      </c>
      <c r="H20" s="665">
        <v>64502</v>
      </c>
      <c r="I20" s="665">
        <v>5</v>
      </c>
      <c r="J20" s="665">
        <v>662</v>
      </c>
      <c r="K20" s="665">
        <v>1988</v>
      </c>
      <c r="L20" s="676">
        <v>182711</v>
      </c>
      <c r="N20" s="524"/>
      <c r="O20" s="524"/>
    </row>
    <row r="21" spans="1:27" ht="15" customHeight="1">
      <c r="A21" s="509"/>
      <c r="B21" s="658">
        <v>2</v>
      </c>
      <c r="C21" s="676">
        <v>4185</v>
      </c>
      <c r="D21" s="676">
        <v>345334</v>
      </c>
      <c r="E21" s="676">
        <v>1059</v>
      </c>
      <c r="F21" s="665">
        <v>121183</v>
      </c>
      <c r="G21" s="665">
        <v>1483</v>
      </c>
      <c r="H21" s="665">
        <v>73227</v>
      </c>
      <c r="I21" s="665" t="s">
        <v>225</v>
      </c>
      <c r="J21" s="665" t="s">
        <v>225</v>
      </c>
      <c r="K21" s="665">
        <v>1643</v>
      </c>
      <c r="L21" s="676">
        <v>150924</v>
      </c>
      <c r="N21" s="524"/>
      <c r="O21" s="524"/>
    </row>
    <row r="22" spans="1:27" ht="15" customHeight="1">
      <c r="A22" s="509"/>
      <c r="B22" s="658">
        <v>3</v>
      </c>
      <c r="C22" s="665">
        <v>4081</v>
      </c>
      <c r="D22" s="665">
        <v>333180</v>
      </c>
      <c r="E22" s="665">
        <v>1027</v>
      </c>
      <c r="F22" s="665">
        <v>118579</v>
      </c>
      <c r="G22" s="665">
        <v>1557</v>
      </c>
      <c r="H22" s="665">
        <v>77822</v>
      </c>
      <c r="I22" s="665">
        <v>2</v>
      </c>
      <c r="J22" s="665">
        <v>269</v>
      </c>
      <c r="K22" s="665">
        <v>1495</v>
      </c>
      <c r="L22" s="665">
        <v>136510</v>
      </c>
      <c r="N22" s="524"/>
      <c r="O22" s="524"/>
    </row>
    <row r="23" spans="1:27" ht="15" customHeight="1">
      <c r="A23" s="509"/>
      <c r="B23" s="658">
        <v>4</v>
      </c>
      <c r="C23" s="676">
        <v>4169</v>
      </c>
      <c r="D23" s="676">
        <v>338391</v>
      </c>
      <c r="E23" s="676">
        <v>964</v>
      </c>
      <c r="F23" s="665">
        <v>110911</v>
      </c>
      <c r="G23" s="665">
        <v>1577</v>
      </c>
      <c r="H23" s="665">
        <v>74179</v>
      </c>
      <c r="I23" s="665">
        <v>5</v>
      </c>
      <c r="J23" s="665">
        <v>1037</v>
      </c>
      <c r="K23" s="665">
        <v>1623</v>
      </c>
      <c r="L23" s="676">
        <v>152264</v>
      </c>
      <c r="N23" s="524"/>
      <c r="O23" s="524"/>
    </row>
    <row r="24" spans="1:27" ht="15" customHeight="1">
      <c r="A24" s="648"/>
      <c r="B24" s="823">
        <v>5</v>
      </c>
      <c r="C24" s="676">
        <v>4172</v>
      </c>
      <c r="D24" s="676">
        <v>348165</v>
      </c>
      <c r="E24" s="676">
        <v>1072</v>
      </c>
      <c r="F24" s="665">
        <v>121311</v>
      </c>
      <c r="G24" s="665">
        <v>1451</v>
      </c>
      <c r="H24" s="665">
        <v>72284</v>
      </c>
      <c r="I24" s="665">
        <v>29</v>
      </c>
      <c r="J24" s="665">
        <v>1277</v>
      </c>
      <c r="K24" s="665">
        <v>1620</v>
      </c>
      <c r="L24" s="676">
        <v>153293</v>
      </c>
      <c r="M24" s="545"/>
      <c r="N24" s="514"/>
      <c r="O24" s="515"/>
      <c r="P24" s="516"/>
      <c r="Q24" s="513"/>
      <c r="R24" s="545"/>
      <c r="S24" s="545"/>
      <c r="T24" s="545"/>
      <c r="U24" s="545"/>
      <c r="V24" s="545"/>
      <c r="W24" s="545"/>
      <c r="Y24" s="524"/>
      <c r="Z24" s="524"/>
      <c r="AA24" s="524"/>
    </row>
    <row r="25" spans="1:27" ht="15" customHeight="1">
      <c r="A25" s="518" t="s">
        <v>844</v>
      </c>
      <c r="B25" s="526"/>
      <c r="C25" s="107"/>
      <c r="D25" s="107"/>
      <c r="E25" s="33"/>
      <c r="F25" s="33"/>
      <c r="G25" s="33"/>
      <c r="H25" s="33"/>
      <c r="I25" s="33"/>
      <c r="J25" s="33"/>
      <c r="K25" s="33"/>
      <c r="L25" s="33"/>
      <c r="N25" s="514"/>
      <c r="O25" s="515"/>
      <c r="P25" s="516"/>
      <c r="Q25" s="513"/>
    </row>
    <row r="26" spans="1:27">
      <c r="C26" s="544"/>
      <c r="D26" s="312"/>
      <c r="E26" s="312"/>
      <c r="F26" s="312"/>
      <c r="G26" s="312"/>
      <c r="H26" s="312"/>
      <c r="I26" s="312"/>
      <c r="J26" s="312"/>
      <c r="K26" s="312"/>
      <c r="L26" s="312"/>
      <c r="N26" s="514"/>
      <c r="O26" s="515"/>
      <c r="P26" s="516"/>
      <c r="Q26" s="513"/>
    </row>
    <row r="27" spans="1:27">
      <c r="N27" s="514"/>
      <c r="O27" s="515"/>
      <c r="P27" s="516"/>
      <c r="Q27" s="513"/>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5" customWidth="1"/>
    <col min="2" max="2" width="14.625" style="105" customWidth="1"/>
    <col min="3" max="3" width="16.125" style="454" customWidth="1"/>
    <col min="4" max="4" width="1" style="454" customWidth="1"/>
    <col min="5" max="5" width="2.125" style="454" customWidth="1"/>
    <col min="6" max="6" width="14.625" style="454" customWidth="1"/>
    <col min="7" max="7" width="16.125" style="454" customWidth="1"/>
    <col min="8" max="8" width="0.875" style="454" customWidth="1"/>
    <col min="9" max="9" width="2.125" style="454" customWidth="1"/>
    <col min="10" max="10" width="16.625" style="454" customWidth="1"/>
    <col min="11" max="11" width="16.125" style="454" customWidth="1"/>
    <col min="12" max="12" width="10.25" style="105" bestFit="1" customWidth="1"/>
    <col min="13" max="16384" width="9" style="105"/>
  </cols>
  <sheetData>
    <row r="1" spans="1:12" ht="19.5" customHeight="1">
      <c r="A1" s="990" t="s">
        <v>745</v>
      </c>
      <c r="B1" s="891"/>
      <c r="C1" s="450"/>
    </row>
    <row r="2" spans="1:12" ht="19.5" customHeight="1">
      <c r="A2" s="991" t="s">
        <v>1140</v>
      </c>
      <c r="B2" s="991"/>
      <c r="C2" s="991"/>
      <c r="D2" s="991"/>
      <c r="E2" s="991"/>
      <c r="F2" s="991"/>
      <c r="G2" s="991"/>
      <c r="H2" s="991"/>
      <c r="I2" s="991"/>
      <c r="J2" s="991"/>
      <c r="K2" s="991"/>
    </row>
    <row r="3" spans="1:12" ht="15" customHeight="1" thickBot="1">
      <c r="A3" s="266" t="s">
        <v>805</v>
      </c>
      <c r="B3" s="267"/>
      <c r="C3" s="451"/>
      <c r="D3" s="455"/>
      <c r="E3" s="455"/>
      <c r="F3" s="455"/>
      <c r="G3" s="455"/>
      <c r="H3" s="455"/>
      <c r="I3" s="455"/>
      <c r="J3" s="672"/>
      <c r="K3" s="465" t="s">
        <v>104</v>
      </c>
    </row>
    <row r="4" spans="1:12" ht="15" customHeight="1" thickTop="1">
      <c r="A4" s="993" t="s">
        <v>841</v>
      </c>
      <c r="B4" s="994"/>
      <c r="C4" s="452" t="s">
        <v>317</v>
      </c>
      <c r="D4" s="470"/>
      <c r="E4" s="988" t="s">
        <v>407</v>
      </c>
      <c r="F4" s="992"/>
      <c r="G4" s="452" t="s">
        <v>317</v>
      </c>
      <c r="H4" s="470"/>
      <c r="I4" s="988" t="s">
        <v>407</v>
      </c>
      <c r="J4" s="992"/>
      <c r="K4" s="452" t="s">
        <v>317</v>
      </c>
      <c r="L4" s="188" t="s">
        <v>738</v>
      </c>
    </row>
    <row r="5" spans="1:12" ht="15" customHeight="1">
      <c r="A5" s="268" t="s">
        <v>267</v>
      </c>
      <c r="B5" s="161"/>
      <c r="C5" s="457">
        <v>7058775</v>
      </c>
      <c r="D5" s="453"/>
      <c r="E5" s="471" t="s">
        <v>268</v>
      </c>
      <c r="F5" s="472"/>
      <c r="G5" s="827">
        <v>28960391</v>
      </c>
      <c r="H5" s="453"/>
      <c r="I5" s="473"/>
      <c r="J5" s="474"/>
      <c r="K5" s="466"/>
      <c r="L5" s="358"/>
    </row>
    <row r="6" spans="1:12" ht="15" customHeight="1">
      <c r="A6" s="91"/>
      <c r="B6" s="161"/>
      <c r="C6" s="457"/>
      <c r="D6" s="453"/>
      <c r="E6" s="475"/>
      <c r="F6" s="472"/>
      <c r="G6" s="827"/>
      <c r="H6" s="453"/>
      <c r="I6" s="475"/>
      <c r="J6" s="476" t="s">
        <v>314</v>
      </c>
      <c r="K6" s="828">
        <v>107251</v>
      </c>
    </row>
    <row r="7" spans="1:12" ht="15" customHeight="1">
      <c r="A7" s="91"/>
      <c r="B7" s="162" t="s">
        <v>269</v>
      </c>
      <c r="C7" s="457">
        <v>1364129</v>
      </c>
      <c r="D7" s="453"/>
      <c r="E7" s="475"/>
      <c r="F7" s="476" t="s">
        <v>270</v>
      </c>
      <c r="G7" s="827">
        <v>493297</v>
      </c>
      <c r="H7" s="453"/>
      <c r="I7" s="475"/>
      <c r="J7" s="476" t="s">
        <v>315</v>
      </c>
      <c r="K7" s="828">
        <v>42633</v>
      </c>
    </row>
    <row r="8" spans="1:12" ht="15" customHeight="1">
      <c r="A8" s="91"/>
      <c r="B8" s="162" t="s">
        <v>271</v>
      </c>
      <c r="C8" s="457">
        <v>322019</v>
      </c>
      <c r="D8" s="453"/>
      <c r="E8" s="475"/>
      <c r="F8" s="476" t="s">
        <v>272</v>
      </c>
      <c r="G8" s="827">
        <v>1110498</v>
      </c>
      <c r="H8" s="453"/>
      <c r="I8" s="475"/>
      <c r="J8" s="476" t="s">
        <v>316</v>
      </c>
      <c r="K8" s="828">
        <v>42104</v>
      </c>
    </row>
    <row r="9" spans="1:12" ht="15" customHeight="1">
      <c r="A9" s="91"/>
      <c r="B9" s="162" t="s">
        <v>273</v>
      </c>
      <c r="C9" s="457">
        <v>550995</v>
      </c>
      <c r="D9" s="453"/>
      <c r="E9" s="475"/>
      <c r="F9" s="476" t="s">
        <v>773</v>
      </c>
      <c r="G9" s="827">
        <v>686263</v>
      </c>
      <c r="H9" s="453"/>
      <c r="I9" s="475"/>
      <c r="J9" s="477"/>
      <c r="K9" s="827"/>
    </row>
    <row r="10" spans="1:12" ht="15" customHeight="1">
      <c r="A10" s="91"/>
      <c r="B10" s="162" t="s">
        <v>274</v>
      </c>
      <c r="C10" s="457">
        <v>303757</v>
      </c>
      <c r="D10" s="453"/>
      <c r="E10" s="475"/>
      <c r="F10" s="476" t="s">
        <v>275</v>
      </c>
      <c r="G10" s="827">
        <v>1827474</v>
      </c>
      <c r="H10" s="453"/>
      <c r="I10" s="478" t="s">
        <v>318</v>
      </c>
      <c r="J10" s="472"/>
      <c r="K10" s="827">
        <v>502353</v>
      </c>
    </row>
    <row r="11" spans="1:12" ht="15" customHeight="1">
      <c r="A11" s="91"/>
      <c r="B11" s="162" t="s">
        <v>276</v>
      </c>
      <c r="C11" s="457">
        <v>298988</v>
      </c>
      <c r="D11" s="453"/>
      <c r="E11" s="475"/>
      <c r="F11" s="476" t="s">
        <v>277</v>
      </c>
      <c r="G11" s="827">
        <v>652183</v>
      </c>
      <c r="H11" s="453"/>
      <c r="I11" s="479"/>
      <c r="J11" s="472"/>
      <c r="K11" s="829"/>
    </row>
    <row r="12" spans="1:12" ht="15" customHeight="1">
      <c r="A12" s="91"/>
      <c r="B12" s="162"/>
      <c r="C12" s="457"/>
      <c r="D12" s="480"/>
      <c r="E12" s="481"/>
      <c r="F12" s="476"/>
      <c r="G12" s="827"/>
      <c r="H12" s="453"/>
      <c r="I12" s="478" t="s">
        <v>697</v>
      </c>
      <c r="J12" s="472"/>
      <c r="K12" s="827">
        <v>1349313</v>
      </c>
    </row>
    <row r="13" spans="1:12" ht="15" customHeight="1">
      <c r="A13" s="91"/>
      <c r="B13" s="162" t="s">
        <v>319</v>
      </c>
      <c r="C13" s="457">
        <v>104897</v>
      </c>
      <c r="D13" s="453"/>
      <c r="E13" s="475"/>
      <c r="F13" s="476" t="s">
        <v>278</v>
      </c>
      <c r="G13" s="827">
        <v>605442</v>
      </c>
      <c r="H13" s="453"/>
      <c r="I13" s="479"/>
      <c r="J13" s="472"/>
      <c r="K13" s="827"/>
    </row>
    <row r="14" spans="1:12" ht="15" customHeight="1">
      <c r="A14" s="91"/>
      <c r="B14" s="162" t="s">
        <v>279</v>
      </c>
      <c r="C14" s="828">
        <v>398332</v>
      </c>
      <c r="D14" s="453"/>
      <c r="E14" s="475"/>
      <c r="F14" s="476" t="s">
        <v>280</v>
      </c>
      <c r="G14" s="827">
        <v>681931</v>
      </c>
      <c r="H14" s="453"/>
      <c r="I14" s="478" t="s">
        <v>689</v>
      </c>
      <c r="J14" s="472"/>
      <c r="K14" s="827">
        <v>3095680</v>
      </c>
      <c r="L14" s="188"/>
    </row>
    <row r="15" spans="1:12" ht="15" customHeight="1">
      <c r="A15" s="91"/>
      <c r="B15" s="162" t="s">
        <v>320</v>
      </c>
      <c r="C15" s="828">
        <v>125895</v>
      </c>
      <c r="D15" s="453"/>
      <c r="E15" s="475"/>
      <c r="F15" s="476" t="s">
        <v>281</v>
      </c>
      <c r="G15" s="827">
        <v>866731</v>
      </c>
      <c r="H15" s="453"/>
      <c r="I15" s="475"/>
      <c r="J15" s="477"/>
      <c r="K15" s="827"/>
    </row>
    <row r="16" spans="1:12" ht="15" customHeight="1">
      <c r="A16" s="91"/>
      <c r="B16" s="162" t="s">
        <v>321</v>
      </c>
      <c r="C16" s="457">
        <v>79721</v>
      </c>
      <c r="D16" s="453"/>
      <c r="E16" s="475"/>
      <c r="F16" s="476" t="s">
        <v>282</v>
      </c>
      <c r="G16" s="827">
        <v>355733</v>
      </c>
      <c r="H16" s="453"/>
      <c r="I16" s="478" t="s">
        <v>245</v>
      </c>
      <c r="J16" s="482"/>
      <c r="K16" s="827">
        <f>K17+K18</f>
        <v>974400</v>
      </c>
      <c r="L16" s="188"/>
    </row>
    <row r="17" spans="1:12" ht="15" customHeight="1">
      <c r="A17" s="91"/>
      <c r="B17" s="162" t="s">
        <v>283</v>
      </c>
      <c r="C17" s="457">
        <v>360920</v>
      </c>
      <c r="D17" s="453"/>
      <c r="E17" s="475"/>
      <c r="F17" s="476" t="s">
        <v>284</v>
      </c>
      <c r="G17" s="827">
        <v>595761</v>
      </c>
      <c r="H17" s="453"/>
      <c r="I17" s="475"/>
      <c r="J17" s="477" t="s">
        <v>246</v>
      </c>
      <c r="K17" s="827">
        <v>593600</v>
      </c>
      <c r="L17" s="188"/>
    </row>
    <row r="18" spans="1:12" ht="15" customHeight="1">
      <c r="A18" s="91"/>
      <c r="B18" s="162"/>
      <c r="C18" s="457"/>
      <c r="D18" s="480"/>
      <c r="E18" s="481"/>
      <c r="F18" s="476"/>
      <c r="G18" s="827"/>
      <c r="H18" s="453"/>
      <c r="I18" s="475"/>
      <c r="J18" s="477" t="s">
        <v>247</v>
      </c>
      <c r="K18" s="827">
        <v>380800</v>
      </c>
      <c r="L18" s="188"/>
    </row>
    <row r="19" spans="1:12" ht="15" customHeight="1">
      <c r="A19" s="91"/>
      <c r="B19" s="162" t="s">
        <v>323</v>
      </c>
      <c r="C19" s="457">
        <v>66848</v>
      </c>
      <c r="D19" s="453"/>
      <c r="E19" s="475"/>
      <c r="F19" s="476" t="s">
        <v>285</v>
      </c>
      <c r="G19" s="827">
        <v>166441</v>
      </c>
      <c r="H19" s="453"/>
      <c r="I19" s="475"/>
      <c r="J19" s="476"/>
      <c r="K19" s="483"/>
    </row>
    <row r="20" spans="1:12" ht="15" customHeight="1" thickBot="1">
      <c r="A20" s="91"/>
      <c r="B20" s="162" t="s">
        <v>286</v>
      </c>
      <c r="C20" s="457">
        <v>26678</v>
      </c>
      <c r="D20" s="453"/>
      <c r="E20" s="475"/>
      <c r="F20" s="476" t="s">
        <v>287</v>
      </c>
      <c r="G20" s="827">
        <v>149799</v>
      </c>
      <c r="H20" s="453"/>
      <c r="I20" s="484"/>
      <c r="J20" s="485"/>
      <c r="K20" s="486"/>
    </row>
    <row r="21" spans="1:12" ht="15" customHeight="1" thickTop="1">
      <c r="A21" s="91"/>
      <c r="B21" s="162" t="s">
        <v>325</v>
      </c>
      <c r="C21" s="457">
        <v>3431</v>
      </c>
      <c r="D21" s="453"/>
      <c r="E21" s="475"/>
      <c r="F21" s="476" t="s">
        <v>11</v>
      </c>
      <c r="G21" s="827">
        <v>154700</v>
      </c>
      <c r="H21" s="453"/>
      <c r="I21" s="475"/>
      <c r="J21" s="487"/>
      <c r="K21" s="455"/>
    </row>
    <row r="22" spans="1:12" ht="15" customHeight="1">
      <c r="A22" s="91"/>
      <c r="B22" s="162" t="s">
        <v>326</v>
      </c>
      <c r="C22" s="457">
        <v>5752</v>
      </c>
      <c r="D22" s="453"/>
      <c r="E22" s="475"/>
      <c r="F22" s="476" t="s">
        <v>449</v>
      </c>
      <c r="G22" s="827">
        <v>126282</v>
      </c>
      <c r="H22" s="488"/>
      <c r="I22" s="453"/>
      <c r="J22" s="487"/>
      <c r="K22" s="455"/>
    </row>
    <row r="23" spans="1:12" ht="15" customHeight="1">
      <c r="A23" s="91"/>
      <c r="B23" s="162" t="s">
        <v>327</v>
      </c>
      <c r="C23" s="457">
        <v>7632</v>
      </c>
      <c r="D23" s="453"/>
      <c r="E23" s="475"/>
      <c r="F23" s="476" t="s">
        <v>288</v>
      </c>
      <c r="G23" s="827">
        <v>1655448</v>
      </c>
      <c r="H23" s="453"/>
      <c r="I23" s="475"/>
      <c r="J23" s="487"/>
      <c r="K23" s="455"/>
    </row>
    <row r="24" spans="1:12" ht="15" customHeight="1">
      <c r="A24" s="91"/>
      <c r="B24" s="162"/>
      <c r="C24" s="457"/>
      <c r="D24" s="480"/>
      <c r="E24" s="481"/>
      <c r="F24" s="476"/>
      <c r="G24" s="827"/>
      <c r="H24" s="453"/>
      <c r="I24" s="475"/>
      <c r="J24" s="487"/>
      <c r="K24" s="455"/>
    </row>
    <row r="25" spans="1:12" ht="15" customHeight="1">
      <c r="A25" s="91"/>
      <c r="B25" s="162" t="s">
        <v>328</v>
      </c>
      <c r="C25" s="828">
        <v>3229</v>
      </c>
      <c r="D25" s="453"/>
      <c r="E25" s="475"/>
      <c r="F25" s="476" t="s">
        <v>289</v>
      </c>
      <c r="G25" s="827">
        <v>453427</v>
      </c>
      <c r="H25" s="453"/>
      <c r="I25" s="475"/>
      <c r="J25" s="487"/>
      <c r="K25" s="455"/>
    </row>
    <row r="26" spans="1:12" ht="13.5" customHeight="1">
      <c r="A26" s="91"/>
      <c r="B26" s="162" t="s">
        <v>329</v>
      </c>
      <c r="C26" s="457">
        <v>1953</v>
      </c>
      <c r="D26" s="453"/>
      <c r="E26" s="475"/>
      <c r="F26" s="476" t="s">
        <v>290</v>
      </c>
      <c r="G26" s="827">
        <v>2161775</v>
      </c>
      <c r="H26" s="453"/>
      <c r="I26" s="489"/>
    </row>
    <row r="27" spans="1:12" ht="15" customHeight="1">
      <c r="A27" s="91"/>
      <c r="B27" s="162" t="s">
        <v>330</v>
      </c>
      <c r="C27" s="457">
        <v>13151</v>
      </c>
      <c r="D27" s="453"/>
      <c r="E27" s="475"/>
      <c r="F27" s="476" t="s">
        <v>291</v>
      </c>
      <c r="G27" s="827">
        <v>877365</v>
      </c>
      <c r="H27" s="453"/>
      <c r="I27" s="490"/>
      <c r="J27" s="487"/>
      <c r="K27" s="465"/>
    </row>
    <row r="28" spans="1:12" ht="15" customHeight="1" thickBot="1">
      <c r="A28" s="91"/>
      <c r="B28" s="162" t="s">
        <v>331</v>
      </c>
      <c r="C28" s="457">
        <v>15639</v>
      </c>
      <c r="D28" s="453"/>
      <c r="E28" s="475"/>
      <c r="F28" s="476" t="s">
        <v>292</v>
      </c>
      <c r="G28" s="827">
        <v>1979750</v>
      </c>
      <c r="H28" s="453"/>
      <c r="I28" s="491" t="s">
        <v>322</v>
      </c>
      <c r="J28" s="487"/>
      <c r="K28" s="465" t="s">
        <v>609</v>
      </c>
    </row>
    <row r="29" spans="1:12" ht="15" customHeight="1" thickTop="1">
      <c r="A29" s="91"/>
      <c r="B29" s="162" t="s">
        <v>293</v>
      </c>
      <c r="C29" s="457">
        <v>79374</v>
      </c>
      <c r="D29" s="453"/>
      <c r="E29" s="475"/>
      <c r="F29" s="476" t="s">
        <v>299</v>
      </c>
      <c r="G29" s="827">
        <v>1267305</v>
      </c>
      <c r="H29" s="453"/>
      <c r="I29" s="988" t="s">
        <v>407</v>
      </c>
      <c r="J29" s="989"/>
      <c r="K29" s="452" t="s">
        <v>610</v>
      </c>
    </row>
    <row r="30" spans="1:12" ht="15" customHeight="1">
      <c r="A30" s="91"/>
      <c r="B30" s="162"/>
      <c r="C30" s="457"/>
      <c r="D30" s="480"/>
      <c r="E30" s="481"/>
      <c r="F30" s="476"/>
      <c r="G30" s="827"/>
      <c r="H30" s="453"/>
      <c r="I30" s="473"/>
      <c r="J30" s="492"/>
      <c r="K30" s="493"/>
    </row>
    <row r="31" spans="1:12" ht="15" customHeight="1">
      <c r="A31" s="91"/>
      <c r="B31" s="162" t="s">
        <v>613</v>
      </c>
      <c r="C31" s="828">
        <v>317152</v>
      </c>
      <c r="D31" s="453"/>
      <c r="E31" s="475"/>
      <c r="F31" s="476" t="s">
        <v>301</v>
      </c>
      <c r="G31" s="827">
        <v>520554</v>
      </c>
      <c r="H31" s="453"/>
      <c r="I31" s="478" t="s">
        <v>324</v>
      </c>
      <c r="J31" s="472"/>
      <c r="K31" s="457">
        <f>K32+K35+K39</f>
        <v>164874</v>
      </c>
    </row>
    <row r="32" spans="1:12" ht="15" customHeight="1">
      <c r="A32" s="91"/>
      <c r="B32" s="162" t="s">
        <v>300</v>
      </c>
      <c r="C32" s="457">
        <v>647905</v>
      </c>
      <c r="D32" s="453"/>
      <c r="E32" s="475"/>
      <c r="F32" s="476" t="s">
        <v>303</v>
      </c>
      <c r="G32" s="827">
        <v>635209</v>
      </c>
      <c r="H32" s="453"/>
      <c r="I32" s="475"/>
      <c r="J32" s="482" t="s">
        <v>611</v>
      </c>
      <c r="K32" s="457">
        <f>K33</f>
        <v>31290</v>
      </c>
      <c r="L32" s="358"/>
    </row>
    <row r="33" spans="1:13" ht="15" customHeight="1">
      <c r="A33" s="91"/>
      <c r="B33" s="162" t="s">
        <v>302</v>
      </c>
      <c r="C33" s="457">
        <v>219267</v>
      </c>
      <c r="D33" s="453"/>
      <c r="E33" s="475"/>
      <c r="F33" s="476" t="s">
        <v>305</v>
      </c>
      <c r="G33" s="827">
        <v>824525</v>
      </c>
      <c r="H33" s="453"/>
      <c r="I33" s="475"/>
      <c r="J33" s="494" t="s">
        <v>110</v>
      </c>
      <c r="K33" s="457">
        <v>31290</v>
      </c>
    </row>
    <row r="34" spans="1:13" ht="15" customHeight="1">
      <c r="A34" s="91"/>
      <c r="B34" s="162" t="s">
        <v>304</v>
      </c>
      <c r="C34" s="457">
        <v>494091</v>
      </c>
      <c r="D34" s="453"/>
      <c r="E34" s="475"/>
      <c r="F34" s="476" t="s">
        <v>306</v>
      </c>
      <c r="G34" s="827">
        <v>693939</v>
      </c>
      <c r="H34" s="453"/>
      <c r="I34" s="475"/>
      <c r="J34" s="476"/>
      <c r="K34" s="827"/>
    </row>
    <row r="35" spans="1:13" ht="15" customHeight="1">
      <c r="A35" s="91"/>
      <c r="B35" s="162" t="s">
        <v>332</v>
      </c>
      <c r="C35" s="457">
        <v>230935</v>
      </c>
      <c r="D35" s="453"/>
      <c r="E35" s="475"/>
      <c r="F35" s="476" t="s">
        <v>307</v>
      </c>
      <c r="G35" s="827">
        <v>1500773</v>
      </c>
      <c r="H35" s="453"/>
      <c r="I35" s="475"/>
      <c r="J35" s="482" t="s">
        <v>614</v>
      </c>
      <c r="K35" s="457">
        <f>K36+K37</f>
        <v>131490</v>
      </c>
    </row>
    <row r="36" spans="1:13" ht="15" customHeight="1">
      <c r="A36" s="91"/>
      <c r="B36" s="163"/>
      <c r="C36" s="457"/>
      <c r="D36" s="480"/>
      <c r="E36" s="481"/>
      <c r="F36" s="476"/>
      <c r="G36" s="827"/>
      <c r="H36" s="453"/>
      <c r="I36" s="475"/>
      <c r="J36" s="494" t="s">
        <v>615</v>
      </c>
      <c r="K36" s="457">
        <v>64018</v>
      </c>
      <c r="L36" s="358"/>
      <c r="M36" s="358"/>
    </row>
    <row r="37" spans="1:13" ht="15" customHeight="1">
      <c r="A37" s="91"/>
      <c r="B37" s="162" t="s">
        <v>333</v>
      </c>
      <c r="C37" s="457">
        <v>221748</v>
      </c>
      <c r="D37" s="453"/>
      <c r="E37" s="475"/>
      <c r="F37" s="476" t="s">
        <v>309</v>
      </c>
      <c r="G37" s="827">
        <v>559445</v>
      </c>
      <c r="H37" s="453"/>
      <c r="I37" s="475"/>
      <c r="J37" s="494" t="s">
        <v>616</v>
      </c>
      <c r="K37" s="457">
        <v>67472</v>
      </c>
      <c r="L37" s="358"/>
      <c r="M37" s="358"/>
    </row>
    <row r="38" spans="1:13" ht="15" customHeight="1">
      <c r="A38" s="91"/>
      <c r="B38" s="162" t="s">
        <v>308</v>
      </c>
      <c r="C38" s="457">
        <v>629633</v>
      </c>
      <c r="D38" s="453"/>
      <c r="E38" s="475"/>
      <c r="F38" s="476" t="s">
        <v>310</v>
      </c>
      <c r="G38" s="827">
        <v>356654</v>
      </c>
      <c r="H38" s="453"/>
      <c r="I38" s="475"/>
      <c r="J38" s="476"/>
      <c r="K38" s="828"/>
    </row>
    <row r="39" spans="1:13" ht="15" customHeight="1">
      <c r="A39" s="91"/>
      <c r="B39" s="162" t="s">
        <v>334</v>
      </c>
      <c r="C39" s="457">
        <v>48357</v>
      </c>
      <c r="D39" s="453"/>
      <c r="E39" s="475"/>
      <c r="F39" s="476" t="s">
        <v>311</v>
      </c>
      <c r="G39" s="827">
        <v>450158</v>
      </c>
      <c r="H39" s="453"/>
      <c r="I39" s="478"/>
      <c r="J39" s="494" t="s">
        <v>441</v>
      </c>
      <c r="K39" s="457" ph="1">
        <v>2094</v>
      </c>
    </row>
    <row r="40" spans="1:13" ht="15" customHeight="1">
      <c r="A40" s="91"/>
      <c r="B40" s="162" t="s">
        <v>335</v>
      </c>
      <c r="C40" s="457">
        <v>98689</v>
      </c>
      <c r="D40" s="453"/>
      <c r="E40" s="475"/>
      <c r="F40" s="476" t="s">
        <v>312</v>
      </c>
      <c r="G40" s="827">
        <v>361453</v>
      </c>
      <c r="H40" s="453"/>
      <c r="I40" s="478"/>
      <c r="J40" s="472"/>
      <c r="K40" s="830"/>
    </row>
    <row r="41" spans="1:13" ht="15" customHeight="1">
      <c r="A41" s="269"/>
      <c r="B41" s="682" t="s">
        <v>900</v>
      </c>
      <c r="C41" s="831">
        <v>17658</v>
      </c>
      <c r="D41" s="495"/>
      <c r="E41" s="496"/>
      <c r="F41" s="497" t="s">
        <v>313</v>
      </c>
      <c r="G41" s="831">
        <v>340623</v>
      </c>
      <c r="H41" s="495"/>
      <c r="I41" s="498" t="s">
        <v>318</v>
      </c>
      <c r="J41" s="499"/>
      <c r="K41" s="831">
        <v>159084</v>
      </c>
    </row>
    <row r="42" spans="1:13" ht="15" customHeight="1">
      <c r="A42" s="759" t="s">
        <v>1110</v>
      </c>
      <c r="B42" s="759"/>
      <c r="C42" s="457"/>
      <c r="D42" s="453"/>
      <c r="E42" s="453"/>
      <c r="F42" s="477"/>
      <c r="G42" s="453"/>
      <c r="H42" s="453"/>
      <c r="I42" s="453"/>
      <c r="J42" s="467"/>
      <c r="K42" s="467"/>
    </row>
    <row r="43" spans="1:13" ht="15" customHeight="1">
      <c r="A43" s="91" t="s">
        <v>1111</v>
      </c>
      <c r="C43" s="457"/>
    </row>
    <row r="44" spans="1:13" s="463" customFormat="1" ht="15" customHeight="1">
      <c r="A44" s="92" t="s">
        <v>676</v>
      </c>
      <c r="B44" s="92"/>
      <c r="C44" s="457"/>
      <c r="D44" s="455"/>
      <c r="E44" s="455"/>
      <c r="F44" s="455"/>
      <c r="G44" s="454"/>
      <c r="H44" s="454"/>
      <c r="I44" s="455"/>
      <c r="J44" s="467"/>
      <c r="K44" s="467"/>
    </row>
    <row r="45" spans="1:13">
      <c r="A45" s="91" t="s">
        <v>780</v>
      </c>
      <c r="B45" s="91"/>
      <c r="C45" s="453"/>
      <c r="D45" s="455"/>
      <c r="E45" s="455"/>
      <c r="F45" s="455"/>
      <c r="I45" s="455"/>
      <c r="J45" s="455"/>
      <c r="K45" s="467"/>
    </row>
    <row r="46" spans="1:13">
      <c r="A46" s="270" t="s">
        <v>1076</v>
      </c>
      <c r="B46" s="93"/>
      <c r="D46" s="456"/>
      <c r="E46" s="456"/>
      <c r="F46" s="456"/>
      <c r="G46" s="456"/>
      <c r="H46" s="456"/>
      <c r="I46" s="456"/>
      <c r="J46" s="456"/>
      <c r="K46" s="456"/>
    </row>
    <row r="47" spans="1:13">
      <c r="A47" s="270"/>
      <c r="B47" s="93"/>
      <c r="C47" s="455"/>
      <c r="D47" s="450"/>
      <c r="E47" s="450"/>
    </row>
    <row r="48" spans="1:13">
      <c r="A48" s="270"/>
      <c r="B48" s="93"/>
      <c r="C48" s="455"/>
      <c r="D48" s="450"/>
      <c r="E48" s="450"/>
    </row>
    <row r="49" spans="2:3">
      <c r="B49" s="158"/>
      <c r="C49" s="456"/>
    </row>
    <row r="50" spans="2:3">
      <c r="C50" s="450"/>
    </row>
    <row r="51" spans="2:3">
      <c r="C51" s="450"/>
    </row>
    <row r="52" spans="2:3">
      <c r="C52" s="450"/>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95" t="s">
        <v>779</v>
      </c>
      <c r="B1" s="996"/>
    </row>
    <row r="2" spans="1:16" ht="19.5" customHeight="1">
      <c r="A2" s="892" t="s">
        <v>518</v>
      </c>
      <c r="B2" s="892"/>
      <c r="C2" s="892"/>
      <c r="D2" s="892"/>
      <c r="E2" s="892"/>
      <c r="F2" s="892"/>
      <c r="G2" s="892"/>
      <c r="H2" s="892"/>
      <c r="I2" s="892"/>
      <c r="J2" s="892"/>
      <c r="K2" s="892"/>
      <c r="L2" s="892"/>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22" customFormat="1" ht="21" customHeight="1" thickTop="1">
      <c r="A5" s="997" t="s">
        <v>565</v>
      </c>
      <c r="B5" s="998"/>
      <c r="C5" s="1003" t="s">
        <v>878</v>
      </c>
      <c r="D5" s="1004"/>
      <c r="E5" s="1004"/>
      <c r="F5" s="1004"/>
      <c r="G5" s="1004"/>
      <c r="H5" s="1004"/>
      <c r="I5" s="1004"/>
      <c r="J5" s="1005"/>
      <c r="K5" s="1006" t="s">
        <v>879</v>
      </c>
      <c r="L5" s="1007"/>
      <c r="M5" s="627"/>
      <c r="N5" s="621"/>
      <c r="O5" s="621"/>
      <c r="P5" s="621"/>
    </row>
    <row r="6" spans="1:16" s="622" customFormat="1" ht="21" customHeight="1">
      <c r="A6" s="999"/>
      <c r="B6" s="1000"/>
      <c r="C6" s="1012" t="s">
        <v>564</v>
      </c>
      <c r="D6" s="1013"/>
      <c r="E6" s="1016" t="s">
        <v>880</v>
      </c>
      <c r="F6" s="1017"/>
      <c r="G6" s="1017"/>
      <c r="H6" s="1024" t="s">
        <v>880</v>
      </c>
      <c r="I6" s="1018" t="s">
        <v>881</v>
      </c>
      <c r="J6" s="1019"/>
      <c r="K6" s="1008"/>
      <c r="L6" s="1009"/>
      <c r="M6" s="627"/>
      <c r="N6" s="621"/>
      <c r="O6" s="621"/>
      <c r="P6" s="621"/>
    </row>
    <row r="7" spans="1:16" s="622" customFormat="1" ht="20.85" customHeight="1">
      <c r="A7" s="999"/>
      <c r="B7" s="1000"/>
      <c r="C7" s="1014"/>
      <c r="D7" s="1015"/>
      <c r="E7" s="636" t="s">
        <v>564</v>
      </c>
      <c r="F7" s="623" t="s">
        <v>519</v>
      </c>
      <c r="G7" s="637" t="s">
        <v>520</v>
      </c>
      <c r="H7" s="1025"/>
      <c r="I7" s="1010"/>
      <c r="J7" s="1020"/>
      <c r="K7" s="1010"/>
      <c r="L7" s="1011"/>
      <c r="M7" s="627"/>
      <c r="N7" s="621"/>
      <c r="O7" s="621"/>
      <c r="P7" s="621"/>
    </row>
    <row r="8" spans="1:16" s="622" customFormat="1" ht="21" customHeight="1">
      <c r="A8" s="1001"/>
      <c r="B8" s="1002"/>
      <c r="C8" s="624" t="s">
        <v>882</v>
      </c>
      <c r="D8" s="625" t="s">
        <v>883</v>
      </c>
      <c r="E8" s="1021" t="s">
        <v>882</v>
      </c>
      <c r="F8" s="1022"/>
      <c r="G8" s="1023"/>
      <c r="H8" s="625" t="s">
        <v>883</v>
      </c>
      <c r="I8" s="626" t="s">
        <v>882</v>
      </c>
      <c r="J8" s="625" t="s">
        <v>883</v>
      </c>
      <c r="K8" s="626" t="s">
        <v>882</v>
      </c>
      <c r="L8" s="637" t="s">
        <v>883</v>
      </c>
      <c r="M8" s="627"/>
      <c r="N8" s="621"/>
      <c r="O8" s="621"/>
      <c r="P8" s="621"/>
    </row>
    <row r="9" spans="1:16" s="503" customFormat="1" ht="21" customHeight="1">
      <c r="A9" s="432" t="s">
        <v>912</v>
      </c>
      <c r="B9" s="433"/>
      <c r="C9" s="434">
        <v>225395</v>
      </c>
      <c r="D9" s="434">
        <v>1372089</v>
      </c>
      <c r="E9" s="634" t="s">
        <v>444</v>
      </c>
      <c r="F9" s="434">
        <v>40649</v>
      </c>
      <c r="G9" s="434">
        <v>184746</v>
      </c>
      <c r="H9" s="634" t="s">
        <v>444</v>
      </c>
      <c r="I9" s="634" t="s">
        <v>444</v>
      </c>
      <c r="J9" s="634" t="s">
        <v>444</v>
      </c>
      <c r="K9" s="434">
        <v>13917</v>
      </c>
      <c r="L9" s="434">
        <v>1154289</v>
      </c>
    </row>
    <row r="10" spans="1:16" customFormat="1" ht="15" customHeight="1">
      <c r="A10" s="435">
        <v>30</v>
      </c>
      <c r="B10" s="433"/>
      <c r="C10" s="434">
        <v>235518</v>
      </c>
      <c r="D10" s="434">
        <v>1296505</v>
      </c>
      <c r="E10" s="634" t="s">
        <v>444</v>
      </c>
      <c r="F10" s="434">
        <v>45011</v>
      </c>
      <c r="G10" s="434">
        <v>190507</v>
      </c>
      <c r="H10" s="634" t="s">
        <v>444</v>
      </c>
      <c r="I10" s="634" t="s">
        <v>444</v>
      </c>
      <c r="J10" s="634" t="s">
        <v>444</v>
      </c>
      <c r="K10" s="434">
        <v>13006</v>
      </c>
      <c r="L10" s="434">
        <v>1188917</v>
      </c>
    </row>
    <row r="11" spans="1:16" customFormat="1" ht="15" customHeight="1">
      <c r="A11" s="168" t="s">
        <v>832</v>
      </c>
      <c r="B11" s="433"/>
      <c r="C11" s="434">
        <v>235885</v>
      </c>
      <c r="D11" s="434">
        <v>1238437</v>
      </c>
      <c r="E11" s="634" t="s">
        <v>444</v>
      </c>
      <c r="F11" s="434">
        <v>50657</v>
      </c>
      <c r="G11" s="434">
        <v>185229</v>
      </c>
      <c r="H11" s="634" t="s">
        <v>444</v>
      </c>
      <c r="I11" s="634" t="s">
        <v>444</v>
      </c>
      <c r="J11" s="634" t="s">
        <v>444</v>
      </c>
      <c r="K11" s="434">
        <v>10981</v>
      </c>
      <c r="L11" s="434">
        <v>1160407</v>
      </c>
    </row>
    <row r="12" spans="1:16" customFormat="1" ht="15" customHeight="1">
      <c r="A12" s="168">
        <v>2</v>
      </c>
      <c r="B12" s="433"/>
      <c r="C12" s="434">
        <v>171959</v>
      </c>
      <c r="D12" s="434">
        <v>925765</v>
      </c>
      <c r="E12" s="634">
        <v>171678</v>
      </c>
      <c r="F12" s="434">
        <v>42221</v>
      </c>
      <c r="G12" s="434">
        <v>129457</v>
      </c>
      <c r="H12" s="634">
        <v>895461</v>
      </c>
      <c r="I12" s="634">
        <v>281</v>
      </c>
      <c r="J12" s="634">
        <v>30304</v>
      </c>
      <c r="K12" s="434">
        <v>5780</v>
      </c>
      <c r="L12" s="434">
        <v>164181</v>
      </c>
    </row>
    <row r="13" spans="1:16" s="519" customFormat="1" ht="15" customHeight="1">
      <c r="A13" s="168">
        <v>3</v>
      </c>
      <c r="B13" s="658"/>
      <c r="C13" s="666">
        <v>190638</v>
      </c>
      <c r="D13" s="666">
        <v>1063687</v>
      </c>
      <c r="E13" s="676">
        <v>190257</v>
      </c>
      <c r="F13" s="666">
        <v>45345</v>
      </c>
      <c r="G13" s="666">
        <v>144912</v>
      </c>
      <c r="H13" s="676">
        <v>1008647</v>
      </c>
      <c r="I13" s="676">
        <v>381</v>
      </c>
      <c r="J13" s="676">
        <v>55040</v>
      </c>
      <c r="K13" s="666">
        <v>7711</v>
      </c>
      <c r="L13" s="666">
        <v>227577</v>
      </c>
    </row>
    <row r="14" spans="1:16" ht="15" customHeight="1">
      <c r="A14" s="166"/>
      <c r="B14" s="32"/>
      <c r="C14" s="299"/>
      <c r="D14" s="299"/>
      <c r="E14" s="299"/>
      <c r="F14" s="299" t="s">
        <v>884</v>
      </c>
      <c r="G14" s="299"/>
      <c r="H14" s="299"/>
      <c r="I14" s="58"/>
      <c r="J14" s="528"/>
      <c r="K14" s="299"/>
      <c r="L14" s="299"/>
    </row>
    <row r="15" spans="1:16" s="519" customFormat="1" ht="15" customHeight="1">
      <c r="A15" s="509" t="s">
        <v>907</v>
      </c>
      <c r="B15" s="659">
        <v>4</v>
      </c>
      <c r="C15" s="665">
        <v>17197</v>
      </c>
      <c r="D15" s="665">
        <v>96864</v>
      </c>
      <c r="E15" s="665">
        <v>17155</v>
      </c>
      <c r="F15" s="665">
        <v>4123</v>
      </c>
      <c r="G15" s="665">
        <v>13032</v>
      </c>
      <c r="H15" s="665">
        <v>88244</v>
      </c>
      <c r="I15" s="527">
        <v>42</v>
      </c>
      <c r="J15" s="301">
        <v>8620</v>
      </c>
      <c r="K15" s="665">
        <v>604</v>
      </c>
      <c r="L15" s="665">
        <v>19867</v>
      </c>
    </row>
    <row r="16" spans="1:16" ht="15" customHeight="1">
      <c r="A16" s="509"/>
      <c r="B16" s="659">
        <v>5</v>
      </c>
      <c r="C16" s="665">
        <v>17794</v>
      </c>
      <c r="D16" s="665">
        <v>105174</v>
      </c>
      <c r="E16" s="665">
        <v>17740</v>
      </c>
      <c r="F16" s="665">
        <v>4241</v>
      </c>
      <c r="G16" s="665">
        <v>13499</v>
      </c>
      <c r="H16" s="665">
        <v>97049</v>
      </c>
      <c r="I16" s="527">
        <v>54</v>
      </c>
      <c r="J16" s="301">
        <v>8125</v>
      </c>
      <c r="K16" s="665">
        <v>660</v>
      </c>
      <c r="L16" s="665">
        <v>29047</v>
      </c>
    </row>
    <row r="17" spans="1:12" s="504" customFormat="1" ht="15" customHeight="1">
      <c r="A17" s="509"/>
      <c r="B17" s="659">
        <v>6</v>
      </c>
      <c r="C17" s="665">
        <v>18555</v>
      </c>
      <c r="D17" s="665">
        <v>101679</v>
      </c>
      <c r="E17" s="665">
        <v>18501</v>
      </c>
      <c r="F17" s="665">
        <v>4382</v>
      </c>
      <c r="G17" s="665">
        <v>14119</v>
      </c>
      <c r="H17" s="665">
        <v>91433</v>
      </c>
      <c r="I17" s="527">
        <v>54</v>
      </c>
      <c r="J17" s="301">
        <v>10247</v>
      </c>
      <c r="K17" s="665">
        <v>759</v>
      </c>
      <c r="L17" s="665">
        <v>30700</v>
      </c>
    </row>
    <row r="18" spans="1:12" s="504" customFormat="1" ht="15" customHeight="1">
      <c r="A18" s="509"/>
      <c r="B18" s="659">
        <v>7</v>
      </c>
      <c r="C18" s="665">
        <v>18078</v>
      </c>
      <c r="D18" s="665">
        <v>105339</v>
      </c>
      <c r="E18" s="665">
        <v>18017</v>
      </c>
      <c r="F18" s="665">
        <v>4159</v>
      </c>
      <c r="G18" s="665">
        <v>13858</v>
      </c>
      <c r="H18" s="665">
        <v>96512</v>
      </c>
      <c r="I18" s="527">
        <v>61</v>
      </c>
      <c r="J18" s="301">
        <v>8827</v>
      </c>
      <c r="K18" s="665">
        <v>682</v>
      </c>
      <c r="L18" s="665">
        <v>19046</v>
      </c>
    </row>
    <row r="19" spans="1:12" s="519" customFormat="1" ht="15" customHeight="1">
      <c r="A19" s="509"/>
      <c r="B19" s="659">
        <v>8</v>
      </c>
      <c r="C19" s="665">
        <v>16173</v>
      </c>
      <c r="D19" s="665">
        <v>93722</v>
      </c>
      <c r="E19" s="665">
        <v>16092</v>
      </c>
      <c r="F19" s="665">
        <v>3936</v>
      </c>
      <c r="G19" s="665">
        <v>12156</v>
      </c>
      <c r="H19" s="665">
        <v>84375</v>
      </c>
      <c r="I19" s="527">
        <v>80</v>
      </c>
      <c r="J19" s="301">
        <v>9347</v>
      </c>
      <c r="K19" s="665">
        <v>548</v>
      </c>
      <c r="L19" s="665">
        <v>35121</v>
      </c>
    </row>
    <row r="20" spans="1:12" s="519" customFormat="1" ht="15" customHeight="1">
      <c r="A20" s="509"/>
      <c r="B20" s="659">
        <v>9</v>
      </c>
      <c r="C20" s="665">
        <v>17299</v>
      </c>
      <c r="D20" s="665">
        <v>102868</v>
      </c>
      <c r="E20" s="665">
        <v>17228</v>
      </c>
      <c r="F20" s="665">
        <v>4166</v>
      </c>
      <c r="G20" s="665">
        <v>13062</v>
      </c>
      <c r="H20" s="665">
        <v>89827</v>
      </c>
      <c r="I20" s="527">
        <v>71</v>
      </c>
      <c r="J20" s="301">
        <v>13041</v>
      </c>
      <c r="K20" s="665">
        <v>652</v>
      </c>
      <c r="L20" s="665">
        <v>17642</v>
      </c>
    </row>
    <row r="21" spans="1:12" s="519" customFormat="1" ht="15" customHeight="1">
      <c r="A21" s="509"/>
      <c r="B21" s="659">
        <v>10</v>
      </c>
      <c r="C21" s="665">
        <v>18586</v>
      </c>
      <c r="D21" s="665">
        <v>107426</v>
      </c>
      <c r="E21" s="665">
        <v>18515</v>
      </c>
      <c r="F21" s="665">
        <v>4303</v>
      </c>
      <c r="G21" s="665">
        <v>14213</v>
      </c>
      <c r="H21" s="665">
        <v>98156</v>
      </c>
      <c r="I21" s="527">
        <v>70</v>
      </c>
      <c r="J21" s="301">
        <v>9271</v>
      </c>
      <c r="K21" s="665">
        <v>835</v>
      </c>
      <c r="L21" s="665">
        <v>45977</v>
      </c>
    </row>
    <row r="22" spans="1:12" s="519" customFormat="1" ht="15" customHeight="1">
      <c r="A22" s="509"/>
      <c r="B22" s="659">
        <v>11</v>
      </c>
      <c r="C22" s="665">
        <v>17602</v>
      </c>
      <c r="D22" s="665">
        <v>105589</v>
      </c>
      <c r="E22" s="665">
        <v>17532</v>
      </c>
      <c r="F22" s="665">
        <v>4122</v>
      </c>
      <c r="G22" s="665">
        <v>13410</v>
      </c>
      <c r="H22" s="665">
        <v>97157</v>
      </c>
      <c r="I22" s="527">
        <v>70</v>
      </c>
      <c r="J22" s="301">
        <v>8433</v>
      </c>
      <c r="K22" s="665">
        <v>852</v>
      </c>
      <c r="L22" s="665">
        <v>49817</v>
      </c>
    </row>
    <row r="23" spans="1:12" s="519" customFormat="1" ht="15" customHeight="1">
      <c r="A23" s="509"/>
      <c r="B23" s="659">
        <v>12</v>
      </c>
      <c r="C23" s="665">
        <v>17319</v>
      </c>
      <c r="D23" s="665">
        <v>105145</v>
      </c>
      <c r="E23" s="665">
        <v>17246</v>
      </c>
      <c r="F23" s="665">
        <v>3935</v>
      </c>
      <c r="G23" s="665">
        <v>13311</v>
      </c>
      <c r="H23" s="665">
        <v>94136</v>
      </c>
      <c r="I23" s="527">
        <v>73</v>
      </c>
      <c r="J23" s="301">
        <v>11008</v>
      </c>
      <c r="K23" s="665">
        <v>729</v>
      </c>
      <c r="L23" s="665">
        <v>24314</v>
      </c>
    </row>
    <row r="24" spans="1:12" s="519" customFormat="1" ht="15" customHeight="1">
      <c r="A24" s="656" t="s">
        <v>1117</v>
      </c>
      <c r="B24" s="659">
        <v>1</v>
      </c>
      <c r="C24" s="665">
        <v>16140</v>
      </c>
      <c r="D24" s="665">
        <v>94416</v>
      </c>
      <c r="E24" s="665">
        <v>16072</v>
      </c>
      <c r="F24" s="665">
        <v>3851</v>
      </c>
      <c r="G24" s="665">
        <v>12221</v>
      </c>
      <c r="H24" s="665">
        <v>86476</v>
      </c>
      <c r="I24" s="527">
        <v>69</v>
      </c>
      <c r="J24" s="301">
        <v>7940</v>
      </c>
      <c r="K24" s="665">
        <v>630</v>
      </c>
      <c r="L24" s="665">
        <v>45358</v>
      </c>
    </row>
    <row r="25" spans="1:12" s="519" customFormat="1" ht="15" customHeight="1">
      <c r="A25" s="656"/>
      <c r="B25" s="659">
        <v>2</v>
      </c>
      <c r="C25" s="665">
        <v>15576</v>
      </c>
      <c r="D25" s="665">
        <v>91216</v>
      </c>
      <c r="E25" s="665">
        <v>15501</v>
      </c>
      <c r="F25" s="665">
        <v>3745</v>
      </c>
      <c r="G25" s="665">
        <v>11756</v>
      </c>
      <c r="H25" s="665">
        <v>79088</v>
      </c>
      <c r="I25" s="527">
        <v>75</v>
      </c>
      <c r="J25" s="301">
        <v>12128</v>
      </c>
      <c r="K25" s="665">
        <v>632</v>
      </c>
      <c r="L25" s="665">
        <v>25967</v>
      </c>
    </row>
    <row r="26" spans="1:12" s="519" customFormat="1" ht="15" customHeight="1">
      <c r="B26" s="659">
        <v>3</v>
      </c>
      <c r="C26" s="665">
        <v>17392</v>
      </c>
      <c r="D26" s="665">
        <v>115747</v>
      </c>
      <c r="E26" s="665">
        <v>17291</v>
      </c>
      <c r="F26" s="665">
        <v>3715</v>
      </c>
      <c r="G26" s="665">
        <v>13576</v>
      </c>
      <c r="H26" s="665">
        <v>91158</v>
      </c>
      <c r="I26" s="527">
        <v>101</v>
      </c>
      <c r="J26" s="301">
        <v>24588</v>
      </c>
      <c r="K26" s="665">
        <v>709</v>
      </c>
      <c r="L26" s="665">
        <v>37214</v>
      </c>
    </row>
    <row r="27" spans="1:12" s="519" customFormat="1" ht="15" customHeight="1">
      <c r="A27" s="648"/>
      <c r="B27" s="832">
        <v>4</v>
      </c>
      <c r="C27" s="700">
        <v>18019</v>
      </c>
      <c r="D27" s="700">
        <v>119770</v>
      </c>
      <c r="E27" s="700">
        <v>17934</v>
      </c>
      <c r="F27" s="700">
        <v>4354</v>
      </c>
      <c r="G27" s="700">
        <v>13580</v>
      </c>
      <c r="H27" s="700">
        <v>104378</v>
      </c>
      <c r="I27" s="833">
        <v>85</v>
      </c>
      <c r="J27" s="834">
        <v>15391</v>
      </c>
      <c r="K27" s="700">
        <v>720</v>
      </c>
      <c r="L27" s="700">
        <v>29554</v>
      </c>
    </row>
    <row r="28" spans="1:12" ht="15" customHeight="1">
      <c r="A28" s="556" t="s">
        <v>640</v>
      </c>
      <c r="B28" s="518"/>
      <c r="C28" s="556"/>
      <c r="D28" s="556"/>
      <c r="E28" s="556"/>
      <c r="F28" s="556"/>
      <c r="G28" s="556"/>
      <c r="H28" s="556"/>
      <c r="I28" s="526"/>
      <c r="J28" s="519"/>
      <c r="K28" s="519"/>
      <c r="L28" s="519"/>
    </row>
    <row r="29" spans="1:12" ht="15" customHeight="1">
      <c r="A29" s="556" t="s">
        <v>877</v>
      </c>
      <c r="B29" s="526"/>
      <c r="C29" s="526"/>
      <c r="D29" s="526"/>
      <c r="E29" s="526"/>
      <c r="F29" s="526"/>
      <c r="G29" s="526"/>
      <c r="H29" s="526"/>
      <c r="I29" s="526"/>
      <c r="J29" s="519"/>
      <c r="K29" s="519"/>
      <c r="L29" s="519"/>
    </row>
    <row r="30" spans="1:12" s="519" customFormat="1">
      <c r="A30" s="556" t="s">
        <v>904</v>
      </c>
      <c r="C30" s="524"/>
      <c r="D30" s="524"/>
      <c r="E30" s="524"/>
      <c r="F30" s="524"/>
      <c r="G30" s="524"/>
      <c r="H30" s="524"/>
      <c r="I30" s="524"/>
    </row>
    <row r="31" spans="1:12" s="656" customFormat="1">
      <c r="A31" s="556" t="s">
        <v>902</v>
      </c>
      <c r="C31" s="524"/>
      <c r="D31" s="524"/>
      <c r="E31" s="524"/>
      <c r="F31" s="524"/>
      <c r="G31" s="524"/>
      <c r="H31" s="524"/>
      <c r="I31" s="524"/>
    </row>
    <row r="32" spans="1:12">
      <c r="A32" s="519" t="s">
        <v>885</v>
      </c>
      <c r="B32" s="519"/>
      <c r="C32" s="524"/>
      <c r="D32" s="524"/>
      <c r="E32" s="524"/>
      <c r="F32" s="524"/>
      <c r="G32" s="524"/>
      <c r="H32" s="524"/>
      <c r="I32" s="524"/>
      <c r="J32" s="519"/>
      <c r="K32" s="519"/>
      <c r="L32" s="519"/>
    </row>
    <row r="33" spans="1:12">
      <c r="A33" s="519"/>
      <c r="B33" s="519"/>
      <c r="C33" s="524"/>
      <c r="D33" s="524"/>
      <c r="E33" s="524"/>
      <c r="F33" s="524"/>
      <c r="G33" s="524"/>
      <c r="H33" s="524"/>
      <c r="I33" s="524"/>
      <c r="J33" s="519"/>
      <c r="K33" s="519"/>
      <c r="L33" s="519"/>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90" t="s">
        <v>745</v>
      </c>
      <c r="B1" s="891"/>
    </row>
    <row r="2" spans="1:13" ht="19.5" customHeight="1">
      <c r="A2" s="892" t="s">
        <v>517</v>
      </c>
      <c r="B2" s="892"/>
      <c r="C2" s="892"/>
      <c r="D2" s="892"/>
      <c r="E2" s="892"/>
      <c r="F2" s="892"/>
      <c r="G2" s="892"/>
      <c r="H2" s="892"/>
      <c r="I2" s="892"/>
      <c r="J2" s="892"/>
      <c r="K2" s="892"/>
    </row>
    <row r="3" spans="1:13" ht="14.25" thickBot="1">
      <c r="A3" s="30"/>
      <c r="B3" s="30"/>
      <c r="C3" s="30"/>
      <c r="D3" s="23"/>
      <c r="E3" s="23"/>
      <c r="F3" s="23"/>
      <c r="G3" s="271"/>
      <c r="H3" s="271"/>
      <c r="I3" s="271"/>
      <c r="J3" s="23"/>
      <c r="K3" s="176" t="s">
        <v>617</v>
      </c>
    </row>
    <row r="4" spans="1:13" s="62" customFormat="1" ht="13.5" customHeight="1" thickTop="1">
      <c r="A4" s="881" t="s">
        <v>561</v>
      </c>
      <c r="B4" s="957"/>
      <c r="C4" s="886" t="s">
        <v>625</v>
      </c>
      <c r="D4" s="886" t="s">
        <v>618</v>
      </c>
      <c r="E4" s="886" t="s">
        <v>619</v>
      </c>
      <c r="F4" s="889" t="s">
        <v>620</v>
      </c>
      <c r="G4" s="968"/>
      <c r="H4" s="962" t="s">
        <v>562</v>
      </c>
      <c r="I4" s="962" t="s">
        <v>563</v>
      </c>
      <c r="J4" s="886" t="s">
        <v>621</v>
      </c>
      <c r="K4" s="984" t="s">
        <v>622</v>
      </c>
    </row>
    <row r="5" spans="1:13" s="62" customFormat="1">
      <c r="A5" s="958"/>
      <c r="B5" s="959"/>
      <c r="C5" s="887"/>
      <c r="D5" s="887"/>
      <c r="E5" s="887"/>
      <c r="F5" s="222" t="s">
        <v>623</v>
      </c>
      <c r="G5" s="222" t="s">
        <v>624</v>
      </c>
      <c r="H5" s="887"/>
      <c r="I5" s="887"/>
      <c r="J5" s="887"/>
      <c r="K5" s="980"/>
    </row>
    <row r="6" spans="1:13" s="519" customFormat="1" ht="15" customHeight="1">
      <c r="A6" s="168" t="s">
        <v>1096</v>
      </c>
      <c r="B6" s="540"/>
      <c r="C6" s="544">
        <v>4143058</v>
      </c>
      <c r="D6" s="544">
        <v>314928</v>
      </c>
      <c r="E6" s="544">
        <v>10292</v>
      </c>
      <c r="F6" s="544">
        <v>1079366</v>
      </c>
      <c r="G6" s="544">
        <v>1131884</v>
      </c>
      <c r="H6" s="544">
        <v>67496</v>
      </c>
      <c r="I6" s="544">
        <v>8879</v>
      </c>
      <c r="J6" s="544">
        <v>99990</v>
      </c>
      <c r="K6" s="544">
        <v>1430223</v>
      </c>
    </row>
    <row r="7" spans="1:13" ht="15" customHeight="1">
      <c r="A7" s="168" t="s">
        <v>832</v>
      </c>
      <c r="B7" s="32"/>
      <c r="C7" s="296">
        <v>4054015</v>
      </c>
      <c r="D7" s="296">
        <v>319118</v>
      </c>
      <c r="E7" s="296">
        <v>10306</v>
      </c>
      <c r="F7" s="296">
        <v>1095551</v>
      </c>
      <c r="G7" s="296">
        <v>1103080</v>
      </c>
      <c r="H7" s="296">
        <v>68432</v>
      </c>
      <c r="I7" s="296">
        <v>8891</v>
      </c>
      <c r="J7" s="296">
        <v>101162</v>
      </c>
      <c r="K7" s="296">
        <v>1347475</v>
      </c>
    </row>
    <row r="8" spans="1:13" ht="15" customHeight="1">
      <c r="A8" s="168">
        <v>2</v>
      </c>
      <c r="B8" s="32"/>
      <c r="C8" s="296">
        <v>4069372</v>
      </c>
      <c r="D8" s="296">
        <v>321215</v>
      </c>
      <c r="E8" s="296">
        <v>10149</v>
      </c>
      <c r="F8" s="296">
        <v>1110766</v>
      </c>
      <c r="G8" s="296">
        <v>1078640</v>
      </c>
      <c r="H8" s="296">
        <v>69614</v>
      </c>
      <c r="I8" s="296">
        <v>8852</v>
      </c>
      <c r="J8" s="296">
        <v>102927</v>
      </c>
      <c r="K8" s="296">
        <v>1367209</v>
      </c>
    </row>
    <row r="9" spans="1:13" ht="15" customHeight="1">
      <c r="A9" s="168">
        <v>3</v>
      </c>
      <c r="B9" s="658"/>
      <c r="C9" s="665">
        <v>4084851</v>
      </c>
      <c r="D9" s="665">
        <v>323598</v>
      </c>
      <c r="E9" s="665">
        <v>9977</v>
      </c>
      <c r="F9" s="665">
        <v>1127699</v>
      </c>
      <c r="G9" s="665">
        <v>1052385</v>
      </c>
      <c r="H9" s="665">
        <v>70590</v>
      </c>
      <c r="I9" s="665">
        <v>8821</v>
      </c>
      <c r="J9" s="665">
        <v>106665</v>
      </c>
      <c r="K9" s="665">
        <v>1385116</v>
      </c>
    </row>
    <row r="10" spans="1:13" s="528" customFormat="1" ht="14.25" customHeight="1">
      <c r="A10" s="168">
        <v>4</v>
      </c>
      <c r="B10" s="658"/>
      <c r="C10" s="665">
        <v>4102111</v>
      </c>
      <c r="D10" s="665">
        <v>325630</v>
      </c>
      <c r="E10" s="665">
        <v>9881</v>
      </c>
      <c r="F10" s="665">
        <v>1138708</v>
      </c>
      <c r="G10" s="665">
        <v>1028001</v>
      </c>
      <c r="H10" s="665">
        <v>71465</v>
      </c>
      <c r="I10" s="665">
        <v>8763</v>
      </c>
      <c r="J10" s="665">
        <v>110702</v>
      </c>
      <c r="K10" s="665">
        <v>1408961</v>
      </c>
      <c r="L10" s="3"/>
      <c r="M10" s="3"/>
    </row>
    <row r="11" spans="1:13" ht="15" customHeight="1">
      <c r="A11" s="19"/>
      <c r="B11" s="32"/>
      <c r="C11" s="299"/>
      <c r="D11" s="299"/>
      <c r="E11" s="299"/>
      <c r="F11" s="299"/>
      <c r="G11" s="299"/>
      <c r="H11" s="299"/>
      <c r="I11" s="299"/>
      <c r="J11" s="299"/>
      <c r="K11" s="299"/>
    </row>
    <row r="12" spans="1:13" s="528" customFormat="1" ht="14.25" customHeight="1">
      <c r="A12" s="509" t="s">
        <v>907</v>
      </c>
      <c r="B12" s="658">
        <v>5</v>
      </c>
      <c r="C12" s="665">
        <v>4076724</v>
      </c>
      <c r="D12" s="665">
        <v>324030</v>
      </c>
      <c r="E12" s="665">
        <v>9911</v>
      </c>
      <c r="F12" s="665">
        <v>1128693</v>
      </c>
      <c r="G12" s="665">
        <v>1038131</v>
      </c>
      <c r="H12" s="665">
        <v>70767</v>
      </c>
      <c r="I12" s="665">
        <v>8801</v>
      </c>
      <c r="J12" s="665">
        <v>107603</v>
      </c>
      <c r="K12" s="665">
        <v>1388788</v>
      </c>
      <c r="L12" s="3"/>
      <c r="M12" s="3"/>
    </row>
    <row r="13" spans="1:13" s="528" customFormat="1" ht="14.25" customHeight="1">
      <c r="A13" s="509"/>
      <c r="B13" s="658">
        <v>6</v>
      </c>
      <c r="C13" s="665">
        <v>4079905</v>
      </c>
      <c r="D13" s="665">
        <v>324156</v>
      </c>
      <c r="E13" s="665">
        <v>9910</v>
      </c>
      <c r="F13" s="665">
        <v>1130155</v>
      </c>
      <c r="G13" s="665">
        <v>1036436</v>
      </c>
      <c r="H13" s="665">
        <v>70949</v>
      </c>
      <c r="I13" s="665">
        <v>8788</v>
      </c>
      <c r="J13" s="665">
        <v>108002</v>
      </c>
      <c r="K13" s="665">
        <v>1391509</v>
      </c>
      <c r="L13" s="3"/>
      <c r="M13" s="3"/>
    </row>
    <row r="14" spans="1:13" s="528" customFormat="1" ht="14.25" customHeight="1">
      <c r="A14" s="509"/>
      <c r="B14" s="658">
        <v>7</v>
      </c>
      <c r="C14" s="665">
        <v>4084687</v>
      </c>
      <c r="D14" s="665">
        <v>324644</v>
      </c>
      <c r="E14" s="665">
        <v>9893</v>
      </c>
      <c r="F14" s="665">
        <v>1132016</v>
      </c>
      <c r="G14" s="665">
        <v>1035181</v>
      </c>
      <c r="H14" s="665">
        <v>71007</v>
      </c>
      <c r="I14" s="665">
        <v>8792</v>
      </c>
      <c r="J14" s="665">
        <v>108419</v>
      </c>
      <c r="K14" s="665">
        <v>1394735</v>
      </c>
      <c r="L14" s="3"/>
      <c r="M14" s="3"/>
    </row>
    <row r="15" spans="1:13" s="528" customFormat="1" ht="14.25" customHeight="1">
      <c r="A15" s="509"/>
      <c r="B15" s="658">
        <v>8</v>
      </c>
      <c r="C15" s="665">
        <v>4085514</v>
      </c>
      <c r="D15" s="665">
        <v>324536</v>
      </c>
      <c r="E15" s="665">
        <v>9880</v>
      </c>
      <c r="F15" s="665">
        <v>1132842</v>
      </c>
      <c r="G15" s="665">
        <v>1033312</v>
      </c>
      <c r="H15" s="665">
        <v>71119</v>
      </c>
      <c r="I15" s="665">
        <v>8784</v>
      </c>
      <c r="J15" s="665">
        <v>108764</v>
      </c>
      <c r="K15" s="665">
        <v>1396277</v>
      </c>
      <c r="L15" s="3"/>
      <c r="M15" s="3"/>
    </row>
    <row r="16" spans="1:13" s="528" customFormat="1" ht="14.25" customHeight="1">
      <c r="A16" s="509"/>
      <c r="B16" s="658">
        <v>9</v>
      </c>
      <c r="C16" s="665">
        <v>4092285</v>
      </c>
      <c r="D16" s="665">
        <v>324947</v>
      </c>
      <c r="E16" s="665">
        <v>9866</v>
      </c>
      <c r="F16" s="665">
        <v>1135488</v>
      </c>
      <c r="G16" s="665">
        <v>1032481</v>
      </c>
      <c r="H16" s="665">
        <v>71204</v>
      </c>
      <c r="I16" s="665">
        <v>8769</v>
      </c>
      <c r="J16" s="665">
        <v>109300</v>
      </c>
      <c r="K16" s="665">
        <v>1400230</v>
      </c>
      <c r="L16" s="3"/>
      <c r="M16" s="3"/>
    </row>
    <row r="17" spans="1:30" s="528" customFormat="1" ht="14.25" customHeight="1">
      <c r="A17" s="509"/>
      <c r="B17" s="658">
        <v>10</v>
      </c>
      <c r="C17" s="665">
        <v>4095786</v>
      </c>
      <c r="D17" s="665">
        <v>325050</v>
      </c>
      <c r="E17" s="665">
        <v>9864</v>
      </c>
      <c r="F17" s="665">
        <v>1136090</v>
      </c>
      <c r="G17" s="665">
        <v>1031054</v>
      </c>
      <c r="H17" s="665">
        <v>71245</v>
      </c>
      <c r="I17" s="665">
        <v>8766</v>
      </c>
      <c r="J17" s="665">
        <v>109881</v>
      </c>
      <c r="K17" s="665">
        <v>1403836</v>
      </c>
      <c r="L17" s="3"/>
      <c r="M17" s="3"/>
    </row>
    <row r="18" spans="1:30" s="528" customFormat="1" ht="14.25" customHeight="1">
      <c r="A18" s="509"/>
      <c r="B18" s="658">
        <v>11</v>
      </c>
      <c r="C18" s="665">
        <v>4099177</v>
      </c>
      <c r="D18" s="665">
        <v>325248</v>
      </c>
      <c r="E18" s="665">
        <v>9873</v>
      </c>
      <c r="F18" s="665">
        <v>1137402</v>
      </c>
      <c r="G18" s="665">
        <v>1029495</v>
      </c>
      <c r="H18" s="665">
        <v>71334</v>
      </c>
      <c r="I18" s="665">
        <v>8766</v>
      </c>
      <c r="J18" s="665">
        <v>110228</v>
      </c>
      <c r="K18" s="665">
        <v>1406831</v>
      </c>
      <c r="L18" s="3"/>
      <c r="M18" s="3"/>
    </row>
    <row r="19" spans="1:30" s="528" customFormat="1" ht="14.25" customHeight="1">
      <c r="A19" s="509"/>
      <c r="B19" s="658">
        <v>12</v>
      </c>
      <c r="C19" s="665">
        <v>4102111</v>
      </c>
      <c r="D19" s="665">
        <v>325630</v>
      </c>
      <c r="E19" s="665">
        <v>9881</v>
      </c>
      <c r="F19" s="665">
        <v>1138708</v>
      </c>
      <c r="G19" s="665">
        <v>1028001</v>
      </c>
      <c r="H19" s="665">
        <v>71465</v>
      </c>
      <c r="I19" s="665">
        <v>8763</v>
      </c>
      <c r="J19" s="665">
        <v>110702</v>
      </c>
      <c r="K19" s="665">
        <v>1408961</v>
      </c>
      <c r="L19" s="3"/>
      <c r="M19" s="3"/>
    </row>
    <row r="20" spans="1:30" s="528" customFormat="1" ht="14.25" customHeight="1">
      <c r="A20" s="509" t="s">
        <v>1099</v>
      </c>
      <c r="B20" s="658">
        <v>1</v>
      </c>
      <c r="C20" s="665">
        <v>4106865</v>
      </c>
      <c r="D20" s="665">
        <v>325983</v>
      </c>
      <c r="E20" s="665">
        <v>9898</v>
      </c>
      <c r="F20" s="665">
        <v>1141182</v>
      </c>
      <c r="G20" s="665">
        <v>1026903</v>
      </c>
      <c r="H20" s="665">
        <v>71580</v>
      </c>
      <c r="I20" s="665">
        <v>8768</v>
      </c>
      <c r="J20" s="665">
        <v>110709</v>
      </c>
      <c r="K20" s="665">
        <v>1411842</v>
      </c>
      <c r="L20" s="3"/>
      <c r="M20" s="3"/>
    </row>
    <row r="21" spans="1:30" s="528" customFormat="1" ht="14.25" customHeight="1">
      <c r="A21" s="509"/>
      <c r="B21" s="658">
        <v>2</v>
      </c>
      <c r="C21" s="665">
        <v>4107425</v>
      </c>
      <c r="D21" s="665">
        <v>326513</v>
      </c>
      <c r="E21" s="665">
        <v>9879</v>
      </c>
      <c r="F21" s="665">
        <v>1142702</v>
      </c>
      <c r="G21" s="665">
        <v>1023730</v>
      </c>
      <c r="H21" s="665">
        <v>71724</v>
      </c>
      <c r="I21" s="665">
        <v>8767</v>
      </c>
      <c r="J21" s="665">
        <v>110459</v>
      </c>
      <c r="K21" s="665">
        <v>1413651</v>
      </c>
      <c r="L21" s="3"/>
      <c r="M21" s="3"/>
    </row>
    <row r="22" spans="1:30" s="528" customFormat="1" ht="14.25" customHeight="1">
      <c r="A22" s="509"/>
      <c r="B22" s="658">
        <v>3</v>
      </c>
      <c r="C22" s="665">
        <v>4093418</v>
      </c>
      <c r="D22" s="665">
        <v>326448</v>
      </c>
      <c r="E22" s="665">
        <v>9827</v>
      </c>
      <c r="F22" s="665">
        <v>1142069</v>
      </c>
      <c r="G22" s="665">
        <v>1017969</v>
      </c>
      <c r="H22" s="665">
        <v>71739</v>
      </c>
      <c r="I22" s="665">
        <v>8766</v>
      </c>
      <c r="J22" s="665">
        <v>109745</v>
      </c>
      <c r="K22" s="665">
        <v>1406855</v>
      </c>
      <c r="L22" s="3"/>
      <c r="M22" s="3"/>
    </row>
    <row r="23" spans="1:30" s="528" customFormat="1" ht="14.25" customHeight="1">
      <c r="A23" s="509"/>
      <c r="B23" s="658">
        <v>4</v>
      </c>
      <c r="C23" s="665">
        <v>4098451</v>
      </c>
      <c r="D23" s="665">
        <v>326739</v>
      </c>
      <c r="E23" s="665">
        <v>9807</v>
      </c>
      <c r="F23" s="665">
        <v>1143291</v>
      </c>
      <c r="G23" s="665">
        <v>1016122</v>
      </c>
      <c r="H23" s="665">
        <v>71841</v>
      </c>
      <c r="I23" s="665">
        <v>8763</v>
      </c>
      <c r="J23" s="665">
        <v>110237</v>
      </c>
      <c r="K23" s="665">
        <v>1411651</v>
      </c>
      <c r="L23" s="3"/>
      <c r="M23" s="3"/>
    </row>
    <row r="24" spans="1:30" s="2" customFormat="1" ht="14.25" customHeight="1">
      <c r="A24" s="648"/>
      <c r="B24" s="823">
        <v>5</v>
      </c>
      <c r="C24" s="665">
        <v>4100658</v>
      </c>
      <c r="D24" s="665">
        <v>327068</v>
      </c>
      <c r="E24" s="665">
        <v>9793</v>
      </c>
      <c r="F24" s="665">
        <v>1144496</v>
      </c>
      <c r="G24" s="665">
        <v>1013911</v>
      </c>
      <c r="H24" s="665">
        <v>71883</v>
      </c>
      <c r="I24" s="665">
        <v>8755</v>
      </c>
      <c r="J24" s="665">
        <v>110541</v>
      </c>
      <c r="K24" s="665">
        <v>1414211</v>
      </c>
      <c r="L24" s="3"/>
      <c r="M24" s="3"/>
    </row>
    <row r="25" spans="1:30" ht="15" customHeight="1">
      <c r="A25" s="33" t="s">
        <v>84</v>
      </c>
      <c r="B25" s="220"/>
      <c r="C25" s="107"/>
      <c r="D25" s="107"/>
      <c r="E25" s="33"/>
      <c r="F25" s="107"/>
      <c r="G25" s="33"/>
      <c r="H25" s="33"/>
      <c r="I25" s="33"/>
      <c r="J25" s="33"/>
      <c r="K25" s="33"/>
      <c r="L25" s="2"/>
      <c r="M25" s="2"/>
    </row>
    <row r="26" spans="1:30" s="518" customFormat="1">
      <c r="A26" s="518" t="s">
        <v>875</v>
      </c>
      <c r="U26" s="192"/>
      <c r="V26" s="58"/>
      <c r="W26" s="526"/>
      <c r="X26" s="526"/>
      <c r="Y26" s="58"/>
      <c r="Z26" s="526"/>
      <c r="AA26" s="526"/>
      <c r="AB26" s="526"/>
      <c r="AC26" s="526"/>
      <c r="AD26" s="526"/>
    </row>
    <row r="27" spans="1:30" s="519" customFormat="1">
      <c r="A27" s="526" t="s">
        <v>892</v>
      </c>
      <c r="B27" s="528"/>
      <c r="C27" s="3"/>
      <c r="D27" s="3"/>
      <c r="E27" s="3"/>
      <c r="F27" s="3"/>
      <c r="G27" s="3"/>
      <c r="H27" s="3"/>
      <c r="I27" s="3"/>
      <c r="J27" s="3"/>
      <c r="K27" s="3"/>
      <c r="U27" s="7"/>
      <c r="V27" s="3"/>
      <c r="W27" s="528"/>
      <c r="X27" s="528"/>
      <c r="Y27" s="3"/>
      <c r="Z27" s="528"/>
      <c r="AA27" s="528"/>
      <c r="AB27" s="528"/>
      <c r="AC27" s="528"/>
      <c r="AD27" s="528"/>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6" t="s">
        <v>752</v>
      </c>
      <c r="B1" s="996"/>
      <c r="C1" s="996"/>
      <c r="D1" s="23"/>
      <c r="E1" s="23"/>
      <c r="F1" s="23"/>
      <c r="G1" s="23"/>
      <c r="H1" s="23"/>
      <c r="I1" s="23"/>
    </row>
    <row r="2" spans="1:11" ht="19.5" customHeight="1">
      <c r="A2" s="892" t="s">
        <v>778</v>
      </c>
      <c r="B2" s="892"/>
      <c r="C2" s="892"/>
      <c r="D2" s="892"/>
      <c r="E2" s="892"/>
      <c r="F2" s="892"/>
      <c r="G2" s="892"/>
      <c r="H2" s="892"/>
      <c r="I2" s="892"/>
      <c r="J2" s="892"/>
      <c r="K2" s="892"/>
    </row>
    <row r="3" spans="1:11" ht="14.25" thickBot="1">
      <c r="A3" s="23"/>
      <c r="B3" s="23"/>
      <c r="C3" s="23"/>
      <c r="D3" s="23"/>
      <c r="E3" s="23"/>
      <c r="F3" s="23"/>
      <c r="G3" s="23"/>
      <c r="H3" s="23"/>
      <c r="I3" s="23"/>
      <c r="J3" s="23"/>
      <c r="K3" s="59" t="s">
        <v>400</v>
      </c>
    </row>
    <row r="4" spans="1:11" s="62" customFormat="1" ht="14.25" thickTop="1">
      <c r="A4" s="881" t="s">
        <v>381</v>
      </c>
      <c r="B4" s="883"/>
      <c r="C4" s="889" t="s">
        <v>233</v>
      </c>
      <c r="D4" s="942"/>
      <c r="E4" s="942"/>
      <c r="F4" s="942"/>
      <c r="G4" s="942"/>
      <c r="H4" s="968"/>
      <c r="I4" s="889" t="s">
        <v>234</v>
      </c>
      <c r="J4" s="942"/>
      <c r="K4" s="942"/>
    </row>
    <row r="5" spans="1:11" s="62" customFormat="1">
      <c r="A5" s="897"/>
      <c r="B5" s="898"/>
      <c r="C5" s="1027" t="s">
        <v>14</v>
      </c>
      <c r="D5" s="77"/>
      <c r="E5" s="236" t="s">
        <v>235</v>
      </c>
      <c r="F5" s="236" t="s">
        <v>236</v>
      </c>
      <c r="G5" s="236" t="s">
        <v>237</v>
      </c>
      <c r="H5" s="112" t="s">
        <v>58</v>
      </c>
      <c r="I5" s="1027" t="s">
        <v>14</v>
      </c>
      <c r="J5" s="77"/>
      <c r="K5" s="1027" t="s">
        <v>238</v>
      </c>
    </row>
    <row r="6" spans="1:11" s="62" customFormat="1">
      <c r="A6" s="884"/>
      <c r="B6" s="885"/>
      <c r="C6" s="980"/>
      <c r="D6" s="25" t="s">
        <v>239</v>
      </c>
      <c r="E6" s="222" t="s">
        <v>241</v>
      </c>
      <c r="F6" s="222" t="s">
        <v>241</v>
      </c>
      <c r="G6" s="222" t="s">
        <v>241</v>
      </c>
      <c r="H6" s="222" t="s">
        <v>241</v>
      </c>
      <c r="I6" s="980"/>
      <c r="J6" s="25" t="s">
        <v>239</v>
      </c>
      <c r="K6" s="980"/>
    </row>
    <row r="7" spans="1:11">
      <c r="A7" s="520" t="s">
        <v>1096</v>
      </c>
      <c r="B7" s="521"/>
      <c r="C7" s="525">
        <v>632620</v>
      </c>
      <c r="D7" s="677">
        <v>1733</v>
      </c>
      <c r="E7" s="677">
        <v>348223</v>
      </c>
      <c r="F7" s="677">
        <v>108930</v>
      </c>
      <c r="G7" s="677">
        <v>131092</v>
      </c>
      <c r="H7" s="665">
        <v>44375</v>
      </c>
      <c r="I7" s="677">
        <v>43201</v>
      </c>
      <c r="J7" s="677">
        <v>118</v>
      </c>
      <c r="K7" s="677">
        <v>151</v>
      </c>
    </row>
    <row r="8" spans="1:11">
      <c r="A8" s="541" t="s">
        <v>887</v>
      </c>
      <c r="B8" s="521"/>
      <c r="C8" s="525">
        <v>637798</v>
      </c>
      <c r="D8" s="677">
        <v>1743</v>
      </c>
      <c r="E8" s="677">
        <v>351166</v>
      </c>
      <c r="F8" s="677">
        <v>108840</v>
      </c>
      <c r="G8" s="677">
        <v>132325</v>
      </c>
      <c r="H8" s="665">
        <v>45467</v>
      </c>
      <c r="I8" s="677">
        <v>41829</v>
      </c>
      <c r="J8" s="677">
        <v>114</v>
      </c>
      <c r="K8" s="677">
        <v>150</v>
      </c>
    </row>
    <row r="9" spans="1:11">
      <c r="A9" s="520">
        <v>2</v>
      </c>
      <c r="B9" s="521"/>
      <c r="C9" s="677">
        <v>635058</v>
      </c>
      <c r="D9" s="677">
        <v>1740</v>
      </c>
      <c r="E9" s="677">
        <v>350309</v>
      </c>
      <c r="F9" s="677">
        <v>108456</v>
      </c>
      <c r="G9" s="677">
        <v>131546</v>
      </c>
      <c r="H9" s="665">
        <v>44747</v>
      </c>
      <c r="I9" s="677">
        <v>40459</v>
      </c>
      <c r="J9" s="677">
        <v>111</v>
      </c>
      <c r="K9" s="677">
        <v>146</v>
      </c>
    </row>
    <row r="10" spans="1:11">
      <c r="A10" s="520">
        <v>3</v>
      </c>
      <c r="B10" s="521"/>
      <c r="C10" s="677">
        <v>635176</v>
      </c>
      <c r="D10" s="677">
        <v>1740</v>
      </c>
      <c r="E10" s="677">
        <v>351126</v>
      </c>
      <c r="F10" s="677">
        <v>109224</v>
      </c>
      <c r="G10" s="677">
        <v>131856</v>
      </c>
      <c r="H10" s="665">
        <v>42970</v>
      </c>
      <c r="I10" s="677">
        <v>39963</v>
      </c>
      <c r="J10" s="677">
        <v>109</v>
      </c>
      <c r="K10" s="677">
        <v>148</v>
      </c>
    </row>
    <row r="11" spans="1:11" s="519" customFormat="1">
      <c r="A11" s="520">
        <v>4</v>
      </c>
      <c r="B11" s="521"/>
      <c r="C11" s="677">
        <v>636922</v>
      </c>
      <c r="D11" s="677">
        <v>1745</v>
      </c>
      <c r="E11" s="677">
        <v>352861</v>
      </c>
      <c r="F11" s="677">
        <v>109168</v>
      </c>
      <c r="G11" s="677">
        <v>131844</v>
      </c>
      <c r="H11" s="665">
        <v>43049</v>
      </c>
      <c r="I11" s="677">
        <v>38225</v>
      </c>
      <c r="J11" s="677">
        <v>105</v>
      </c>
      <c r="K11" s="677">
        <v>149</v>
      </c>
    </row>
    <row r="12" spans="1:11">
      <c r="A12" s="541"/>
      <c r="B12" s="658"/>
      <c r="C12" s="300"/>
      <c r="D12" s="301"/>
      <c r="E12" s="301"/>
      <c r="F12" s="301"/>
      <c r="G12" s="301"/>
      <c r="H12" s="301"/>
      <c r="I12" s="301"/>
      <c r="J12" s="301"/>
      <c r="K12" s="301"/>
    </row>
    <row r="13" spans="1:11" s="519" customFormat="1">
      <c r="A13" s="646" t="s">
        <v>913</v>
      </c>
      <c r="B13" s="659">
        <v>6</v>
      </c>
      <c r="C13" s="505">
        <v>52732</v>
      </c>
      <c r="D13" s="505">
        <v>1758</v>
      </c>
      <c r="E13" s="505">
        <v>29157</v>
      </c>
      <c r="F13" s="505">
        <v>9015</v>
      </c>
      <c r="G13" s="505">
        <v>10904</v>
      </c>
      <c r="H13" s="505">
        <v>3656</v>
      </c>
      <c r="I13" s="505">
        <v>3325</v>
      </c>
      <c r="J13" s="505">
        <v>111</v>
      </c>
      <c r="K13" s="505">
        <v>149</v>
      </c>
    </row>
    <row r="14" spans="1:11" s="519" customFormat="1">
      <c r="A14" s="646"/>
      <c r="B14" s="659">
        <v>7</v>
      </c>
      <c r="C14" s="505">
        <v>55239</v>
      </c>
      <c r="D14" s="505">
        <v>1782</v>
      </c>
      <c r="E14" s="505">
        <v>30405</v>
      </c>
      <c r="F14" s="505">
        <v>9431</v>
      </c>
      <c r="G14" s="505">
        <v>11490</v>
      </c>
      <c r="H14" s="505">
        <v>3914</v>
      </c>
      <c r="I14" s="505">
        <v>3533</v>
      </c>
      <c r="J14" s="505">
        <v>114</v>
      </c>
      <c r="K14" s="505">
        <v>149</v>
      </c>
    </row>
    <row r="15" spans="1:11" s="519" customFormat="1" ht="13.5" customHeight="1">
      <c r="A15" s="646"/>
      <c r="B15" s="659">
        <v>8</v>
      </c>
      <c r="C15" s="505">
        <v>55057</v>
      </c>
      <c r="D15" s="505">
        <v>1776</v>
      </c>
      <c r="E15" s="505">
        <v>30295</v>
      </c>
      <c r="F15" s="505">
        <v>9395</v>
      </c>
      <c r="G15" s="505">
        <v>11479</v>
      </c>
      <c r="H15" s="505">
        <v>3888</v>
      </c>
      <c r="I15" s="505">
        <v>3279</v>
      </c>
      <c r="J15" s="505">
        <v>106</v>
      </c>
      <c r="K15" s="505">
        <v>149</v>
      </c>
    </row>
    <row r="16" spans="1:11" s="519" customFormat="1" ht="13.5" customHeight="1">
      <c r="A16" s="646"/>
      <c r="B16" s="659">
        <v>9</v>
      </c>
      <c r="C16" s="505">
        <v>52492</v>
      </c>
      <c r="D16" s="505">
        <v>1750</v>
      </c>
      <c r="E16" s="505">
        <v>28960</v>
      </c>
      <c r="F16" s="505">
        <v>8916</v>
      </c>
      <c r="G16" s="505">
        <v>10978</v>
      </c>
      <c r="H16" s="505">
        <v>3638</v>
      </c>
      <c r="I16" s="505">
        <v>3288</v>
      </c>
      <c r="J16" s="505">
        <v>110</v>
      </c>
      <c r="K16" s="505">
        <v>149</v>
      </c>
    </row>
    <row r="17" spans="1:13" s="519" customFormat="1" ht="13.5" customHeight="1">
      <c r="A17" s="646"/>
      <c r="B17" s="659">
        <v>10</v>
      </c>
      <c r="C17" s="505">
        <v>54220</v>
      </c>
      <c r="D17" s="505">
        <v>1749</v>
      </c>
      <c r="E17" s="505">
        <v>30028</v>
      </c>
      <c r="F17" s="505">
        <v>9295</v>
      </c>
      <c r="G17" s="505">
        <v>11256</v>
      </c>
      <c r="H17" s="505">
        <v>3640</v>
      </c>
      <c r="I17" s="505">
        <v>3386</v>
      </c>
      <c r="J17" s="505">
        <v>109</v>
      </c>
      <c r="K17" s="505">
        <v>149</v>
      </c>
    </row>
    <row r="18" spans="1:13" s="519" customFormat="1" ht="13.5" customHeight="1">
      <c r="A18" s="646"/>
      <c r="B18" s="659">
        <v>11</v>
      </c>
      <c r="C18" s="505">
        <v>52136</v>
      </c>
      <c r="D18" s="505">
        <v>1738</v>
      </c>
      <c r="E18" s="505">
        <v>28908</v>
      </c>
      <c r="F18" s="505">
        <v>8984</v>
      </c>
      <c r="G18" s="505">
        <v>10748</v>
      </c>
      <c r="H18" s="505">
        <v>3495</v>
      </c>
      <c r="I18" s="505">
        <v>3132</v>
      </c>
      <c r="J18" s="505">
        <v>104</v>
      </c>
      <c r="K18" s="505">
        <v>149</v>
      </c>
      <c r="M18" s="272"/>
    </row>
    <row r="19" spans="1:13" s="519" customFormat="1" ht="13.5" customHeight="1">
      <c r="A19" s="646"/>
      <c r="B19" s="659">
        <v>12</v>
      </c>
      <c r="C19" s="505">
        <v>54291</v>
      </c>
      <c r="D19" s="505">
        <v>1751</v>
      </c>
      <c r="E19" s="505">
        <v>30251</v>
      </c>
      <c r="F19" s="505">
        <v>9337</v>
      </c>
      <c r="G19" s="505">
        <v>11104</v>
      </c>
      <c r="H19" s="505">
        <v>3599</v>
      </c>
      <c r="I19" s="505">
        <v>3123</v>
      </c>
      <c r="J19" s="505">
        <v>101</v>
      </c>
      <c r="K19" s="505">
        <v>148</v>
      </c>
      <c r="M19" s="272"/>
    </row>
    <row r="20" spans="1:13" s="519" customFormat="1" ht="13.5" customHeight="1">
      <c r="A20" s="543" t="s">
        <v>1101</v>
      </c>
      <c r="B20" s="659">
        <v>1</v>
      </c>
      <c r="C20" s="505">
        <v>53763</v>
      </c>
      <c r="D20" s="505">
        <v>1734</v>
      </c>
      <c r="E20" s="505">
        <v>29985</v>
      </c>
      <c r="F20" s="505">
        <v>9213</v>
      </c>
      <c r="G20" s="505">
        <v>11036</v>
      </c>
      <c r="H20" s="505">
        <v>3529</v>
      </c>
      <c r="I20" s="505">
        <v>3015</v>
      </c>
      <c r="J20" s="505">
        <v>97</v>
      </c>
      <c r="K20" s="505">
        <v>149</v>
      </c>
      <c r="M20" s="272"/>
    </row>
    <row r="21" spans="1:13" s="519" customFormat="1" ht="13.5" customHeight="1">
      <c r="A21" s="543"/>
      <c r="B21" s="659">
        <v>2</v>
      </c>
      <c r="C21" s="505">
        <v>48352</v>
      </c>
      <c r="D21" s="505">
        <v>1727</v>
      </c>
      <c r="E21" s="505">
        <v>26928</v>
      </c>
      <c r="F21" s="505">
        <v>8302</v>
      </c>
      <c r="G21" s="505">
        <v>9933</v>
      </c>
      <c r="H21" s="505">
        <v>3189</v>
      </c>
      <c r="I21" s="505">
        <v>2723</v>
      </c>
      <c r="J21" s="505">
        <v>97</v>
      </c>
      <c r="K21" s="505">
        <v>149</v>
      </c>
      <c r="M21" s="272"/>
    </row>
    <row r="22" spans="1:13" s="519" customFormat="1" ht="13.5" customHeight="1">
      <c r="A22" s="543"/>
      <c r="B22" s="659">
        <v>3</v>
      </c>
      <c r="C22" s="505">
        <v>53068</v>
      </c>
      <c r="D22" s="505">
        <v>1712</v>
      </c>
      <c r="E22" s="505">
        <v>29494</v>
      </c>
      <c r="F22" s="505">
        <v>9137</v>
      </c>
      <c r="G22" s="505">
        <v>10961</v>
      </c>
      <c r="H22" s="505">
        <v>3475</v>
      </c>
      <c r="I22" s="505">
        <v>3161</v>
      </c>
      <c r="J22" s="505">
        <v>102</v>
      </c>
      <c r="K22" s="505">
        <v>149</v>
      </c>
      <c r="M22" s="272"/>
    </row>
    <row r="23" spans="1:13" s="519" customFormat="1" ht="13.5" customHeight="1">
      <c r="A23" s="543"/>
      <c r="B23" s="659">
        <v>4</v>
      </c>
      <c r="C23" s="505">
        <v>51522</v>
      </c>
      <c r="D23" s="505">
        <v>1717</v>
      </c>
      <c r="E23" s="505">
        <v>28577</v>
      </c>
      <c r="F23" s="505">
        <v>8840</v>
      </c>
      <c r="G23" s="505">
        <v>10676</v>
      </c>
      <c r="H23" s="505">
        <v>3429</v>
      </c>
      <c r="I23" s="505">
        <v>3091</v>
      </c>
      <c r="J23" s="505">
        <v>103</v>
      </c>
      <c r="K23" s="505">
        <v>149</v>
      </c>
      <c r="M23" s="272"/>
    </row>
    <row r="24" spans="1:13" s="519" customFormat="1" ht="13.5" customHeight="1">
      <c r="A24" s="543"/>
      <c r="B24" s="659">
        <v>5</v>
      </c>
      <c r="C24" s="505">
        <v>53303</v>
      </c>
      <c r="D24" s="505">
        <v>1719</v>
      </c>
      <c r="E24" s="505">
        <v>29529</v>
      </c>
      <c r="F24" s="505">
        <v>9138</v>
      </c>
      <c r="G24" s="505">
        <v>11049</v>
      </c>
      <c r="H24" s="505">
        <v>3586</v>
      </c>
      <c r="I24" s="505">
        <v>3008</v>
      </c>
      <c r="J24" s="505">
        <v>97</v>
      </c>
      <c r="K24" s="505">
        <v>149</v>
      </c>
      <c r="M24" s="272"/>
    </row>
    <row r="25" spans="1:13" s="519" customFormat="1">
      <c r="A25" s="543"/>
      <c r="B25" s="659">
        <v>6</v>
      </c>
      <c r="C25" s="505">
        <v>52124</v>
      </c>
      <c r="D25" s="505">
        <v>1737</v>
      </c>
      <c r="E25" s="505">
        <v>28885</v>
      </c>
      <c r="F25" s="505">
        <v>8908</v>
      </c>
      <c r="G25" s="505">
        <v>10802</v>
      </c>
      <c r="H25" s="505">
        <v>3529</v>
      </c>
      <c r="I25" s="505">
        <v>3230</v>
      </c>
      <c r="J25" s="505">
        <v>108</v>
      </c>
      <c r="K25" s="505">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3" t="s">
        <v>693</v>
      </c>
      <c r="B29" s="23"/>
      <c r="C29" s="273"/>
      <c r="D29" s="273"/>
      <c r="E29" s="273"/>
      <c r="F29" s="23"/>
      <c r="G29" s="273"/>
      <c r="H29" s="273"/>
      <c r="I29" s="273"/>
      <c r="J29" s="273"/>
      <c r="K29" s="273"/>
    </row>
    <row r="30" spans="1:13">
      <c r="A30" s="273" t="s">
        <v>694</v>
      </c>
      <c r="B30" s="23"/>
      <c r="C30" s="273"/>
      <c r="D30" s="273"/>
      <c r="E30" s="273"/>
      <c r="F30" s="273"/>
      <c r="G30" s="273"/>
      <c r="H30" s="273"/>
      <c r="I30" s="273"/>
      <c r="J30" s="273"/>
      <c r="K30" s="273"/>
    </row>
    <row r="31" spans="1:13">
      <c r="A31" s="273" t="s">
        <v>656</v>
      </c>
      <c r="B31" s="273"/>
      <c r="C31" s="23"/>
      <c r="D31" s="273"/>
      <c r="E31" s="273"/>
      <c r="F31" s="273"/>
      <c r="G31" s="273"/>
      <c r="H31" s="273"/>
      <c r="I31" s="273"/>
      <c r="J31" s="273"/>
      <c r="K31" s="273"/>
    </row>
    <row r="32" spans="1:13">
      <c r="A32" s="273" t="s">
        <v>657</v>
      </c>
      <c r="B32" s="23"/>
      <c r="C32" s="273"/>
      <c r="D32" s="273"/>
      <c r="E32" s="273"/>
      <c r="F32" s="273"/>
      <c r="G32" s="273"/>
      <c r="H32" s="273"/>
      <c r="I32" s="273"/>
      <c r="J32" s="273"/>
      <c r="K32" s="273"/>
    </row>
    <row r="33" spans="1:11">
      <c r="A33" s="273" t="s">
        <v>440</v>
      </c>
      <c r="B33" s="273"/>
      <c r="C33" s="23"/>
      <c r="D33" s="273"/>
      <c r="E33" s="273"/>
      <c r="F33" s="273"/>
      <c r="G33" s="273"/>
      <c r="H33" s="273"/>
      <c r="I33" s="273"/>
      <c r="J33" s="273"/>
      <c r="K33" s="273"/>
    </row>
    <row r="34" spans="1:11">
      <c r="A34" s="30" t="s">
        <v>352</v>
      </c>
      <c r="B34" s="273"/>
      <c r="C34" s="273"/>
      <c r="D34" s="273"/>
      <c r="E34" s="273"/>
      <c r="F34" s="273"/>
      <c r="G34" s="273"/>
      <c r="H34" s="273"/>
      <c r="I34" s="273"/>
      <c r="J34" s="273"/>
      <c r="K34" s="273"/>
    </row>
    <row r="35" spans="1:11">
      <c r="A35" s="273" t="s">
        <v>692</v>
      </c>
      <c r="B35" s="23"/>
      <c r="C35" s="273"/>
      <c r="D35" s="273"/>
      <c r="E35" s="273"/>
      <c r="F35" s="273"/>
      <c r="G35" s="273"/>
      <c r="H35" s="273"/>
      <c r="I35" s="273"/>
      <c r="J35" s="273"/>
      <c r="K35" s="273"/>
    </row>
    <row r="36" spans="1:11">
      <c r="A36" s="274"/>
      <c r="B36" s="274"/>
      <c r="C36" s="274"/>
      <c r="D36" s="274"/>
      <c r="F36" s="274"/>
      <c r="G36" s="274"/>
      <c r="H36" s="274"/>
      <c r="I36" s="274"/>
      <c r="J36" s="274"/>
      <c r="K36" s="274"/>
    </row>
    <row r="38" spans="1:11">
      <c r="C38" s="314"/>
      <c r="D38" s="314"/>
      <c r="E38" s="314"/>
      <c r="F38" s="314"/>
      <c r="G38" s="314"/>
      <c r="H38" s="314"/>
      <c r="I38" s="314"/>
      <c r="J38" s="314"/>
      <c r="K38" s="314"/>
    </row>
    <row r="39" spans="1:11">
      <c r="C39" s="272"/>
      <c r="D39" s="272"/>
      <c r="E39" s="272"/>
      <c r="F39" s="272"/>
      <c r="G39" s="272"/>
      <c r="H39" s="272"/>
      <c r="I39" s="272"/>
      <c r="J39" s="272"/>
      <c r="K39" s="272"/>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90" t="s">
        <v>1078</v>
      </c>
      <c r="B1" s="891"/>
      <c r="C1" s="23"/>
      <c r="D1" s="23"/>
      <c r="E1" s="23"/>
      <c r="F1" s="23"/>
      <c r="G1" s="23"/>
      <c r="H1" s="23"/>
      <c r="I1" s="23"/>
      <c r="J1" s="23"/>
      <c r="K1" s="23"/>
      <c r="L1" s="23"/>
      <c r="M1" s="23"/>
    </row>
    <row r="2" spans="1:17" ht="19.5" customHeight="1">
      <c r="A2" s="892" t="s">
        <v>443</v>
      </c>
      <c r="B2" s="892"/>
      <c r="C2" s="892"/>
      <c r="D2" s="892"/>
      <c r="E2" s="892"/>
      <c r="F2" s="892"/>
      <c r="G2" s="892"/>
      <c r="H2" s="892"/>
      <c r="I2" s="892"/>
      <c r="J2" s="892"/>
      <c r="K2" s="892"/>
      <c r="L2" s="892"/>
      <c r="M2" s="892"/>
    </row>
    <row r="3" spans="1:17" ht="14.25" thickBot="1">
      <c r="A3" s="23"/>
      <c r="B3" s="23"/>
      <c r="C3" s="23"/>
      <c r="D3" s="23"/>
      <c r="E3" s="23"/>
      <c r="F3" s="23"/>
      <c r="G3" s="23"/>
      <c r="H3" s="23"/>
      <c r="I3" s="23"/>
      <c r="J3" s="99"/>
      <c r="K3" s="64"/>
      <c r="L3" s="64"/>
      <c r="M3" s="59" t="s">
        <v>411</v>
      </c>
    </row>
    <row r="4" spans="1:17" ht="14.25" customHeight="1" thickTop="1">
      <c r="A4" s="881" t="s">
        <v>561</v>
      </c>
      <c r="B4" s="883"/>
      <c r="C4" s="1035" t="s">
        <v>73</v>
      </c>
      <c r="D4" s="1036"/>
      <c r="E4" s="1036"/>
      <c r="F4" s="1036"/>
      <c r="G4" s="1036"/>
      <c r="H4" s="1036"/>
      <c r="I4" s="1036"/>
      <c r="J4" s="1036"/>
      <c r="K4" s="1036"/>
      <c r="L4" s="1037"/>
      <c r="M4" s="187" t="s">
        <v>691</v>
      </c>
    </row>
    <row r="5" spans="1:17">
      <c r="A5" s="897"/>
      <c r="B5" s="898"/>
      <c r="C5" s="78" t="s">
        <v>15</v>
      </c>
      <c r="D5" s="79"/>
      <c r="E5" s="79"/>
      <c r="F5" s="79"/>
      <c r="G5" s="79"/>
      <c r="H5" s="79"/>
      <c r="I5" s="79"/>
      <c r="J5" s="893" t="s">
        <v>412</v>
      </c>
      <c r="K5" s="1034" t="s">
        <v>566</v>
      </c>
      <c r="L5" s="1029" t="s">
        <v>413</v>
      </c>
      <c r="M5" s="275" t="s">
        <v>690</v>
      </c>
    </row>
    <row r="6" spans="1:17">
      <c r="A6" s="897"/>
      <c r="B6" s="898"/>
      <c r="C6" s="80"/>
      <c r="D6" s="1032" t="s">
        <v>632</v>
      </c>
      <c r="E6" s="180"/>
      <c r="F6" s="81"/>
      <c r="G6" s="82"/>
      <c r="H6" s="1038" t="s">
        <v>636</v>
      </c>
      <c r="I6" s="1038" t="s">
        <v>637</v>
      </c>
      <c r="J6" s="1028"/>
      <c r="K6" s="1028"/>
      <c r="L6" s="1030"/>
      <c r="M6" s="276" t="s">
        <v>688</v>
      </c>
    </row>
    <row r="7" spans="1:17" ht="4.5" customHeight="1">
      <c r="A7" s="897"/>
      <c r="B7" s="898"/>
      <c r="C7" s="80"/>
      <c r="D7" s="1033"/>
      <c r="E7" s="181"/>
      <c r="F7" s="83"/>
      <c r="G7" s="1038" t="s">
        <v>635</v>
      </c>
      <c r="H7" s="1042"/>
      <c r="I7" s="1042"/>
      <c r="J7" s="1028"/>
      <c r="K7" s="1028"/>
      <c r="L7" s="1030"/>
      <c r="M7" s="1040" t="s">
        <v>687</v>
      </c>
    </row>
    <row r="8" spans="1:17">
      <c r="A8" s="884"/>
      <c r="B8" s="885"/>
      <c r="C8" s="84"/>
      <c r="D8" s="84"/>
      <c r="E8" s="85" t="s">
        <v>633</v>
      </c>
      <c r="F8" s="86" t="s">
        <v>634</v>
      </c>
      <c r="G8" s="1039"/>
      <c r="H8" s="84"/>
      <c r="I8" s="87" t="s">
        <v>569</v>
      </c>
      <c r="J8" s="952"/>
      <c r="K8" s="952"/>
      <c r="L8" s="1031"/>
      <c r="M8" s="1041"/>
    </row>
    <row r="9" spans="1:17" ht="15" customHeight="1">
      <c r="A9" s="196" t="s">
        <v>1096</v>
      </c>
      <c r="B9" s="32"/>
      <c r="C9" s="296">
        <v>305012</v>
      </c>
      <c r="D9" s="296">
        <v>296670</v>
      </c>
      <c r="E9" s="296">
        <v>198184</v>
      </c>
      <c r="F9" s="296">
        <v>96331</v>
      </c>
      <c r="G9" s="296">
        <v>243801</v>
      </c>
      <c r="H9" s="296">
        <v>7544</v>
      </c>
      <c r="I9" s="296">
        <v>797</v>
      </c>
      <c r="J9" s="296">
        <v>4862</v>
      </c>
      <c r="K9" s="296">
        <v>1847</v>
      </c>
      <c r="L9" s="308">
        <v>160797</v>
      </c>
      <c r="M9" s="296">
        <v>7912</v>
      </c>
    </row>
    <row r="10" spans="1:17" ht="15" customHeight="1">
      <c r="A10" s="168" t="s">
        <v>832</v>
      </c>
      <c r="B10" s="540"/>
      <c r="C10" s="544">
        <v>315101</v>
      </c>
      <c r="D10" s="544">
        <v>306562</v>
      </c>
      <c r="E10" s="544">
        <v>209508</v>
      </c>
      <c r="F10" s="544">
        <v>94723</v>
      </c>
      <c r="G10" s="544">
        <v>251173</v>
      </c>
      <c r="H10" s="544">
        <v>7911</v>
      </c>
      <c r="I10" s="544">
        <v>627</v>
      </c>
      <c r="J10" s="544">
        <v>4461</v>
      </c>
      <c r="K10" s="544">
        <v>1992</v>
      </c>
      <c r="L10" s="308">
        <v>161284</v>
      </c>
      <c r="M10" s="307">
        <v>7635</v>
      </c>
    </row>
    <row r="11" spans="1:17" ht="15" customHeight="1">
      <c r="A11" s="509">
        <v>2</v>
      </c>
      <c r="B11" s="540"/>
      <c r="C11" s="544">
        <v>339697</v>
      </c>
      <c r="D11" s="544">
        <v>331194</v>
      </c>
      <c r="E11" s="544">
        <v>236076</v>
      </c>
      <c r="F11" s="544">
        <v>92619</v>
      </c>
      <c r="G11" s="544">
        <v>266563</v>
      </c>
      <c r="H11" s="544">
        <v>7856</v>
      </c>
      <c r="I11" s="544">
        <v>646</v>
      </c>
      <c r="J11" s="544">
        <v>4660</v>
      </c>
      <c r="K11" s="544">
        <v>1975</v>
      </c>
      <c r="L11" s="308">
        <v>165704</v>
      </c>
      <c r="M11" s="307">
        <v>15180</v>
      </c>
    </row>
    <row r="12" spans="1:17" ht="15" customHeight="1">
      <c r="A12" s="509">
        <v>3</v>
      </c>
      <c r="B12" s="540"/>
      <c r="C12" s="544">
        <v>354406</v>
      </c>
      <c r="D12" s="544">
        <v>345389</v>
      </c>
      <c r="E12" s="544">
        <v>252886</v>
      </c>
      <c r="F12" s="544">
        <v>90339</v>
      </c>
      <c r="G12" s="544">
        <v>276966</v>
      </c>
      <c r="H12" s="544">
        <v>8382</v>
      </c>
      <c r="I12" s="544">
        <v>634</v>
      </c>
      <c r="J12" s="544">
        <v>3755</v>
      </c>
      <c r="K12" s="544">
        <v>1873</v>
      </c>
      <c r="L12" s="544">
        <v>166426</v>
      </c>
      <c r="M12" s="307">
        <v>15844</v>
      </c>
    </row>
    <row r="13" spans="1:17" s="519" customFormat="1" ht="15" customHeight="1">
      <c r="A13" s="509">
        <v>4</v>
      </c>
      <c r="B13" s="658"/>
      <c r="C13" s="665">
        <v>362878</v>
      </c>
      <c r="D13" s="665">
        <v>352478</v>
      </c>
      <c r="E13" s="665">
        <v>264931</v>
      </c>
      <c r="F13" s="665">
        <v>85710</v>
      </c>
      <c r="G13" s="665">
        <v>284483</v>
      </c>
      <c r="H13" s="665">
        <v>9604</v>
      </c>
      <c r="I13" s="665">
        <v>794</v>
      </c>
      <c r="J13" s="665">
        <v>2751</v>
      </c>
      <c r="K13" s="665">
        <v>1847</v>
      </c>
      <c r="L13" s="665">
        <v>171957</v>
      </c>
      <c r="M13" s="307">
        <v>14971</v>
      </c>
    </row>
    <row r="14" spans="1:17" ht="15" customHeight="1">
      <c r="A14" s="541"/>
      <c r="B14" s="658"/>
      <c r="C14" s="666"/>
      <c r="D14" s="666"/>
      <c r="E14" s="666"/>
      <c r="F14" s="666"/>
      <c r="G14" s="666"/>
      <c r="H14" s="666"/>
      <c r="I14" s="666"/>
      <c r="J14" s="666"/>
      <c r="K14" s="666"/>
      <c r="L14" s="666"/>
      <c r="M14" s="309"/>
    </row>
    <row r="15" spans="1:17" s="519" customFormat="1" ht="15" customHeight="1">
      <c r="A15" s="509" t="s">
        <v>907</v>
      </c>
      <c r="B15" s="658">
        <v>5</v>
      </c>
      <c r="C15" s="674">
        <v>358178</v>
      </c>
      <c r="D15" s="665">
        <v>345270</v>
      </c>
      <c r="E15" s="665">
        <v>253930</v>
      </c>
      <c r="F15" s="665">
        <v>89401</v>
      </c>
      <c r="G15" s="665">
        <v>276357</v>
      </c>
      <c r="H15" s="665">
        <v>11764</v>
      </c>
      <c r="I15" s="665">
        <v>1143</v>
      </c>
      <c r="J15" s="665">
        <v>2193</v>
      </c>
      <c r="K15" s="665">
        <v>1844</v>
      </c>
      <c r="L15" s="308">
        <v>166970</v>
      </c>
      <c r="M15" s="307">
        <v>15366</v>
      </c>
      <c r="N15" s="9"/>
      <c r="O15" s="9"/>
      <c r="P15" s="9"/>
      <c r="Q15" s="9"/>
    </row>
    <row r="16" spans="1:17" s="519" customFormat="1" ht="15" customHeight="1">
      <c r="A16" s="509"/>
      <c r="B16" s="658">
        <v>6</v>
      </c>
      <c r="C16" s="674">
        <v>361144</v>
      </c>
      <c r="D16" s="665">
        <v>349470</v>
      </c>
      <c r="E16" s="665">
        <v>258474</v>
      </c>
      <c r="F16" s="665">
        <v>89074</v>
      </c>
      <c r="G16" s="665">
        <v>280496</v>
      </c>
      <c r="H16" s="665">
        <v>10842</v>
      </c>
      <c r="I16" s="665">
        <v>830</v>
      </c>
      <c r="J16" s="665">
        <v>3636</v>
      </c>
      <c r="K16" s="665">
        <v>1805</v>
      </c>
      <c r="L16" s="308">
        <v>167259</v>
      </c>
      <c r="M16" s="307">
        <v>10770</v>
      </c>
      <c r="N16" s="9"/>
      <c r="O16" s="9"/>
      <c r="P16" s="9"/>
      <c r="Q16" s="9"/>
    </row>
    <row r="17" spans="1:17" s="519" customFormat="1" ht="15" customHeight="1">
      <c r="A17" s="509"/>
      <c r="B17" s="658">
        <v>7</v>
      </c>
      <c r="C17" s="674">
        <v>360492</v>
      </c>
      <c r="D17" s="665">
        <v>349339</v>
      </c>
      <c r="E17" s="665">
        <v>259171</v>
      </c>
      <c r="F17" s="665">
        <v>88196</v>
      </c>
      <c r="G17" s="665">
        <v>280938</v>
      </c>
      <c r="H17" s="665">
        <v>10382</v>
      </c>
      <c r="I17" s="665">
        <v>770</v>
      </c>
      <c r="J17" s="665">
        <v>3465</v>
      </c>
      <c r="K17" s="665">
        <v>1698</v>
      </c>
      <c r="L17" s="308">
        <v>167399</v>
      </c>
      <c r="M17" s="307">
        <v>15253</v>
      </c>
      <c r="N17" s="9"/>
      <c r="O17" s="9"/>
      <c r="P17" s="9"/>
      <c r="Q17" s="9"/>
    </row>
    <row r="18" spans="1:17" s="519" customFormat="1" ht="15" customHeight="1">
      <c r="A18" s="509"/>
      <c r="B18" s="658">
        <v>8</v>
      </c>
      <c r="C18" s="674">
        <v>359864</v>
      </c>
      <c r="D18" s="665">
        <v>348489</v>
      </c>
      <c r="E18" s="665">
        <v>258285</v>
      </c>
      <c r="F18" s="665">
        <v>88259</v>
      </c>
      <c r="G18" s="665">
        <v>281168</v>
      </c>
      <c r="H18" s="665">
        <v>10453</v>
      </c>
      <c r="I18" s="665">
        <v>921</v>
      </c>
      <c r="J18" s="665">
        <v>3785</v>
      </c>
      <c r="K18" s="665">
        <v>1801</v>
      </c>
      <c r="L18" s="308">
        <v>170458</v>
      </c>
      <c r="M18" s="307">
        <v>15190</v>
      </c>
      <c r="N18" s="9"/>
      <c r="O18" s="9"/>
      <c r="P18" s="9"/>
      <c r="Q18" s="9"/>
    </row>
    <row r="19" spans="1:17" s="519" customFormat="1" ht="15" customHeight="1">
      <c r="A19" s="509"/>
      <c r="B19" s="658">
        <v>9</v>
      </c>
      <c r="C19" s="674">
        <v>358334</v>
      </c>
      <c r="D19" s="665">
        <v>348088</v>
      </c>
      <c r="E19" s="665">
        <v>258313</v>
      </c>
      <c r="F19" s="665">
        <v>87835</v>
      </c>
      <c r="G19" s="665">
        <v>280113</v>
      </c>
      <c r="H19" s="665">
        <v>9387</v>
      </c>
      <c r="I19" s="665">
        <v>858</v>
      </c>
      <c r="J19" s="665">
        <v>3500</v>
      </c>
      <c r="K19" s="665">
        <v>1841</v>
      </c>
      <c r="L19" s="308">
        <v>171169</v>
      </c>
      <c r="M19" s="307">
        <v>15160</v>
      </c>
      <c r="N19" s="9"/>
      <c r="O19" s="9"/>
      <c r="P19" s="9"/>
      <c r="Q19" s="9"/>
    </row>
    <row r="20" spans="1:17" s="519" customFormat="1" ht="15" customHeight="1">
      <c r="A20" s="509"/>
      <c r="B20" s="658">
        <v>10</v>
      </c>
      <c r="C20" s="674">
        <v>358970</v>
      </c>
      <c r="D20" s="665">
        <v>349289</v>
      </c>
      <c r="E20" s="665">
        <v>260959</v>
      </c>
      <c r="F20" s="665">
        <v>86330</v>
      </c>
      <c r="G20" s="665">
        <v>281223</v>
      </c>
      <c r="H20" s="665">
        <v>8827</v>
      </c>
      <c r="I20" s="665">
        <v>853</v>
      </c>
      <c r="J20" s="665">
        <v>2532</v>
      </c>
      <c r="K20" s="665">
        <v>1774</v>
      </c>
      <c r="L20" s="308">
        <v>171137</v>
      </c>
      <c r="M20" s="307">
        <v>15105</v>
      </c>
      <c r="N20" s="9"/>
      <c r="O20" s="9"/>
      <c r="P20" s="9"/>
      <c r="Q20" s="9"/>
    </row>
    <row r="21" spans="1:17" s="519" customFormat="1" ht="15" customHeight="1">
      <c r="A21" s="509"/>
      <c r="B21" s="658">
        <v>11</v>
      </c>
      <c r="C21" s="674">
        <v>358379</v>
      </c>
      <c r="D21" s="665">
        <v>347571</v>
      </c>
      <c r="E21" s="665">
        <v>259580</v>
      </c>
      <c r="F21" s="665">
        <v>86012</v>
      </c>
      <c r="G21" s="665">
        <v>279868</v>
      </c>
      <c r="H21" s="665">
        <v>9925</v>
      </c>
      <c r="I21" s="665">
        <v>882</v>
      </c>
      <c r="J21" s="665">
        <v>3368</v>
      </c>
      <c r="K21" s="665">
        <v>1757</v>
      </c>
      <c r="L21" s="308">
        <v>171365</v>
      </c>
      <c r="M21" s="307">
        <v>15008</v>
      </c>
      <c r="N21" s="9"/>
      <c r="O21" s="9"/>
      <c r="P21" s="9"/>
      <c r="Q21" s="9"/>
    </row>
    <row r="22" spans="1:17" s="519" customFormat="1" ht="15" customHeight="1">
      <c r="A22" s="509"/>
      <c r="B22" s="658">
        <v>12</v>
      </c>
      <c r="C22" s="674">
        <v>362878</v>
      </c>
      <c r="D22" s="665">
        <v>352478</v>
      </c>
      <c r="E22" s="665">
        <v>264931</v>
      </c>
      <c r="F22" s="665">
        <v>85710</v>
      </c>
      <c r="G22" s="665">
        <v>284483</v>
      </c>
      <c r="H22" s="665">
        <v>9604</v>
      </c>
      <c r="I22" s="665">
        <v>794</v>
      </c>
      <c r="J22" s="665">
        <v>2751</v>
      </c>
      <c r="K22" s="665">
        <v>1847</v>
      </c>
      <c r="L22" s="308">
        <v>171957</v>
      </c>
      <c r="M22" s="307">
        <v>14971</v>
      </c>
      <c r="N22" s="9"/>
      <c r="O22" s="9"/>
      <c r="P22" s="9"/>
      <c r="Q22" s="9"/>
    </row>
    <row r="23" spans="1:17" s="519" customFormat="1" ht="15" customHeight="1">
      <c r="A23" s="509" t="s">
        <v>1099</v>
      </c>
      <c r="B23" s="658">
        <v>1</v>
      </c>
      <c r="C23" s="674">
        <v>360558</v>
      </c>
      <c r="D23" s="665">
        <v>349950</v>
      </c>
      <c r="E23" s="665">
        <v>263493</v>
      </c>
      <c r="F23" s="665">
        <v>84640</v>
      </c>
      <c r="G23" s="665">
        <v>282760</v>
      </c>
      <c r="H23" s="665">
        <v>9700</v>
      </c>
      <c r="I23" s="665">
        <v>907</v>
      </c>
      <c r="J23" s="665">
        <v>2628</v>
      </c>
      <c r="K23" s="665">
        <v>1826</v>
      </c>
      <c r="L23" s="308">
        <v>171403</v>
      </c>
      <c r="M23" s="307">
        <v>14850</v>
      </c>
      <c r="N23" s="9"/>
      <c r="O23" s="9"/>
      <c r="P23" s="9"/>
      <c r="Q23" s="9"/>
    </row>
    <row r="24" spans="1:17" s="519" customFormat="1" ht="15" customHeight="1">
      <c r="A24" s="509"/>
      <c r="B24" s="658">
        <v>2</v>
      </c>
      <c r="C24" s="674">
        <v>360899</v>
      </c>
      <c r="D24" s="665">
        <v>350457</v>
      </c>
      <c r="E24" s="665">
        <v>264244</v>
      </c>
      <c r="F24" s="665">
        <v>84396</v>
      </c>
      <c r="G24" s="665">
        <v>283317</v>
      </c>
      <c r="H24" s="665">
        <v>9386</v>
      </c>
      <c r="I24" s="665">
        <v>1055</v>
      </c>
      <c r="J24" s="665">
        <v>3617</v>
      </c>
      <c r="K24" s="665">
        <v>1776</v>
      </c>
      <c r="L24" s="308">
        <v>171454</v>
      </c>
      <c r="M24" s="307">
        <v>14743</v>
      </c>
      <c r="N24" s="9"/>
      <c r="O24" s="9"/>
      <c r="P24" s="9"/>
      <c r="Q24" s="9"/>
    </row>
    <row r="25" spans="1:17" s="519" customFormat="1" ht="15" customHeight="1">
      <c r="A25" s="509"/>
      <c r="B25" s="658">
        <v>3</v>
      </c>
      <c r="C25" s="674">
        <v>364826</v>
      </c>
      <c r="D25" s="665">
        <v>351379</v>
      </c>
      <c r="E25" s="665">
        <v>264005</v>
      </c>
      <c r="F25" s="665">
        <v>85555</v>
      </c>
      <c r="G25" s="665">
        <v>282083</v>
      </c>
      <c r="H25" s="665">
        <v>12649</v>
      </c>
      <c r="I25" s="665">
        <v>796</v>
      </c>
      <c r="J25" s="665">
        <v>1221</v>
      </c>
      <c r="K25" s="665">
        <v>1829</v>
      </c>
      <c r="L25" s="308">
        <v>172718</v>
      </c>
      <c r="M25" s="307">
        <v>14668</v>
      </c>
      <c r="N25" s="9"/>
      <c r="O25" s="9"/>
      <c r="P25" s="9"/>
      <c r="Q25" s="9"/>
    </row>
    <row r="26" spans="1:17" s="519" customFormat="1" ht="15" customHeight="1">
      <c r="A26" s="509"/>
      <c r="B26" s="658">
        <v>4</v>
      </c>
      <c r="C26" s="674">
        <v>364722</v>
      </c>
      <c r="D26" s="665">
        <v>355238</v>
      </c>
      <c r="E26" s="665">
        <v>268321</v>
      </c>
      <c r="F26" s="665">
        <v>85123</v>
      </c>
      <c r="G26" s="665">
        <v>283616</v>
      </c>
      <c r="H26" s="665">
        <v>8723</v>
      </c>
      <c r="I26" s="665">
        <v>760</v>
      </c>
      <c r="J26" s="665">
        <v>1631</v>
      </c>
      <c r="K26" s="665">
        <v>1764</v>
      </c>
      <c r="L26" s="308">
        <v>172348</v>
      </c>
      <c r="M26" s="307">
        <v>14557</v>
      </c>
      <c r="N26" s="9"/>
      <c r="O26" s="9"/>
      <c r="P26" s="9"/>
      <c r="Q26" s="9"/>
    </row>
    <row r="27" spans="1:17" ht="15" customHeight="1">
      <c r="A27" s="648"/>
      <c r="B27" s="652">
        <v>5</v>
      </c>
      <c r="C27" s="835">
        <v>363370</v>
      </c>
      <c r="D27" s="824">
        <v>352156</v>
      </c>
      <c r="E27" s="824">
        <v>265318</v>
      </c>
      <c r="F27" s="824">
        <v>85050</v>
      </c>
      <c r="G27" s="824">
        <v>281682</v>
      </c>
      <c r="H27" s="824">
        <v>10125</v>
      </c>
      <c r="I27" s="824">
        <v>1088</v>
      </c>
      <c r="J27" s="824">
        <v>2374</v>
      </c>
      <c r="K27" s="824">
        <v>1810</v>
      </c>
      <c r="L27" s="836">
        <v>172469</v>
      </c>
      <c r="M27" s="837">
        <v>14332</v>
      </c>
      <c r="N27" s="9"/>
      <c r="O27" s="9"/>
      <c r="P27" s="9"/>
      <c r="Q27" s="9"/>
    </row>
    <row r="28" spans="1:17" ht="15" customHeight="1">
      <c r="A28" s="23" t="s">
        <v>700</v>
      </c>
      <c r="B28" s="526"/>
      <c r="C28" s="518"/>
      <c r="D28" s="518"/>
      <c r="E28" s="518"/>
      <c r="F28" s="518"/>
      <c r="G28" s="518"/>
      <c r="H28" s="518"/>
      <c r="I28" s="518"/>
      <c r="J28" s="518"/>
      <c r="K28" s="518"/>
      <c r="L28" s="518"/>
      <c r="M28" s="518"/>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4"/>
      <c r="D34" s="314"/>
      <c r="E34" s="314"/>
      <c r="F34" s="314"/>
      <c r="G34" s="314"/>
      <c r="H34" s="314"/>
      <c r="I34" s="314"/>
      <c r="J34" s="314"/>
      <c r="K34" s="314"/>
      <c r="L34" s="314"/>
      <c r="M34" s="314"/>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90" t="s">
        <v>746</v>
      </c>
      <c r="B1" s="891"/>
      <c r="C1" s="891"/>
      <c r="D1" s="891"/>
      <c r="E1" s="891"/>
      <c r="F1" s="23"/>
      <c r="G1" s="23"/>
      <c r="H1" s="23"/>
      <c r="I1" s="23"/>
      <c r="J1" s="23"/>
      <c r="K1" s="23"/>
      <c r="L1" s="23"/>
    </row>
    <row r="2" spans="1:14" ht="19.5" customHeight="1">
      <c r="A2" s="892" t="s">
        <v>380</v>
      </c>
      <c r="B2" s="892"/>
      <c r="C2" s="892"/>
      <c r="D2" s="892"/>
      <c r="E2" s="892"/>
      <c r="F2" s="892"/>
      <c r="G2" s="892"/>
      <c r="H2" s="892"/>
      <c r="I2" s="892"/>
      <c r="J2" s="892"/>
      <c r="K2" s="892"/>
      <c r="L2" s="892"/>
    </row>
    <row r="3" spans="1:14" ht="14.25" thickBot="1">
      <c r="A3" s="23"/>
      <c r="B3" s="23"/>
      <c r="C3" s="23"/>
      <c r="D3" s="23"/>
      <c r="E3" s="23"/>
      <c r="F3" s="23"/>
      <c r="G3" s="23"/>
      <c r="H3" s="23"/>
      <c r="I3" s="23"/>
      <c r="J3" s="23"/>
      <c r="K3" s="23"/>
      <c r="L3" s="24"/>
    </row>
    <row r="4" spans="1:14" s="62" customFormat="1" ht="14.25" thickTop="1">
      <c r="A4" s="881" t="s">
        <v>383</v>
      </c>
      <c r="B4" s="883"/>
      <c r="C4" s="962" t="s">
        <v>18</v>
      </c>
      <c r="D4" s="962" t="s">
        <v>19</v>
      </c>
      <c r="E4" s="886" t="s">
        <v>16</v>
      </c>
      <c r="F4" s="889" t="s">
        <v>34</v>
      </c>
      <c r="G4" s="942"/>
      <c r="H4" s="968"/>
      <c r="I4" s="889" t="s">
        <v>35</v>
      </c>
      <c r="J4" s="968"/>
      <c r="K4" s="232" t="s">
        <v>725</v>
      </c>
      <c r="L4" s="232" t="s">
        <v>726</v>
      </c>
    </row>
    <row r="5" spans="1:14" s="62" customFormat="1">
      <c r="A5" s="897"/>
      <c r="B5" s="898"/>
      <c r="C5" s="970"/>
      <c r="D5" s="970"/>
      <c r="E5" s="970"/>
      <c r="F5" s="1043" t="s">
        <v>21</v>
      </c>
      <c r="G5" s="1043" t="s">
        <v>24</v>
      </c>
      <c r="H5" s="977" t="s">
        <v>20</v>
      </c>
      <c r="I5" s="1043" t="s">
        <v>21</v>
      </c>
      <c r="J5" s="1043" t="s">
        <v>24</v>
      </c>
      <c r="K5" s="1043" t="s">
        <v>21</v>
      </c>
      <c r="L5" s="1027" t="s">
        <v>21</v>
      </c>
    </row>
    <row r="6" spans="1:14" s="62" customFormat="1" ht="13.5" customHeight="1">
      <c r="A6" s="884"/>
      <c r="B6" s="885"/>
      <c r="C6" s="887"/>
      <c r="D6" s="887"/>
      <c r="E6" s="887"/>
      <c r="F6" s="887"/>
      <c r="G6" s="887"/>
      <c r="H6" s="887"/>
      <c r="I6" s="887"/>
      <c r="J6" s="887"/>
      <c r="K6" s="887"/>
      <c r="L6" s="980"/>
    </row>
    <row r="7" spans="1:14">
      <c r="A7" s="277"/>
      <c r="B7" s="278"/>
      <c r="C7" s="176" t="s">
        <v>105</v>
      </c>
      <c r="D7" s="176" t="s">
        <v>106</v>
      </c>
      <c r="E7" s="176" t="s">
        <v>727</v>
      </c>
      <c r="F7" s="176" t="s">
        <v>106</v>
      </c>
      <c r="G7" s="176" t="s">
        <v>353</v>
      </c>
      <c r="H7" s="176" t="s">
        <v>107</v>
      </c>
      <c r="I7" s="176" t="s">
        <v>17</v>
      </c>
      <c r="J7" s="176" t="s">
        <v>353</v>
      </c>
      <c r="K7" s="176" t="s">
        <v>106</v>
      </c>
      <c r="L7" s="176" t="s">
        <v>106</v>
      </c>
    </row>
    <row r="8" spans="1:14">
      <c r="A8" s="520" t="s">
        <v>909</v>
      </c>
      <c r="B8" s="658"/>
      <c r="C8" s="665">
        <v>73870</v>
      </c>
      <c r="D8" s="665">
        <v>97654</v>
      </c>
      <c r="E8" s="177">
        <v>1.34</v>
      </c>
      <c r="F8" s="665">
        <v>87088</v>
      </c>
      <c r="G8" s="665">
        <v>4563482</v>
      </c>
      <c r="H8" s="665">
        <v>52401</v>
      </c>
      <c r="I8" s="665">
        <v>78752</v>
      </c>
      <c r="J8" s="310">
        <v>6047243</v>
      </c>
      <c r="K8" s="665">
        <v>85607</v>
      </c>
      <c r="L8" s="665">
        <v>5944</v>
      </c>
    </row>
    <row r="9" spans="1:14" ht="13.5" customHeight="1">
      <c r="A9" s="541">
        <v>30</v>
      </c>
      <c r="B9" s="658"/>
      <c r="C9" s="665">
        <v>74538</v>
      </c>
      <c r="D9" s="665">
        <v>97130</v>
      </c>
      <c r="E9" s="177">
        <v>1.33</v>
      </c>
      <c r="F9" s="665">
        <v>86200</v>
      </c>
      <c r="G9" s="665">
        <v>4413293</v>
      </c>
      <c r="H9" s="665">
        <v>51198</v>
      </c>
      <c r="I9" s="665">
        <v>79259</v>
      </c>
      <c r="J9" s="310">
        <v>6134548</v>
      </c>
      <c r="K9" s="665">
        <v>85186</v>
      </c>
      <c r="L9" s="665">
        <v>5477</v>
      </c>
    </row>
    <row r="10" spans="1:14">
      <c r="A10" s="541" t="s">
        <v>1067</v>
      </c>
      <c r="B10" s="658"/>
      <c r="C10" s="665">
        <v>75418</v>
      </c>
      <c r="D10" s="665">
        <v>97106</v>
      </c>
      <c r="E10" s="177">
        <v>1.32</v>
      </c>
      <c r="F10" s="665">
        <v>85787</v>
      </c>
      <c r="G10" s="665">
        <v>4361971</v>
      </c>
      <c r="H10" s="665">
        <v>50847</v>
      </c>
      <c r="I10" s="665">
        <v>79848</v>
      </c>
      <c r="J10" s="310">
        <v>6313698</v>
      </c>
      <c r="K10" s="665">
        <v>85227</v>
      </c>
      <c r="L10" s="665">
        <v>5112</v>
      </c>
    </row>
    <row r="11" spans="1:14">
      <c r="A11" s="541">
        <v>2</v>
      </c>
      <c r="B11" s="658"/>
      <c r="C11" s="665">
        <v>76349.5</v>
      </c>
      <c r="D11" s="665">
        <v>97128.666666666672</v>
      </c>
      <c r="E11" s="177">
        <v>1.3208333333333335</v>
      </c>
      <c r="F11" s="665">
        <v>85795</v>
      </c>
      <c r="G11" s="665">
        <v>4397796.5</v>
      </c>
      <c r="H11" s="665">
        <v>51242.083333333336</v>
      </c>
      <c r="I11" s="665">
        <v>78783.083333333328</v>
      </c>
      <c r="J11" s="310">
        <v>6271890.75</v>
      </c>
      <c r="K11" s="665">
        <v>85125.833333333328</v>
      </c>
      <c r="L11" s="665">
        <v>4764.416666666667</v>
      </c>
    </row>
    <row r="12" spans="1:14" s="519" customFormat="1">
      <c r="A12" s="541">
        <v>3</v>
      </c>
      <c r="B12" s="658"/>
      <c r="C12" s="665">
        <v>77287</v>
      </c>
      <c r="D12" s="665">
        <v>97189</v>
      </c>
      <c r="E12" s="177">
        <v>1.32</v>
      </c>
      <c r="F12" s="665">
        <v>85637</v>
      </c>
      <c r="G12" s="665">
        <v>4419136</v>
      </c>
      <c r="H12" s="665">
        <v>51584</v>
      </c>
      <c r="I12" s="665">
        <v>79080</v>
      </c>
      <c r="J12" s="310">
        <v>6231395</v>
      </c>
      <c r="K12" s="665">
        <v>85586</v>
      </c>
      <c r="L12" s="665">
        <v>4394</v>
      </c>
    </row>
    <row r="13" spans="1:14">
      <c r="A13" s="541"/>
      <c r="B13" s="658"/>
      <c r="C13" s="665"/>
      <c r="D13" s="665"/>
      <c r="E13" s="177"/>
      <c r="F13" s="665"/>
      <c r="G13" s="665"/>
      <c r="H13" s="665"/>
      <c r="I13" s="665"/>
      <c r="J13" s="310"/>
      <c r="K13" s="665"/>
      <c r="L13" s="665"/>
    </row>
    <row r="14" spans="1:14" s="519" customFormat="1">
      <c r="A14" s="509" t="s">
        <v>907</v>
      </c>
      <c r="B14" s="658">
        <v>2</v>
      </c>
      <c r="C14" s="310">
        <v>77629</v>
      </c>
      <c r="D14" s="429">
        <v>97265</v>
      </c>
      <c r="E14" s="430">
        <v>1.33</v>
      </c>
      <c r="F14" s="429">
        <v>85823</v>
      </c>
      <c r="G14" s="310">
        <v>4422422</v>
      </c>
      <c r="H14" s="429">
        <v>51530</v>
      </c>
      <c r="I14" s="429">
        <v>79039</v>
      </c>
      <c r="J14" s="429">
        <v>6535998</v>
      </c>
      <c r="K14" s="429">
        <v>85724</v>
      </c>
      <c r="L14" s="429">
        <v>4292</v>
      </c>
      <c r="N14" s="426"/>
    </row>
    <row r="15" spans="1:14" s="519" customFormat="1">
      <c r="A15" s="509"/>
      <c r="B15" s="658">
        <v>3</v>
      </c>
      <c r="C15" s="310">
        <v>77710</v>
      </c>
      <c r="D15" s="429">
        <v>97325</v>
      </c>
      <c r="E15" s="430">
        <v>1.33</v>
      </c>
      <c r="F15" s="429">
        <v>85900</v>
      </c>
      <c r="G15" s="310">
        <v>4428573</v>
      </c>
      <c r="H15" s="429">
        <v>51555</v>
      </c>
      <c r="I15" s="429">
        <v>79502</v>
      </c>
      <c r="J15" s="429">
        <v>6143197</v>
      </c>
      <c r="K15" s="429">
        <v>85866</v>
      </c>
      <c r="L15" s="429">
        <v>4539</v>
      </c>
      <c r="N15" s="426"/>
    </row>
    <row r="16" spans="1:14" s="519" customFormat="1">
      <c r="A16" s="509"/>
      <c r="B16" s="658">
        <v>4</v>
      </c>
      <c r="C16" s="310">
        <v>77471</v>
      </c>
      <c r="D16" s="429">
        <v>96780</v>
      </c>
      <c r="E16" s="430">
        <v>1.32</v>
      </c>
      <c r="F16" s="429">
        <v>84369</v>
      </c>
      <c r="G16" s="310">
        <v>4181366</v>
      </c>
      <c r="H16" s="429">
        <v>49560</v>
      </c>
      <c r="I16" s="429">
        <v>79294</v>
      </c>
      <c r="J16" s="429">
        <v>5126210</v>
      </c>
      <c r="K16" s="429">
        <v>85188</v>
      </c>
      <c r="L16" s="429">
        <v>4158</v>
      </c>
      <c r="N16" s="426"/>
    </row>
    <row r="17" spans="1:16" s="519" customFormat="1" ht="13.5" customHeight="1">
      <c r="A17" s="509"/>
      <c r="B17" s="658">
        <v>5</v>
      </c>
      <c r="C17" s="310">
        <v>77708</v>
      </c>
      <c r="D17" s="429">
        <v>96951</v>
      </c>
      <c r="E17" s="430">
        <v>1.32</v>
      </c>
      <c r="F17" s="429">
        <v>84608</v>
      </c>
      <c r="G17" s="310">
        <v>4205787</v>
      </c>
      <c r="H17" s="429">
        <v>49709</v>
      </c>
      <c r="I17" s="429">
        <v>79171</v>
      </c>
      <c r="J17" s="429">
        <v>6436213</v>
      </c>
      <c r="K17" s="429">
        <v>84881</v>
      </c>
      <c r="L17" s="429">
        <v>4094</v>
      </c>
      <c r="N17" s="426"/>
    </row>
    <row r="18" spans="1:16" s="519" customFormat="1" ht="13.5" customHeight="1">
      <c r="A18" s="656"/>
      <c r="B18" s="658">
        <v>6</v>
      </c>
      <c r="C18" s="310">
        <v>77924</v>
      </c>
      <c r="D18" s="429">
        <v>97147</v>
      </c>
      <c r="E18" s="430">
        <v>1.32</v>
      </c>
      <c r="F18" s="429">
        <v>84820</v>
      </c>
      <c r="G18" s="310">
        <v>4198561</v>
      </c>
      <c r="H18" s="429">
        <v>49500</v>
      </c>
      <c r="I18" s="429">
        <v>79739</v>
      </c>
      <c r="J18" s="429">
        <v>5932498</v>
      </c>
      <c r="K18" s="429">
        <v>85042</v>
      </c>
      <c r="L18" s="429">
        <v>4039</v>
      </c>
      <c r="N18" s="426"/>
    </row>
    <row r="19" spans="1:16" s="519" customFormat="1" ht="13.5" customHeight="1">
      <c r="A19" s="509"/>
      <c r="B19" s="658">
        <v>7</v>
      </c>
      <c r="C19" s="310">
        <v>78087</v>
      </c>
      <c r="D19" s="429">
        <v>97274</v>
      </c>
      <c r="E19" s="430">
        <v>1.33</v>
      </c>
      <c r="F19" s="429">
        <v>85297</v>
      </c>
      <c r="G19" s="310">
        <v>4515289</v>
      </c>
      <c r="H19" s="429">
        <v>52936</v>
      </c>
      <c r="I19" s="429">
        <v>79676</v>
      </c>
      <c r="J19" s="429">
        <v>6914995</v>
      </c>
      <c r="K19" s="429">
        <v>85209</v>
      </c>
      <c r="L19" s="429">
        <v>4034</v>
      </c>
      <c r="N19" s="426"/>
    </row>
    <row r="20" spans="1:16" s="519" customFormat="1" ht="13.5" customHeight="1">
      <c r="A20" s="509"/>
      <c r="B20" s="658">
        <v>8</v>
      </c>
      <c r="C20" s="310">
        <v>78360</v>
      </c>
      <c r="D20" s="429">
        <v>97598</v>
      </c>
      <c r="E20" s="430">
        <v>1.33</v>
      </c>
      <c r="F20" s="429">
        <v>85408</v>
      </c>
      <c r="G20" s="310">
        <v>4357835</v>
      </c>
      <c r="H20" s="429">
        <v>51024</v>
      </c>
      <c r="I20" s="429">
        <v>80098</v>
      </c>
      <c r="J20" s="429">
        <v>6718882</v>
      </c>
      <c r="K20" s="429">
        <v>85319</v>
      </c>
      <c r="L20" s="429">
        <v>4043</v>
      </c>
      <c r="N20" s="426"/>
    </row>
    <row r="21" spans="1:16" s="519" customFormat="1" ht="13.5" customHeight="1">
      <c r="A21" s="509"/>
      <c r="B21" s="658">
        <v>9</v>
      </c>
      <c r="C21" s="310">
        <v>78439</v>
      </c>
      <c r="D21" s="429">
        <v>97680</v>
      </c>
      <c r="E21" s="430">
        <v>1.33</v>
      </c>
      <c r="F21" s="429">
        <v>85634</v>
      </c>
      <c r="G21" s="310">
        <v>4263689</v>
      </c>
      <c r="H21" s="429">
        <v>49790</v>
      </c>
      <c r="I21" s="429">
        <v>79564</v>
      </c>
      <c r="J21" s="429">
        <v>6419299</v>
      </c>
      <c r="K21" s="429">
        <v>85434</v>
      </c>
      <c r="L21" s="429">
        <v>4062</v>
      </c>
      <c r="N21" s="426"/>
    </row>
    <row r="22" spans="1:16" s="519" customFormat="1" ht="13.5" customHeight="1">
      <c r="A22" s="509"/>
      <c r="B22" s="658">
        <v>10</v>
      </c>
      <c r="C22" s="310">
        <v>78531</v>
      </c>
      <c r="D22" s="429">
        <v>97721</v>
      </c>
      <c r="E22" s="430">
        <v>1.33</v>
      </c>
      <c r="F22" s="429">
        <v>86003</v>
      </c>
      <c r="G22" s="310">
        <v>4284467</v>
      </c>
      <c r="H22" s="429">
        <v>49818</v>
      </c>
      <c r="I22" s="429">
        <v>80033</v>
      </c>
      <c r="J22" s="429">
        <v>6264702</v>
      </c>
      <c r="K22" s="429">
        <v>85665</v>
      </c>
      <c r="L22" s="429">
        <v>4056</v>
      </c>
      <c r="N22" s="426"/>
    </row>
    <row r="23" spans="1:16" s="519" customFormat="1" ht="13.5" customHeight="1">
      <c r="A23" s="509"/>
      <c r="B23" s="658">
        <v>11</v>
      </c>
      <c r="C23" s="310">
        <v>78665</v>
      </c>
      <c r="D23" s="429">
        <v>97887</v>
      </c>
      <c r="E23" s="430">
        <v>1.33</v>
      </c>
      <c r="F23" s="429">
        <v>87298</v>
      </c>
      <c r="G23" s="310">
        <v>4460864</v>
      </c>
      <c r="H23" s="429">
        <v>51099.264817063391</v>
      </c>
      <c r="I23" s="429">
        <v>80252</v>
      </c>
      <c r="J23" s="429">
        <v>5992101</v>
      </c>
      <c r="K23" s="429">
        <v>85953</v>
      </c>
      <c r="L23" s="429">
        <v>4075</v>
      </c>
      <c r="N23" s="426"/>
    </row>
    <row r="24" spans="1:16" s="519" customFormat="1" ht="13.5" customHeight="1">
      <c r="A24" s="509"/>
      <c r="B24" s="658">
        <v>12</v>
      </c>
      <c r="C24" s="310">
        <v>78726</v>
      </c>
      <c r="D24" s="429">
        <v>97931</v>
      </c>
      <c r="E24" s="430">
        <v>1.34</v>
      </c>
      <c r="F24" s="429">
        <v>87216</v>
      </c>
      <c r="G24" s="310">
        <v>5545509</v>
      </c>
      <c r="H24" s="429">
        <v>63584</v>
      </c>
      <c r="I24" s="429">
        <v>80291</v>
      </c>
      <c r="J24" s="429">
        <v>6881471</v>
      </c>
      <c r="K24" s="429">
        <v>86346</v>
      </c>
      <c r="L24" s="429">
        <v>4073</v>
      </c>
      <c r="N24" s="426"/>
    </row>
    <row r="25" spans="1:16" s="519" customFormat="1" ht="13.5" customHeight="1">
      <c r="A25" s="509" t="s">
        <v>1099</v>
      </c>
      <c r="B25" s="658">
        <v>1</v>
      </c>
      <c r="C25" s="310">
        <v>78684</v>
      </c>
      <c r="D25" s="429">
        <v>97903</v>
      </c>
      <c r="E25" s="430">
        <v>1.34</v>
      </c>
      <c r="F25" s="429">
        <v>86406</v>
      </c>
      <c r="G25" s="310">
        <v>4445079</v>
      </c>
      <c r="H25" s="429">
        <v>51444</v>
      </c>
      <c r="I25" s="429">
        <v>79915</v>
      </c>
      <c r="J25" s="429">
        <v>6567223</v>
      </c>
      <c r="K25" s="429">
        <v>86263</v>
      </c>
      <c r="L25" s="429">
        <v>4084</v>
      </c>
      <c r="N25" s="426"/>
      <c r="O25" s="426"/>
      <c r="P25" s="426"/>
    </row>
    <row r="26" spans="1:16" s="519" customFormat="1" ht="13.5" customHeight="1">
      <c r="A26" s="509"/>
      <c r="B26" s="652">
        <v>2</v>
      </c>
      <c r="C26" s="310">
        <v>78692</v>
      </c>
      <c r="D26" s="429">
        <v>97866</v>
      </c>
      <c r="E26" s="430">
        <v>1.34</v>
      </c>
      <c r="F26" s="429">
        <v>86299</v>
      </c>
      <c r="G26" s="310">
        <v>4439432</v>
      </c>
      <c r="H26" s="429">
        <v>51442</v>
      </c>
      <c r="I26" s="429">
        <v>79778</v>
      </c>
      <c r="J26" s="429">
        <v>6113077</v>
      </c>
      <c r="K26" s="429">
        <v>86252</v>
      </c>
      <c r="L26" s="429">
        <v>4086</v>
      </c>
      <c r="N26" s="611"/>
      <c r="O26" s="611"/>
      <c r="P26" s="611"/>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803</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61"/>
      <c r="D32" s="361"/>
      <c r="E32" s="361"/>
      <c r="F32" s="361"/>
      <c r="G32" s="361"/>
      <c r="H32" s="361"/>
      <c r="I32" s="361"/>
      <c r="J32" s="361"/>
      <c r="K32" s="361"/>
      <c r="L32" s="361"/>
    </row>
    <row r="33" spans="1:12" s="2" customFormat="1">
      <c r="C33" s="279"/>
      <c r="D33" s="279"/>
      <c r="E33" s="279"/>
      <c r="F33" s="279"/>
      <c r="G33" s="279"/>
      <c r="H33" s="279"/>
      <c r="I33" s="279"/>
      <c r="J33" s="279"/>
      <c r="K33" s="279"/>
      <c r="L33" s="279"/>
    </row>
    <row r="34" spans="1:12" s="2" customFormat="1">
      <c r="C34" s="280"/>
      <c r="D34" s="280"/>
      <c r="E34" s="281"/>
      <c r="F34" s="280"/>
      <c r="G34" s="280"/>
      <c r="H34" s="280"/>
      <c r="I34" s="280"/>
      <c r="J34" s="280"/>
      <c r="K34" s="280"/>
      <c r="L34" s="280"/>
    </row>
    <row r="35" spans="1:12" s="2" customFormat="1">
      <c r="C35" s="280"/>
      <c r="D35" s="280"/>
      <c r="E35" s="281"/>
      <c r="F35" s="280"/>
      <c r="G35" s="280"/>
      <c r="H35" s="280"/>
      <c r="I35" s="280"/>
      <c r="J35" s="280"/>
      <c r="K35" s="280"/>
      <c r="L35" s="280"/>
    </row>
    <row r="36" spans="1:12" s="2" customFormat="1">
      <c r="C36" s="280"/>
      <c r="D36" s="280"/>
      <c r="E36" s="281"/>
      <c r="F36" s="280"/>
      <c r="G36" s="280"/>
      <c r="H36" s="280"/>
      <c r="I36" s="280"/>
      <c r="J36" s="280"/>
      <c r="K36" s="280"/>
      <c r="L36" s="280"/>
    </row>
    <row r="37" spans="1:12" s="2" customFormat="1">
      <c r="A37" s="7"/>
      <c r="B37" s="7"/>
      <c r="C37" s="280"/>
      <c r="D37" s="280"/>
      <c r="E37" s="281"/>
      <c r="F37" s="280"/>
      <c r="G37" s="280"/>
      <c r="H37" s="280"/>
      <c r="I37" s="280"/>
      <c r="J37" s="280"/>
      <c r="K37" s="280"/>
      <c r="L37" s="280"/>
    </row>
    <row r="38" spans="1:12" s="2" customFormat="1">
      <c r="A38" s="7"/>
      <c r="B38" s="7"/>
      <c r="C38" s="280"/>
      <c r="D38" s="280"/>
      <c r="E38" s="281"/>
      <c r="F38" s="280"/>
      <c r="G38" s="280"/>
      <c r="H38" s="280"/>
      <c r="I38" s="280"/>
      <c r="J38" s="280"/>
      <c r="K38" s="280"/>
      <c r="L38" s="280"/>
    </row>
    <row r="39" spans="1:12" s="2" customFormat="1">
      <c r="C39" s="280"/>
      <c r="D39" s="280"/>
      <c r="E39" s="72"/>
      <c r="F39" s="280"/>
      <c r="G39" s="280"/>
      <c r="H39" s="280"/>
      <c r="I39" s="280"/>
      <c r="J39" s="280"/>
      <c r="K39" s="280"/>
      <c r="L39" s="280"/>
    </row>
    <row r="40" spans="1:12" s="2" customFormat="1">
      <c r="C40" s="280"/>
      <c r="D40" s="280"/>
      <c r="E40" s="72"/>
      <c r="F40" s="280"/>
      <c r="G40" s="280"/>
      <c r="H40" s="280"/>
      <c r="I40" s="280"/>
      <c r="J40" s="280"/>
      <c r="K40" s="280"/>
      <c r="L40" s="280"/>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90" t="s">
        <v>746</v>
      </c>
      <c r="B1" s="891"/>
      <c r="C1" s="891"/>
      <c r="D1" s="891"/>
      <c r="E1" s="23"/>
      <c r="F1" s="23"/>
      <c r="G1" s="23"/>
      <c r="H1" s="23"/>
      <c r="I1" s="23"/>
      <c r="J1" s="23"/>
      <c r="K1" s="23"/>
      <c r="L1" s="23"/>
    </row>
    <row r="2" spans="1:13" ht="19.5" customHeight="1">
      <c r="A2" s="982" t="s">
        <v>75</v>
      </c>
      <c r="B2" s="982"/>
      <c r="C2" s="982"/>
      <c r="D2" s="982"/>
      <c r="E2" s="982"/>
      <c r="F2" s="982"/>
      <c r="G2" s="982"/>
      <c r="H2" s="982"/>
      <c r="I2" s="982"/>
    </row>
    <row r="3" spans="1:13" ht="14.25" thickBot="1">
      <c r="A3" s="30"/>
      <c r="B3" s="30"/>
      <c r="C3" s="30"/>
      <c r="D3" s="30"/>
      <c r="E3" s="30"/>
      <c r="F3" s="30"/>
      <c r="G3" s="176"/>
      <c r="H3" s="30"/>
      <c r="I3" s="26" t="s">
        <v>224</v>
      </c>
    </row>
    <row r="4" spans="1:13" s="17" customFormat="1" ht="13.5" customHeight="1" thickTop="1">
      <c r="A4" s="881" t="s">
        <v>572</v>
      </c>
      <c r="B4" s="883"/>
      <c r="C4" s="889" t="s">
        <v>76</v>
      </c>
      <c r="D4" s="942"/>
      <c r="E4" s="942"/>
      <c r="F4" s="942"/>
      <c r="G4" s="968"/>
      <c r="H4" s="942" t="s">
        <v>77</v>
      </c>
      <c r="I4" s="942"/>
    </row>
    <row r="5" spans="1:13" s="17" customFormat="1">
      <c r="A5" s="983"/>
      <c r="B5" s="898"/>
      <c r="C5" s="985" t="s">
        <v>78</v>
      </c>
      <c r="D5" s="986"/>
      <c r="E5" s="986"/>
      <c r="F5" s="987"/>
      <c r="G5" s="738" t="s">
        <v>98</v>
      </c>
      <c r="H5" s="1047" t="s">
        <v>121</v>
      </c>
      <c r="I5" s="904" t="s">
        <v>79</v>
      </c>
    </row>
    <row r="6" spans="1:13" s="17" customFormat="1">
      <c r="A6" s="897"/>
      <c r="B6" s="898"/>
      <c r="C6" s="1043" t="s">
        <v>564</v>
      </c>
      <c r="D6" s="985" t="s">
        <v>36</v>
      </c>
      <c r="E6" s="987"/>
      <c r="F6" s="1043" t="s">
        <v>25</v>
      </c>
      <c r="G6" s="1045" t="s">
        <v>408</v>
      </c>
      <c r="H6" s="898"/>
      <c r="I6" s="897"/>
      <c r="M6" s="14"/>
    </row>
    <row r="7" spans="1:13" s="17" customFormat="1">
      <c r="A7" s="884"/>
      <c r="B7" s="885"/>
      <c r="C7" s="887"/>
      <c r="D7" s="739" t="s">
        <v>26</v>
      </c>
      <c r="E7" s="739" t="s">
        <v>27</v>
      </c>
      <c r="F7" s="887"/>
      <c r="G7" s="1046"/>
      <c r="H7" s="885"/>
      <c r="I7" s="884"/>
    </row>
    <row r="8" spans="1:13">
      <c r="A8" s="168" t="s">
        <v>1093</v>
      </c>
      <c r="B8" s="658"/>
      <c r="C8" s="674">
        <v>1496751</v>
      </c>
      <c r="D8" s="665">
        <v>911139</v>
      </c>
      <c r="E8" s="665">
        <v>572251</v>
      </c>
      <c r="F8" s="665">
        <v>13361</v>
      </c>
      <c r="G8" s="740">
        <v>8</v>
      </c>
      <c r="H8" s="665">
        <v>82121</v>
      </c>
      <c r="I8" s="665">
        <v>1187741</v>
      </c>
    </row>
    <row r="9" spans="1:13">
      <c r="A9" s="349">
        <v>29</v>
      </c>
      <c r="B9" s="658"/>
      <c r="C9" s="674">
        <v>1447510</v>
      </c>
      <c r="D9" s="665">
        <v>870933</v>
      </c>
      <c r="E9" s="665">
        <v>564309</v>
      </c>
      <c r="F9" s="665">
        <v>12268</v>
      </c>
      <c r="G9" s="665">
        <v>4</v>
      </c>
      <c r="H9" s="665">
        <v>89787</v>
      </c>
      <c r="I9" s="665">
        <v>1228911</v>
      </c>
    </row>
    <row r="10" spans="1:13">
      <c r="A10" s="538">
        <v>30</v>
      </c>
      <c r="B10" s="658"/>
      <c r="C10" s="665">
        <v>1417133</v>
      </c>
      <c r="D10" s="665">
        <v>852220</v>
      </c>
      <c r="E10" s="665">
        <v>552780</v>
      </c>
      <c r="F10" s="665">
        <v>12133</v>
      </c>
      <c r="G10" s="665">
        <v>2</v>
      </c>
      <c r="H10" s="665">
        <v>97557</v>
      </c>
      <c r="I10" s="665">
        <v>1261678</v>
      </c>
    </row>
    <row r="11" spans="1:13">
      <c r="A11" s="538" t="s">
        <v>1094</v>
      </c>
      <c r="B11" s="658"/>
      <c r="C11" s="665">
        <v>1396102</v>
      </c>
      <c r="D11" s="665">
        <v>845461</v>
      </c>
      <c r="E11" s="665">
        <v>538711</v>
      </c>
      <c r="F11" s="665">
        <v>11930</v>
      </c>
      <c r="G11" s="665">
        <v>2</v>
      </c>
      <c r="H11" s="665">
        <v>104229</v>
      </c>
      <c r="I11" s="665">
        <v>1285665</v>
      </c>
    </row>
    <row r="12" spans="1:13" s="519" customFormat="1">
      <c r="A12" s="168">
        <v>2</v>
      </c>
      <c r="B12" s="658"/>
      <c r="C12" s="665">
        <v>1386893</v>
      </c>
      <c r="D12" s="665">
        <v>851530</v>
      </c>
      <c r="E12" s="665">
        <v>523883</v>
      </c>
      <c r="F12" s="665">
        <v>11480</v>
      </c>
      <c r="G12" s="665">
        <v>1</v>
      </c>
      <c r="H12" s="665">
        <v>108645</v>
      </c>
      <c r="I12" s="665">
        <v>1290184</v>
      </c>
    </row>
    <row r="13" spans="1:13" s="519" customFormat="1">
      <c r="A13" s="193"/>
      <c r="B13" s="540"/>
      <c r="C13" s="544"/>
      <c r="D13" s="544"/>
      <c r="E13" s="544"/>
      <c r="F13" s="544"/>
      <c r="G13" s="665"/>
      <c r="H13" s="544"/>
      <c r="I13" s="544"/>
    </row>
    <row r="14" spans="1:13" s="519" customFormat="1">
      <c r="A14" s="509" t="s">
        <v>907</v>
      </c>
      <c r="B14" s="658">
        <v>2</v>
      </c>
      <c r="C14" s="674">
        <v>1363438</v>
      </c>
      <c r="D14" s="665">
        <v>843262</v>
      </c>
      <c r="E14" s="665">
        <v>508547</v>
      </c>
      <c r="F14" s="665">
        <v>11629</v>
      </c>
      <c r="G14" s="665">
        <v>1</v>
      </c>
      <c r="H14" s="665">
        <v>113464</v>
      </c>
      <c r="I14" s="665">
        <v>1309229</v>
      </c>
      <c r="J14" s="528"/>
    </row>
    <row r="15" spans="1:13" s="519" customFormat="1">
      <c r="A15" s="509"/>
      <c r="B15" s="658">
        <v>3</v>
      </c>
      <c r="C15" s="674">
        <v>1364094</v>
      </c>
      <c r="D15" s="665">
        <v>844724</v>
      </c>
      <c r="E15" s="665">
        <v>507605</v>
      </c>
      <c r="F15" s="665">
        <v>11765</v>
      </c>
      <c r="G15" s="665">
        <v>1</v>
      </c>
      <c r="H15" s="665">
        <v>113734</v>
      </c>
      <c r="I15" s="665">
        <v>1304281</v>
      </c>
      <c r="J15" s="528"/>
    </row>
    <row r="16" spans="1:13" s="519" customFormat="1">
      <c r="A16" s="509"/>
      <c r="B16" s="658">
        <v>4</v>
      </c>
      <c r="C16" s="674">
        <v>1331837</v>
      </c>
      <c r="D16" s="665">
        <v>815551</v>
      </c>
      <c r="E16" s="665">
        <v>504460</v>
      </c>
      <c r="F16" s="665">
        <v>11826</v>
      </c>
      <c r="G16" s="665">
        <v>1</v>
      </c>
      <c r="H16" s="665">
        <v>114372</v>
      </c>
      <c r="I16" s="665">
        <v>1318950</v>
      </c>
      <c r="J16" s="528"/>
    </row>
    <row r="17" spans="1:10" s="519" customFormat="1">
      <c r="A17" s="509"/>
      <c r="B17" s="658">
        <v>5</v>
      </c>
      <c r="C17" s="674">
        <v>1327552</v>
      </c>
      <c r="D17" s="665">
        <v>812631</v>
      </c>
      <c r="E17" s="665">
        <v>503153</v>
      </c>
      <c r="F17" s="665">
        <v>11768</v>
      </c>
      <c r="G17" s="665">
        <v>1</v>
      </c>
      <c r="H17" s="665">
        <v>114772</v>
      </c>
      <c r="I17" s="665">
        <v>1321548</v>
      </c>
      <c r="J17" s="528"/>
    </row>
    <row r="18" spans="1:10" s="519" customFormat="1">
      <c r="A18" s="509"/>
      <c r="B18" s="658">
        <v>6</v>
      </c>
      <c r="C18" s="674">
        <v>1328182</v>
      </c>
      <c r="D18" s="665">
        <v>814031</v>
      </c>
      <c r="E18" s="665">
        <v>502360</v>
      </c>
      <c r="F18" s="665">
        <v>11791</v>
      </c>
      <c r="G18" s="665">
        <v>1</v>
      </c>
      <c r="H18" s="665">
        <v>115303</v>
      </c>
      <c r="I18" s="665">
        <v>1322766</v>
      </c>
      <c r="J18" s="528"/>
    </row>
    <row r="19" spans="1:10" s="519" customFormat="1">
      <c r="A19" s="509"/>
      <c r="B19" s="658">
        <v>7</v>
      </c>
      <c r="C19" s="674">
        <v>1328790</v>
      </c>
      <c r="D19" s="665">
        <v>816083</v>
      </c>
      <c r="E19" s="665">
        <v>500950</v>
      </c>
      <c r="F19" s="665">
        <v>11757</v>
      </c>
      <c r="G19" s="665">
        <v>1</v>
      </c>
      <c r="H19" s="665">
        <v>115755</v>
      </c>
      <c r="I19" s="665">
        <v>1322960</v>
      </c>
      <c r="J19" s="528"/>
    </row>
    <row r="20" spans="1:10" s="519" customFormat="1">
      <c r="A20" s="509"/>
      <c r="B20" s="658">
        <v>8</v>
      </c>
      <c r="C20" s="674">
        <v>1331967</v>
      </c>
      <c r="D20" s="665">
        <v>820605</v>
      </c>
      <c r="E20" s="665">
        <v>499529</v>
      </c>
      <c r="F20" s="665">
        <v>11833</v>
      </c>
      <c r="G20" s="665">
        <v>1</v>
      </c>
      <c r="H20" s="665">
        <v>116266</v>
      </c>
      <c r="I20" s="665">
        <v>1322869</v>
      </c>
      <c r="J20" s="528"/>
    </row>
    <row r="21" spans="1:10" s="519" customFormat="1">
      <c r="A21" s="509"/>
      <c r="B21" s="658">
        <v>9</v>
      </c>
      <c r="C21" s="674">
        <v>1334233</v>
      </c>
      <c r="D21" s="665">
        <v>824263</v>
      </c>
      <c r="E21" s="665">
        <v>498104</v>
      </c>
      <c r="F21" s="665">
        <v>11866</v>
      </c>
      <c r="G21" s="665">
        <v>1</v>
      </c>
      <c r="H21" s="665">
        <v>116618</v>
      </c>
      <c r="I21" s="665">
        <v>1323942</v>
      </c>
      <c r="J21" s="528"/>
    </row>
    <row r="22" spans="1:10" s="519" customFormat="1">
      <c r="A22" s="509"/>
      <c r="B22" s="658">
        <v>10</v>
      </c>
      <c r="C22" s="674">
        <v>1324606</v>
      </c>
      <c r="D22" s="665">
        <v>820980</v>
      </c>
      <c r="E22" s="665">
        <v>491729</v>
      </c>
      <c r="F22" s="665">
        <v>11897</v>
      </c>
      <c r="G22" s="665">
        <v>1</v>
      </c>
      <c r="H22" s="665">
        <v>117051</v>
      </c>
      <c r="I22" s="665">
        <v>1335060</v>
      </c>
      <c r="J22" s="528"/>
    </row>
    <row r="23" spans="1:10" s="519" customFormat="1">
      <c r="A23" s="509"/>
      <c r="B23" s="658">
        <v>11</v>
      </c>
      <c r="C23" s="674">
        <v>1322414</v>
      </c>
      <c r="D23" s="665">
        <v>820866</v>
      </c>
      <c r="E23" s="665">
        <v>489631</v>
      </c>
      <c r="F23" s="665">
        <v>11917</v>
      </c>
      <c r="G23" s="665">
        <v>1</v>
      </c>
      <c r="H23" s="665">
        <v>117406</v>
      </c>
      <c r="I23" s="665">
        <v>1336828</v>
      </c>
      <c r="J23" s="528"/>
    </row>
    <row r="24" spans="1:10" s="519" customFormat="1">
      <c r="A24" s="509"/>
      <c r="B24" s="658">
        <v>12</v>
      </c>
      <c r="C24" s="674">
        <v>1320362</v>
      </c>
      <c r="D24" s="665">
        <v>820596</v>
      </c>
      <c r="E24" s="665">
        <v>487867</v>
      </c>
      <c r="F24" s="665">
        <v>11899</v>
      </c>
      <c r="G24" s="665">
        <v>1</v>
      </c>
      <c r="H24" s="665">
        <v>117713</v>
      </c>
      <c r="I24" s="665">
        <v>1338394</v>
      </c>
      <c r="J24" s="528"/>
    </row>
    <row r="25" spans="1:10" s="519" customFormat="1">
      <c r="A25" s="509" t="s">
        <v>1099</v>
      </c>
      <c r="B25" s="658">
        <v>1</v>
      </c>
      <c r="C25" s="674">
        <v>1320653</v>
      </c>
      <c r="D25" s="665">
        <v>823087</v>
      </c>
      <c r="E25" s="665">
        <v>485660</v>
      </c>
      <c r="F25" s="665">
        <v>11906</v>
      </c>
      <c r="G25" s="665">
        <v>1</v>
      </c>
      <c r="H25" s="665">
        <v>118240</v>
      </c>
      <c r="I25" s="665">
        <v>1340208</v>
      </c>
      <c r="J25" s="528"/>
    </row>
    <row r="26" spans="1:10" s="519" customFormat="1">
      <c r="A26" s="509"/>
      <c r="B26" s="823">
        <v>2</v>
      </c>
      <c r="C26" s="674">
        <v>1321309</v>
      </c>
      <c r="D26" s="665">
        <v>825016</v>
      </c>
      <c r="E26" s="665">
        <v>484325</v>
      </c>
      <c r="F26" s="665">
        <v>11968</v>
      </c>
      <c r="G26" s="700">
        <v>1</v>
      </c>
      <c r="H26" s="665">
        <v>118731</v>
      </c>
      <c r="I26" s="665">
        <v>1320799</v>
      </c>
      <c r="J26" s="528"/>
    </row>
    <row r="27" spans="1:10">
      <c r="A27" s="1044" t="s">
        <v>842</v>
      </c>
      <c r="B27" s="1044"/>
      <c r="C27" s="1044"/>
      <c r="D27" s="1044"/>
      <c r="E27" s="1044"/>
      <c r="F27" s="1044"/>
      <c r="G27" s="1044"/>
      <c r="H27" s="1044"/>
      <c r="I27" s="1044"/>
    </row>
    <row r="28" spans="1:10">
      <c r="A28" s="30"/>
      <c r="C28" s="296"/>
      <c r="D28" s="296"/>
      <c r="E28" s="296"/>
      <c r="F28" s="296"/>
      <c r="G28" s="296"/>
      <c r="H28" s="296"/>
      <c r="I28" s="665"/>
    </row>
    <row r="29" spans="1:10">
      <c r="C29" s="314"/>
      <c r="D29" s="314"/>
      <c r="E29" s="314"/>
      <c r="F29" s="314"/>
      <c r="G29" s="314"/>
      <c r="H29" s="314"/>
      <c r="I29" s="314"/>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9" customWidth="1"/>
    <col min="11" max="11" width="9.5" style="519" customWidth="1"/>
    <col min="12" max="12" width="10.625" style="519" customWidth="1"/>
    <col min="13" max="13" width="9.5" style="519" customWidth="1"/>
    <col min="14" max="14" width="10.625" style="14" customWidth="1"/>
    <col min="15" max="15" width="10.5" style="14" customWidth="1"/>
    <col min="16" max="16" width="10.625" style="14" customWidth="1"/>
    <col min="17" max="16384" width="9" style="14"/>
  </cols>
  <sheetData>
    <row r="1" spans="1:16" ht="19.5" customHeight="1">
      <c r="A1" s="890" t="s">
        <v>746</v>
      </c>
      <c r="B1" s="891"/>
      <c r="C1" s="891"/>
      <c r="D1" s="891"/>
      <c r="E1" s="23"/>
      <c r="F1" s="23"/>
      <c r="G1" s="23"/>
      <c r="H1" s="23"/>
      <c r="I1" s="23"/>
      <c r="J1" s="518"/>
      <c r="K1" s="518"/>
      <c r="L1" s="518"/>
      <c r="M1" s="518"/>
      <c r="N1" s="23"/>
      <c r="O1" s="23"/>
      <c r="P1" s="23"/>
    </row>
    <row r="2" spans="1:16" ht="19.5" customHeight="1">
      <c r="A2" s="892" t="s">
        <v>80</v>
      </c>
      <c r="B2" s="892"/>
      <c r="C2" s="892"/>
      <c r="D2" s="892"/>
      <c r="E2" s="892"/>
      <c r="F2" s="892"/>
      <c r="G2" s="892"/>
      <c r="H2" s="892"/>
      <c r="I2" s="892"/>
      <c r="J2" s="892"/>
      <c r="K2" s="892"/>
      <c r="L2" s="892"/>
      <c r="M2" s="892"/>
      <c r="N2" s="892"/>
      <c r="O2" s="892"/>
    </row>
    <row r="3" spans="1:16" s="519" customFormat="1" ht="14.25" thickBot="1">
      <c r="A3" s="518"/>
      <c r="B3" s="518"/>
      <c r="C3" s="518"/>
      <c r="D3" s="518"/>
      <c r="E3" s="518"/>
      <c r="F3" s="518"/>
      <c r="G3" s="518"/>
      <c r="H3" s="518"/>
      <c r="I3" s="518"/>
      <c r="J3" s="518"/>
      <c r="K3" s="518"/>
      <c r="L3" s="518"/>
      <c r="M3" s="518"/>
      <c r="N3" s="518"/>
      <c r="O3" s="518"/>
      <c r="P3" s="59" t="s">
        <v>347</v>
      </c>
    </row>
    <row r="4" spans="1:16" s="519" customFormat="1" ht="14.25" customHeight="1" thickTop="1">
      <c r="A4" s="881" t="s">
        <v>565</v>
      </c>
      <c r="B4" s="883"/>
      <c r="C4" s="962" t="s">
        <v>100</v>
      </c>
      <c r="D4" s="905" t="s">
        <v>32</v>
      </c>
      <c r="E4" s="906"/>
      <c r="F4" s="906"/>
      <c r="G4" s="906"/>
      <c r="H4" s="906"/>
      <c r="I4" s="906"/>
      <c r="J4" s="906"/>
      <c r="K4" s="906"/>
      <c r="L4" s="906"/>
      <c r="M4" s="906"/>
      <c r="N4" s="906"/>
      <c r="O4" s="906"/>
      <c r="P4" s="906"/>
    </row>
    <row r="5" spans="1:16" s="519" customFormat="1">
      <c r="A5" s="897"/>
      <c r="B5" s="898"/>
      <c r="C5" s="970"/>
      <c r="D5" s="1050" t="s">
        <v>33</v>
      </c>
      <c r="E5" s="1051"/>
      <c r="F5" s="1051"/>
      <c r="G5" s="1051"/>
      <c r="H5" s="1051"/>
      <c r="I5" s="1051"/>
      <c r="J5" s="1051"/>
      <c r="K5" s="1051"/>
      <c r="L5" s="1051"/>
      <c r="M5" s="1051"/>
      <c r="N5" s="1051"/>
      <c r="O5" s="1027" t="s">
        <v>349</v>
      </c>
      <c r="P5" s="904"/>
    </row>
    <row r="6" spans="1:16" s="519" customFormat="1">
      <c r="A6" s="897"/>
      <c r="B6" s="898"/>
      <c r="C6" s="970"/>
      <c r="D6" s="1048" t="s">
        <v>723</v>
      </c>
      <c r="E6" s="1049"/>
      <c r="F6" s="1050" t="s">
        <v>29</v>
      </c>
      <c r="G6" s="1052"/>
      <c r="H6" s="1050" t="s">
        <v>348</v>
      </c>
      <c r="I6" s="1052"/>
      <c r="J6" s="1050" t="s">
        <v>30</v>
      </c>
      <c r="K6" s="1052"/>
      <c r="L6" s="985" t="s">
        <v>351</v>
      </c>
      <c r="M6" s="987"/>
      <c r="N6" s="594" t="s">
        <v>350</v>
      </c>
      <c r="O6" s="980"/>
      <c r="P6" s="884"/>
    </row>
    <row r="7" spans="1:16" s="519" customFormat="1">
      <c r="A7" s="884"/>
      <c r="B7" s="885"/>
      <c r="C7" s="887"/>
      <c r="D7" s="190" t="s">
        <v>28</v>
      </c>
      <c r="E7" s="190" t="s">
        <v>24</v>
      </c>
      <c r="F7" s="190" t="s">
        <v>28</v>
      </c>
      <c r="G7" s="190" t="s">
        <v>24</v>
      </c>
      <c r="H7" s="190" t="s">
        <v>28</v>
      </c>
      <c r="I7" s="190" t="s">
        <v>24</v>
      </c>
      <c r="J7" s="190" t="s">
        <v>28</v>
      </c>
      <c r="K7" s="190" t="s">
        <v>24</v>
      </c>
      <c r="L7" s="593" t="s">
        <v>28</v>
      </c>
      <c r="M7" s="593" t="s">
        <v>24</v>
      </c>
      <c r="N7" s="593" t="s">
        <v>24</v>
      </c>
      <c r="O7" s="593" t="s">
        <v>28</v>
      </c>
      <c r="P7" s="592" t="s">
        <v>24</v>
      </c>
    </row>
    <row r="8" spans="1:16" s="519" customFormat="1">
      <c r="A8" s="520" t="s">
        <v>1148</v>
      </c>
      <c r="B8" s="521"/>
      <c r="C8" s="683">
        <v>1884032</v>
      </c>
      <c r="D8" s="684">
        <v>29467740</v>
      </c>
      <c r="E8" s="684">
        <v>604556.62061900005</v>
      </c>
      <c r="F8" s="684">
        <v>359823</v>
      </c>
      <c r="G8" s="684">
        <v>204892.340861</v>
      </c>
      <c r="H8" s="684">
        <v>15221973</v>
      </c>
      <c r="I8" s="684">
        <v>224835.61057200001</v>
      </c>
      <c r="J8" s="684">
        <v>3757909</v>
      </c>
      <c r="K8" s="684">
        <v>44859.010069000004</v>
      </c>
      <c r="L8" s="684">
        <v>10128035</v>
      </c>
      <c r="M8" s="684">
        <v>120943.116691</v>
      </c>
      <c r="N8" s="684">
        <v>9026.542426</v>
      </c>
      <c r="O8" s="684">
        <v>915902</v>
      </c>
      <c r="P8" s="684">
        <v>8940.7850280000002</v>
      </c>
    </row>
    <row r="9" spans="1:16" s="519" customFormat="1">
      <c r="A9" s="541">
        <v>30</v>
      </c>
      <c r="B9" s="521"/>
      <c r="C9" s="683">
        <v>1802763</v>
      </c>
      <c r="D9" s="684">
        <v>28727450</v>
      </c>
      <c r="E9" s="684">
        <v>589594.60970699997</v>
      </c>
      <c r="F9" s="684">
        <v>347828</v>
      </c>
      <c r="G9" s="684">
        <v>201293.05861099999</v>
      </c>
      <c r="H9" s="684">
        <v>14793468</v>
      </c>
      <c r="I9" s="684">
        <v>222823.663386</v>
      </c>
      <c r="J9" s="684">
        <v>3662536</v>
      </c>
      <c r="K9" s="684">
        <v>43320.991456999996</v>
      </c>
      <c r="L9" s="684">
        <v>9923618</v>
      </c>
      <c r="M9" s="684">
        <v>113432.516238</v>
      </c>
      <c r="N9" s="684">
        <v>8724.3800150000006</v>
      </c>
      <c r="O9" s="684">
        <v>857080</v>
      </c>
      <c r="P9" s="684">
        <v>8241.6232149999996</v>
      </c>
    </row>
    <row r="10" spans="1:16" s="519" customFormat="1">
      <c r="A10" s="605" t="s">
        <v>903</v>
      </c>
      <c r="B10" s="521"/>
      <c r="C10" s="685">
        <v>1742386</v>
      </c>
      <c r="D10" s="684">
        <v>27838687</v>
      </c>
      <c r="E10" s="684">
        <v>580115.39095399994</v>
      </c>
      <c r="F10" s="684">
        <v>333092</v>
      </c>
      <c r="G10" s="684">
        <v>197575.41575700001</v>
      </c>
      <c r="H10" s="684">
        <v>14249277</v>
      </c>
      <c r="I10" s="684">
        <v>219692.23605100001</v>
      </c>
      <c r="J10" s="684">
        <v>3624997</v>
      </c>
      <c r="K10" s="684">
        <v>42368.604891000003</v>
      </c>
      <c r="L10" s="684">
        <v>9631321</v>
      </c>
      <c r="M10" s="684">
        <v>111987.239132</v>
      </c>
      <c r="N10" s="684">
        <v>8491.8951230000002</v>
      </c>
      <c r="O10" s="684">
        <v>809611</v>
      </c>
      <c r="P10" s="684">
        <v>7728.9653189999999</v>
      </c>
    </row>
    <row r="11" spans="1:16" s="519" customFormat="1">
      <c r="A11" s="520">
        <v>2</v>
      </c>
      <c r="B11" s="521"/>
      <c r="C11" s="684">
        <v>1716135</v>
      </c>
      <c r="D11" s="684">
        <v>24701919</v>
      </c>
      <c r="E11" s="684">
        <v>550684.96949199995</v>
      </c>
      <c r="F11" s="684">
        <v>310780</v>
      </c>
      <c r="G11" s="684">
        <v>190409.23212299999</v>
      </c>
      <c r="H11" s="684">
        <v>12593964</v>
      </c>
      <c r="I11" s="684">
        <v>206155.423599</v>
      </c>
      <c r="J11" s="684">
        <v>3129109</v>
      </c>
      <c r="K11" s="684">
        <v>39130.087377000003</v>
      </c>
      <c r="L11" s="684">
        <v>8668066</v>
      </c>
      <c r="M11" s="684">
        <v>106897.20100099999</v>
      </c>
      <c r="N11" s="684">
        <v>8093.0253919999996</v>
      </c>
      <c r="O11" s="684">
        <v>666611</v>
      </c>
      <c r="P11" s="684">
        <v>6586.4565780000003</v>
      </c>
    </row>
    <row r="12" spans="1:16" s="519" customFormat="1">
      <c r="A12" s="520">
        <v>3</v>
      </c>
      <c r="B12" s="521"/>
      <c r="C12" s="684">
        <v>1659631</v>
      </c>
      <c r="D12" s="684">
        <v>25891919</v>
      </c>
      <c r="E12" s="684">
        <v>575728.73002500006</v>
      </c>
      <c r="F12" s="684">
        <v>311416</v>
      </c>
      <c r="G12" s="684">
        <v>196900.81315900001</v>
      </c>
      <c r="H12" s="684">
        <v>13203489</v>
      </c>
      <c r="I12" s="684">
        <v>220691.81185299999</v>
      </c>
      <c r="J12" s="684">
        <v>3352385</v>
      </c>
      <c r="K12" s="684">
        <v>41307.144345000001</v>
      </c>
      <c r="L12" s="684">
        <v>9024629</v>
      </c>
      <c r="M12" s="684">
        <v>108851.28088599999</v>
      </c>
      <c r="N12" s="684">
        <v>7977.6797820000002</v>
      </c>
      <c r="O12" s="684">
        <v>686436</v>
      </c>
      <c r="P12" s="684">
        <v>6698.449928</v>
      </c>
    </row>
    <row r="13" spans="1:16" s="519" customFormat="1">
      <c r="A13" s="605"/>
      <c r="B13" s="521"/>
      <c r="C13" s="683"/>
      <c r="D13" s="684"/>
      <c r="E13" s="684"/>
      <c r="F13" s="684"/>
      <c r="G13" s="684"/>
      <c r="H13" s="684"/>
      <c r="I13" s="684"/>
      <c r="J13" s="684"/>
      <c r="K13" s="684"/>
      <c r="L13" s="684"/>
      <c r="M13" s="684"/>
      <c r="N13" s="684"/>
      <c r="O13" s="684"/>
      <c r="P13" s="684"/>
    </row>
    <row r="14" spans="1:16" s="519" customFormat="1">
      <c r="A14" s="543" t="s">
        <v>907</v>
      </c>
      <c r="B14" s="521">
        <v>2</v>
      </c>
      <c r="C14" s="686">
        <v>1666269</v>
      </c>
      <c r="D14" s="686">
        <v>2008105</v>
      </c>
      <c r="E14" s="686">
        <v>43372.482621000003</v>
      </c>
      <c r="F14" s="686">
        <v>23484</v>
      </c>
      <c r="G14" s="686">
        <v>14325.386607</v>
      </c>
      <c r="H14" s="686">
        <v>1027528</v>
      </c>
      <c r="I14" s="686">
        <v>16998.713183</v>
      </c>
      <c r="J14" s="686">
        <v>254293</v>
      </c>
      <c r="K14" s="686">
        <v>3056.6702799999998</v>
      </c>
      <c r="L14" s="686">
        <v>702800</v>
      </c>
      <c r="M14" s="686">
        <v>8415.2047679999996</v>
      </c>
      <c r="N14" s="686">
        <v>576.50778300000002</v>
      </c>
      <c r="O14" s="686">
        <v>56732</v>
      </c>
      <c r="P14" s="684">
        <v>570.61101699999995</v>
      </c>
    </row>
    <row r="15" spans="1:16" s="519" customFormat="1" ht="14.25" customHeight="1">
      <c r="A15" s="509"/>
      <c r="B15" s="521">
        <v>3</v>
      </c>
      <c r="C15" s="686">
        <v>1659631</v>
      </c>
      <c r="D15" s="686">
        <v>2283968</v>
      </c>
      <c r="E15" s="686">
        <v>50353.738753999998</v>
      </c>
      <c r="F15" s="686">
        <v>25237</v>
      </c>
      <c r="G15" s="686">
        <v>16477.684141000002</v>
      </c>
      <c r="H15" s="686">
        <v>1164605</v>
      </c>
      <c r="I15" s="686">
        <v>19603.644458999999</v>
      </c>
      <c r="J15" s="686">
        <v>286495</v>
      </c>
      <c r="K15" s="686">
        <v>3571.0201710000001</v>
      </c>
      <c r="L15" s="686">
        <v>807631</v>
      </c>
      <c r="M15" s="686">
        <v>10058.848488</v>
      </c>
      <c r="N15" s="686">
        <v>642.54149500000005</v>
      </c>
      <c r="O15" s="686">
        <v>55363</v>
      </c>
      <c r="P15" s="684">
        <v>528.93697399999996</v>
      </c>
    </row>
    <row r="16" spans="1:16" s="519" customFormat="1" ht="14.25" customHeight="1">
      <c r="A16" s="509"/>
      <c r="B16" s="521">
        <v>4</v>
      </c>
      <c r="C16" s="686">
        <v>1674212</v>
      </c>
      <c r="D16" s="686">
        <v>2192139</v>
      </c>
      <c r="E16" s="686">
        <v>47751.410627999998</v>
      </c>
      <c r="F16" s="686">
        <v>25218</v>
      </c>
      <c r="G16" s="686">
        <v>16044.449568</v>
      </c>
      <c r="H16" s="686">
        <v>1115320</v>
      </c>
      <c r="I16" s="686">
        <v>18479.944886000001</v>
      </c>
      <c r="J16" s="686">
        <v>284018</v>
      </c>
      <c r="K16" s="686">
        <v>3529.4491170000001</v>
      </c>
      <c r="L16" s="686">
        <v>767583</v>
      </c>
      <c r="M16" s="686">
        <v>9055.8107369999998</v>
      </c>
      <c r="N16" s="686">
        <v>641.75631999999996</v>
      </c>
      <c r="O16" s="686">
        <v>54842</v>
      </c>
      <c r="P16" s="684">
        <v>516.51931100000002</v>
      </c>
    </row>
    <row r="17" spans="1:16" s="519" customFormat="1" ht="14.25" customHeight="1">
      <c r="A17" s="509"/>
      <c r="B17" s="521">
        <v>5</v>
      </c>
      <c r="C17" s="686">
        <v>1666964</v>
      </c>
      <c r="D17" s="686">
        <v>2107164</v>
      </c>
      <c r="E17" s="686">
        <v>47436.092951999999</v>
      </c>
      <c r="F17" s="686">
        <v>25279</v>
      </c>
      <c r="G17" s="686">
        <v>16970.162346000001</v>
      </c>
      <c r="H17" s="686">
        <v>1071518</v>
      </c>
      <c r="I17" s="686">
        <v>18025.713729999999</v>
      </c>
      <c r="J17" s="686">
        <v>278493</v>
      </c>
      <c r="K17" s="686">
        <v>3409.8117809999999</v>
      </c>
      <c r="L17" s="686">
        <v>731874</v>
      </c>
      <c r="M17" s="686">
        <v>8358.964097</v>
      </c>
      <c r="N17" s="686">
        <v>671.44099800000004</v>
      </c>
      <c r="O17" s="686">
        <v>54099</v>
      </c>
      <c r="P17" s="684">
        <v>508.81857200000002</v>
      </c>
    </row>
    <row r="18" spans="1:16" s="519" customFormat="1" ht="14.25" customHeight="1">
      <c r="A18" s="509"/>
      <c r="B18" s="521">
        <v>6</v>
      </c>
      <c r="C18" s="686">
        <v>1658434</v>
      </c>
      <c r="D18" s="686">
        <v>2169680</v>
      </c>
      <c r="E18" s="686">
        <v>48656.769288000003</v>
      </c>
      <c r="F18" s="686">
        <v>26221</v>
      </c>
      <c r="G18" s="686">
        <v>16947.467191</v>
      </c>
      <c r="H18" s="686">
        <v>1101084</v>
      </c>
      <c r="I18" s="686">
        <v>18611.926339000001</v>
      </c>
      <c r="J18" s="686">
        <v>293984</v>
      </c>
      <c r="K18" s="686">
        <v>3644.0011909999998</v>
      </c>
      <c r="L18" s="686">
        <v>748391</v>
      </c>
      <c r="M18" s="686">
        <v>8805.5917709999994</v>
      </c>
      <c r="N18" s="686">
        <v>647.78279599999996</v>
      </c>
      <c r="O18" s="686">
        <v>55723</v>
      </c>
      <c r="P18" s="684">
        <v>526.04343100000006</v>
      </c>
    </row>
    <row r="19" spans="1:16" s="519" customFormat="1" ht="14.25" customHeight="1">
      <c r="A19" s="509"/>
      <c r="B19" s="521">
        <v>7</v>
      </c>
      <c r="C19" s="686">
        <v>1648532</v>
      </c>
      <c r="D19" s="686">
        <v>2167221</v>
      </c>
      <c r="E19" s="686">
        <v>47141.774396000001</v>
      </c>
      <c r="F19" s="686">
        <v>24434</v>
      </c>
      <c r="G19" s="686">
        <v>15800.407137</v>
      </c>
      <c r="H19" s="686">
        <v>1106328</v>
      </c>
      <c r="I19" s="686">
        <v>18504.881172000001</v>
      </c>
      <c r="J19" s="686">
        <v>280285</v>
      </c>
      <c r="K19" s="686">
        <v>3465.475848</v>
      </c>
      <c r="L19" s="686">
        <v>756174</v>
      </c>
      <c r="M19" s="686">
        <v>8728.1632179999997</v>
      </c>
      <c r="N19" s="686">
        <v>642.84702100000004</v>
      </c>
      <c r="O19" s="686">
        <v>56623</v>
      </c>
      <c r="P19" s="684">
        <v>548.96559999999999</v>
      </c>
    </row>
    <row r="20" spans="1:16" s="519" customFormat="1">
      <c r="A20" s="509"/>
      <c r="B20" s="521">
        <v>8</v>
      </c>
      <c r="C20" s="686">
        <v>1640417</v>
      </c>
      <c r="D20" s="686">
        <v>2107382</v>
      </c>
      <c r="E20" s="686">
        <v>46349.744067</v>
      </c>
      <c r="F20" s="686">
        <v>23541</v>
      </c>
      <c r="G20" s="686">
        <v>15258.42412</v>
      </c>
      <c r="H20" s="686">
        <v>1081652</v>
      </c>
      <c r="I20" s="686">
        <v>18542.800738999998</v>
      </c>
      <c r="J20" s="686">
        <v>261797</v>
      </c>
      <c r="K20" s="686">
        <v>3142.5758190000001</v>
      </c>
      <c r="L20" s="686">
        <v>740392</v>
      </c>
      <c r="M20" s="686">
        <v>8799.8607769999999</v>
      </c>
      <c r="N20" s="686">
        <v>606.08261200000004</v>
      </c>
      <c r="O20" s="686">
        <v>57225</v>
      </c>
      <c r="P20" s="684">
        <v>524.34963900000002</v>
      </c>
    </row>
    <row r="21" spans="1:16" s="519" customFormat="1">
      <c r="A21" s="509"/>
      <c r="B21" s="521">
        <v>9</v>
      </c>
      <c r="C21" s="686">
        <v>1634550</v>
      </c>
      <c r="D21" s="686">
        <v>2101809</v>
      </c>
      <c r="E21" s="686">
        <v>46573.875109000001</v>
      </c>
      <c r="F21" s="686">
        <v>24263</v>
      </c>
      <c r="G21" s="686">
        <v>15702.136936000001</v>
      </c>
      <c r="H21" s="686">
        <v>1076191</v>
      </c>
      <c r="I21" s="686">
        <v>18257.526226000002</v>
      </c>
      <c r="J21" s="686">
        <v>271645</v>
      </c>
      <c r="K21" s="686">
        <v>3306.7503900000002</v>
      </c>
      <c r="L21" s="686">
        <v>729710</v>
      </c>
      <c r="M21" s="686">
        <v>8695.5756199999996</v>
      </c>
      <c r="N21" s="686">
        <v>611.88593700000001</v>
      </c>
      <c r="O21" s="686">
        <v>56730</v>
      </c>
      <c r="P21" s="684">
        <v>543.56969100000003</v>
      </c>
    </row>
    <row r="22" spans="1:16" s="519" customFormat="1">
      <c r="A22" s="509"/>
      <c r="B22" s="521">
        <v>10</v>
      </c>
      <c r="C22" s="686">
        <v>1620104</v>
      </c>
      <c r="D22" s="686">
        <v>2135143</v>
      </c>
      <c r="E22" s="686">
        <v>47555.343965</v>
      </c>
      <c r="F22" s="686">
        <v>25156</v>
      </c>
      <c r="G22" s="686">
        <v>16588.645482</v>
      </c>
      <c r="H22" s="686">
        <v>1087781</v>
      </c>
      <c r="I22" s="686">
        <v>18138.185313999998</v>
      </c>
      <c r="J22" s="686">
        <v>281049</v>
      </c>
      <c r="K22" s="686">
        <v>3472.775099</v>
      </c>
      <c r="L22" s="686">
        <v>741157</v>
      </c>
      <c r="M22" s="686">
        <v>8699.1217340000003</v>
      </c>
      <c r="N22" s="686">
        <v>656.61633600000005</v>
      </c>
      <c r="O22" s="686">
        <v>55905</v>
      </c>
      <c r="P22" s="684">
        <v>511.694615</v>
      </c>
    </row>
    <row r="23" spans="1:16" s="519" customFormat="1">
      <c r="A23" s="509"/>
      <c r="B23" s="521">
        <v>11</v>
      </c>
      <c r="C23" s="686">
        <v>1607192</v>
      </c>
      <c r="D23" s="686">
        <v>2110448</v>
      </c>
      <c r="E23" s="686">
        <v>46681.733261000001</v>
      </c>
      <c r="F23" s="686">
        <v>24393</v>
      </c>
      <c r="G23" s="686">
        <v>15688.623143000001</v>
      </c>
      <c r="H23" s="686">
        <v>1075163</v>
      </c>
      <c r="I23" s="686">
        <v>18272.132108999998</v>
      </c>
      <c r="J23" s="686">
        <v>274647</v>
      </c>
      <c r="K23" s="686">
        <v>3399.228243</v>
      </c>
      <c r="L23" s="686">
        <v>736245</v>
      </c>
      <c r="M23" s="686">
        <v>8717.2319970000008</v>
      </c>
      <c r="N23" s="686">
        <v>604.51776900000004</v>
      </c>
      <c r="O23" s="686">
        <v>54764</v>
      </c>
      <c r="P23" s="684">
        <v>506.49373800000001</v>
      </c>
    </row>
    <row r="24" spans="1:16" s="519" customFormat="1">
      <c r="A24" s="509"/>
      <c r="B24" s="521">
        <v>12</v>
      </c>
      <c r="C24" s="686">
        <v>1597908</v>
      </c>
      <c r="D24" s="686">
        <v>2167230</v>
      </c>
      <c r="E24" s="686">
        <v>46882.835865000001</v>
      </c>
      <c r="F24" s="686">
        <v>22802</v>
      </c>
      <c r="G24" s="686">
        <v>15066.339108</v>
      </c>
      <c r="H24" s="686">
        <v>1100939</v>
      </c>
      <c r="I24" s="686">
        <v>18472.099007000001</v>
      </c>
      <c r="J24" s="686">
        <v>277512</v>
      </c>
      <c r="K24" s="686">
        <v>3361.1861119999999</v>
      </c>
      <c r="L24" s="686">
        <v>765977</v>
      </c>
      <c r="M24" s="686">
        <v>9394.7556390000009</v>
      </c>
      <c r="N24" s="686">
        <v>588.45599900000002</v>
      </c>
      <c r="O24" s="686">
        <v>55266</v>
      </c>
      <c r="P24" s="684">
        <v>519.27875600000004</v>
      </c>
    </row>
    <row r="25" spans="1:16" s="519" customFormat="1">
      <c r="A25" s="509" t="s">
        <v>1099</v>
      </c>
      <c r="B25" s="521">
        <v>1</v>
      </c>
      <c r="C25" s="686">
        <v>1587708</v>
      </c>
      <c r="D25" s="686">
        <v>2012705</v>
      </c>
      <c r="E25" s="686">
        <v>45499.077640000003</v>
      </c>
      <c r="F25" s="686">
        <v>22405</v>
      </c>
      <c r="G25" s="686">
        <v>15803.441983999999</v>
      </c>
      <c r="H25" s="686">
        <v>1022693</v>
      </c>
      <c r="I25" s="686">
        <v>17650.228891999999</v>
      </c>
      <c r="J25" s="686">
        <v>261652</v>
      </c>
      <c r="K25" s="686">
        <v>3052.724913</v>
      </c>
      <c r="L25" s="686">
        <v>705955</v>
      </c>
      <c r="M25" s="686">
        <v>8384.3390209999998</v>
      </c>
      <c r="N25" s="686">
        <v>608.34283000000005</v>
      </c>
      <c r="O25" s="686">
        <v>53873</v>
      </c>
      <c r="P25" s="684">
        <v>524.00537399999996</v>
      </c>
    </row>
    <row r="26" spans="1:16" s="519" customFormat="1">
      <c r="A26" s="648"/>
      <c r="B26" s="838">
        <v>2</v>
      </c>
      <c r="C26" s="839">
        <v>1578378</v>
      </c>
      <c r="D26" s="839">
        <v>1998478</v>
      </c>
      <c r="E26" s="839">
        <v>44755.321802999999</v>
      </c>
      <c r="F26" s="839">
        <v>23963</v>
      </c>
      <c r="G26" s="839">
        <v>15757.751780000001</v>
      </c>
      <c r="H26" s="839">
        <v>1013554</v>
      </c>
      <c r="I26" s="839">
        <v>16903.006569000001</v>
      </c>
      <c r="J26" s="839">
        <v>260857</v>
      </c>
      <c r="K26" s="839">
        <v>3170.0089189999999</v>
      </c>
      <c r="L26" s="839">
        <v>700104</v>
      </c>
      <c r="M26" s="839">
        <v>8308.2108489999991</v>
      </c>
      <c r="N26" s="839">
        <v>616.34368600000005</v>
      </c>
      <c r="O26" s="839">
        <v>53296</v>
      </c>
      <c r="P26" s="840">
        <v>510.880042</v>
      </c>
    </row>
    <row r="27" spans="1:16">
      <c r="A27" s="595" t="s">
        <v>853</v>
      </c>
      <c r="B27" s="192"/>
      <c r="C27" s="527"/>
      <c r="D27" s="527"/>
      <c r="E27" s="527"/>
      <c r="F27" s="527"/>
      <c r="G27" s="527"/>
      <c r="H27" s="55"/>
      <c r="I27" s="58"/>
      <c r="J27" s="58"/>
      <c r="K27" s="58"/>
      <c r="L27" s="58"/>
      <c r="M27" s="58"/>
      <c r="N27" s="58"/>
      <c r="O27" s="506"/>
      <c r="P27" s="63"/>
    </row>
    <row r="28" spans="1:16">
      <c r="A28" s="506" t="s">
        <v>696</v>
      </c>
      <c r="B28" s="506"/>
      <c r="C28" s="506"/>
      <c r="D28" s="506"/>
      <c r="E28" s="506"/>
      <c r="F28" s="506"/>
      <c r="G28" s="506"/>
      <c r="H28" s="506"/>
      <c r="I28" s="506"/>
      <c r="J28" s="526"/>
      <c r="K28" s="526"/>
      <c r="L28" s="526"/>
      <c r="M28" s="526"/>
      <c r="N28" s="506"/>
      <c r="O28" s="506"/>
      <c r="P28" s="2"/>
    </row>
    <row r="29" spans="1:16">
      <c r="A29" s="510" t="s">
        <v>724</v>
      </c>
      <c r="B29" s="506"/>
      <c r="C29" s="506"/>
      <c r="D29" s="506"/>
      <c r="E29" s="506"/>
      <c r="F29" s="506"/>
      <c r="G29" s="506"/>
      <c r="H29" s="506"/>
      <c r="I29" s="506"/>
      <c r="J29" s="526"/>
      <c r="K29" s="526"/>
      <c r="L29" s="526"/>
      <c r="M29" s="526"/>
      <c r="N29" s="506"/>
      <c r="O29" s="506"/>
    </row>
    <row r="30" spans="1:16" s="519" customFormat="1" ht="14.25" customHeight="1">
      <c r="A30" s="35" t="s">
        <v>872</v>
      </c>
      <c r="B30" s="35"/>
      <c r="C30" s="35"/>
      <c r="D30" s="35"/>
      <c r="E30" s="35"/>
      <c r="F30" s="35"/>
      <c r="G30" s="35"/>
      <c r="H30" s="35"/>
      <c r="I30" s="529"/>
      <c r="J30" s="529"/>
      <c r="K30" s="529"/>
      <c r="L30" s="529"/>
      <c r="M30" s="529"/>
      <c r="N30" s="529"/>
      <c r="O30" s="529"/>
    </row>
    <row r="31" spans="1:16">
      <c r="C31" s="314"/>
      <c r="D31" s="314"/>
      <c r="E31" s="314"/>
      <c r="F31" s="314"/>
      <c r="G31" s="314"/>
      <c r="H31" s="314"/>
      <c r="I31" s="314"/>
      <c r="J31" s="507"/>
      <c r="K31" s="507"/>
      <c r="L31" s="507"/>
      <c r="M31" s="507"/>
      <c r="N31" s="314"/>
      <c r="O31" s="314"/>
    </row>
    <row r="33" spans="3:15">
      <c r="C33" s="314"/>
      <c r="D33" s="314"/>
      <c r="E33" s="314"/>
      <c r="F33" s="314"/>
      <c r="G33" s="314"/>
      <c r="H33" s="314"/>
      <c r="I33" s="314"/>
      <c r="J33" s="507"/>
      <c r="K33" s="507"/>
      <c r="L33" s="507"/>
      <c r="M33" s="507"/>
      <c r="N33" s="314"/>
      <c r="O33" s="314"/>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90" t="s">
        <v>746</v>
      </c>
      <c r="B1" s="891"/>
      <c r="C1" s="891"/>
      <c r="D1" s="891"/>
      <c r="E1" s="23"/>
      <c r="F1" s="23"/>
      <c r="G1" s="23"/>
      <c r="H1" s="23"/>
      <c r="I1" s="23"/>
      <c r="J1" s="23"/>
      <c r="K1" s="23"/>
      <c r="L1" s="23"/>
    </row>
    <row r="2" spans="1:13" ht="19.5" customHeight="1">
      <c r="A2" s="892" t="s">
        <v>670</v>
      </c>
      <c r="B2" s="892"/>
      <c r="C2" s="892"/>
      <c r="D2" s="892"/>
      <c r="E2" s="892"/>
      <c r="F2" s="892"/>
      <c r="G2" s="892"/>
      <c r="H2" s="892"/>
      <c r="I2" s="892"/>
      <c r="J2" s="892"/>
      <c r="K2" s="892"/>
      <c r="L2" s="892"/>
    </row>
    <row r="3" spans="1:13" ht="14.25" thickBot="1">
      <c r="A3" s="23"/>
      <c r="B3" s="23"/>
      <c r="C3" s="23"/>
      <c r="D3" s="23"/>
      <c r="E3" s="23"/>
      <c r="F3" s="23"/>
      <c r="G3" s="23"/>
      <c r="H3" s="23"/>
      <c r="I3" s="108"/>
      <c r="J3" s="366"/>
      <c r="K3" s="366"/>
      <c r="L3" s="261" t="s">
        <v>37</v>
      </c>
    </row>
    <row r="4" spans="1:13" s="62" customFormat="1" ht="14.25" thickTop="1">
      <c r="A4" s="881" t="s">
        <v>565</v>
      </c>
      <c r="B4" s="883"/>
      <c r="C4" s="962" t="s">
        <v>121</v>
      </c>
      <c r="D4" s="962" t="s">
        <v>384</v>
      </c>
      <c r="E4" s="889" t="s">
        <v>796</v>
      </c>
      <c r="F4" s="1053"/>
      <c r="G4" s="1053"/>
      <c r="H4" s="1053"/>
      <c r="I4" s="889" t="s">
        <v>797</v>
      </c>
      <c r="J4" s="1053"/>
      <c r="K4" s="1053"/>
      <c r="L4" s="1053"/>
    </row>
    <row r="5" spans="1:13" s="62" customFormat="1">
      <c r="A5" s="897"/>
      <c r="B5" s="898"/>
      <c r="C5" s="970"/>
      <c r="D5" s="970"/>
      <c r="E5" s="985" t="s">
        <v>798</v>
      </c>
      <c r="F5" s="1055"/>
      <c r="G5" s="985" t="s">
        <v>799</v>
      </c>
      <c r="H5" s="1055"/>
      <c r="I5" s="985" t="s">
        <v>798</v>
      </c>
      <c r="J5" s="1054"/>
      <c r="K5" s="985" t="s">
        <v>799</v>
      </c>
      <c r="L5" s="1054"/>
      <c r="M5" s="65"/>
    </row>
    <row r="6" spans="1:13" s="62" customFormat="1">
      <c r="A6" s="884"/>
      <c r="B6" s="885"/>
      <c r="C6" s="887"/>
      <c r="D6" s="887"/>
      <c r="E6" s="222" t="s">
        <v>28</v>
      </c>
      <c r="F6" s="222" t="s">
        <v>24</v>
      </c>
      <c r="G6" s="222" t="s">
        <v>28</v>
      </c>
      <c r="H6" s="222" t="s">
        <v>24</v>
      </c>
      <c r="I6" s="222" t="s">
        <v>28</v>
      </c>
      <c r="J6" s="178" t="s">
        <v>24</v>
      </c>
      <c r="K6" s="222" t="s">
        <v>28</v>
      </c>
      <c r="L6" s="178" t="s">
        <v>24</v>
      </c>
    </row>
    <row r="7" spans="1:13" ht="15" customHeight="1">
      <c r="A7" s="520" t="s">
        <v>909</v>
      </c>
      <c r="B7" s="32"/>
      <c r="C7" s="665">
        <v>86559</v>
      </c>
      <c r="D7" s="665">
        <v>788737</v>
      </c>
      <c r="E7" s="665">
        <v>15690549</v>
      </c>
      <c r="F7" s="665">
        <v>173707450</v>
      </c>
      <c r="G7" s="665">
        <v>54030</v>
      </c>
      <c r="H7" s="665">
        <v>14808627</v>
      </c>
      <c r="I7" s="665">
        <v>5487</v>
      </c>
      <c r="J7" s="665">
        <v>67456</v>
      </c>
      <c r="K7" s="518">
        <v>15</v>
      </c>
      <c r="L7" s="367">
        <v>2803</v>
      </c>
    </row>
    <row r="8" spans="1:13" ht="15" customHeight="1">
      <c r="A8" s="541">
        <v>30</v>
      </c>
      <c r="B8" s="32"/>
      <c r="C8" s="665">
        <v>94278</v>
      </c>
      <c r="D8" s="665">
        <v>821776</v>
      </c>
      <c r="E8" s="665">
        <v>16344301</v>
      </c>
      <c r="F8" s="665">
        <v>182150246.04899999</v>
      </c>
      <c r="G8" s="665">
        <v>54587</v>
      </c>
      <c r="H8" s="665">
        <v>14129035.067</v>
      </c>
      <c r="I8" s="665">
        <v>5057</v>
      </c>
      <c r="J8" s="665">
        <v>68632.820999999996</v>
      </c>
      <c r="K8" s="518">
        <v>15</v>
      </c>
      <c r="L8" s="367">
        <v>4246.3490000000002</v>
      </c>
    </row>
    <row r="9" spans="1:13" ht="15" customHeight="1">
      <c r="A9" s="168" t="s">
        <v>897</v>
      </c>
      <c r="B9" s="32"/>
      <c r="C9" s="665">
        <v>100999</v>
      </c>
      <c r="D9" s="665">
        <v>865617</v>
      </c>
      <c r="E9" s="665">
        <v>17083300</v>
      </c>
      <c r="F9" s="665">
        <v>195012749.27599993</v>
      </c>
      <c r="G9" s="665">
        <v>59209</v>
      </c>
      <c r="H9" s="665">
        <v>15391464.002999999</v>
      </c>
      <c r="I9" s="665">
        <v>5108</v>
      </c>
      <c r="J9" s="665">
        <v>60950.767</v>
      </c>
      <c r="K9" s="518">
        <v>17</v>
      </c>
      <c r="L9" s="367">
        <v>3540.3629999999998</v>
      </c>
    </row>
    <row r="10" spans="1:13" s="519" customFormat="1" ht="15" customHeight="1">
      <c r="A10" s="168">
        <v>2</v>
      </c>
      <c r="B10" s="540"/>
      <c r="C10" s="665">
        <v>105398</v>
      </c>
      <c r="D10" s="665">
        <v>877117</v>
      </c>
      <c r="E10" s="665">
        <v>15506499</v>
      </c>
      <c r="F10" s="665">
        <v>192169330.66999999</v>
      </c>
      <c r="G10" s="665">
        <v>65291</v>
      </c>
      <c r="H10" s="665">
        <v>16628741.296</v>
      </c>
      <c r="I10" s="665">
        <v>3454</v>
      </c>
      <c r="J10" s="665">
        <v>54917.055000000008</v>
      </c>
      <c r="K10" s="518">
        <v>27</v>
      </c>
      <c r="L10" s="367">
        <v>5964.8620000000001</v>
      </c>
    </row>
    <row r="11" spans="1:13" s="519" customFormat="1" ht="15" customHeight="1">
      <c r="A11" s="168">
        <v>3</v>
      </c>
      <c r="B11" s="658"/>
      <c r="C11" s="665">
        <v>110460</v>
      </c>
      <c r="D11" s="665">
        <v>889610</v>
      </c>
      <c r="E11" s="665">
        <v>16998525</v>
      </c>
      <c r="F11" s="665">
        <v>211181424</v>
      </c>
      <c r="G11" s="665">
        <v>74066</v>
      </c>
      <c r="H11" s="665">
        <v>17676887</v>
      </c>
      <c r="I11" s="665">
        <v>3693</v>
      </c>
      <c r="J11" s="665">
        <v>46744.257000000005</v>
      </c>
      <c r="K11" s="518">
        <v>9</v>
      </c>
      <c r="L11" s="367">
        <v>2356.2960000000003</v>
      </c>
    </row>
    <row r="12" spans="1:13">
      <c r="A12" s="166"/>
      <c r="B12" s="32"/>
      <c r="C12" s="666"/>
      <c r="D12" s="299"/>
      <c r="E12" s="301"/>
      <c r="F12" s="301"/>
      <c r="G12" s="301"/>
      <c r="H12" s="301"/>
      <c r="I12" s="301"/>
      <c r="J12" s="301"/>
      <c r="K12" s="23"/>
      <c r="L12" s="367"/>
    </row>
    <row r="13" spans="1:13" s="519" customFormat="1">
      <c r="A13" s="543" t="s">
        <v>907</v>
      </c>
      <c r="B13" s="658">
        <v>3</v>
      </c>
      <c r="C13" s="665">
        <v>110460</v>
      </c>
      <c r="D13" s="665">
        <v>889610</v>
      </c>
      <c r="E13" s="677">
        <v>1612026</v>
      </c>
      <c r="F13" s="677">
        <v>19395733.492999997</v>
      </c>
      <c r="G13" s="677">
        <v>7724</v>
      </c>
      <c r="H13" s="677">
        <v>1540531.5</v>
      </c>
      <c r="I13" s="695">
        <v>315</v>
      </c>
      <c r="J13" s="640">
        <v>3249.0070000000001</v>
      </c>
      <c r="K13" s="527">
        <v>1</v>
      </c>
      <c r="L13" s="665">
        <v>344.75200000000001</v>
      </c>
      <c r="M13" s="528"/>
    </row>
    <row r="14" spans="1:13" s="519" customFormat="1">
      <c r="A14" s="543"/>
      <c r="B14" s="658">
        <v>4</v>
      </c>
      <c r="C14" s="665">
        <v>111025</v>
      </c>
      <c r="D14" s="665">
        <v>896784</v>
      </c>
      <c r="E14" s="677">
        <v>1462743</v>
      </c>
      <c r="F14" s="677">
        <v>17435078.807999995</v>
      </c>
      <c r="G14" s="677">
        <v>7613</v>
      </c>
      <c r="H14" s="677">
        <v>1522638.824</v>
      </c>
      <c r="I14" s="695">
        <v>337</v>
      </c>
      <c r="J14" s="640">
        <v>3291.7459999999996</v>
      </c>
      <c r="K14" s="527" t="s">
        <v>225</v>
      </c>
      <c r="L14" s="665" t="s">
        <v>225</v>
      </c>
      <c r="M14" s="528"/>
    </row>
    <row r="15" spans="1:13" s="519" customFormat="1">
      <c r="A15" s="543"/>
      <c r="B15" s="658">
        <v>5</v>
      </c>
      <c r="C15" s="665">
        <v>111458</v>
      </c>
      <c r="D15" s="665">
        <v>898848</v>
      </c>
      <c r="E15" s="677">
        <v>1422805</v>
      </c>
      <c r="F15" s="677">
        <v>17439182.585999999</v>
      </c>
      <c r="G15" s="677">
        <v>8249</v>
      </c>
      <c r="H15" s="677">
        <v>1549268.2989999999</v>
      </c>
      <c r="I15" s="695">
        <v>349</v>
      </c>
      <c r="J15" s="640">
        <v>5449.628999999999</v>
      </c>
      <c r="K15" s="527">
        <v>2</v>
      </c>
      <c r="L15" s="665">
        <v>141.53200000000001</v>
      </c>
      <c r="M15" s="528"/>
    </row>
    <row r="16" spans="1:13" s="519" customFormat="1">
      <c r="A16" s="543"/>
      <c r="B16" s="658">
        <v>6</v>
      </c>
      <c r="C16" s="665">
        <v>111987</v>
      </c>
      <c r="D16" s="665">
        <v>901548</v>
      </c>
      <c r="E16" s="677">
        <v>1469742</v>
      </c>
      <c r="F16" s="677">
        <v>18226193.099499993</v>
      </c>
      <c r="G16" s="677">
        <v>6942</v>
      </c>
      <c r="H16" s="677">
        <v>1224633.47</v>
      </c>
      <c r="I16" s="695">
        <v>328</v>
      </c>
      <c r="J16" s="640">
        <v>3854.0889999999999</v>
      </c>
      <c r="K16" s="527">
        <v>1</v>
      </c>
      <c r="L16" s="665">
        <v>176.292</v>
      </c>
      <c r="M16" s="528"/>
    </row>
    <row r="17" spans="1:14" s="519" customFormat="1">
      <c r="A17" s="543"/>
      <c r="B17" s="658">
        <v>7</v>
      </c>
      <c r="C17" s="665">
        <v>112452</v>
      </c>
      <c r="D17" s="665">
        <v>903336</v>
      </c>
      <c r="E17" s="677">
        <v>1521232</v>
      </c>
      <c r="F17" s="677">
        <v>18443870.377000008</v>
      </c>
      <c r="G17" s="677">
        <v>7921</v>
      </c>
      <c r="H17" s="677">
        <v>2026235.2109999999</v>
      </c>
      <c r="I17" s="695">
        <v>338</v>
      </c>
      <c r="J17" s="640">
        <v>3750.0220000000008</v>
      </c>
      <c r="K17" s="527" t="s">
        <v>225</v>
      </c>
      <c r="L17" s="665" t="s">
        <v>225</v>
      </c>
      <c r="M17" s="528"/>
    </row>
    <row r="18" spans="1:14" s="519" customFormat="1">
      <c r="A18" s="543"/>
      <c r="B18" s="658">
        <v>8</v>
      </c>
      <c r="C18" s="665">
        <v>112958</v>
      </c>
      <c r="D18" s="665">
        <v>903164</v>
      </c>
      <c r="E18" s="677">
        <v>1472781</v>
      </c>
      <c r="F18" s="677">
        <v>18225061.153999995</v>
      </c>
      <c r="G18" s="677">
        <v>7062</v>
      </c>
      <c r="H18" s="677">
        <v>1509480.193</v>
      </c>
      <c r="I18" s="695">
        <v>310</v>
      </c>
      <c r="J18" s="640">
        <v>6591.2460000000001</v>
      </c>
      <c r="K18" s="527" t="s">
        <v>225</v>
      </c>
      <c r="L18" s="665" t="s">
        <v>225</v>
      </c>
      <c r="M18" s="528"/>
    </row>
    <row r="19" spans="1:14" s="519" customFormat="1">
      <c r="A19" s="543"/>
      <c r="B19" s="658">
        <v>9</v>
      </c>
      <c r="C19" s="665">
        <v>113345</v>
      </c>
      <c r="D19" s="665">
        <v>904282</v>
      </c>
      <c r="E19" s="677">
        <v>1449793</v>
      </c>
      <c r="F19" s="677">
        <v>17936401.733999997</v>
      </c>
      <c r="G19" s="677">
        <v>9356</v>
      </c>
      <c r="H19" s="677">
        <v>1447779.074</v>
      </c>
      <c r="I19" s="695">
        <v>320</v>
      </c>
      <c r="J19" s="640">
        <v>5035.2639999999992</v>
      </c>
      <c r="K19" s="527">
        <v>1</v>
      </c>
      <c r="L19" s="665">
        <v>49.231000000000002</v>
      </c>
      <c r="M19" s="528"/>
    </row>
    <row r="20" spans="1:14" s="519" customFormat="1">
      <c r="A20" s="543"/>
      <c r="B20" s="658">
        <v>10</v>
      </c>
      <c r="C20" s="665">
        <v>113049</v>
      </c>
      <c r="D20" s="665">
        <v>869180</v>
      </c>
      <c r="E20" s="677">
        <v>1440024</v>
      </c>
      <c r="F20" s="677">
        <v>17773851.863000002</v>
      </c>
      <c r="G20" s="677">
        <v>12097</v>
      </c>
      <c r="H20" s="677">
        <v>2017632.4950000001</v>
      </c>
      <c r="I20" s="695">
        <v>307</v>
      </c>
      <c r="J20" s="640">
        <v>6372.487000000001</v>
      </c>
      <c r="K20" s="527">
        <v>7</v>
      </c>
      <c r="L20" s="665">
        <v>925.08299999999997</v>
      </c>
      <c r="M20" s="528"/>
    </row>
    <row r="21" spans="1:14" s="519" customFormat="1">
      <c r="A21" s="543"/>
      <c r="B21" s="658">
        <v>11</v>
      </c>
      <c r="C21" s="665">
        <v>113420</v>
      </c>
      <c r="D21" s="665">
        <v>869184</v>
      </c>
      <c r="E21" s="677">
        <v>1437545</v>
      </c>
      <c r="F21" s="677">
        <v>17682839.833000001</v>
      </c>
      <c r="G21" s="677">
        <v>8941</v>
      </c>
      <c r="H21" s="677">
        <v>1592738.8960000002</v>
      </c>
      <c r="I21" s="695">
        <v>305</v>
      </c>
      <c r="J21" s="640">
        <v>4910.76</v>
      </c>
      <c r="K21" s="527">
        <v>4</v>
      </c>
      <c r="L21" s="665">
        <v>660.33600000000001</v>
      </c>
      <c r="M21" s="528"/>
    </row>
    <row r="22" spans="1:14" s="519" customFormat="1">
      <c r="A22" s="543"/>
      <c r="B22" s="658">
        <v>12</v>
      </c>
      <c r="C22" s="665">
        <v>113756</v>
      </c>
      <c r="D22" s="665">
        <v>870357</v>
      </c>
      <c r="E22" s="677">
        <v>1517561</v>
      </c>
      <c r="F22" s="677">
        <v>18304534.473999999</v>
      </c>
      <c r="G22" s="677">
        <v>8390</v>
      </c>
      <c r="H22" s="677">
        <v>1714169.9979999999</v>
      </c>
      <c r="I22" s="640">
        <v>309</v>
      </c>
      <c r="J22" s="640">
        <v>5752.5209999999988</v>
      </c>
      <c r="K22" s="527">
        <v>7</v>
      </c>
      <c r="L22" s="665">
        <v>1255.6220000000001</v>
      </c>
      <c r="M22" s="528"/>
    </row>
    <row r="23" spans="1:14" s="519" customFormat="1">
      <c r="A23" s="543" t="s">
        <v>1117</v>
      </c>
      <c r="B23" s="658">
        <v>1</v>
      </c>
      <c r="C23" s="665">
        <v>114194</v>
      </c>
      <c r="D23" s="665">
        <v>870698</v>
      </c>
      <c r="E23" s="677">
        <v>1409484</v>
      </c>
      <c r="F23" s="677">
        <v>17419769.533</v>
      </c>
      <c r="G23" s="677">
        <v>8463</v>
      </c>
      <c r="H23" s="677">
        <v>1731633.246</v>
      </c>
      <c r="I23" s="640">
        <v>290</v>
      </c>
      <c r="J23" s="640">
        <v>3916.8080000000004</v>
      </c>
      <c r="K23" s="527">
        <v>5</v>
      </c>
      <c r="L23" s="665">
        <v>546.11300000000006</v>
      </c>
      <c r="M23" s="528"/>
    </row>
    <row r="24" spans="1:14" s="519" customFormat="1">
      <c r="A24" s="543"/>
      <c r="B24" s="658">
        <v>2</v>
      </c>
      <c r="C24" s="665">
        <v>114693</v>
      </c>
      <c r="D24" s="665">
        <v>871310</v>
      </c>
      <c r="E24" s="677">
        <v>1442754</v>
      </c>
      <c r="F24" s="677">
        <v>17372674.561000001</v>
      </c>
      <c r="G24" s="677">
        <v>8630</v>
      </c>
      <c r="H24" s="677">
        <v>1511444.8320000002</v>
      </c>
      <c r="I24" s="640">
        <v>300</v>
      </c>
      <c r="J24" s="640">
        <v>3759.4780000000001</v>
      </c>
      <c r="K24" s="527">
        <v>3</v>
      </c>
      <c r="L24" s="665">
        <v>1084.7149999999999</v>
      </c>
      <c r="M24" s="528"/>
    </row>
    <row r="25" spans="1:14" s="519" customFormat="1">
      <c r="A25" s="543"/>
      <c r="B25" s="823">
        <v>3</v>
      </c>
      <c r="C25" s="665">
        <v>115111</v>
      </c>
      <c r="D25" s="665">
        <v>870603</v>
      </c>
      <c r="E25" s="677">
        <v>1663735</v>
      </c>
      <c r="F25" s="677">
        <v>19835039.059999999</v>
      </c>
      <c r="G25" s="677">
        <v>9477</v>
      </c>
      <c r="H25" s="677">
        <v>1852048.5419999999</v>
      </c>
      <c r="I25" s="695">
        <v>341</v>
      </c>
      <c r="J25" s="841">
        <v>4038.473</v>
      </c>
      <c r="K25" s="842">
        <v>6</v>
      </c>
      <c r="L25" s="824">
        <v>551.87300000000005</v>
      </c>
      <c r="M25" s="528"/>
      <c r="N25" s="602"/>
    </row>
    <row r="26" spans="1:14" s="519" customFormat="1">
      <c r="A26" s="33" t="s">
        <v>859</v>
      </c>
      <c r="B26" s="33"/>
      <c r="C26" s="33"/>
      <c r="D26" s="33"/>
      <c r="E26" s="33"/>
      <c r="F26" s="33"/>
      <c r="G26" s="33"/>
      <c r="H26" s="33"/>
      <c r="I26" s="33"/>
      <c r="J26" s="526"/>
      <c r="K26" s="528"/>
      <c r="L26" s="528"/>
      <c r="M26" s="528"/>
      <c r="N26" s="587"/>
    </row>
    <row r="27" spans="1:14" s="519" customFormat="1">
      <c r="A27" s="531" t="s">
        <v>845</v>
      </c>
      <c r="B27" s="518"/>
      <c r="C27" s="518"/>
      <c r="D27" s="518"/>
      <c r="E27" s="518"/>
      <c r="F27" s="518"/>
      <c r="G27" s="518"/>
      <c r="H27" s="518"/>
      <c r="I27" s="518"/>
      <c r="J27" s="518"/>
      <c r="N27" s="601"/>
    </row>
    <row r="28" spans="1:14" s="528" customFormat="1">
      <c r="A28" s="531" t="s">
        <v>846</v>
      </c>
      <c r="B28" s="518"/>
      <c r="C28" s="518"/>
      <c r="D28" s="518"/>
      <c r="E28" s="518"/>
      <c r="F28" s="518"/>
      <c r="G28" s="518"/>
      <c r="H28" s="518"/>
      <c r="I28" s="518"/>
      <c r="J28" s="518"/>
      <c r="K28" s="519"/>
      <c r="L28" s="519"/>
    </row>
    <row r="29" spans="1:14" s="528" customFormat="1">
      <c r="A29" s="531" t="s">
        <v>847</v>
      </c>
    </row>
    <row r="30" spans="1:14" s="528" customFormat="1">
      <c r="A30" s="531" t="s">
        <v>848</v>
      </c>
      <c r="G30" s="164"/>
    </row>
    <row r="31" spans="1:14" s="528" customFormat="1">
      <c r="A31" s="675"/>
      <c r="B31" s="655"/>
      <c r="C31" s="654"/>
      <c r="D31" s="654"/>
      <c r="E31" s="654"/>
      <c r="F31" s="654"/>
      <c r="G31" s="654"/>
      <c r="H31" s="654"/>
      <c r="I31" s="654"/>
      <c r="J31" s="654"/>
    </row>
    <row r="32" spans="1:14" s="2" customFormat="1">
      <c r="A32" s="7"/>
      <c r="B32" s="7"/>
      <c r="C32" s="3"/>
      <c r="D32" s="3"/>
      <c r="E32" s="3"/>
      <c r="F32" s="3"/>
      <c r="G32" s="3"/>
      <c r="H32" s="113"/>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56"/>
      <c r="AX103" s="1056"/>
      <c r="AY103" s="1056"/>
      <c r="AZ103" s="1056"/>
      <c r="BA103" s="1056"/>
      <c r="BB103" s="1056"/>
      <c r="BC103" s="1056"/>
      <c r="BD103" s="1056"/>
      <c r="BE103" s="1056"/>
      <c r="BF103" s="1056"/>
      <c r="BG103" s="1056"/>
      <c r="BH103" s="1056"/>
      <c r="BI103" s="1056"/>
      <c r="BJ103" s="1056"/>
    </row>
    <row r="104" spans="48:63" s="2" customFormat="1">
      <c r="AW104" s="1056"/>
      <c r="AX104" s="1056"/>
      <c r="AY104" s="1056"/>
      <c r="AZ104" s="1056"/>
      <c r="BA104" s="1056"/>
      <c r="BB104" s="1056"/>
      <c r="BC104" s="1056"/>
      <c r="BD104" s="1056"/>
      <c r="BE104" s="1056"/>
      <c r="BF104" s="1056"/>
      <c r="BG104" s="1056"/>
      <c r="BH104" s="1056"/>
      <c r="BI104" s="1056"/>
      <c r="BJ104" s="1056"/>
    </row>
    <row r="105" spans="48:63" s="2" customFormat="1">
      <c r="AW105" s="1056"/>
      <c r="AX105" s="1056"/>
      <c r="AY105" s="1056"/>
      <c r="AZ105" s="1056"/>
      <c r="BE105" s="1056"/>
      <c r="BF105" s="1056"/>
      <c r="BG105" s="1056"/>
      <c r="BH105" s="1056"/>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 ref="A1:D1"/>
    <mergeCell ref="A4:B6"/>
    <mergeCell ref="C4:C6"/>
    <mergeCell ref="D4:D6"/>
    <mergeCell ref="E5:F5"/>
    <mergeCell ref="E4:H4"/>
    <mergeCell ref="I4:L4"/>
    <mergeCell ref="K5:L5"/>
    <mergeCell ref="I5:J5"/>
    <mergeCell ref="G5:H5"/>
    <mergeCell ref="A2:L2"/>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sqref="A1:D1"/>
    </sheetView>
  </sheetViews>
  <sheetFormatPr defaultRowHeight="13.5"/>
  <cols>
    <col min="1" max="1" width="7.375" style="342" customWidth="1"/>
    <col min="2" max="2" width="4.5" style="342" bestFit="1" customWidth="1"/>
    <col min="3" max="4" width="10.625" style="342" bestFit="1" customWidth="1"/>
    <col min="5" max="5" width="8.625" style="342" bestFit="1" customWidth="1"/>
    <col min="6" max="6" width="9.625" style="342" bestFit="1" customWidth="1"/>
    <col min="7" max="7" width="9.5" style="342" bestFit="1" customWidth="1"/>
    <col min="8" max="8" width="8.375" style="342" customWidth="1"/>
    <col min="9" max="13" width="9.625" style="342" bestFit="1" customWidth="1"/>
    <col min="14" max="16" width="9.375" style="342" bestFit="1" customWidth="1"/>
    <col min="17" max="16384" width="9" style="342"/>
  </cols>
  <sheetData>
    <row r="1" spans="1:15" ht="19.5" customHeight="1">
      <c r="A1" s="1057" t="s">
        <v>746</v>
      </c>
      <c r="B1" s="1058"/>
      <c r="C1" s="1058"/>
      <c r="D1" s="1058"/>
      <c r="E1" s="341"/>
      <c r="F1" s="341"/>
      <c r="G1" s="341"/>
      <c r="H1" s="341"/>
      <c r="I1" s="341"/>
      <c r="J1" s="341"/>
      <c r="K1" s="341"/>
    </row>
    <row r="2" spans="1:15" ht="19.5" customHeight="1">
      <c r="A2" s="1061" t="s">
        <v>671</v>
      </c>
      <c r="B2" s="1061"/>
      <c r="C2" s="1061"/>
      <c r="D2" s="1061"/>
      <c r="E2" s="1061"/>
      <c r="F2" s="1061"/>
      <c r="G2" s="1061"/>
      <c r="H2" s="1061"/>
      <c r="I2" s="1061"/>
      <c r="J2" s="1061"/>
      <c r="K2" s="1061"/>
      <c r="L2" s="1061"/>
      <c r="M2" s="1061"/>
    </row>
    <row r="3" spans="1:15" ht="14.25" thickBot="1">
      <c r="A3" s="341"/>
      <c r="B3" s="341"/>
      <c r="C3" s="341"/>
      <c r="D3" s="341"/>
      <c r="E3" s="341"/>
      <c r="F3" s="341"/>
      <c r="G3" s="341"/>
      <c r="H3" s="341"/>
      <c r="I3" s="341"/>
      <c r="J3" s="341"/>
      <c r="K3" s="341"/>
      <c r="L3" s="343" t="s">
        <v>214</v>
      </c>
    </row>
    <row r="4" spans="1:15" s="344" customFormat="1" ht="14.25" thickTop="1">
      <c r="A4" s="1062" t="s">
        <v>122</v>
      </c>
      <c r="B4" s="1063"/>
      <c r="C4" s="1066" t="s">
        <v>38</v>
      </c>
      <c r="D4" s="1059" t="s">
        <v>242</v>
      </c>
      <c r="E4" s="1060"/>
      <c r="F4" s="1059" t="s">
        <v>762</v>
      </c>
      <c r="G4" s="1068"/>
      <c r="H4" s="1068"/>
      <c r="I4" s="1068"/>
      <c r="J4" s="1068"/>
      <c r="K4" s="1068"/>
      <c r="L4" s="1068"/>
    </row>
    <row r="5" spans="1:15" s="344" customFormat="1">
      <c r="A5" s="1064"/>
      <c r="B5" s="1065"/>
      <c r="C5" s="1067"/>
      <c r="D5" s="345" t="s">
        <v>215</v>
      </c>
      <c r="E5" s="345" t="s">
        <v>216</v>
      </c>
      <c r="F5" s="346" t="s">
        <v>60</v>
      </c>
      <c r="G5" s="346" t="s">
        <v>61</v>
      </c>
      <c r="H5" s="347" t="s">
        <v>217</v>
      </c>
      <c r="I5" s="347" t="s">
        <v>218</v>
      </c>
      <c r="J5" s="347" t="s">
        <v>219</v>
      </c>
      <c r="K5" s="347" t="s">
        <v>220</v>
      </c>
      <c r="L5" s="348" t="s">
        <v>221</v>
      </c>
    </row>
    <row r="6" spans="1:15">
      <c r="A6" s="168" t="s">
        <v>886</v>
      </c>
      <c r="B6" s="350"/>
      <c r="C6" s="351">
        <v>273278</v>
      </c>
      <c r="D6" s="352">
        <v>265685</v>
      </c>
      <c r="E6" s="352">
        <v>7593</v>
      </c>
      <c r="F6" s="352">
        <v>33137</v>
      </c>
      <c r="G6" s="352">
        <v>33789</v>
      </c>
      <c r="H6" s="352">
        <v>60772</v>
      </c>
      <c r="I6" s="352">
        <v>48728</v>
      </c>
      <c r="J6" s="352">
        <v>37829</v>
      </c>
      <c r="K6" s="352">
        <v>33373</v>
      </c>
      <c r="L6" s="352">
        <v>25650</v>
      </c>
      <c r="M6" s="353"/>
      <c r="N6" s="353"/>
    </row>
    <row r="7" spans="1:15">
      <c r="A7" s="538">
        <v>29</v>
      </c>
      <c r="B7" s="350"/>
      <c r="C7" s="351">
        <v>283057</v>
      </c>
      <c r="D7" s="352">
        <v>275374</v>
      </c>
      <c r="E7" s="352">
        <v>7683</v>
      </c>
      <c r="F7" s="352">
        <v>33691</v>
      </c>
      <c r="G7" s="352">
        <v>35270</v>
      </c>
      <c r="H7" s="352">
        <v>63114</v>
      </c>
      <c r="I7" s="352">
        <v>50852</v>
      </c>
      <c r="J7" s="352">
        <v>39444</v>
      </c>
      <c r="K7" s="352">
        <v>34632</v>
      </c>
      <c r="L7" s="352">
        <v>26054</v>
      </c>
      <c r="M7" s="353"/>
      <c r="N7" s="353"/>
    </row>
    <row r="8" spans="1:15">
      <c r="A8" s="538">
        <v>30</v>
      </c>
      <c r="B8" s="526"/>
      <c r="C8" s="670">
        <v>295333</v>
      </c>
      <c r="D8" s="665">
        <v>287617</v>
      </c>
      <c r="E8" s="665">
        <v>7716</v>
      </c>
      <c r="F8" s="665">
        <v>35632</v>
      </c>
      <c r="G8" s="665">
        <v>37430</v>
      </c>
      <c r="H8" s="665">
        <v>66415</v>
      </c>
      <c r="I8" s="665">
        <v>52105</v>
      </c>
      <c r="J8" s="665">
        <v>41082</v>
      </c>
      <c r="K8" s="665">
        <v>36048</v>
      </c>
      <c r="L8" s="665">
        <v>26621</v>
      </c>
      <c r="M8" s="353"/>
      <c r="N8" s="353"/>
    </row>
    <row r="9" spans="1:15">
      <c r="A9" s="168" t="s">
        <v>897</v>
      </c>
      <c r="B9" s="526"/>
      <c r="C9" s="670">
        <v>306109</v>
      </c>
      <c r="D9" s="665">
        <v>298293</v>
      </c>
      <c r="E9" s="665">
        <v>7816</v>
      </c>
      <c r="F9" s="665">
        <v>36477</v>
      </c>
      <c r="G9" s="665">
        <v>38318</v>
      </c>
      <c r="H9" s="665">
        <v>69717</v>
      </c>
      <c r="I9" s="665">
        <v>53959</v>
      </c>
      <c r="J9" s="665">
        <v>42759</v>
      </c>
      <c r="K9" s="665">
        <v>37584</v>
      </c>
      <c r="L9" s="665">
        <v>27295</v>
      </c>
      <c r="M9" s="353"/>
      <c r="N9" s="353"/>
    </row>
    <row r="10" spans="1:15">
      <c r="A10" s="168">
        <v>2</v>
      </c>
      <c r="B10" s="526"/>
      <c r="C10" s="670">
        <v>316670</v>
      </c>
      <c r="D10" s="665">
        <v>308678</v>
      </c>
      <c r="E10" s="665">
        <v>7992</v>
      </c>
      <c r="F10" s="665">
        <v>37928</v>
      </c>
      <c r="G10" s="665">
        <v>38815</v>
      </c>
      <c r="H10" s="665">
        <v>73764</v>
      </c>
      <c r="I10" s="665">
        <v>55275</v>
      </c>
      <c r="J10" s="665">
        <v>45050</v>
      </c>
      <c r="K10" s="665">
        <v>39508</v>
      </c>
      <c r="L10" s="665">
        <v>26330</v>
      </c>
      <c r="M10" s="353"/>
      <c r="N10" s="353"/>
    </row>
    <row r="11" spans="1:15">
      <c r="A11" s="522"/>
      <c r="B11" s="354"/>
      <c r="C11" s="351"/>
      <c r="D11" s="352"/>
      <c r="E11" s="352"/>
      <c r="F11" s="352"/>
      <c r="G11" s="352"/>
      <c r="H11" s="352"/>
      <c r="I11" s="352"/>
      <c r="J11" s="352"/>
      <c r="K11" s="352"/>
      <c r="L11" s="352"/>
      <c r="M11" s="353"/>
      <c r="N11" s="353"/>
      <c r="O11" s="353"/>
    </row>
    <row r="12" spans="1:15">
      <c r="A12" s="509" t="s">
        <v>907</v>
      </c>
      <c r="B12" s="673">
        <v>4</v>
      </c>
      <c r="C12" s="665">
        <v>328056</v>
      </c>
      <c r="D12" s="665">
        <v>319876</v>
      </c>
      <c r="E12" s="665">
        <v>8180</v>
      </c>
      <c r="F12" s="665">
        <v>40108</v>
      </c>
      <c r="G12" s="665">
        <v>39758</v>
      </c>
      <c r="H12" s="665">
        <v>76196</v>
      </c>
      <c r="I12" s="665">
        <v>56741</v>
      </c>
      <c r="J12" s="665">
        <v>46688</v>
      </c>
      <c r="K12" s="665">
        <v>41618</v>
      </c>
      <c r="L12" s="665">
        <v>26947</v>
      </c>
      <c r="M12" s="353"/>
      <c r="N12" s="353"/>
      <c r="O12" s="353"/>
    </row>
    <row r="13" spans="1:15">
      <c r="A13" s="509"/>
      <c r="B13" s="673">
        <v>5</v>
      </c>
      <c r="C13" s="665">
        <v>329342</v>
      </c>
      <c r="D13" s="665">
        <v>321135</v>
      </c>
      <c r="E13" s="665">
        <v>8207</v>
      </c>
      <c r="F13" s="665">
        <v>40290</v>
      </c>
      <c r="G13" s="665">
        <v>39814</v>
      </c>
      <c r="H13" s="665">
        <v>76505</v>
      </c>
      <c r="I13" s="665">
        <v>56862</v>
      </c>
      <c r="J13" s="665">
        <v>46865</v>
      </c>
      <c r="K13" s="665">
        <v>41841</v>
      </c>
      <c r="L13" s="665">
        <v>27165</v>
      </c>
      <c r="M13" s="353"/>
      <c r="N13" s="353"/>
      <c r="O13" s="353"/>
    </row>
    <row r="14" spans="1:15">
      <c r="A14" s="509"/>
      <c r="B14" s="673">
        <v>6</v>
      </c>
      <c r="C14" s="665">
        <v>331881</v>
      </c>
      <c r="D14" s="665">
        <v>323589</v>
      </c>
      <c r="E14" s="665">
        <v>8292</v>
      </c>
      <c r="F14" s="665">
        <v>40751</v>
      </c>
      <c r="G14" s="665">
        <v>40041</v>
      </c>
      <c r="H14" s="665">
        <v>77011</v>
      </c>
      <c r="I14" s="665">
        <v>57191</v>
      </c>
      <c r="J14" s="665">
        <v>47229</v>
      </c>
      <c r="K14" s="665">
        <v>42116</v>
      </c>
      <c r="L14" s="665">
        <v>27542</v>
      </c>
      <c r="M14" s="353"/>
      <c r="N14" s="353"/>
      <c r="O14" s="353"/>
    </row>
    <row r="15" spans="1:15">
      <c r="A15" s="509"/>
      <c r="B15" s="673">
        <v>7</v>
      </c>
      <c r="C15" s="665">
        <v>333700</v>
      </c>
      <c r="D15" s="665">
        <v>325324</v>
      </c>
      <c r="E15" s="665">
        <v>8376</v>
      </c>
      <c r="F15" s="665">
        <v>40985</v>
      </c>
      <c r="G15" s="665">
        <v>40300</v>
      </c>
      <c r="H15" s="665">
        <v>77373</v>
      </c>
      <c r="I15" s="665">
        <v>57414</v>
      </c>
      <c r="J15" s="665">
        <v>47442</v>
      </c>
      <c r="K15" s="665">
        <v>42400</v>
      </c>
      <c r="L15" s="665">
        <v>27786</v>
      </c>
      <c r="M15" s="353"/>
      <c r="N15" s="353"/>
      <c r="O15" s="353"/>
    </row>
    <row r="16" spans="1:15" s="169" customFormat="1">
      <c r="A16" s="509"/>
      <c r="B16" s="673">
        <v>8</v>
      </c>
      <c r="C16" s="665">
        <v>334331</v>
      </c>
      <c r="D16" s="665">
        <v>325942</v>
      </c>
      <c r="E16" s="665">
        <v>8389</v>
      </c>
      <c r="F16" s="665">
        <v>41259</v>
      </c>
      <c r="G16" s="665">
        <v>40310</v>
      </c>
      <c r="H16" s="665">
        <v>77720</v>
      </c>
      <c r="I16" s="665">
        <v>57541</v>
      </c>
      <c r="J16" s="665">
        <v>47463</v>
      </c>
      <c r="K16" s="665">
        <v>42294</v>
      </c>
      <c r="L16" s="665">
        <v>27744</v>
      </c>
      <c r="M16" s="511"/>
      <c r="N16" s="511"/>
      <c r="O16" s="511"/>
    </row>
    <row r="17" spans="1:16" s="169" customFormat="1">
      <c r="A17" s="509"/>
      <c r="B17" s="673">
        <v>9</v>
      </c>
      <c r="C17" s="665">
        <v>335060</v>
      </c>
      <c r="D17" s="665">
        <v>326660</v>
      </c>
      <c r="E17" s="665">
        <v>8400</v>
      </c>
      <c r="F17" s="665">
        <v>41410</v>
      </c>
      <c r="G17" s="665">
        <v>40453</v>
      </c>
      <c r="H17" s="665">
        <v>77877</v>
      </c>
      <c r="I17" s="665">
        <v>57647</v>
      </c>
      <c r="J17" s="665">
        <v>47542</v>
      </c>
      <c r="K17" s="665">
        <v>42299</v>
      </c>
      <c r="L17" s="665">
        <v>27832</v>
      </c>
      <c r="M17" s="511"/>
      <c r="N17" s="511"/>
      <c r="O17" s="511"/>
    </row>
    <row r="18" spans="1:16" s="169" customFormat="1">
      <c r="A18" s="509"/>
      <c r="B18" s="673">
        <v>10</v>
      </c>
      <c r="C18" s="665">
        <v>335941</v>
      </c>
      <c r="D18" s="665">
        <v>327560</v>
      </c>
      <c r="E18" s="665">
        <v>8381</v>
      </c>
      <c r="F18" s="665">
        <v>41588</v>
      </c>
      <c r="G18" s="665">
        <v>40551</v>
      </c>
      <c r="H18" s="665">
        <v>78095</v>
      </c>
      <c r="I18" s="665">
        <v>57700</v>
      </c>
      <c r="J18" s="665">
        <v>47696</v>
      </c>
      <c r="K18" s="665">
        <v>42386</v>
      </c>
      <c r="L18" s="665">
        <v>27925</v>
      </c>
      <c r="M18" s="511"/>
      <c r="N18" s="511"/>
      <c r="O18" s="511"/>
    </row>
    <row r="19" spans="1:16" s="169" customFormat="1">
      <c r="A19" s="509"/>
      <c r="B19" s="673">
        <v>11</v>
      </c>
      <c r="C19" s="665">
        <v>336866</v>
      </c>
      <c r="D19" s="665">
        <v>328452</v>
      </c>
      <c r="E19" s="665">
        <v>8414</v>
      </c>
      <c r="F19" s="665">
        <v>41751</v>
      </c>
      <c r="G19" s="665">
        <v>40648</v>
      </c>
      <c r="H19" s="665">
        <v>78510</v>
      </c>
      <c r="I19" s="665">
        <v>57763</v>
      </c>
      <c r="J19" s="665">
        <v>47741</v>
      </c>
      <c r="K19" s="665">
        <v>42550</v>
      </c>
      <c r="L19" s="665">
        <v>27903</v>
      </c>
      <c r="M19" s="511"/>
      <c r="N19" s="511"/>
      <c r="O19" s="511"/>
    </row>
    <row r="20" spans="1:16" s="169" customFormat="1">
      <c r="A20" s="509"/>
      <c r="B20" s="673">
        <v>12</v>
      </c>
      <c r="C20" s="665">
        <v>336637</v>
      </c>
      <c r="D20" s="665">
        <v>328238</v>
      </c>
      <c r="E20" s="665">
        <v>8399</v>
      </c>
      <c r="F20" s="665">
        <v>41704</v>
      </c>
      <c r="G20" s="665">
        <v>40694</v>
      </c>
      <c r="H20" s="665">
        <v>78501</v>
      </c>
      <c r="I20" s="665">
        <v>57712</v>
      </c>
      <c r="J20" s="665">
        <v>47655</v>
      </c>
      <c r="K20" s="665">
        <v>42575</v>
      </c>
      <c r="L20" s="665">
        <v>27796</v>
      </c>
      <c r="M20" s="511"/>
      <c r="N20" s="511"/>
      <c r="O20" s="511"/>
    </row>
    <row r="21" spans="1:16" s="169" customFormat="1">
      <c r="A21" s="538" t="s">
        <v>1099</v>
      </c>
      <c r="B21" s="673">
        <v>1</v>
      </c>
      <c r="C21" s="665">
        <v>335785</v>
      </c>
      <c r="D21" s="665">
        <v>327445</v>
      </c>
      <c r="E21" s="665">
        <v>8340</v>
      </c>
      <c r="F21" s="665">
        <v>41750</v>
      </c>
      <c r="G21" s="665">
        <v>40747</v>
      </c>
      <c r="H21" s="665">
        <v>78447</v>
      </c>
      <c r="I21" s="665">
        <v>57624</v>
      </c>
      <c r="J21" s="665">
        <v>47450</v>
      </c>
      <c r="K21" s="665">
        <v>42354</v>
      </c>
      <c r="L21" s="665">
        <v>27413</v>
      </c>
      <c r="M21" s="511"/>
      <c r="N21" s="511"/>
      <c r="O21" s="511"/>
    </row>
    <row r="22" spans="1:16" s="169" customFormat="1">
      <c r="A22" s="538"/>
      <c r="B22" s="673">
        <v>2</v>
      </c>
      <c r="C22" s="665">
        <v>335922</v>
      </c>
      <c r="D22" s="665">
        <v>327558</v>
      </c>
      <c r="E22" s="665">
        <v>8364</v>
      </c>
      <c r="F22" s="665">
        <v>41701</v>
      </c>
      <c r="G22" s="665">
        <v>40675</v>
      </c>
      <c r="H22" s="665">
        <v>78374</v>
      </c>
      <c r="I22" s="665">
        <v>57661</v>
      </c>
      <c r="J22" s="665">
        <v>47467</v>
      </c>
      <c r="K22" s="665">
        <v>42580</v>
      </c>
      <c r="L22" s="665">
        <v>27464</v>
      </c>
      <c r="M22" s="511"/>
      <c r="N22" s="511"/>
      <c r="O22" s="511"/>
    </row>
    <row r="23" spans="1:16" s="169" customFormat="1">
      <c r="A23" s="538"/>
      <c r="B23" s="673">
        <v>3</v>
      </c>
      <c r="C23" s="665">
        <v>336810</v>
      </c>
      <c r="D23" s="665">
        <v>328436</v>
      </c>
      <c r="E23" s="665">
        <v>8374</v>
      </c>
      <c r="F23" s="665">
        <v>41699</v>
      </c>
      <c r="G23" s="665">
        <v>40749</v>
      </c>
      <c r="H23" s="665">
        <v>78513</v>
      </c>
      <c r="I23" s="665">
        <v>57738</v>
      </c>
      <c r="J23" s="665">
        <v>47677</v>
      </c>
      <c r="K23" s="665">
        <v>42892</v>
      </c>
      <c r="L23" s="665">
        <v>27542</v>
      </c>
      <c r="M23" s="511"/>
      <c r="N23" s="511"/>
      <c r="O23" s="511"/>
    </row>
    <row r="24" spans="1:16" s="169" customFormat="1">
      <c r="A24" s="648"/>
      <c r="B24" s="843">
        <v>4</v>
      </c>
      <c r="C24" s="824">
        <v>338044</v>
      </c>
      <c r="D24" s="824">
        <v>329622</v>
      </c>
      <c r="E24" s="824">
        <v>8422</v>
      </c>
      <c r="F24" s="824">
        <v>41804</v>
      </c>
      <c r="G24" s="824">
        <v>40777</v>
      </c>
      <c r="H24" s="824">
        <v>78635</v>
      </c>
      <c r="I24" s="824">
        <v>57893</v>
      </c>
      <c r="J24" s="824">
        <v>47854</v>
      </c>
      <c r="K24" s="824">
        <v>43217</v>
      </c>
      <c r="L24" s="824">
        <v>27864</v>
      </c>
      <c r="M24" s="511"/>
      <c r="N24" s="511"/>
      <c r="O24" s="511"/>
    </row>
    <row r="25" spans="1:16" s="169" customFormat="1">
      <c r="A25" s="559" t="s">
        <v>858</v>
      </c>
      <c r="B25" s="526"/>
      <c r="C25" s="527"/>
      <c r="D25" s="527"/>
      <c r="E25" s="527"/>
      <c r="F25" s="527"/>
      <c r="G25" s="527"/>
      <c r="H25" s="527"/>
      <c r="I25" s="527"/>
      <c r="J25" s="527"/>
      <c r="K25" s="527"/>
      <c r="L25" s="527"/>
      <c r="M25" s="527"/>
      <c r="N25" s="511"/>
      <c r="O25" s="511"/>
      <c r="P25" s="511"/>
    </row>
    <row r="26" spans="1:16">
      <c r="A26" s="355" t="s">
        <v>677</v>
      </c>
      <c r="B26" s="355"/>
      <c r="C26" s="355"/>
      <c r="D26" s="341"/>
      <c r="E26" s="341"/>
      <c r="F26" s="341"/>
      <c r="G26" s="341"/>
      <c r="H26" s="341"/>
      <c r="I26" s="341"/>
      <c r="J26" s="356"/>
      <c r="K26" s="341"/>
      <c r="L26" s="341"/>
      <c r="M26" s="341"/>
    </row>
    <row r="27" spans="1:16">
      <c r="A27" s="34" t="s">
        <v>806</v>
      </c>
      <c r="B27" s="341"/>
      <c r="C27" s="341"/>
      <c r="D27" s="341"/>
      <c r="E27" s="341"/>
      <c r="F27" s="341"/>
      <c r="G27" s="341"/>
      <c r="H27" s="341"/>
      <c r="I27" s="341"/>
      <c r="J27" s="341"/>
      <c r="K27" s="341"/>
      <c r="L27" s="356"/>
      <c r="M27" s="341"/>
    </row>
    <row r="28" spans="1:16">
      <c r="A28" s="341"/>
      <c r="B28" s="341"/>
      <c r="C28" s="357"/>
      <c r="D28" s="357"/>
      <c r="E28" s="357"/>
      <c r="F28" s="357"/>
      <c r="G28" s="357"/>
      <c r="H28" s="357"/>
      <c r="I28" s="357"/>
      <c r="J28" s="357"/>
      <c r="K28" s="357"/>
      <c r="L28" s="357"/>
    </row>
    <row r="29" spans="1:16">
      <c r="F29" s="193"/>
      <c r="G29" s="193"/>
      <c r="H29" s="193"/>
      <c r="I29" s="193"/>
      <c r="J29" s="193"/>
      <c r="K29" s="193"/>
      <c r="L29" s="193"/>
    </row>
    <row r="30" spans="1:16">
      <c r="C30" s="360"/>
      <c r="D30" s="360"/>
      <c r="E30" s="360"/>
      <c r="F30" s="360"/>
      <c r="G30" s="360"/>
      <c r="H30" s="360"/>
      <c r="I30" s="360"/>
      <c r="J30" s="360"/>
      <c r="K30" s="360"/>
      <c r="L30" s="360"/>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56" customWidth="1"/>
    <col min="7" max="10" width="7.875" style="14" customWidth="1"/>
    <col min="11" max="12" width="7.875" style="656" customWidth="1"/>
    <col min="13" max="15" width="7.875" style="14" customWidth="1"/>
    <col min="16" max="17" width="7.875" style="656"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90" t="s">
        <v>746</v>
      </c>
      <c r="B1" s="891"/>
      <c r="C1" s="891"/>
      <c r="D1" s="891"/>
      <c r="E1" s="891"/>
      <c r="F1" s="891"/>
      <c r="G1" s="891"/>
      <c r="H1" s="23"/>
      <c r="I1" s="23"/>
      <c r="J1" s="23"/>
      <c r="K1" s="518"/>
      <c r="L1" s="518"/>
      <c r="M1" s="23"/>
      <c r="N1" s="23"/>
      <c r="O1" s="23"/>
      <c r="P1" s="518"/>
      <c r="Q1" s="518"/>
      <c r="R1" s="23"/>
    </row>
    <row r="2" spans="1:19" ht="19.5" customHeight="1">
      <c r="A2" s="892" t="s">
        <v>672</v>
      </c>
      <c r="B2" s="892"/>
      <c r="C2" s="892"/>
      <c r="D2" s="892"/>
      <c r="E2" s="892"/>
      <c r="F2" s="892"/>
      <c r="G2" s="892"/>
      <c r="H2" s="892"/>
      <c r="I2" s="892"/>
      <c r="J2" s="892"/>
      <c r="K2" s="892"/>
      <c r="L2" s="892"/>
      <c r="M2" s="892"/>
      <c r="N2" s="892"/>
      <c r="O2" s="892"/>
      <c r="P2" s="892"/>
      <c r="Q2" s="892"/>
      <c r="R2" s="892"/>
      <c r="S2" s="892"/>
    </row>
    <row r="3" spans="1:19" ht="14.25" thickBot="1">
      <c r="A3" s="23"/>
      <c r="B3" s="23"/>
      <c r="C3" s="23"/>
      <c r="D3" s="23"/>
      <c r="E3" s="518"/>
      <c r="F3" s="518"/>
      <c r="G3" s="23"/>
      <c r="H3" s="23"/>
      <c r="I3" s="23"/>
      <c r="J3" s="23"/>
      <c r="K3" s="518"/>
      <c r="L3" s="518"/>
      <c r="M3" s="23"/>
      <c r="N3" s="23"/>
      <c r="O3" s="23"/>
      <c r="P3" s="518"/>
      <c r="Q3" s="518"/>
      <c r="R3" s="23"/>
      <c r="S3" s="59" t="s">
        <v>210</v>
      </c>
    </row>
    <row r="4" spans="1:19" s="62" customFormat="1" ht="14.25" thickTop="1">
      <c r="A4" s="881" t="s">
        <v>409</v>
      </c>
      <c r="B4" s="883"/>
      <c r="C4" s="889" t="s">
        <v>39</v>
      </c>
      <c r="D4" s="942"/>
      <c r="E4" s="942"/>
      <c r="F4" s="942"/>
      <c r="G4" s="942"/>
      <c r="H4" s="968"/>
      <c r="I4" s="889" t="s">
        <v>40</v>
      </c>
      <c r="J4" s="942"/>
      <c r="K4" s="942"/>
      <c r="L4" s="942"/>
      <c r="M4" s="942"/>
      <c r="N4" s="968"/>
      <c r="O4" s="889" t="s">
        <v>226</v>
      </c>
      <c r="P4" s="942"/>
      <c r="Q4" s="942"/>
      <c r="R4" s="942"/>
      <c r="S4" s="942"/>
    </row>
    <row r="5" spans="1:19" s="62" customFormat="1">
      <c r="A5" s="884"/>
      <c r="B5" s="885"/>
      <c r="C5" s="221" t="s">
        <v>227</v>
      </c>
      <c r="D5" s="222" t="s">
        <v>228</v>
      </c>
      <c r="E5" s="761" t="s">
        <v>1113</v>
      </c>
      <c r="F5" s="761" t="s">
        <v>1114</v>
      </c>
      <c r="G5" s="763" t="s">
        <v>1115</v>
      </c>
      <c r="H5" s="762" t="s">
        <v>1116</v>
      </c>
      <c r="I5" s="763" t="s">
        <v>227</v>
      </c>
      <c r="J5" s="763" t="s">
        <v>228</v>
      </c>
      <c r="K5" s="763" t="s">
        <v>1113</v>
      </c>
      <c r="L5" s="763" t="s">
        <v>1114</v>
      </c>
      <c r="M5" s="763" t="s">
        <v>1115</v>
      </c>
      <c r="N5" s="762" t="s">
        <v>1116</v>
      </c>
      <c r="O5" s="763" t="s">
        <v>227</v>
      </c>
      <c r="P5" s="763" t="s">
        <v>1113</v>
      </c>
      <c r="Q5" s="763" t="s">
        <v>1114</v>
      </c>
      <c r="R5" s="763" t="s">
        <v>1115</v>
      </c>
      <c r="S5" s="764" t="s">
        <v>1116</v>
      </c>
    </row>
    <row r="6" spans="1:19">
      <c r="A6" s="520" t="s">
        <v>909</v>
      </c>
      <c r="B6" s="658"/>
      <c r="C6" s="665">
        <v>343</v>
      </c>
      <c r="D6" s="665">
        <v>62346</v>
      </c>
      <c r="E6" s="665" t="s">
        <v>444</v>
      </c>
      <c r="F6" s="665" t="s">
        <v>444</v>
      </c>
      <c r="G6" s="676" t="s">
        <v>444</v>
      </c>
      <c r="H6" s="676" t="s">
        <v>444</v>
      </c>
      <c r="I6" s="665">
        <v>4261</v>
      </c>
      <c r="J6" s="665">
        <v>2765</v>
      </c>
      <c r="K6" s="665" t="s">
        <v>444</v>
      </c>
      <c r="L6" s="665" t="s">
        <v>444</v>
      </c>
      <c r="M6" s="676" t="s">
        <v>444</v>
      </c>
      <c r="N6" s="676" t="s">
        <v>444</v>
      </c>
      <c r="O6" s="665">
        <v>3542</v>
      </c>
      <c r="P6" s="665" t="s">
        <v>444</v>
      </c>
      <c r="Q6" s="665" t="s">
        <v>444</v>
      </c>
      <c r="R6" s="676" t="s">
        <v>444</v>
      </c>
      <c r="S6" s="676" t="s">
        <v>444</v>
      </c>
    </row>
    <row r="7" spans="1:19">
      <c r="A7" s="541">
        <v>30</v>
      </c>
      <c r="B7" s="658"/>
      <c r="C7" s="665">
        <v>345</v>
      </c>
      <c r="D7" s="665">
        <v>62804</v>
      </c>
      <c r="E7" s="665" t="s">
        <v>444</v>
      </c>
      <c r="F7" s="665" t="s">
        <v>444</v>
      </c>
      <c r="G7" s="676" t="s">
        <v>444</v>
      </c>
      <c r="H7" s="676" t="s">
        <v>444</v>
      </c>
      <c r="I7" s="665">
        <v>4328</v>
      </c>
      <c r="J7" s="665">
        <v>2717</v>
      </c>
      <c r="K7" s="665" t="s">
        <v>444</v>
      </c>
      <c r="L7" s="665" t="s">
        <v>444</v>
      </c>
      <c r="M7" s="676" t="s">
        <v>444</v>
      </c>
      <c r="N7" s="676" t="s">
        <v>444</v>
      </c>
      <c r="O7" s="665">
        <v>3565</v>
      </c>
      <c r="P7" s="665" t="s">
        <v>444</v>
      </c>
      <c r="Q7" s="665" t="s">
        <v>444</v>
      </c>
      <c r="R7" s="676" t="s">
        <v>444</v>
      </c>
      <c r="S7" s="676" t="s">
        <v>444</v>
      </c>
    </row>
    <row r="8" spans="1:19">
      <c r="A8" s="541" t="s">
        <v>1074</v>
      </c>
      <c r="B8" s="658"/>
      <c r="C8" s="665">
        <v>342</v>
      </c>
      <c r="D8" s="665">
        <v>62753</v>
      </c>
      <c r="E8" s="665" t="s">
        <v>444</v>
      </c>
      <c r="F8" s="665" t="s">
        <v>444</v>
      </c>
      <c r="G8" s="676" t="s">
        <v>444</v>
      </c>
      <c r="H8" s="676" t="s">
        <v>444</v>
      </c>
      <c r="I8" s="665">
        <v>4378</v>
      </c>
      <c r="J8" s="665">
        <v>2576</v>
      </c>
      <c r="K8" s="665" t="s">
        <v>444</v>
      </c>
      <c r="L8" s="665" t="s">
        <v>444</v>
      </c>
      <c r="M8" s="676" t="s">
        <v>444</v>
      </c>
      <c r="N8" s="676" t="s">
        <v>444</v>
      </c>
      <c r="O8" s="665">
        <v>3558</v>
      </c>
      <c r="P8" s="665" t="s">
        <v>444</v>
      </c>
      <c r="Q8" s="665" t="s">
        <v>444</v>
      </c>
      <c r="R8" s="676" t="s">
        <v>444</v>
      </c>
      <c r="S8" s="676" t="s">
        <v>444</v>
      </c>
    </row>
    <row r="9" spans="1:19">
      <c r="A9" s="656">
        <v>2</v>
      </c>
      <c r="B9" s="658"/>
      <c r="C9" s="665">
        <v>342</v>
      </c>
      <c r="D9" s="665">
        <v>62934</v>
      </c>
      <c r="E9" s="665" t="s">
        <v>444</v>
      </c>
      <c r="F9" s="665" t="s">
        <v>444</v>
      </c>
      <c r="G9" s="676" t="s">
        <v>444</v>
      </c>
      <c r="H9" s="676" t="s">
        <v>444</v>
      </c>
      <c r="I9" s="665">
        <v>4384</v>
      </c>
      <c r="J9" s="665">
        <v>2559</v>
      </c>
      <c r="K9" s="665" t="s">
        <v>444</v>
      </c>
      <c r="L9" s="665" t="s">
        <v>444</v>
      </c>
      <c r="M9" s="676" t="s">
        <v>444</v>
      </c>
      <c r="N9" s="676" t="s">
        <v>444</v>
      </c>
      <c r="O9" s="665">
        <v>3542</v>
      </c>
      <c r="P9" s="665" t="s">
        <v>444</v>
      </c>
      <c r="Q9" s="665" t="s">
        <v>444</v>
      </c>
      <c r="R9" s="676" t="s">
        <v>444</v>
      </c>
      <c r="S9" s="676" t="s">
        <v>444</v>
      </c>
    </row>
    <row r="10" spans="1:19" s="519" customFormat="1">
      <c r="A10" s="656">
        <v>3</v>
      </c>
      <c r="B10" s="658"/>
      <c r="C10" s="665">
        <v>343</v>
      </c>
      <c r="D10" s="665">
        <v>62913</v>
      </c>
      <c r="E10" s="665" t="s">
        <v>444</v>
      </c>
      <c r="F10" s="665" t="s">
        <v>444</v>
      </c>
      <c r="G10" s="676" t="s">
        <v>444</v>
      </c>
      <c r="H10" s="676" t="s">
        <v>444</v>
      </c>
      <c r="I10" s="665">
        <v>4475</v>
      </c>
      <c r="J10" s="665">
        <v>2497</v>
      </c>
      <c r="K10" s="665" t="s">
        <v>444</v>
      </c>
      <c r="L10" s="665" t="s">
        <v>444</v>
      </c>
      <c r="M10" s="676" t="s">
        <v>444</v>
      </c>
      <c r="N10" s="676" t="s">
        <v>444</v>
      </c>
      <c r="O10" s="665">
        <v>3550</v>
      </c>
      <c r="P10" s="665" t="s">
        <v>444</v>
      </c>
      <c r="Q10" s="665" t="s">
        <v>444</v>
      </c>
      <c r="R10" s="676" t="s">
        <v>444</v>
      </c>
      <c r="S10" s="676" t="s">
        <v>444</v>
      </c>
    </row>
    <row r="11" spans="1:19">
      <c r="A11" s="541"/>
      <c r="B11" s="658"/>
      <c r="C11" s="301"/>
      <c r="D11" s="301"/>
      <c r="E11" s="301"/>
      <c r="F11" s="301"/>
      <c r="G11" s="665"/>
      <c r="H11" s="665"/>
      <c r="I11" s="301"/>
      <c r="J11" s="301"/>
      <c r="K11" s="301"/>
      <c r="L11" s="301"/>
      <c r="M11" s="301"/>
      <c r="N11" s="301"/>
      <c r="O11" s="301"/>
      <c r="P11" s="301"/>
      <c r="Q11" s="301"/>
      <c r="R11" s="301"/>
      <c r="S11" s="665"/>
    </row>
    <row r="12" spans="1:19" s="519" customFormat="1">
      <c r="A12" s="509" t="s">
        <v>907</v>
      </c>
      <c r="B12" s="673">
        <v>4</v>
      </c>
      <c r="C12" s="665">
        <v>344</v>
      </c>
      <c r="D12" s="665">
        <v>63016</v>
      </c>
      <c r="E12" s="665">
        <v>1</v>
      </c>
      <c r="F12" s="665">
        <v>1</v>
      </c>
      <c r="G12" s="665" t="s">
        <v>225</v>
      </c>
      <c r="H12" s="665" t="s">
        <v>225</v>
      </c>
      <c r="I12" s="665">
        <v>4488</v>
      </c>
      <c r="J12" s="665">
        <v>2445</v>
      </c>
      <c r="K12" s="665">
        <v>25</v>
      </c>
      <c r="L12" s="665">
        <v>19</v>
      </c>
      <c r="M12" s="665">
        <v>6</v>
      </c>
      <c r="N12" s="665">
        <v>3</v>
      </c>
      <c r="O12" s="665">
        <v>3544</v>
      </c>
      <c r="P12" s="665">
        <v>6</v>
      </c>
      <c r="Q12" s="665">
        <v>4</v>
      </c>
      <c r="R12" s="665">
        <v>1</v>
      </c>
      <c r="S12" s="665">
        <v>1</v>
      </c>
    </row>
    <row r="13" spans="1:19" s="519" customFormat="1">
      <c r="A13" s="509"/>
      <c r="B13" s="673">
        <v>5</v>
      </c>
      <c r="C13" s="665">
        <v>344</v>
      </c>
      <c r="D13" s="665">
        <v>63016</v>
      </c>
      <c r="E13" s="665" t="s">
        <v>225</v>
      </c>
      <c r="F13" s="665" t="s">
        <v>225</v>
      </c>
      <c r="G13" s="665" t="s">
        <v>225</v>
      </c>
      <c r="H13" s="665" t="s">
        <v>225</v>
      </c>
      <c r="I13" s="665">
        <v>4495</v>
      </c>
      <c r="J13" s="665">
        <v>2445</v>
      </c>
      <c r="K13" s="665">
        <v>29</v>
      </c>
      <c r="L13" s="665">
        <v>22</v>
      </c>
      <c r="M13" s="665">
        <v>1</v>
      </c>
      <c r="N13" s="665">
        <v>1</v>
      </c>
      <c r="O13" s="665">
        <v>3543</v>
      </c>
      <c r="P13" s="665">
        <v>5</v>
      </c>
      <c r="Q13" s="665">
        <v>5</v>
      </c>
      <c r="R13" s="665">
        <v>1</v>
      </c>
      <c r="S13" s="665" t="s">
        <v>225</v>
      </c>
    </row>
    <row r="14" spans="1:19" s="519" customFormat="1">
      <c r="A14" s="509"/>
      <c r="B14" s="673">
        <v>6</v>
      </c>
      <c r="C14" s="665">
        <v>343</v>
      </c>
      <c r="D14" s="665">
        <v>62932</v>
      </c>
      <c r="E14" s="665">
        <v>1</v>
      </c>
      <c r="F14" s="665">
        <v>2</v>
      </c>
      <c r="G14" s="665" t="s">
        <v>225</v>
      </c>
      <c r="H14" s="665" t="s">
        <v>225</v>
      </c>
      <c r="I14" s="665">
        <v>4494</v>
      </c>
      <c r="J14" s="665">
        <v>2445</v>
      </c>
      <c r="K14" s="665">
        <v>20</v>
      </c>
      <c r="L14" s="665">
        <v>19</v>
      </c>
      <c r="M14" s="665">
        <v>2</v>
      </c>
      <c r="N14" s="665" t="s">
        <v>225</v>
      </c>
      <c r="O14" s="665">
        <v>3541</v>
      </c>
      <c r="P14" s="665">
        <v>10</v>
      </c>
      <c r="Q14" s="665">
        <v>11</v>
      </c>
      <c r="R14" s="665">
        <v>1</v>
      </c>
      <c r="S14" s="665" t="s">
        <v>225</v>
      </c>
    </row>
    <row r="15" spans="1:19" s="519" customFormat="1">
      <c r="A15" s="509"/>
      <c r="B15" s="673">
        <v>7</v>
      </c>
      <c r="C15" s="665">
        <v>343</v>
      </c>
      <c r="D15" s="665">
        <v>62910</v>
      </c>
      <c r="E15" s="665" t="s">
        <v>225</v>
      </c>
      <c r="F15" s="665" t="s">
        <v>225</v>
      </c>
      <c r="G15" s="665" t="s">
        <v>225</v>
      </c>
      <c r="H15" s="665" t="s">
        <v>225</v>
      </c>
      <c r="I15" s="665">
        <v>4492</v>
      </c>
      <c r="J15" s="665">
        <v>2445</v>
      </c>
      <c r="K15" s="665">
        <v>25</v>
      </c>
      <c r="L15" s="665">
        <v>27</v>
      </c>
      <c r="M15" s="665">
        <v>1</v>
      </c>
      <c r="N15" s="665">
        <v>1</v>
      </c>
      <c r="O15" s="665">
        <v>3544</v>
      </c>
      <c r="P15" s="665">
        <v>8</v>
      </c>
      <c r="Q15" s="665">
        <v>5</v>
      </c>
      <c r="R15" s="665" t="s">
        <v>225</v>
      </c>
      <c r="S15" s="665" t="s">
        <v>225</v>
      </c>
    </row>
    <row r="16" spans="1:19" s="519" customFormat="1">
      <c r="A16" s="656"/>
      <c r="B16" s="673">
        <v>8</v>
      </c>
      <c r="C16" s="665">
        <v>342</v>
      </c>
      <c r="D16" s="665">
        <v>62840</v>
      </c>
      <c r="E16" s="665" t="s">
        <v>225</v>
      </c>
      <c r="F16" s="665" t="s">
        <v>225</v>
      </c>
      <c r="G16" s="665">
        <v>1</v>
      </c>
      <c r="H16" s="665" t="s">
        <v>225</v>
      </c>
      <c r="I16" s="665">
        <v>4490</v>
      </c>
      <c r="J16" s="665">
        <v>2414</v>
      </c>
      <c r="K16" s="665">
        <v>12</v>
      </c>
      <c r="L16" s="665">
        <v>11</v>
      </c>
      <c r="M16" s="665">
        <v>3</v>
      </c>
      <c r="N16" s="665" t="s">
        <v>225</v>
      </c>
      <c r="O16" s="665">
        <v>3544</v>
      </c>
      <c r="P16" s="665">
        <v>4</v>
      </c>
      <c r="Q16" s="665">
        <v>4</v>
      </c>
      <c r="R16" s="665" t="s">
        <v>225</v>
      </c>
      <c r="S16" s="665" t="s">
        <v>225</v>
      </c>
    </row>
    <row r="17" spans="1:19" s="519" customFormat="1">
      <c r="A17" s="509"/>
      <c r="B17" s="673">
        <v>9</v>
      </c>
      <c r="C17" s="665">
        <v>342</v>
      </c>
      <c r="D17" s="665">
        <v>62890</v>
      </c>
      <c r="E17" s="665" t="s">
        <v>225</v>
      </c>
      <c r="F17" s="665" t="s">
        <v>225</v>
      </c>
      <c r="G17" s="665" t="s">
        <v>225</v>
      </c>
      <c r="H17" s="665" t="s">
        <v>225</v>
      </c>
      <c r="I17" s="665">
        <v>4495</v>
      </c>
      <c r="J17" s="665">
        <v>2418</v>
      </c>
      <c r="K17" s="665">
        <v>21</v>
      </c>
      <c r="L17" s="665">
        <v>14</v>
      </c>
      <c r="M17" s="665">
        <v>2</v>
      </c>
      <c r="N17" s="665" t="s">
        <v>225</v>
      </c>
      <c r="O17" s="665">
        <v>3542</v>
      </c>
      <c r="P17" s="665">
        <v>5</v>
      </c>
      <c r="Q17" s="665">
        <v>8</v>
      </c>
      <c r="R17" s="665" t="s">
        <v>225</v>
      </c>
      <c r="S17" s="665">
        <v>1</v>
      </c>
    </row>
    <row r="18" spans="1:19" s="519" customFormat="1">
      <c r="A18" s="509"/>
      <c r="B18" s="673">
        <v>10</v>
      </c>
      <c r="C18" s="665">
        <v>342</v>
      </c>
      <c r="D18" s="665">
        <v>62861</v>
      </c>
      <c r="E18" s="665" t="s">
        <v>225</v>
      </c>
      <c r="F18" s="665" t="s">
        <v>225</v>
      </c>
      <c r="G18" s="665" t="s">
        <v>225</v>
      </c>
      <c r="H18" s="665" t="s">
        <v>225</v>
      </c>
      <c r="I18" s="665">
        <v>4497</v>
      </c>
      <c r="J18" s="665">
        <v>2395</v>
      </c>
      <c r="K18" s="665">
        <v>13</v>
      </c>
      <c r="L18" s="665">
        <v>8</v>
      </c>
      <c r="M18" s="665">
        <v>4</v>
      </c>
      <c r="N18" s="665">
        <v>1</v>
      </c>
      <c r="O18" s="665">
        <v>3540</v>
      </c>
      <c r="P18" s="665">
        <v>4</v>
      </c>
      <c r="Q18" s="665">
        <v>6</v>
      </c>
      <c r="R18" s="665" t="s">
        <v>225</v>
      </c>
      <c r="S18" s="665" t="s">
        <v>225</v>
      </c>
    </row>
    <row r="19" spans="1:19" s="519" customFormat="1">
      <c r="A19" s="509"/>
      <c r="B19" s="673">
        <v>11</v>
      </c>
      <c r="C19" s="665">
        <v>342</v>
      </c>
      <c r="D19" s="665">
        <v>62918</v>
      </c>
      <c r="E19" s="665">
        <v>1</v>
      </c>
      <c r="F19" s="665">
        <v>1</v>
      </c>
      <c r="G19" s="665" t="s">
        <v>225</v>
      </c>
      <c r="H19" s="665" t="s">
        <v>225</v>
      </c>
      <c r="I19" s="665">
        <v>4500</v>
      </c>
      <c r="J19" s="665">
        <v>2395</v>
      </c>
      <c r="K19" s="665">
        <v>20</v>
      </c>
      <c r="L19" s="665">
        <v>18</v>
      </c>
      <c r="M19" s="665">
        <v>3</v>
      </c>
      <c r="N19" s="665">
        <v>4</v>
      </c>
      <c r="O19" s="665">
        <v>3538</v>
      </c>
      <c r="P19" s="665">
        <v>5</v>
      </c>
      <c r="Q19" s="665">
        <v>6</v>
      </c>
      <c r="R19" s="665">
        <v>2</v>
      </c>
      <c r="S19" s="665">
        <v>1</v>
      </c>
    </row>
    <row r="20" spans="1:19" s="519" customFormat="1">
      <c r="A20" s="509"/>
      <c r="B20" s="673">
        <v>12</v>
      </c>
      <c r="C20" s="665">
        <v>342</v>
      </c>
      <c r="D20" s="665">
        <v>62918</v>
      </c>
      <c r="E20" s="665" t="s">
        <v>225</v>
      </c>
      <c r="F20" s="665" t="s">
        <v>225</v>
      </c>
      <c r="G20" s="665" t="s">
        <v>225</v>
      </c>
      <c r="H20" s="665" t="s">
        <v>225</v>
      </c>
      <c r="I20" s="665">
        <v>4501</v>
      </c>
      <c r="J20" s="665">
        <v>2393</v>
      </c>
      <c r="K20" s="665">
        <v>8</v>
      </c>
      <c r="L20" s="665">
        <v>7</v>
      </c>
      <c r="M20" s="665" t="s">
        <v>225</v>
      </c>
      <c r="N20" s="665" t="s">
        <v>225</v>
      </c>
      <c r="O20" s="665">
        <v>3536</v>
      </c>
      <c r="P20" s="665">
        <v>3</v>
      </c>
      <c r="Q20" s="665">
        <v>4</v>
      </c>
      <c r="R20" s="665">
        <v>1</v>
      </c>
      <c r="S20" s="665" t="s">
        <v>225</v>
      </c>
    </row>
    <row r="21" spans="1:19" s="519" customFormat="1">
      <c r="A21" s="509" t="s">
        <v>1099</v>
      </c>
      <c r="B21" s="673">
        <v>1</v>
      </c>
      <c r="C21" s="665">
        <v>342</v>
      </c>
      <c r="D21" s="665">
        <v>62916</v>
      </c>
      <c r="E21" s="665" t="s">
        <v>225</v>
      </c>
      <c r="F21" s="665" t="s">
        <v>225</v>
      </c>
      <c r="G21" s="665" t="s">
        <v>225</v>
      </c>
      <c r="H21" s="665" t="s">
        <v>225</v>
      </c>
      <c r="I21" s="665">
        <v>4498</v>
      </c>
      <c r="J21" s="665">
        <v>2353</v>
      </c>
      <c r="K21" s="665">
        <v>12</v>
      </c>
      <c r="L21" s="665">
        <v>14</v>
      </c>
      <c r="M21" s="665">
        <v>1</v>
      </c>
      <c r="N21" s="665" t="s">
        <v>225</v>
      </c>
      <c r="O21" s="665">
        <v>3532</v>
      </c>
      <c r="P21" s="665">
        <v>5</v>
      </c>
      <c r="Q21" s="665">
        <v>9</v>
      </c>
      <c r="R21" s="665">
        <v>1</v>
      </c>
      <c r="S21" s="665">
        <v>1</v>
      </c>
    </row>
    <row r="22" spans="1:19" s="519" customFormat="1">
      <c r="A22" s="509"/>
      <c r="B22" s="673">
        <v>2</v>
      </c>
      <c r="C22" s="665">
        <v>342</v>
      </c>
      <c r="D22" s="665">
        <v>62906</v>
      </c>
      <c r="E22" s="665" t="s">
        <v>225</v>
      </c>
      <c r="F22" s="665" t="s">
        <v>225</v>
      </c>
      <c r="G22" s="665" t="s">
        <v>225</v>
      </c>
      <c r="H22" s="665" t="s">
        <v>225</v>
      </c>
      <c r="I22" s="665">
        <v>4503</v>
      </c>
      <c r="J22" s="665">
        <v>2363</v>
      </c>
      <c r="K22" s="665">
        <v>16</v>
      </c>
      <c r="L22" s="665">
        <v>11</v>
      </c>
      <c r="M22" s="665">
        <v>1</v>
      </c>
      <c r="N22" s="665">
        <v>1</v>
      </c>
      <c r="O22" s="665">
        <v>3530</v>
      </c>
      <c r="P22" s="665">
        <v>4</v>
      </c>
      <c r="Q22" s="665">
        <v>5</v>
      </c>
      <c r="R22" s="665">
        <v>1</v>
      </c>
      <c r="S22" s="665" t="s">
        <v>225</v>
      </c>
    </row>
    <row r="23" spans="1:19" s="519" customFormat="1">
      <c r="A23" s="509"/>
      <c r="B23" s="673">
        <v>3</v>
      </c>
      <c r="C23" s="665">
        <v>342</v>
      </c>
      <c r="D23" s="665">
        <v>62944</v>
      </c>
      <c r="E23" s="665" t="s">
        <v>225</v>
      </c>
      <c r="F23" s="665" t="s">
        <v>225</v>
      </c>
      <c r="G23" s="665" t="s">
        <v>225</v>
      </c>
      <c r="H23" s="665" t="s">
        <v>225</v>
      </c>
      <c r="I23" s="665">
        <v>4518</v>
      </c>
      <c r="J23" s="665">
        <v>2363</v>
      </c>
      <c r="K23" s="665">
        <v>28</v>
      </c>
      <c r="L23" s="665">
        <v>12</v>
      </c>
      <c r="M23" s="665">
        <v>3</v>
      </c>
      <c r="N23" s="665">
        <v>2</v>
      </c>
      <c r="O23" s="665">
        <v>3529</v>
      </c>
      <c r="P23" s="665">
        <v>9</v>
      </c>
      <c r="Q23" s="665">
        <v>8</v>
      </c>
      <c r="R23" s="665">
        <v>2</v>
      </c>
      <c r="S23" s="665" t="s">
        <v>225</v>
      </c>
    </row>
    <row r="24" spans="1:19" s="519" customFormat="1">
      <c r="A24" s="509"/>
      <c r="B24" s="843">
        <v>4</v>
      </c>
      <c r="C24" s="665">
        <v>342</v>
      </c>
      <c r="D24" s="665">
        <v>62896</v>
      </c>
      <c r="E24" s="665">
        <v>1</v>
      </c>
      <c r="F24" s="665">
        <v>1</v>
      </c>
      <c r="G24" s="665" t="s">
        <v>225</v>
      </c>
      <c r="H24" s="665" t="s">
        <v>225</v>
      </c>
      <c r="I24" s="665">
        <v>4508</v>
      </c>
      <c r="J24" s="665">
        <v>2363</v>
      </c>
      <c r="K24" s="665">
        <v>20</v>
      </c>
      <c r="L24" s="665">
        <v>29</v>
      </c>
      <c r="M24" s="665">
        <v>2</v>
      </c>
      <c r="N24" s="665">
        <v>1</v>
      </c>
      <c r="O24" s="665">
        <v>3526</v>
      </c>
      <c r="P24" s="665">
        <v>9</v>
      </c>
      <c r="Q24" s="665">
        <v>10</v>
      </c>
      <c r="R24" s="665">
        <v>2</v>
      </c>
      <c r="S24" s="665" t="s">
        <v>225</v>
      </c>
    </row>
    <row r="25" spans="1:19">
      <c r="A25" s="76" t="s">
        <v>385</v>
      </c>
      <c r="B25" s="95"/>
      <c r="C25" s="88"/>
      <c r="D25" s="88"/>
      <c r="E25" s="743"/>
      <c r="F25" s="743"/>
      <c r="G25" s="88"/>
      <c r="H25" s="88"/>
      <c r="I25" s="88"/>
      <c r="J25" s="88"/>
      <c r="K25" s="743"/>
      <c r="L25" s="743"/>
      <c r="M25" s="88"/>
      <c r="N25" s="88"/>
      <c r="O25" s="88"/>
      <c r="P25" s="743"/>
      <c r="Q25" s="743"/>
      <c r="R25" s="88"/>
      <c r="S25" s="88"/>
    </row>
    <row r="26" spans="1:19">
      <c r="A26" s="526" t="s">
        <v>1112</v>
      </c>
      <c r="B26" s="526"/>
      <c r="C26" s="526"/>
      <c r="D26" s="526"/>
      <c r="E26" s="526"/>
      <c r="F26" s="526"/>
      <c r="G26" s="526"/>
      <c r="H26" s="526"/>
      <c r="I26" s="526"/>
      <c r="J26" s="526"/>
      <c r="K26" s="526"/>
      <c r="L26" s="526"/>
      <c r="M26" s="526"/>
      <c r="N26" s="526"/>
      <c r="O26" s="526"/>
      <c r="P26" s="526"/>
      <c r="Q26" s="526"/>
      <c r="R26" s="526"/>
      <c r="S26" s="526"/>
    </row>
    <row r="27" spans="1:19">
      <c r="A27" s="518" t="s">
        <v>770</v>
      </c>
      <c r="B27" s="518"/>
      <c r="C27" s="518"/>
      <c r="D27" s="518"/>
      <c r="E27" s="518"/>
      <c r="F27" s="518"/>
      <c r="G27" s="518"/>
      <c r="H27" s="518"/>
      <c r="I27" s="518"/>
      <c r="J27" s="518"/>
      <c r="K27" s="518"/>
      <c r="L27" s="518"/>
      <c r="M27" s="518"/>
      <c r="N27" s="519"/>
      <c r="O27" s="519"/>
      <c r="R27" s="519"/>
      <c r="S27" s="519"/>
    </row>
    <row r="29" spans="1:19">
      <c r="C29" s="314"/>
      <c r="D29" s="314"/>
      <c r="E29" s="507"/>
      <c r="F29" s="507"/>
      <c r="G29" s="314"/>
      <c r="H29" s="314"/>
      <c r="I29" s="314"/>
      <c r="J29" s="314"/>
      <c r="K29" s="507"/>
      <c r="L29" s="507"/>
      <c r="M29" s="314"/>
      <c r="N29" s="314"/>
      <c r="O29" s="314"/>
      <c r="P29" s="507"/>
      <c r="Q29" s="507"/>
      <c r="R29" s="314"/>
      <c r="S29" s="314"/>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19" customWidth="1"/>
    <col min="2" max="2" width="3.875" style="519" customWidth="1"/>
    <col min="3" max="5" width="8.625" style="519" customWidth="1"/>
    <col min="6" max="6" width="9.125" style="519" customWidth="1"/>
    <col min="7" max="13" width="8.625" style="519" customWidth="1"/>
    <col min="14" max="14" width="9" style="519"/>
    <col min="15" max="15" width="18.5" style="519" customWidth="1"/>
    <col min="16" max="16384" width="9" style="519"/>
  </cols>
  <sheetData>
    <row r="1" spans="1:21" ht="19.5" customHeight="1">
      <c r="A1" s="890" t="s">
        <v>746</v>
      </c>
      <c r="B1" s="891"/>
      <c r="C1" s="891"/>
      <c r="D1" s="891"/>
      <c r="E1" s="518"/>
      <c r="F1" s="518"/>
      <c r="G1" s="518"/>
      <c r="H1" s="518"/>
      <c r="I1" s="518"/>
      <c r="J1" s="518"/>
      <c r="K1" s="518"/>
      <c r="L1" s="518"/>
    </row>
    <row r="2" spans="1:21" ht="19.5" customHeight="1">
      <c r="A2" s="892" t="s">
        <v>673</v>
      </c>
      <c r="B2" s="892"/>
      <c r="C2" s="892"/>
      <c r="D2" s="892"/>
      <c r="E2" s="892"/>
      <c r="F2" s="892"/>
      <c r="G2" s="892"/>
      <c r="H2" s="892"/>
      <c r="I2" s="892"/>
      <c r="J2" s="892"/>
      <c r="K2" s="892"/>
      <c r="L2" s="892"/>
      <c r="M2" s="892"/>
    </row>
    <row r="3" spans="1:21" ht="14.25" thickBot="1">
      <c r="A3" s="518"/>
      <c r="B3" s="518"/>
      <c r="C3" s="518"/>
      <c r="D3" s="518"/>
      <c r="E3" s="518"/>
      <c r="F3" s="518"/>
      <c r="G3" s="518"/>
      <c r="H3" s="518"/>
      <c r="I3" s="518"/>
      <c r="J3" s="518"/>
      <c r="K3" s="518"/>
      <c r="L3" s="24"/>
      <c r="M3" s="59" t="s">
        <v>224</v>
      </c>
    </row>
    <row r="4" spans="1:21" ht="30.75" customHeight="1" thickTop="1">
      <c r="A4" s="1069" t="s">
        <v>386</v>
      </c>
      <c r="B4" s="907"/>
      <c r="C4" s="549" t="s">
        <v>43</v>
      </c>
      <c r="D4" s="282" t="s">
        <v>44</v>
      </c>
      <c r="E4" s="282" t="s">
        <v>758</v>
      </c>
      <c r="F4" s="282" t="s">
        <v>45</v>
      </c>
      <c r="G4" s="282" t="s">
        <v>46</v>
      </c>
      <c r="H4" s="549" t="s">
        <v>431</v>
      </c>
      <c r="I4" s="549" t="s">
        <v>229</v>
      </c>
      <c r="J4" s="549" t="s">
        <v>230</v>
      </c>
      <c r="K4" s="549" t="s">
        <v>432</v>
      </c>
      <c r="L4" s="282" t="s">
        <v>430</v>
      </c>
      <c r="M4" s="550" t="s">
        <v>433</v>
      </c>
    </row>
    <row r="5" spans="1:21">
      <c r="A5" s="520" t="s">
        <v>909</v>
      </c>
      <c r="B5" s="540"/>
      <c r="C5" s="665">
        <v>65770</v>
      </c>
      <c r="D5" s="665">
        <v>19182</v>
      </c>
      <c r="E5" s="665">
        <v>10542</v>
      </c>
      <c r="F5" s="665">
        <v>376</v>
      </c>
      <c r="G5" s="676">
        <v>4997</v>
      </c>
      <c r="H5" s="676">
        <v>5454</v>
      </c>
      <c r="I5" s="665">
        <v>830</v>
      </c>
      <c r="J5" s="665">
        <v>1203</v>
      </c>
      <c r="K5" s="544">
        <v>3880</v>
      </c>
      <c r="L5" s="544">
        <v>1462</v>
      </c>
      <c r="M5" s="544">
        <v>1175</v>
      </c>
      <c r="U5" s="590"/>
    </row>
    <row r="6" spans="1:21">
      <c r="A6" s="541">
        <v>30</v>
      </c>
      <c r="B6" s="658"/>
      <c r="C6" s="665">
        <v>67726</v>
      </c>
      <c r="D6" s="665">
        <v>19475</v>
      </c>
      <c r="E6" s="665">
        <v>10805</v>
      </c>
      <c r="F6" s="665">
        <v>350</v>
      </c>
      <c r="G6" s="676">
        <v>4910</v>
      </c>
      <c r="H6" s="676">
        <v>5481</v>
      </c>
      <c r="I6" s="665">
        <v>862</v>
      </c>
      <c r="J6" s="665">
        <v>1211</v>
      </c>
      <c r="K6" s="665">
        <v>4322</v>
      </c>
      <c r="L6" s="665">
        <v>1661</v>
      </c>
      <c r="M6" s="665">
        <v>1176</v>
      </c>
      <c r="U6" s="590"/>
    </row>
    <row r="7" spans="1:21">
      <c r="A7" s="168" t="s">
        <v>832</v>
      </c>
      <c r="B7" s="658"/>
      <c r="C7" s="665">
        <v>69537</v>
      </c>
      <c r="D7" s="665">
        <v>19791</v>
      </c>
      <c r="E7" s="665">
        <v>11117</v>
      </c>
      <c r="F7" s="665">
        <v>362</v>
      </c>
      <c r="G7" s="676">
        <v>4966</v>
      </c>
      <c r="H7" s="676">
        <v>5677</v>
      </c>
      <c r="I7" s="665">
        <v>900</v>
      </c>
      <c r="J7" s="665">
        <v>1292</v>
      </c>
      <c r="K7" s="665">
        <v>4884</v>
      </c>
      <c r="L7" s="665">
        <v>1602</v>
      </c>
      <c r="M7" s="665">
        <v>1078</v>
      </c>
      <c r="U7" s="590"/>
    </row>
    <row r="8" spans="1:21">
      <c r="A8" s="168">
        <v>2</v>
      </c>
      <c r="B8" s="658"/>
      <c r="C8" s="635">
        <v>70758</v>
      </c>
      <c r="D8" s="635">
        <v>20463</v>
      </c>
      <c r="E8" s="635">
        <v>10857</v>
      </c>
      <c r="F8" s="635">
        <v>431</v>
      </c>
      <c r="G8" s="635">
        <v>4929</v>
      </c>
      <c r="H8" s="635">
        <v>4607</v>
      </c>
      <c r="I8" s="635">
        <v>878</v>
      </c>
      <c r="J8" s="635">
        <v>1398</v>
      </c>
      <c r="K8" s="635">
        <v>5842</v>
      </c>
      <c r="L8" s="635">
        <v>1528</v>
      </c>
      <c r="M8" s="635">
        <v>1159</v>
      </c>
      <c r="U8" s="591"/>
    </row>
    <row r="9" spans="1:21">
      <c r="A9" s="168">
        <v>3</v>
      </c>
      <c r="B9" s="658"/>
      <c r="C9" s="635">
        <v>75164</v>
      </c>
      <c r="D9" s="635">
        <v>20576</v>
      </c>
      <c r="E9" s="635">
        <v>11510</v>
      </c>
      <c r="F9" s="635">
        <v>407</v>
      </c>
      <c r="G9" s="635">
        <v>5188</v>
      </c>
      <c r="H9" s="635">
        <v>4778</v>
      </c>
      <c r="I9" s="635">
        <v>866</v>
      </c>
      <c r="J9" s="635">
        <v>1476</v>
      </c>
      <c r="K9" s="635">
        <v>6896</v>
      </c>
      <c r="L9" s="635">
        <v>1560</v>
      </c>
      <c r="M9" s="635">
        <v>1088</v>
      </c>
      <c r="U9" s="591"/>
    </row>
    <row r="10" spans="1:21">
      <c r="A10" s="605"/>
      <c r="B10" s="540"/>
      <c r="C10" s="301"/>
      <c r="D10" s="544"/>
      <c r="E10" s="544"/>
      <c r="F10" s="544"/>
      <c r="G10" s="545"/>
      <c r="H10" s="545"/>
      <c r="I10" s="544"/>
      <c r="J10" s="544"/>
      <c r="K10" s="544"/>
      <c r="L10" s="544"/>
      <c r="M10" s="544"/>
      <c r="U10" s="591"/>
    </row>
    <row r="11" spans="1:21" s="528" customFormat="1">
      <c r="A11" s="543" t="s">
        <v>907</v>
      </c>
      <c r="B11" s="138">
        <v>2</v>
      </c>
      <c r="C11" s="665">
        <v>7063</v>
      </c>
      <c r="D11" s="665">
        <v>1526</v>
      </c>
      <c r="E11" s="665">
        <v>1201</v>
      </c>
      <c r="F11" s="665">
        <v>42</v>
      </c>
      <c r="G11" s="665">
        <v>465</v>
      </c>
      <c r="H11" s="665">
        <v>426</v>
      </c>
      <c r="I11" s="665">
        <v>79</v>
      </c>
      <c r="J11" s="665">
        <v>143</v>
      </c>
      <c r="K11" s="665">
        <v>690</v>
      </c>
      <c r="L11" s="665">
        <v>146</v>
      </c>
      <c r="M11" s="677">
        <v>72</v>
      </c>
    </row>
    <row r="12" spans="1:21" s="528" customFormat="1">
      <c r="A12" s="509"/>
      <c r="B12" s="138">
        <v>3</v>
      </c>
      <c r="C12" s="665">
        <v>7328</v>
      </c>
      <c r="D12" s="665">
        <v>1712</v>
      </c>
      <c r="E12" s="665">
        <v>1101</v>
      </c>
      <c r="F12" s="665">
        <v>50</v>
      </c>
      <c r="G12" s="665">
        <v>494</v>
      </c>
      <c r="H12" s="665">
        <v>408</v>
      </c>
      <c r="I12" s="665">
        <v>89</v>
      </c>
      <c r="J12" s="665">
        <v>171</v>
      </c>
      <c r="K12" s="665">
        <v>726</v>
      </c>
      <c r="L12" s="665">
        <v>172</v>
      </c>
      <c r="M12" s="677">
        <v>111</v>
      </c>
    </row>
    <row r="13" spans="1:21">
      <c r="A13" s="509"/>
      <c r="B13" s="138">
        <v>4</v>
      </c>
      <c r="C13" s="665">
        <v>6314</v>
      </c>
      <c r="D13" s="665">
        <v>1677</v>
      </c>
      <c r="E13" s="665">
        <v>949</v>
      </c>
      <c r="F13" s="665">
        <v>38</v>
      </c>
      <c r="G13" s="665">
        <v>429</v>
      </c>
      <c r="H13" s="665">
        <v>366</v>
      </c>
      <c r="I13" s="665">
        <v>75</v>
      </c>
      <c r="J13" s="665">
        <v>114</v>
      </c>
      <c r="K13" s="665">
        <v>637</v>
      </c>
      <c r="L13" s="665">
        <v>140</v>
      </c>
      <c r="M13" s="677">
        <v>111</v>
      </c>
      <c r="O13" s="528"/>
    </row>
    <row r="14" spans="1:21">
      <c r="A14" s="509"/>
      <c r="B14" s="138">
        <v>5</v>
      </c>
      <c r="C14" s="665">
        <v>6148</v>
      </c>
      <c r="D14" s="665">
        <v>1731</v>
      </c>
      <c r="E14" s="665">
        <v>913</v>
      </c>
      <c r="F14" s="665">
        <v>32</v>
      </c>
      <c r="G14" s="665">
        <v>418</v>
      </c>
      <c r="H14" s="665">
        <v>346</v>
      </c>
      <c r="I14" s="665">
        <v>76</v>
      </c>
      <c r="J14" s="665">
        <v>112</v>
      </c>
      <c r="K14" s="665">
        <v>635</v>
      </c>
      <c r="L14" s="665">
        <v>118</v>
      </c>
      <c r="M14" s="677">
        <v>99</v>
      </c>
    </row>
    <row r="15" spans="1:21">
      <c r="A15" s="509"/>
      <c r="B15" s="138">
        <v>6</v>
      </c>
      <c r="C15" s="665">
        <v>5751</v>
      </c>
      <c r="D15" s="665">
        <v>1581</v>
      </c>
      <c r="E15" s="665">
        <v>849</v>
      </c>
      <c r="F15" s="665">
        <v>35</v>
      </c>
      <c r="G15" s="665">
        <v>380</v>
      </c>
      <c r="H15" s="665">
        <v>278</v>
      </c>
      <c r="I15" s="665">
        <v>68</v>
      </c>
      <c r="J15" s="665">
        <v>100</v>
      </c>
      <c r="K15" s="665">
        <v>601</v>
      </c>
      <c r="L15" s="665">
        <v>130</v>
      </c>
      <c r="M15" s="677">
        <v>122</v>
      </c>
    </row>
    <row r="16" spans="1:21">
      <c r="A16" s="509"/>
      <c r="B16" s="138">
        <v>7</v>
      </c>
      <c r="C16" s="665">
        <v>6256</v>
      </c>
      <c r="D16" s="665">
        <v>1725</v>
      </c>
      <c r="E16" s="665">
        <v>913</v>
      </c>
      <c r="F16" s="665">
        <v>44</v>
      </c>
      <c r="G16" s="665">
        <v>352</v>
      </c>
      <c r="H16" s="665">
        <v>342</v>
      </c>
      <c r="I16" s="665">
        <v>66</v>
      </c>
      <c r="J16" s="665">
        <v>108</v>
      </c>
      <c r="K16" s="665">
        <v>614</v>
      </c>
      <c r="L16" s="665">
        <v>167</v>
      </c>
      <c r="M16" s="677">
        <v>114</v>
      </c>
    </row>
    <row r="17" spans="1:13">
      <c r="A17" s="509"/>
      <c r="B17" s="138">
        <v>8</v>
      </c>
      <c r="C17" s="665">
        <v>7056</v>
      </c>
      <c r="D17" s="665">
        <v>1783</v>
      </c>
      <c r="E17" s="665">
        <v>909</v>
      </c>
      <c r="F17" s="665">
        <v>46</v>
      </c>
      <c r="G17" s="665">
        <v>386</v>
      </c>
      <c r="H17" s="665">
        <v>391</v>
      </c>
      <c r="I17" s="665">
        <v>81</v>
      </c>
      <c r="J17" s="665">
        <v>116</v>
      </c>
      <c r="K17" s="665">
        <v>687</v>
      </c>
      <c r="L17" s="665">
        <v>140</v>
      </c>
      <c r="M17" s="677">
        <v>108</v>
      </c>
    </row>
    <row r="18" spans="1:13">
      <c r="A18" s="509"/>
      <c r="B18" s="138">
        <v>9</v>
      </c>
      <c r="C18" s="665">
        <v>6607</v>
      </c>
      <c r="D18" s="665">
        <v>1742</v>
      </c>
      <c r="E18" s="665">
        <v>878</v>
      </c>
      <c r="F18" s="665">
        <v>36</v>
      </c>
      <c r="G18" s="665">
        <v>380</v>
      </c>
      <c r="H18" s="665">
        <v>414</v>
      </c>
      <c r="I18" s="665">
        <v>69</v>
      </c>
      <c r="J18" s="665">
        <v>108</v>
      </c>
      <c r="K18" s="665">
        <v>754</v>
      </c>
      <c r="L18" s="665">
        <v>140</v>
      </c>
      <c r="M18" s="677">
        <v>106</v>
      </c>
    </row>
    <row r="19" spans="1:13">
      <c r="A19" s="543"/>
      <c r="B19" s="138">
        <v>10</v>
      </c>
      <c r="C19" s="665">
        <v>6758</v>
      </c>
      <c r="D19" s="665">
        <v>1807</v>
      </c>
      <c r="E19" s="665">
        <v>966</v>
      </c>
      <c r="F19" s="665">
        <v>55</v>
      </c>
      <c r="G19" s="665">
        <v>428</v>
      </c>
      <c r="H19" s="665">
        <v>377</v>
      </c>
      <c r="I19" s="665">
        <v>73</v>
      </c>
      <c r="J19" s="665">
        <v>108</v>
      </c>
      <c r="K19" s="665">
        <v>735</v>
      </c>
      <c r="L19" s="665">
        <v>144</v>
      </c>
      <c r="M19" s="677">
        <v>107</v>
      </c>
    </row>
    <row r="20" spans="1:13">
      <c r="A20" s="509"/>
      <c r="B20" s="138">
        <v>11</v>
      </c>
      <c r="C20" s="665">
        <v>7046</v>
      </c>
      <c r="D20" s="665">
        <v>1694</v>
      </c>
      <c r="E20" s="665">
        <v>1096</v>
      </c>
      <c r="F20" s="665">
        <v>44</v>
      </c>
      <c r="G20" s="665">
        <v>453</v>
      </c>
      <c r="H20" s="665">
        <v>394</v>
      </c>
      <c r="I20" s="665">
        <v>68</v>
      </c>
      <c r="J20" s="665">
        <v>122</v>
      </c>
      <c r="K20" s="665">
        <v>796</v>
      </c>
      <c r="L20" s="665">
        <v>169</v>
      </c>
      <c r="M20" s="677">
        <v>98</v>
      </c>
    </row>
    <row r="21" spans="1:13">
      <c r="A21" s="509"/>
      <c r="B21" s="138">
        <v>12</v>
      </c>
      <c r="C21" s="665">
        <v>8545</v>
      </c>
      <c r="D21" s="665">
        <v>1878</v>
      </c>
      <c r="E21" s="665">
        <v>1416</v>
      </c>
      <c r="F21" s="665">
        <v>45</v>
      </c>
      <c r="G21" s="665">
        <v>529</v>
      </c>
      <c r="H21" s="665">
        <v>460</v>
      </c>
      <c r="I21" s="665">
        <v>87</v>
      </c>
      <c r="J21" s="665">
        <v>141</v>
      </c>
      <c r="K21" s="665">
        <v>850</v>
      </c>
      <c r="L21" s="665">
        <v>205</v>
      </c>
      <c r="M21" s="677">
        <v>107</v>
      </c>
    </row>
    <row r="22" spans="1:13">
      <c r="A22" s="509" t="s">
        <v>1099</v>
      </c>
      <c r="B22" s="138">
        <v>1</v>
      </c>
      <c r="C22" s="665">
        <v>8643</v>
      </c>
      <c r="D22" s="665">
        <v>1773</v>
      </c>
      <c r="E22" s="665">
        <v>1441</v>
      </c>
      <c r="F22" s="665">
        <v>65</v>
      </c>
      <c r="G22" s="665">
        <v>535</v>
      </c>
      <c r="H22" s="665">
        <v>489</v>
      </c>
      <c r="I22" s="665">
        <v>92</v>
      </c>
      <c r="J22" s="665">
        <v>157</v>
      </c>
      <c r="K22" s="665">
        <v>902</v>
      </c>
      <c r="L22" s="665">
        <v>198</v>
      </c>
      <c r="M22" s="677">
        <v>109</v>
      </c>
    </row>
    <row r="23" spans="1:13">
      <c r="A23" s="648"/>
      <c r="B23" s="784">
        <v>2</v>
      </c>
      <c r="C23" s="700">
        <v>6966</v>
      </c>
      <c r="D23" s="700">
        <v>1655</v>
      </c>
      <c r="E23" s="700">
        <v>1144</v>
      </c>
      <c r="F23" s="700">
        <v>41</v>
      </c>
      <c r="G23" s="700">
        <v>429</v>
      </c>
      <c r="H23" s="700">
        <v>385</v>
      </c>
      <c r="I23" s="700">
        <v>82</v>
      </c>
      <c r="J23" s="700">
        <v>129</v>
      </c>
      <c r="K23" s="700">
        <v>777</v>
      </c>
      <c r="L23" s="700">
        <v>163</v>
      </c>
      <c r="M23" s="844">
        <v>79</v>
      </c>
    </row>
    <row r="24" spans="1:13">
      <c r="A24" s="565" t="s">
        <v>855</v>
      </c>
      <c r="B24" s="26"/>
      <c r="C24" s="518"/>
      <c r="D24" s="527"/>
      <c r="E24" s="527"/>
      <c r="F24" s="527"/>
      <c r="G24" s="527"/>
      <c r="H24" s="527"/>
      <c r="I24" s="527"/>
      <c r="J24" s="527"/>
      <c r="K24" s="527"/>
      <c r="L24" s="527"/>
      <c r="M24" s="526"/>
    </row>
    <row r="25" spans="1:13">
      <c r="A25" s="526" t="s">
        <v>759</v>
      </c>
      <c r="B25" s="526"/>
      <c r="C25" s="518"/>
      <c r="D25" s="526"/>
      <c r="E25" s="526"/>
      <c r="F25" s="526"/>
      <c r="G25" s="526"/>
      <c r="H25" s="526"/>
      <c r="I25" s="526"/>
      <c r="J25" s="526"/>
      <c r="K25" s="526"/>
      <c r="L25" s="526"/>
      <c r="M25" s="518"/>
    </row>
    <row r="26" spans="1:13">
      <c r="A26" s="526" t="s">
        <v>760</v>
      </c>
    </row>
    <row r="28" spans="1:13">
      <c r="C28" s="507"/>
      <c r="D28" s="507"/>
      <c r="E28" s="507"/>
      <c r="F28" s="507"/>
      <c r="G28" s="507"/>
      <c r="H28" s="507"/>
      <c r="I28" s="507"/>
      <c r="J28" s="507"/>
      <c r="K28" s="507"/>
      <c r="L28" s="507"/>
      <c r="M28" s="507"/>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19" customWidth="1"/>
    <col min="2" max="10" width="8.5" style="519" customWidth="1"/>
    <col min="11" max="16384" width="9" style="519"/>
  </cols>
  <sheetData>
    <row r="1" spans="1:11" ht="19.5" customHeight="1">
      <c r="A1" s="890" t="s">
        <v>747</v>
      </c>
      <c r="B1" s="890"/>
      <c r="C1" s="36"/>
    </row>
    <row r="2" spans="1:11" ht="19.5" customHeight="1">
      <c r="A2" s="892" t="s">
        <v>1141</v>
      </c>
      <c r="B2" s="892"/>
      <c r="C2" s="892"/>
      <c r="D2" s="892"/>
      <c r="E2" s="892"/>
      <c r="F2" s="892"/>
      <c r="G2" s="892"/>
      <c r="H2" s="892"/>
      <c r="I2" s="892"/>
      <c r="J2" s="892"/>
    </row>
    <row r="3" spans="1:11" ht="13.5" customHeight="1">
      <c r="A3" s="767"/>
      <c r="B3" s="767"/>
      <c r="C3" s="767"/>
      <c r="D3" s="767"/>
      <c r="E3" s="767"/>
      <c r="F3" s="767"/>
      <c r="G3" s="767"/>
      <c r="H3" s="767"/>
      <c r="I3" s="62"/>
      <c r="J3" s="767"/>
    </row>
    <row r="4" spans="1:11" ht="14.25" thickBot="1">
      <c r="A4" s="518" t="s">
        <v>665</v>
      </c>
      <c r="B4" s="518"/>
      <c r="C4" s="518"/>
      <c r="D4" s="518"/>
      <c r="E4" s="518"/>
      <c r="F4" s="518"/>
      <c r="G4" s="518"/>
      <c r="H4" s="518"/>
      <c r="I4" s="518"/>
      <c r="J4" s="518"/>
    </row>
    <row r="5" spans="1:11" s="62" customFormat="1" ht="17.100000000000001" customHeight="1" thickTop="1">
      <c r="A5" s="1072" t="s">
        <v>416</v>
      </c>
      <c r="B5" s="1075" t="s">
        <v>417</v>
      </c>
      <c r="C5" s="1076"/>
      <c r="D5" s="1077" t="s">
        <v>666</v>
      </c>
      <c r="E5" s="1078"/>
      <c r="F5" s="1079"/>
      <c r="G5" s="1077" t="s">
        <v>739</v>
      </c>
      <c r="H5" s="1078"/>
      <c r="I5" s="1079"/>
      <c r="J5" s="1080" t="s">
        <v>667</v>
      </c>
    </row>
    <row r="6" spans="1:11" s="62" customFormat="1" ht="17.100000000000001" customHeight="1">
      <c r="A6" s="1073"/>
      <c r="B6" s="1070" t="s">
        <v>418</v>
      </c>
      <c r="C6" s="283" t="s">
        <v>419</v>
      </c>
      <c r="D6" s="1070" t="s">
        <v>418</v>
      </c>
      <c r="E6" s="774" t="s">
        <v>420</v>
      </c>
      <c r="F6" s="774" t="s">
        <v>419</v>
      </c>
      <c r="G6" s="1070" t="s">
        <v>418</v>
      </c>
      <c r="H6" s="774" t="s">
        <v>420</v>
      </c>
      <c r="I6" s="774" t="s">
        <v>419</v>
      </c>
      <c r="J6" s="1081"/>
    </row>
    <row r="7" spans="1:11" s="62" customFormat="1" ht="17.100000000000001" customHeight="1">
      <c r="A7" s="1074"/>
      <c r="B7" s="1071"/>
      <c r="C7" s="284" t="s">
        <v>421</v>
      </c>
      <c r="D7" s="1071"/>
      <c r="E7" s="775" t="s">
        <v>421</v>
      </c>
      <c r="F7" s="775" t="s">
        <v>421</v>
      </c>
      <c r="G7" s="1071"/>
      <c r="H7" s="775" t="s">
        <v>421</v>
      </c>
      <c r="I7" s="775" t="s">
        <v>421</v>
      </c>
      <c r="J7" s="1082"/>
    </row>
    <row r="8" spans="1:11" s="285" customFormat="1" ht="15" customHeight="1">
      <c r="A8" s="570" t="s">
        <v>865</v>
      </c>
      <c r="B8" s="845">
        <v>1.0999999999999999E-2</v>
      </c>
      <c r="C8" s="845">
        <v>2.1999999999999999E-2</v>
      </c>
      <c r="D8" s="845">
        <v>1.7000000000000001E-2</v>
      </c>
      <c r="E8" s="845">
        <v>0.05</v>
      </c>
      <c r="F8" s="845">
        <v>3.1E-2</v>
      </c>
      <c r="G8" s="846">
        <v>10.9</v>
      </c>
      <c r="H8" s="847">
        <v>27</v>
      </c>
      <c r="I8" s="846">
        <v>18.8</v>
      </c>
      <c r="J8" s="848">
        <v>53</v>
      </c>
    </row>
    <row r="9" spans="1:11" ht="15" customHeight="1">
      <c r="A9" s="569" t="s">
        <v>864</v>
      </c>
      <c r="B9" s="845">
        <v>7.0000000000000001E-3</v>
      </c>
      <c r="C9" s="845">
        <v>1.2E-2</v>
      </c>
      <c r="D9" s="845">
        <v>1.4999999999999999E-2</v>
      </c>
      <c r="E9" s="845">
        <v>5.2999999999999999E-2</v>
      </c>
      <c r="F9" s="845">
        <v>0.03</v>
      </c>
      <c r="G9" s="846">
        <v>9.6</v>
      </c>
      <c r="H9" s="849">
        <v>25</v>
      </c>
      <c r="I9" s="846">
        <v>17</v>
      </c>
      <c r="J9" s="848">
        <v>83</v>
      </c>
      <c r="K9" s="133"/>
    </row>
    <row r="10" spans="1:11" s="184" customFormat="1" ht="15" customHeight="1">
      <c r="A10" s="569" t="s">
        <v>863</v>
      </c>
      <c r="B10" s="845">
        <v>0.01</v>
      </c>
      <c r="C10" s="845">
        <v>1.2999999999999999E-2</v>
      </c>
      <c r="D10" s="845">
        <v>1.6E-2</v>
      </c>
      <c r="E10" s="845">
        <v>4.1000000000000002E-2</v>
      </c>
      <c r="F10" s="845">
        <v>2.8000000000000001E-2</v>
      </c>
      <c r="G10" s="846">
        <v>10.7</v>
      </c>
      <c r="H10" s="849">
        <v>28</v>
      </c>
      <c r="I10" s="846">
        <v>19.3</v>
      </c>
      <c r="J10" s="848">
        <v>86</v>
      </c>
      <c r="K10" s="183"/>
    </row>
    <row r="11" spans="1:11" ht="15" customHeight="1">
      <c r="A11" s="569" t="s">
        <v>85</v>
      </c>
      <c r="B11" s="845">
        <v>1.0999999999999999E-2</v>
      </c>
      <c r="C11" s="845">
        <v>1.9E-2</v>
      </c>
      <c r="D11" s="845">
        <v>1.7999999999999999E-2</v>
      </c>
      <c r="E11" s="845">
        <v>4.9000000000000002E-2</v>
      </c>
      <c r="F11" s="845">
        <v>0.03</v>
      </c>
      <c r="G11" s="846">
        <v>11.1</v>
      </c>
      <c r="H11" s="847">
        <v>29</v>
      </c>
      <c r="I11" s="846">
        <v>19</v>
      </c>
      <c r="J11" s="848">
        <v>90</v>
      </c>
    </row>
    <row r="12" spans="1:11" ht="15" customHeight="1">
      <c r="A12" s="569" t="s">
        <v>86</v>
      </c>
      <c r="B12" s="845">
        <v>7.0000000000000001E-3</v>
      </c>
      <c r="C12" s="845">
        <v>8.9999999999999993E-3</v>
      </c>
      <c r="D12" s="845">
        <v>1.4999999999999999E-2</v>
      </c>
      <c r="E12" s="845">
        <v>4.1000000000000002E-2</v>
      </c>
      <c r="F12" s="845">
        <v>2.9000000000000001E-2</v>
      </c>
      <c r="G12" s="846">
        <v>11.5</v>
      </c>
      <c r="H12" s="847">
        <v>31</v>
      </c>
      <c r="I12" s="846">
        <v>19.8</v>
      </c>
      <c r="J12" s="847">
        <v>96</v>
      </c>
    </row>
    <row r="13" spans="1:11" ht="15" customHeight="1">
      <c r="A13" s="569" t="s">
        <v>87</v>
      </c>
      <c r="B13" s="845">
        <v>7.0000000000000001E-3</v>
      </c>
      <c r="C13" s="845">
        <v>1.0999999999999999E-2</v>
      </c>
      <c r="D13" s="845">
        <v>1.7000000000000001E-2</v>
      </c>
      <c r="E13" s="845">
        <v>4.9000000000000002E-2</v>
      </c>
      <c r="F13" s="845">
        <v>2.8000000000000001E-2</v>
      </c>
      <c r="G13" s="846">
        <v>11.4</v>
      </c>
      <c r="H13" s="847">
        <v>32</v>
      </c>
      <c r="I13" s="846">
        <v>20</v>
      </c>
      <c r="J13" s="848">
        <v>77</v>
      </c>
    </row>
    <row r="14" spans="1:11" s="184" customFormat="1" ht="15" customHeight="1">
      <c r="A14" s="569" t="s">
        <v>668</v>
      </c>
      <c r="B14" s="845">
        <v>7.0000000000000001E-3</v>
      </c>
      <c r="C14" s="845">
        <v>0.01</v>
      </c>
      <c r="D14" s="845">
        <v>1.4999999999999999E-2</v>
      </c>
      <c r="E14" s="845">
        <v>4.2000000000000003E-2</v>
      </c>
      <c r="F14" s="845">
        <v>2.7E-2</v>
      </c>
      <c r="G14" s="846">
        <v>10.6</v>
      </c>
      <c r="H14" s="849">
        <v>31</v>
      </c>
      <c r="I14" s="846">
        <v>18.3</v>
      </c>
      <c r="J14" s="848">
        <v>89</v>
      </c>
    </row>
    <row r="15" spans="1:11" s="184" customFormat="1" ht="15" customHeight="1">
      <c r="A15" s="569" t="s">
        <v>88</v>
      </c>
      <c r="B15" s="845">
        <v>6.0000000000000001E-3</v>
      </c>
      <c r="C15" s="845">
        <v>8.0000000000000002E-3</v>
      </c>
      <c r="D15" s="845">
        <v>1.6E-2</v>
      </c>
      <c r="E15" s="845">
        <v>5.6000000000000001E-2</v>
      </c>
      <c r="F15" s="845">
        <v>3.2000000000000001E-2</v>
      </c>
      <c r="G15" s="846">
        <v>9.5</v>
      </c>
      <c r="H15" s="849">
        <v>27</v>
      </c>
      <c r="I15" s="846">
        <v>16.100000000000001</v>
      </c>
      <c r="J15" s="848">
        <v>113</v>
      </c>
    </row>
    <row r="16" spans="1:11" ht="15" customHeight="1">
      <c r="A16" s="569" t="s">
        <v>674</v>
      </c>
      <c r="B16" s="845">
        <v>5.0000000000000001E-3</v>
      </c>
      <c r="C16" s="845">
        <v>8.0000000000000002E-3</v>
      </c>
      <c r="D16" s="845">
        <v>1.7000000000000001E-2</v>
      </c>
      <c r="E16" s="845">
        <v>0.05</v>
      </c>
      <c r="F16" s="845">
        <v>3.3000000000000002E-2</v>
      </c>
      <c r="G16" s="846">
        <v>10.8</v>
      </c>
      <c r="H16" s="849">
        <v>35</v>
      </c>
      <c r="I16" s="846">
        <v>19.600000000000001</v>
      </c>
      <c r="J16" s="848">
        <v>106</v>
      </c>
    </row>
    <row r="17" spans="1:10" ht="15" customHeight="1">
      <c r="A17" s="569" t="s">
        <v>89</v>
      </c>
      <c r="B17" s="845">
        <v>7.0000000000000001E-3</v>
      </c>
      <c r="C17" s="845">
        <v>1.2E-2</v>
      </c>
      <c r="D17" s="845">
        <v>1.6E-2</v>
      </c>
      <c r="E17" s="845">
        <v>5.3999999999999999E-2</v>
      </c>
      <c r="F17" s="845">
        <v>3.2000000000000001E-2</v>
      </c>
      <c r="G17" s="846">
        <v>10.4</v>
      </c>
      <c r="H17" s="849">
        <v>28</v>
      </c>
      <c r="I17" s="846">
        <v>19.7</v>
      </c>
      <c r="J17" s="848">
        <v>75</v>
      </c>
    </row>
    <row r="18" spans="1:10" ht="15" customHeight="1">
      <c r="A18" s="569" t="s">
        <v>90</v>
      </c>
      <c r="B18" s="845">
        <v>5.0000000000000001E-3</v>
      </c>
      <c r="C18" s="845">
        <v>8.0000000000000002E-3</v>
      </c>
      <c r="D18" s="845">
        <v>1.4999999999999999E-2</v>
      </c>
      <c r="E18" s="845">
        <v>4.8000000000000001E-2</v>
      </c>
      <c r="F18" s="845">
        <v>3.2000000000000001E-2</v>
      </c>
      <c r="G18" s="846">
        <v>11.2</v>
      </c>
      <c r="H18" s="849">
        <v>32</v>
      </c>
      <c r="I18" s="846">
        <v>20.8</v>
      </c>
      <c r="J18" s="847">
        <v>106</v>
      </c>
    </row>
    <row r="19" spans="1:10" ht="15" customHeight="1">
      <c r="A19" s="569" t="s">
        <v>91</v>
      </c>
      <c r="B19" s="845">
        <v>7.0000000000000001E-3</v>
      </c>
      <c r="C19" s="845">
        <v>1.0999999999999999E-2</v>
      </c>
      <c r="D19" s="845">
        <v>1.6E-2</v>
      </c>
      <c r="E19" s="845">
        <v>4.4999999999999998E-2</v>
      </c>
      <c r="F19" s="845">
        <v>3.1E-2</v>
      </c>
      <c r="G19" s="846">
        <v>11.4</v>
      </c>
      <c r="H19" s="849">
        <v>29</v>
      </c>
      <c r="I19" s="846">
        <v>19.399999999999999</v>
      </c>
      <c r="J19" s="847">
        <v>100</v>
      </c>
    </row>
    <row r="20" spans="1:10" ht="15" customHeight="1">
      <c r="A20" s="569" t="s">
        <v>92</v>
      </c>
      <c r="B20" s="845">
        <v>7.0000000000000001E-3</v>
      </c>
      <c r="C20" s="845">
        <v>0.01</v>
      </c>
      <c r="D20" s="845">
        <v>1.7000000000000001E-2</v>
      </c>
      <c r="E20" s="845">
        <v>4.9000000000000002E-2</v>
      </c>
      <c r="F20" s="845">
        <v>3.2000000000000001E-2</v>
      </c>
      <c r="G20" s="846">
        <v>10.3</v>
      </c>
      <c r="H20" s="849">
        <v>31</v>
      </c>
      <c r="I20" s="846">
        <v>18.899999999999999</v>
      </c>
      <c r="J20" s="848">
        <v>113</v>
      </c>
    </row>
    <row r="21" spans="1:10" ht="15" customHeight="1">
      <c r="A21" s="569" t="s">
        <v>93</v>
      </c>
      <c r="B21" s="845">
        <v>6.0000000000000001E-3</v>
      </c>
      <c r="C21" s="845">
        <v>8.9999999999999993E-3</v>
      </c>
      <c r="D21" s="845">
        <v>1.4999999999999999E-2</v>
      </c>
      <c r="E21" s="845">
        <v>4.9000000000000002E-2</v>
      </c>
      <c r="F21" s="845">
        <v>3.5999999999999997E-2</v>
      </c>
      <c r="G21" s="846">
        <v>8.9</v>
      </c>
      <c r="H21" s="849">
        <v>25</v>
      </c>
      <c r="I21" s="846">
        <v>15.9</v>
      </c>
      <c r="J21" s="847">
        <v>107</v>
      </c>
    </row>
    <row r="22" spans="1:10" ht="15" customHeight="1">
      <c r="A22" s="569" t="s">
        <v>94</v>
      </c>
      <c r="B22" s="845">
        <v>4.0000000000000001E-3</v>
      </c>
      <c r="C22" s="845">
        <v>7.0000000000000001E-3</v>
      </c>
      <c r="D22" s="845">
        <v>1.4E-2</v>
      </c>
      <c r="E22" s="845">
        <v>4.5999999999999999E-2</v>
      </c>
      <c r="F22" s="845">
        <v>2.5000000000000001E-2</v>
      </c>
      <c r="G22" s="846">
        <v>9.4</v>
      </c>
      <c r="H22" s="849">
        <v>25</v>
      </c>
      <c r="I22" s="846">
        <v>17.7</v>
      </c>
      <c r="J22" s="848">
        <v>85</v>
      </c>
    </row>
    <row r="23" spans="1:10" ht="15" customHeight="1">
      <c r="A23" s="569" t="s">
        <v>95</v>
      </c>
      <c r="B23" s="845">
        <v>5.0000000000000001E-3</v>
      </c>
      <c r="C23" s="845">
        <v>8.0000000000000002E-3</v>
      </c>
      <c r="D23" s="845">
        <v>1.4E-2</v>
      </c>
      <c r="E23" s="845">
        <v>4.2999999999999997E-2</v>
      </c>
      <c r="F23" s="845">
        <v>2.7E-2</v>
      </c>
      <c r="G23" s="846">
        <v>9.5</v>
      </c>
      <c r="H23" s="849">
        <v>32</v>
      </c>
      <c r="I23" s="846">
        <v>18.7</v>
      </c>
      <c r="J23" s="847">
        <v>110</v>
      </c>
    </row>
    <row r="24" spans="1:10" ht="15" customHeight="1">
      <c r="A24" s="568" t="s">
        <v>96</v>
      </c>
      <c r="B24" s="850">
        <v>5.0000000000000001E-3</v>
      </c>
      <c r="C24" s="851">
        <v>0.01</v>
      </c>
      <c r="D24" s="851">
        <v>1.7000000000000001E-2</v>
      </c>
      <c r="E24" s="851">
        <v>4.8000000000000001E-2</v>
      </c>
      <c r="F24" s="851">
        <v>3.5999999999999997E-2</v>
      </c>
      <c r="G24" s="852">
        <v>10.7</v>
      </c>
      <c r="H24" s="853">
        <v>30</v>
      </c>
      <c r="I24" s="852">
        <v>22</v>
      </c>
      <c r="J24" s="854">
        <v>55</v>
      </c>
    </row>
    <row r="25" spans="1:10">
      <c r="A25" s="185"/>
      <c r="B25" s="411"/>
      <c r="C25" s="411"/>
      <c r="D25" s="412"/>
      <c r="E25" s="412"/>
      <c r="F25" s="413"/>
      <c r="G25" s="413"/>
      <c r="H25" s="413"/>
      <c r="I25" s="413"/>
      <c r="J25" s="596"/>
    </row>
    <row r="26" spans="1:10" ht="14.25" thickBot="1">
      <c r="A26" s="526" t="s">
        <v>669</v>
      </c>
      <c r="B26" s="526"/>
      <c r="C26" s="526"/>
      <c r="D26" s="287"/>
      <c r="E26" s="526"/>
      <c r="F26" s="526"/>
      <c r="G26" s="526"/>
      <c r="H26" s="526"/>
      <c r="I26" s="526"/>
      <c r="J26" s="526"/>
    </row>
    <row r="27" spans="1:10" ht="16.5" customHeight="1" thickTop="1">
      <c r="A27" s="883" t="s">
        <v>416</v>
      </c>
      <c r="B27" s="889" t="s">
        <v>740</v>
      </c>
      <c r="C27" s="968"/>
      <c r="D27" s="901" t="s">
        <v>429</v>
      </c>
      <c r="E27" s="902"/>
      <c r="F27" s="903"/>
      <c r="G27" s="901" t="s">
        <v>741</v>
      </c>
      <c r="H27" s="902"/>
      <c r="I27" s="902"/>
      <c r="J27" s="567"/>
    </row>
    <row r="28" spans="1:10" ht="16.5" customHeight="1">
      <c r="A28" s="898"/>
      <c r="B28" s="1043" t="s">
        <v>418</v>
      </c>
      <c r="C28" s="772" t="s">
        <v>419</v>
      </c>
      <c r="D28" s="1043" t="s">
        <v>418</v>
      </c>
      <c r="E28" s="772" t="s">
        <v>420</v>
      </c>
      <c r="F28" s="773" t="s">
        <v>419</v>
      </c>
      <c r="G28" s="1070" t="s">
        <v>418</v>
      </c>
      <c r="H28" s="773" t="s">
        <v>420</v>
      </c>
      <c r="I28" s="772" t="s">
        <v>419</v>
      </c>
      <c r="J28" s="768"/>
    </row>
    <row r="29" spans="1:10" ht="16.5" customHeight="1">
      <c r="A29" s="885"/>
      <c r="B29" s="887"/>
      <c r="C29" s="771" t="s">
        <v>421</v>
      </c>
      <c r="D29" s="887"/>
      <c r="E29" s="771" t="s">
        <v>421</v>
      </c>
      <c r="F29" s="766" t="s">
        <v>421</v>
      </c>
      <c r="G29" s="1071"/>
      <c r="H29" s="766" t="s">
        <v>421</v>
      </c>
      <c r="I29" s="771" t="s">
        <v>421</v>
      </c>
      <c r="J29" s="768"/>
    </row>
    <row r="30" spans="1:10">
      <c r="A30" s="584" t="s">
        <v>3</v>
      </c>
      <c r="B30" s="855">
        <v>1.4999999999999999E-2</v>
      </c>
      <c r="C30" s="855">
        <v>2.1000000000000001E-2</v>
      </c>
      <c r="D30" s="855">
        <v>1.7999999999999999E-2</v>
      </c>
      <c r="E30" s="855">
        <v>5.8999999999999997E-2</v>
      </c>
      <c r="F30" s="855">
        <v>3.3000000000000002E-2</v>
      </c>
      <c r="G30" s="846">
        <v>11.8</v>
      </c>
      <c r="H30" s="849">
        <v>30</v>
      </c>
      <c r="I30" s="846">
        <v>20.100000000000001</v>
      </c>
      <c r="J30" s="566"/>
    </row>
    <row r="31" spans="1:10">
      <c r="A31" s="585" t="s">
        <v>4</v>
      </c>
      <c r="B31" s="855">
        <v>1.7000000000000001E-2</v>
      </c>
      <c r="C31" s="855">
        <v>2.9000000000000001E-2</v>
      </c>
      <c r="D31" s="855">
        <v>1.4999999999999999E-2</v>
      </c>
      <c r="E31" s="855">
        <v>4.1000000000000002E-2</v>
      </c>
      <c r="F31" s="855">
        <v>2.5999999999999999E-2</v>
      </c>
      <c r="G31" s="846">
        <v>10.9</v>
      </c>
      <c r="H31" s="856">
        <v>28</v>
      </c>
      <c r="I31" s="132">
        <v>18.399999999999999</v>
      </c>
      <c r="J31" s="566"/>
    </row>
    <row r="32" spans="1:10">
      <c r="A32" s="585" t="s">
        <v>862</v>
      </c>
      <c r="B32" s="855">
        <v>1.4E-2</v>
      </c>
      <c r="C32" s="855">
        <v>2.1999999999999999E-2</v>
      </c>
      <c r="D32" s="855">
        <v>1.7000000000000001E-2</v>
      </c>
      <c r="E32" s="855">
        <v>6.4000000000000001E-2</v>
      </c>
      <c r="F32" s="855">
        <v>2.8000000000000001E-2</v>
      </c>
      <c r="G32" s="846">
        <v>11.3</v>
      </c>
      <c r="H32" s="849">
        <v>40</v>
      </c>
      <c r="I32" s="846">
        <v>18.600000000000001</v>
      </c>
      <c r="J32" s="566"/>
    </row>
    <row r="33" spans="1:10">
      <c r="A33" s="585" t="s">
        <v>866</v>
      </c>
      <c r="B33" s="855">
        <v>1.0999999999999999E-2</v>
      </c>
      <c r="C33" s="855">
        <v>1.7000000000000001E-2</v>
      </c>
      <c r="D33" s="855">
        <v>1.7999999999999999E-2</v>
      </c>
      <c r="E33" s="855">
        <v>4.8000000000000001E-2</v>
      </c>
      <c r="F33" s="855">
        <v>0.03</v>
      </c>
      <c r="G33" s="846">
        <v>11.8</v>
      </c>
      <c r="H33" s="849">
        <v>30</v>
      </c>
      <c r="I33" s="846">
        <v>19.3</v>
      </c>
      <c r="J33" s="566"/>
    </row>
    <row r="34" spans="1:10">
      <c r="A34" s="585" t="s">
        <v>5</v>
      </c>
      <c r="B34" s="855">
        <v>0.01</v>
      </c>
      <c r="C34" s="855">
        <v>1.7000000000000001E-2</v>
      </c>
      <c r="D34" s="855">
        <v>1.6E-2</v>
      </c>
      <c r="E34" s="855">
        <v>0.05</v>
      </c>
      <c r="F34" s="855">
        <v>3.4000000000000002E-2</v>
      </c>
      <c r="G34" s="846">
        <v>10.4</v>
      </c>
      <c r="H34" s="856">
        <v>33</v>
      </c>
      <c r="I34" s="132">
        <v>19.100000000000001</v>
      </c>
      <c r="J34" s="566"/>
    </row>
    <row r="35" spans="1:10">
      <c r="A35" s="585" t="s">
        <v>7</v>
      </c>
      <c r="B35" s="855">
        <v>1.0999999999999999E-2</v>
      </c>
      <c r="C35" s="855">
        <v>1.7000000000000001E-2</v>
      </c>
      <c r="D35" s="855">
        <v>1.7000000000000001E-2</v>
      </c>
      <c r="E35" s="855">
        <v>5.3999999999999999E-2</v>
      </c>
      <c r="F35" s="855">
        <v>3.2000000000000001E-2</v>
      </c>
      <c r="G35" s="846">
        <v>10.4</v>
      </c>
      <c r="H35" s="856">
        <v>31</v>
      </c>
      <c r="I35" s="132">
        <v>19.2</v>
      </c>
      <c r="J35" s="566"/>
    </row>
    <row r="36" spans="1:10">
      <c r="A36" s="585" t="s">
        <v>6</v>
      </c>
      <c r="B36" s="855">
        <v>0.01</v>
      </c>
      <c r="C36" s="855">
        <v>1.2999999999999999E-2</v>
      </c>
      <c r="D36" s="855">
        <v>1.7999999999999999E-2</v>
      </c>
      <c r="E36" s="855">
        <v>4.8000000000000001E-2</v>
      </c>
      <c r="F36" s="855">
        <v>3.1E-2</v>
      </c>
      <c r="G36" s="846">
        <v>11.9</v>
      </c>
      <c r="H36" s="847">
        <v>35</v>
      </c>
      <c r="I36" s="846">
        <v>21.2</v>
      </c>
      <c r="J36" s="566"/>
    </row>
    <row r="37" spans="1:10">
      <c r="A37" s="585" t="s">
        <v>8</v>
      </c>
      <c r="B37" s="855">
        <v>1.2999999999999999E-2</v>
      </c>
      <c r="C37" s="855">
        <v>0.02</v>
      </c>
      <c r="D37" s="855">
        <v>1.4999999999999999E-2</v>
      </c>
      <c r="E37" s="855">
        <v>5.0999999999999997E-2</v>
      </c>
      <c r="F37" s="855">
        <v>3.2000000000000001E-2</v>
      </c>
      <c r="G37" s="846">
        <v>10.4</v>
      </c>
      <c r="H37" s="856">
        <v>35</v>
      </c>
      <c r="I37" s="132">
        <v>19</v>
      </c>
      <c r="J37" s="566"/>
    </row>
    <row r="38" spans="1:10">
      <c r="A38" s="585" t="s">
        <v>867</v>
      </c>
      <c r="B38" s="855">
        <v>1.0999999999999999E-2</v>
      </c>
      <c r="C38" s="855">
        <v>1.4999999999999999E-2</v>
      </c>
      <c r="D38" s="855">
        <v>1.7999999999999999E-2</v>
      </c>
      <c r="E38" s="855">
        <v>5.7000000000000002E-2</v>
      </c>
      <c r="F38" s="855">
        <v>3.4000000000000002E-2</v>
      </c>
      <c r="G38" s="846">
        <v>12.3</v>
      </c>
      <c r="H38" s="847">
        <v>35</v>
      </c>
      <c r="I38" s="846">
        <v>21.8</v>
      </c>
      <c r="J38" s="566"/>
    </row>
    <row r="39" spans="1:10">
      <c r="A39" s="585" t="s">
        <v>9</v>
      </c>
      <c r="B39" s="855">
        <v>0.01</v>
      </c>
      <c r="C39" s="855">
        <v>1.7000000000000001E-2</v>
      </c>
      <c r="D39" s="855">
        <v>1.7000000000000001E-2</v>
      </c>
      <c r="E39" s="855">
        <v>5.1999999999999998E-2</v>
      </c>
      <c r="F39" s="855">
        <v>3.1E-2</v>
      </c>
      <c r="G39" s="846">
        <v>11.4</v>
      </c>
      <c r="H39" s="849">
        <v>30</v>
      </c>
      <c r="I39" s="846">
        <v>20.5</v>
      </c>
      <c r="J39" s="566"/>
    </row>
    <row r="40" spans="1:10">
      <c r="A40" s="586" t="s">
        <v>10</v>
      </c>
      <c r="B40" s="857">
        <v>7.0000000000000001E-3</v>
      </c>
      <c r="C40" s="857">
        <v>1.0999999999999999E-2</v>
      </c>
      <c r="D40" s="857">
        <v>1.7000000000000001E-2</v>
      </c>
      <c r="E40" s="857">
        <v>6.0999999999999999E-2</v>
      </c>
      <c r="F40" s="857">
        <v>3.1E-2</v>
      </c>
      <c r="G40" s="852">
        <v>10.9</v>
      </c>
      <c r="H40" s="853">
        <v>33</v>
      </c>
      <c r="I40" s="852">
        <v>20.7</v>
      </c>
      <c r="J40" s="566"/>
    </row>
    <row r="41" spans="1:10">
      <c r="A41" s="526" t="s">
        <v>81</v>
      </c>
      <c r="I41" s="186"/>
      <c r="J41" s="186"/>
    </row>
    <row r="42" spans="1:10">
      <c r="A42" s="526" t="s">
        <v>684</v>
      </c>
    </row>
    <row r="43" spans="1:10">
      <c r="A43" s="518" t="s">
        <v>742</v>
      </c>
    </row>
    <row r="44" spans="1:10">
      <c r="A44" s="518" t="s">
        <v>702</v>
      </c>
      <c r="B44" s="528"/>
      <c r="C44" s="528"/>
    </row>
    <row r="45" spans="1:10">
      <c r="A45" s="387"/>
      <c r="B45" s="526"/>
      <c r="C45" s="526"/>
    </row>
    <row r="46" spans="1:10">
      <c r="A46" s="518"/>
      <c r="B46" s="518"/>
      <c r="C46" s="518"/>
    </row>
    <row r="47" spans="1:10">
      <c r="A47" s="518"/>
      <c r="B47" s="518"/>
      <c r="C47" s="518"/>
    </row>
    <row r="48" spans="1:10">
      <c r="A48" s="518"/>
    </row>
  </sheetData>
  <mergeCells count="17">
    <mergeCell ref="A1:B1"/>
    <mergeCell ref="A2:J2"/>
    <mergeCell ref="A5:A7"/>
    <mergeCell ref="B5:C5"/>
    <mergeCell ref="D5:F5"/>
    <mergeCell ref="G5:I5"/>
    <mergeCell ref="J5:J7"/>
    <mergeCell ref="B6:B7"/>
    <mergeCell ref="D6:D7"/>
    <mergeCell ref="G6:G7"/>
    <mergeCell ref="G27:I27"/>
    <mergeCell ref="G28:G29"/>
    <mergeCell ref="B27:C27"/>
    <mergeCell ref="B28:B29"/>
    <mergeCell ref="A27:A29"/>
    <mergeCell ref="D28:D29"/>
    <mergeCell ref="D27:F2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19" customWidth="1"/>
    <col min="2" max="2" width="4.5" style="528" bestFit="1" customWidth="1"/>
    <col min="3" max="3" width="10.5" style="519" bestFit="1" customWidth="1"/>
    <col min="4" max="4" width="6.75" style="519" customWidth="1"/>
    <col min="5" max="5" width="7.375" style="519" customWidth="1"/>
    <col min="6" max="7" width="6.75" style="519" customWidth="1"/>
    <col min="8" max="8" width="10.5" style="519" bestFit="1" customWidth="1"/>
    <col min="9" max="9" width="7.625" style="519" customWidth="1"/>
    <col min="10" max="11" width="6.75" style="519" customWidth="1"/>
    <col min="12" max="13" width="7.625" style="519" customWidth="1"/>
    <col min="14" max="14" width="8" style="519" customWidth="1"/>
    <col min="15" max="15" width="5.875" style="519" customWidth="1"/>
    <col min="16" max="16" width="9" style="519"/>
    <col min="17" max="17" width="9.125" style="519" customWidth="1"/>
    <col min="18" max="30" width="9" style="519"/>
    <col min="31" max="31" width="9.125" style="519" customWidth="1"/>
    <col min="32" max="32" width="10" style="519" customWidth="1"/>
    <col min="33" max="16384" width="9" style="519"/>
  </cols>
  <sheetData>
    <row r="1" spans="1:36" ht="19.5" customHeight="1">
      <c r="A1" s="978" t="s">
        <v>748</v>
      </c>
      <c r="B1" s="891"/>
      <c r="C1" s="891"/>
    </row>
    <row r="2" spans="1:36" ht="19.5" customHeight="1">
      <c r="A2" s="892" t="s">
        <v>714</v>
      </c>
      <c r="B2" s="892"/>
      <c r="C2" s="892"/>
      <c r="D2" s="892"/>
      <c r="E2" s="892"/>
      <c r="F2" s="892"/>
      <c r="G2" s="892"/>
      <c r="H2" s="892"/>
      <c r="I2" s="892"/>
      <c r="J2" s="892"/>
      <c r="K2" s="892"/>
      <c r="L2" s="892"/>
      <c r="M2" s="892"/>
      <c r="N2" s="892"/>
    </row>
    <row r="3" spans="1:36" ht="14.25" thickBot="1">
      <c r="A3" s="518"/>
      <c r="B3" s="526"/>
      <c r="C3" s="518"/>
      <c r="D3" s="518"/>
      <c r="E3" s="518"/>
      <c r="F3" s="518"/>
      <c r="G3" s="518"/>
      <c r="H3" s="518"/>
      <c r="I3" s="518"/>
      <c r="J3" s="518"/>
      <c r="K3" s="518"/>
      <c r="L3" s="518"/>
      <c r="M3" s="518"/>
      <c r="N3" s="59" t="s">
        <v>662</v>
      </c>
      <c r="Q3" s="524"/>
      <c r="R3" s="524"/>
      <c r="S3" s="524"/>
      <c r="T3" s="524"/>
      <c r="U3" s="524"/>
      <c r="V3" s="524"/>
      <c r="W3" s="524"/>
      <c r="X3" s="524"/>
      <c r="Y3" s="524"/>
      <c r="Z3" s="524"/>
      <c r="AA3" s="524"/>
      <c r="AB3" s="524"/>
    </row>
    <row r="4" spans="1:36" s="62" customFormat="1" ht="10.5" customHeight="1" thickTop="1">
      <c r="A4" s="881" t="s">
        <v>248</v>
      </c>
      <c r="B4" s="883"/>
      <c r="C4" s="886" t="s">
        <v>43</v>
      </c>
      <c r="D4" s="984" t="s">
        <v>249</v>
      </c>
      <c r="E4" s="573"/>
      <c r="F4" s="573"/>
      <c r="G4" s="574"/>
      <c r="H4" s="886" t="s">
        <v>715</v>
      </c>
      <c r="I4" s="984" t="s">
        <v>250</v>
      </c>
      <c r="J4" s="571"/>
      <c r="K4" s="574"/>
      <c r="L4" s="886" t="s">
        <v>251</v>
      </c>
      <c r="M4" s="886" t="s">
        <v>252</v>
      </c>
      <c r="N4" s="984" t="s">
        <v>406</v>
      </c>
      <c r="Q4" s="288"/>
      <c r="R4" s="288"/>
      <c r="S4" s="288"/>
      <c r="T4" s="288"/>
      <c r="U4" s="288"/>
      <c r="V4" s="288"/>
      <c r="W4" s="288"/>
      <c r="X4" s="288"/>
      <c r="Y4" s="288"/>
      <c r="Z4" s="288"/>
      <c r="AA4" s="288"/>
      <c r="AB4" s="288"/>
      <c r="AC4" s="288"/>
      <c r="AD4" s="288"/>
      <c r="AE4" s="288"/>
      <c r="AF4" s="288"/>
      <c r="AG4" s="288"/>
      <c r="AH4" s="288"/>
      <c r="AI4" s="288"/>
      <c r="AJ4" s="288"/>
    </row>
    <row r="5" spans="1:36" s="62" customFormat="1" ht="18" customHeight="1">
      <c r="A5" s="884"/>
      <c r="B5" s="885"/>
      <c r="C5" s="887"/>
      <c r="D5" s="980"/>
      <c r="E5" s="572" t="s">
        <v>716</v>
      </c>
      <c r="F5" s="572" t="s">
        <v>717</v>
      </c>
      <c r="G5" s="572" t="s">
        <v>718</v>
      </c>
      <c r="H5" s="887"/>
      <c r="I5" s="980"/>
      <c r="J5" s="173" t="s">
        <v>719</v>
      </c>
      <c r="K5" s="173" t="s">
        <v>720</v>
      </c>
      <c r="L5" s="887"/>
      <c r="M5" s="887"/>
      <c r="N5" s="980"/>
      <c r="P5" s="65"/>
      <c r="Q5" s="289"/>
      <c r="R5" s="289"/>
      <c r="S5" s="289"/>
      <c r="T5" s="289"/>
      <c r="U5" s="289"/>
      <c r="V5" s="289"/>
      <c r="W5" s="289"/>
      <c r="X5" s="289"/>
      <c r="Y5" s="289"/>
      <c r="Z5" s="289"/>
      <c r="AA5" s="289"/>
      <c r="AB5" s="289"/>
      <c r="AC5" s="289"/>
      <c r="AD5" s="289"/>
      <c r="AE5" s="289"/>
      <c r="AF5" s="288"/>
      <c r="AG5" s="288"/>
      <c r="AH5" s="288"/>
      <c r="AI5" s="288"/>
      <c r="AJ5" s="288"/>
    </row>
    <row r="6" spans="1:36">
      <c r="A6" s="520" t="s">
        <v>1096</v>
      </c>
      <c r="B6" s="658"/>
      <c r="C6" s="542">
        <v>60001</v>
      </c>
      <c r="D6" s="542">
        <v>313</v>
      </c>
      <c r="E6" s="542">
        <v>39</v>
      </c>
      <c r="F6" s="542">
        <v>145</v>
      </c>
      <c r="G6" s="542">
        <v>68</v>
      </c>
      <c r="H6" s="542">
        <v>44685</v>
      </c>
      <c r="I6" s="542">
        <v>3648</v>
      </c>
      <c r="J6" s="542">
        <v>1931</v>
      </c>
      <c r="K6" s="542">
        <v>1426</v>
      </c>
      <c r="L6" s="542">
        <v>2366</v>
      </c>
      <c r="M6" s="542">
        <v>542</v>
      </c>
      <c r="N6" s="542">
        <v>8447</v>
      </c>
      <c r="P6" s="7"/>
      <c r="Q6" s="3"/>
      <c r="R6" s="3"/>
      <c r="S6" s="528"/>
      <c r="T6" s="528"/>
      <c r="U6" s="528"/>
      <c r="V6" s="3"/>
      <c r="W6" s="528"/>
      <c r="X6" s="528"/>
      <c r="Y6" s="528"/>
      <c r="Z6" s="528"/>
      <c r="AA6" s="528"/>
      <c r="AB6" s="3"/>
      <c r="AC6" s="3"/>
      <c r="AD6" s="3"/>
      <c r="AE6" s="3"/>
      <c r="AF6" s="524"/>
      <c r="AG6" s="524"/>
      <c r="AH6" s="524"/>
      <c r="AI6" s="524"/>
      <c r="AJ6" s="524"/>
    </row>
    <row r="7" spans="1:36">
      <c r="A7" s="520" t="s">
        <v>1074</v>
      </c>
      <c r="B7" s="658"/>
      <c r="C7" s="542">
        <v>55497</v>
      </c>
      <c r="D7" s="542">
        <v>337</v>
      </c>
      <c r="E7" s="542">
        <v>78</v>
      </c>
      <c r="F7" s="542">
        <v>137</v>
      </c>
      <c r="G7" s="542">
        <v>40</v>
      </c>
      <c r="H7" s="542">
        <v>40545</v>
      </c>
      <c r="I7" s="542">
        <v>3766</v>
      </c>
      <c r="J7" s="542">
        <v>1989</v>
      </c>
      <c r="K7" s="542">
        <v>1374</v>
      </c>
      <c r="L7" s="542">
        <v>2146</v>
      </c>
      <c r="M7" s="542">
        <v>579</v>
      </c>
      <c r="N7" s="542">
        <v>8124</v>
      </c>
      <c r="P7" s="7"/>
      <c r="Q7" s="3"/>
      <c r="R7" s="3"/>
      <c r="S7" s="528"/>
      <c r="T7" s="528"/>
      <c r="U7" s="509"/>
      <c r="V7" s="3"/>
      <c r="W7" s="528"/>
      <c r="X7" s="528"/>
      <c r="Y7" s="528"/>
      <c r="Z7" s="528"/>
      <c r="AA7" s="528"/>
      <c r="AB7" s="3"/>
      <c r="AC7" s="3"/>
      <c r="AD7" s="3"/>
      <c r="AE7" s="3"/>
      <c r="AF7" s="524"/>
      <c r="AG7" s="524"/>
      <c r="AH7" s="524"/>
      <c r="AI7" s="524"/>
      <c r="AJ7" s="524"/>
    </row>
    <row r="8" spans="1:36">
      <c r="A8" s="168">
        <v>2</v>
      </c>
      <c r="B8" s="658"/>
      <c r="C8" s="542">
        <v>44485</v>
      </c>
      <c r="D8" s="542">
        <v>312</v>
      </c>
      <c r="E8" s="542">
        <v>76</v>
      </c>
      <c r="F8" s="542">
        <v>129</v>
      </c>
      <c r="G8" s="542">
        <v>32</v>
      </c>
      <c r="H8" s="542">
        <v>30809</v>
      </c>
      <c r="I8" s="542">
        <v>3465</v>
      </c>
      <c r="J8" s="542">
        <v>1805</v>
      </c>
      <c r="K8" s="542">
        <v>1260</v>
      </c>
      <c r="L8" s="542">
        <v>1841</v>
      </c>
      <c r="M8" s="542">
        <v>399</v>
      </c>
      <c r="N8" s="542">
        <v>7659</v>
      </c>
      <c r="P8" s="7"/>
      <c r="Q8" s="3"/>
      <c r="R8" s="3"/>
      <c r="S8" s="528"/>
      <c r="T8" s="528"/>
      <c r="U8" s="509"/>
      <c r="V8" s="3"/>
      <c r="W8" s="528"/>
      <c r="X8" s="528"/>
      <c r="Y8" s="528"/>
      <c r="Z8" s="528"/>
      <c r="AA8" s="528"/>
      <c r="AB8" s="3"/>
      <c r="AC8" s="3"/>
      <c r="AD8" s="3"/>
      <c r="AE8" s="3"/>
      <c r="AF8" s="524"/>
      <c r="AG8" s="524"/>
      <c r="AH8" s="524"/>
      <c r="AI8" s="524"/>
      <c r="AJ8" s="524"/>
    </row>
    <row r="9" spans="1:36">
      <c r="A9" s="168">
        <v>3</v>
      </c>
      <c r="B9" s="658"/>
      <c r="C9" s="666">
        <v>40166</v>
      </c>
      <c r="D9" s="666">
        <v>269</v>
      </c>
      <c r="E9" s="666">
        <v>69</v>
      </c>
      <c r="F9" s="666">
        <v>88</v>
      </c>
      <c r="G9" s="666">
        <v>43</v>
      </c>
      <c r="H9" s="666">
        <v>27979</v>
      </c>
      <c r="I9" s="666">
        <v>3263</v>
      </c>
      <c r="J9" s="666">
        <v>1742</v>
      </c>
      <c r="K9" s="666">
        <v>1126</v>
      </c>
      <c r="L9" s="666">
        <v>1762</v>
      </c>
      <c r="M9" s="666">
        <v>453</v>
      </c>
      <c r="N9" s="666">
        <v>6440</v>
      </c>
      <c r="P9" s="7"/>
      <c r="Q9" s="3"/>
      <c r="R9" s="3"/>
      <c r="S9" s="528"/>
      <c r="T9" s="528"/>
      <c r="U9" s="509"/>
      <c r="V9" s="3"/>
      <c r="W9" s="528"/>
      <c r="X9" s="528"/>
      <c r="Y9" s="528"/>
      <c r="Z9" s="528"/>
      <c r="AA9" s="528"/>
      <c r="AB9" s="3"/>
      <c r="AC9" s="3"/>
      <c r="AD9" s="3"/>
      <c r="AE9" s="3"/>
      <c r="AF9" s="524"/>
      <c r="AG9" s="524"/>
      <c r="AH9" s="524"/>
      <c r="AI9" s="524"/>
      <c r="AJ9" s="524"/>
    </row>
    <row r="10" spans="1:36">
      <c r="A10" s="168">
        <v>4</v>
      </c>
      <c r="B10" s="658"/>
      <c r="C10" s="666">
        <v>41983</v>
      </c>
      <c r="D10" s="666">
        <v>287</v>
      </c>
      <c r="E10" s="666">
        <v>57</v>
      </c>
      <c r="F10" s="666">
        <v>94</v>
      </c>
      <c r="G10" s="666">
        <v>48</v>
      </c>
      <c r="H10" s="666">
        <v>30150</v>
      </c>
      <c r="I10" s="666">
        <v>3146</v>
      </c>
      <c r="J10" s="666">
        <v>1544</v>
      </c>
      <c r="K10" s="666">
        <v>1208</v>
      </c>
      <c r="L10" s="666">
        <v>1962</v>
      </c>
      <c r="M10" s="666">
        <v>468</v>
      </c>
      <c r="N10" s="666">
        <v>5970</v>
      </c>
      <c r="P10" s="7"/>
      <c r="Q10" s="3"/>
      <c r="R10" s="3"/>
      <c r="S10" s="528"/>
      <c r="T10" s="528"/>
      <c r="U10" s="509"/>
      <c r="V10" s="3"/>
      <c r="W10" s="528"/>
      <c r="X10" s="528"/>
      <c r="Y10" s="528"/>
      <c r="Z10" s="528"/>
      <c r="AA10" s="528"/>
      <c r="AB10" s="3"/>
      <c r="AC10" s="3"/>
      <c r="AD10" s="3"/>
      <c r="AE10" s="3"/>
      <c r="AF10" s="524"/>
      <c r="AG10" s="524"/>
      <c r="AH10" s="524"/>
      <c r="AI10" s="524"/>
      <c r="AJ10" s="524"/>
    </row>
    <row r="11" spans="1:36">
      <c r="A11" s="604"/>
      <c r="B11" s="658"/>
      <c r="C11" s="665"/>
      <c r="D11" s="665"/>
      <c r="E11" s="665"/>
      <c r="F11" s="665"/>
      <c r="G11" s="665"/>
      <c r="H11" s="665"/>
      <c r="I11" s="665"/>
      <c r="J11" s="665"/>
      <c r="K11" s="665"/>
      <c r="L11" s="665"/>
      <c r="M11" s="665"/>
      <c r="N11" s="665"/>
      <c r="P11" s="528"/>
      <c r="Q11" s="3"/>
      <c r="R11" s="3"/>
      <c r="S11" s="3"/>
      <c r="T11" s="3"/>
      <c r="U11" s="3"/>
      <c r="V11" s="3"/>
      <c r="W11" s="3"/>
      <c r="X11" s="3"/>
      <c r="Y11" s="3"/>
      <c r="Z11" s="3"/>
      <c r="AA11" s="3"/>
      <c r="AB11" s="3"/>
      <c r="AC11" s="3"/>
      <c r="AD11" s="3"/>
      <c r="AE11" s="3"/>
      <c r="AF11" s="524"/>
      <c r="AG11" s="524"/>
      <c r="AH11" s="524"/>
      <c r="AI11" s="524"/>
      <c r="AJ11" s="524"/>
    </row>
    <row r="12" spans="1:36">
      <c r="A12" s="509" t="s">
        <v>907</v>
      </c>
      <c r="B12" s="658">
        <v>5</v>
      </c>
      <c r="C12" s="665">
        <v>3720</v>
      </c>
      <c r="D12" s="665">
        <v>24</v>
      </c>
      <c r="E12" s="665">
        <v>6</v>
      </c>
      <c r="F12" s="665">
        <v>8</v>
      </c>
      <c r="G12" s="665">
        <v>3</v>
      </c>
      <c r="H12" s="665">
        <v>2691</v>
      </c>
      <c r="I12" s="665">
        <v>300</v>
      </c>
      <c r="J12" s="665">
        <v>149</v>
      </c>
      <c r="K12" s="665">
        <v>122</v>
      </c>
      <c r="L12" s="665">
        <v>146</v>
      </c>
      <c r="M12" s="665">
        <v>31</v>
      </c>
      <c r="N12" s="665">
        <v>528</v>
      </c>
      <c r="P12" s="528"/>
      <c r="Q12" s="3"/>
      <c r="R12" s="3"/>
      <c r="S12" s="3"/>
      <c r="T12" s="3"/>
      <c r="U12" s="3"/>
      <c r="V12" s="3"/>
      <c r="W12" s="3"/>
      <c r="X12" s="3"/>
      <c r="Y12" s="3"/>
      <c r="Z12" s="3"/>
      <c r="AA12" s="3"/>
      <c r="AB12" s="3"/>
      <c r="AC12" s="3"/>
      <c r="AD12" s="3"/>
      <c r="AE12" s="3"/>
      <c r="AF12" s="524"/>
      <c r="AG12" s="524"/>
      <c r="AH12" s="524"/>
      <c r="AI12" s="524"/>
      <c r="AJ12" s="524"/>
    </row>
    <row r="13" spans="1:36">
      <c r="A13" s="509"/>
      <c r="B13" s="658">
        <v>6</v>
      </c>
      <c r="C13" s="665">
        <v>3592</v>
      </c>
      <c r="D13" s="665">
        <v>30</v>
      </c>
      <c r="E13" s="665">
        <v>8</v>
      </c>
      <c r="F13" s="665">
        <v>9</v>
      </c>
      <c r="G13" s="665">
        <v>4</v>
      </c>
      <c r="H13" s="665">
        <v>2508</v>
      </c>
      <c r="I13" s="665">
        <v>298</v>
      </c>
      <c r="J13" s="665">
        <v>133</v>
      </c>
      <c r="K13" s="665">
        <v>123</v>
      </c>
      <c r="L13" s="665">
        <v>181</v>
      </c>
      <c r="M13" s="665">
        <v>42</v>
      </c>
      <c r="N13" s="665">
        <v>533</v>
      </c>
      <c r="P13" s="528"/>
      <c r="Q13" s="3"/>
      <c r="R13" s="3"/>
      <c r="S13" s="3"/>
      <c r="T13" s="3"/>
      <c r="U13" s="3"/>
      <c r="V13" s="3"/>
      <c r="W13" s="3"/>
      <c r="X13" s="3"/>
      <c r="Y13" s="3"/>
      <c r="Z13" s="3"/>
      <c r="AA13" s="3"/>
      <c r="AB13" s="3"/>
      <c r="AC13" s="3"/>
      <c r="AD13" s="3"/>
      <c r="AE13" s="3"/>
      <c r="AF13" s="524"/>
      <c r="AG13" s="524"/>
      <c r="AH13" s="524"/>
      <c r="AI13" s="524"/>
      <c r="AJ13" s="524"/>
    </row>
    <row r="14" spans="1:36">
      <c r="A14" s="509"/>
      <c r="B14" s="658">
        <v>7</v>
      </c>
      <c r="C14" s="665">
        <v>3552</v>
      </c>
      <c r="D14" s="665">
        <v>11</v>
      </c>
      <c r="E14" s="665">
        <v>2</v>
      </c>
      <c r="F14" s="665">
        <v>3</v>
      </c>
      <c r="G14" s="665">
        <v>3</v>
      </c>
      <c r="H14" s="665">
        <v>2566</v>
      </c>
      <c r="I14" s="665">
        <v>265</v>
      </c>
      <c r="J14" s="665">
        <v>136</v>
      </c>
      <c r="K14" s="665">
        <v>94</v>
      </c>
      <c r="L14" s="665">
        <v>169</v>
      </c>
      <c r="M14" s="665">
        <v>41</v>
      </c>
      <c r="N14" s="665">
        <v>500</v>
      </c>
      <c r="P14" s="528"/>
      <c r="Q14" s="3"/>
      <c r="R14" s="3"/>
      <c r="S14" s="3"/>
      <c r="T14" s="3"/>
      <c r="U14" s="3"/>
      <c r="V14" s="3"/>
      <c r="W14" s="3"/>
      <c r="X14" s="3"/>
      <c r="Y14" s="3"/>
      <c r="Z14" s="3"/>
      <c r="AA14" s="3"/>
      <c r="AB14" s="3"/>
      <c r="AC14" s="3"/>
      <c r="AD14" s="3"/>
      <c r="AE14" s="3"/>
      <c r="AF14" s="524"/>
      <c r="AG14" s="524"/>
      <c r="AH14" s="524"/>
      <c r="AI14" s="524"/>
      <c r="AJ14" s="524"/>
    </row>
    <row r="15" spans="1:36">
      <c r="A15" s="509"/>
      <c r="B15" s="658">
        <v>8</v>
      </c>
      <c r="C15" s="665">
        <v>3607</v>
      </c>
      <c r="D15" s="665">
        <v>25</v>
      </c>
      <c r="E15" s="665">
        <v>3</v>
      </c>
      <c r="F15" s="665">
        <v>5</v>
      </c>
      <c r="G15" s="665">
        <v>8</v>
      </c>
      <c r="H15" s="665">
        <v>2614</v>
      </c>
      <c r="I15" s="665">
        <v>239</v>
      </c>
      <c r="J15" s="665">
        <v>110</v>
      </c>
      <c r="K15" s="665">
        <v>98</v>
      </c>
      <c r="L15" s="665">
        <v>194</v>
      </c>
      <c r="M15" s="665">
        <v>45</v>
      </c>
      <c r="N15" s="665">
        <v>490</v>
      </c>
      <c r="P15" s="528"/>
      <c r="Q15" s="3"/>
      <c r="R15" s="3"/>
      <c r="S15" s="3"/>
      <c r="T15" s="3"/>
      <c r="U15" s="3"/>
      <c r="V15" s="3"/>
      <c r="W15" s="3"/>
      <c r="X15" s="3"/>
      <c r="Y15" s="3"/>
      <c r="Z15" s="3"/>
      <c r="AA15" s="3"/>
      <c r="AB15" s="3"/>
      <c r="AC15" s="3"/>
      <c r="AD15" s="3"/>
      <c r="AE15" s="3"/>
      <c r="AF15" s="524"/>
      <c r="AG15" s="524"/>
      <c r="AH15" s="524"/>
      <c r="AI15" s="524"/>
      <c r="AJ15" s="524"/>
    </row>
    <row r="16" spans="1:36">
      <c r="A16" s="509"/>
      <c r="B16" s="658">
        <v>9</v>
      </c>
      <c r="C16" s="665">
        <v>3831</v>
      </c>
      <c r="D16" s="665">
        <v>26</v>
      </c>
      <c r="E16" s="665">
        <v>6</v>
      </c>
      <c r="F16" s="665">
        <v>9</v>
      </c>
      <c r="G16" s="665">
        <v>4</v>
      </c>
      <c r="H16" s="665">
        <v>2768</v>
      </c>
      <c r="I16" s="665">
        <v>286</v>
      </c>
      <c r="J16" s="665">
        <v>125</v>
      </c>
      <c r="K16" s="665">
        <v>122</v>
      </c>
      <c r="L16" s="665">
        <v>179</v>
      </c>
      <c r="M16" s="665">
        <v>41</v>
      </c>
      <c r="N16" s="665">
        <v>531</v>
      </c>
      <c r="P16" s="528"/>
      <c r="Q16" s="3"/>
      <c r="R16" s="3"/>
      <c r="S16" s="3"/>
      <c r="T16" s="3"/>
      <c r="U16" s="3"/>
      <c r="V16" s="3"/>
      <c r="W16" s="3"/>
      <c r="X16" s="3"/>
      <c r="Y16" s="3"/>
      <c r="Z16" s="3"/>
      <c r="AA16" s="3"/>
      <c r="AB16" s="3"/>
      <c r="AC16" s="3"/>
      <c r="AD16" s="3"/>
      <c r="AE16" s="3"/>
      <c r="AF16" s="524"/>
      <c r="AG16" s="524"/>
      <c r="AH16" s="524"/>
      <c r="AI16" s="524"/>
      <c r="AJ16" s="524"/>
    </row>
    <row r="17" spans="1:36">
      <c r="A17" s="509"/>
      <c r="B17" s="658">
        <v>10</v>
      </c>
      <c r="C17" s="665">
        <v>4062</v>
      </c>
      <c r="D17" s="665">
        <v>30</v>
      </c>
      <c r="E17" s="665">
        <v>2</v>
      </c>
      <c r="F17" s="665">
        <v>16</v>
      </c>
      <c r="G17" s="665">
        <v>3</v>
      </c>
      <c r="H17" s="665">
        <v>2923</v>
      </c>
      <c r="I17" s="665">
        <v>298</v>
      </c>
      <c r="J17" s="665">
        <v>158</v>
      </c>
      <c r="K17" s="665">
        <v>103</v>
      </c>
      <c r="L17" s="665">
        <v>175</v>
      </c>
      <c r="M17" s="665">
        <v>59</v>
      </c>
      <c r="N17" s="665">
        <v>577</v>
      </c>
      <c r="P17" s="528"/>
      <c r="Q17" s="3"/>
      <c r="R17" s="3"/>
      <c r="S17" s="3"/>
      <c r="T17" s="3"/>
      <c r="U17" s="3"/>
      <c r="V17" s="3"/>
      <c r="W17" s="3"/>
      <c r="X17" s="3"/>
      <c r="Y17" s="3"/>
      <c r="Z17" s="3"/>
      <c r="AA17" s="3"/>
      <c r="AB17" s="3"/>
      <c r="AC17" s="3"/>
      <c r="AD17" s="3"/>
      <c r="AE17" s="3"/>
      <c r="AF17" s="524"/>
      <c r="AG17" s="524"/>
      <c r="AH17" s="524"/>
      <c r="AI17" s="524"/>
      <c r="AJ17" s="524"/>
    </row>
    <row r="18" spans="1:36">
      <c r="A18" s="509"/>
      <c r="B18" s="658">
        <v>11</v>
      </c>
      <c r="C18" s="665">
        <v>3937</v>
      </c>
      <c r="D18" s="665">
        <v>26</v>
      </c>
      <c r="E18" s="665">
        <v>5</v>
      </c>
      <c r="F18" s="665">
        <v>7</v>
      </c>
      <c r="G18" s="665">
        <v>5</v>
      </c>
      <c r="H18" s="665">
        <v>2921</v>
      </c>
      <c r="I18" s="665">
        <v>230</v>
      </c>
      <c r="J18" s="665">
        <v>112</v>
      </c>
      <c r="K18" s="665">
        <v>88</v>
      </c>
      <c r="L18" s="665">
        <v>186</v>
      </c>
      <c r="M18" s="665">
        <v>58</v>
      </c>
      <c r="N18" s="665">
        <v>516</v>
      </c>
      <c r="P18" s="528"/>
      <c r="Q18" s="3"/>
      <c r="R18" s="3"/>
      <c r="S18" s="3"/>
      <c r="T18" s="3"/>
      <c r="U18" s="3"/>
      <c r="V18" s="3"/>
      <c r="W18" s="3"/>
      <c r="X18" s="3"/>
      <c r="Y18" s="3"/>
      <c r="Z18" s="3"/>
      <c r="AA18" s="3"/>
      <c r="AB18" s="3"/>
      <c r="AC18" s="3"/>
      <c r="AD18" s="3"/>
      <c r="AE18" s="3"/>
      <c r="AF18" s="524"/>
      <c r="AG18" s="524"/>
      <c r="AH18" s="524"/>
      <c r="AI18" s="524"/>
      <c r="AJ18" s="524"/>
    </row>
    <row r="19" spans="1:36">
      <c r="A19" s="509"/>
      <c r="B19" s="658">
        <v>12</v>
      </c>
      <c r="C19" s="665">
        <v>3716</v>
      </c>
      <c r="D19" s="665">
        <v>29</v>
      </c>
      <c r="E19" s="665">
        <v>7</v>
      </c>
      <c r="F19" s="665">
        <v>11</v>
      </c>
      <c r="G19" s="665">
        <v>2</v>
      </c>
      <c r="H19" s="665">
        <v>2645</v>
      </c>
      <c r="I19" s="665">
        <v>277</v>
      </c>
      <c r="J19" s="665">
        <v>131</v>
      </c>
      <c r="K19" s="665">
        <v>106</v>
      </c>
      <c r="L19" s="665">
        <v>225</v>
      </c>
      <c r="M19" s="665">
        <v>31</v>
      </c>
      <c r="N19" s="665">
        <v>509</v>
      </c>
      <c r="P19" s="528"/>
      <c r="Q19" s="3"/>
      <c r="R19" s="3"/>
      <c r="S19" s="3"/>
      <c r="T19" s="3"/>
      <c r="U19" s="3"/>
      <c r="V19" s="3"/>
      <c r="W19" s="3"/>
      <c r="X19" s="3"/>
      <c r="Y19" s="3"/>
      <c r="Z19" s="3"/>
      <c r="AA19" s="3"/>
      <c r="AB19" s="3"/>
      <c r="AC19" s="3"/>
      <c r="AD19" s="3"/>
      <c r="AE19" s="3"/>
      <c r="AF19" s="524"/>
      <c r="AG19" s="524"/>
      <c r="AH19" s="524"/>
      <c r="AI19" s="524"/>
      <c r="AJ19" s="524"/>
    </row>
    <row r="20" spans="1:36">
      <c r="A20" s="509" t="s">
        <v>1099</v>
      </c>
      <c r="B20" s="658">
        <v>1</v>
      </c>
      <c r="C20" s="665">
        <v>3348</v>
      </c>
      <c r="D20" s="665">
        <v>20</v>
      </c>
      <c r="E20" s="665">
        <v>6</v>
      </c>
      <c r="F20" s="665">
        <v>8</v>
      </c>
      <c r="G20" s="665">
        <v>4</v>
      </c>
      <c r="H20" s="665">
        <v>2454</v>
      </c>
      <c r="I20" s="665">
        <v>231</v>
      </c>
      <c r="J20" s="665">
        <v>120</v>
      </c>
      <c r="K20" s="665">
        <v>82</v>
      </c>
      <c r="L20" s="665">
        <v>126</v>
      </c>
      <c r="M20" s="665">
        <v>43</v>
      </c>
      <c r="N20" s="665">
        <v>474</v>
      </c>
      <c r="P20" s="528"/>
      <c r="Q20" s="3"/>
      <c r="R20" s="3"/>
      <c r="S20" s="3"/>
      <c r="T20" s="3"/>
      <c r="U20" s="3"/>
      <c r="V20" s="3"/>
      <c r="W20" s="3"/>
      <c r="X20" s="3"/>
      <c r="Y20" s="3"/>
      <c r="Z20" s="3"/>
      <c r="AA20" s="3"/>
      <c r="AB20" s="3"/>
      <c r="AC20" s="3"/>
      <c r="AD20" s="3"/>
      <c r="AE20" s="3"/>
      <c r="AF20" s="524"/>
      <c r="AG20" s="524"/>
      <c r="AH20" s="524"/>
      <c r="AI20" s="524"/>
      <c r="AJ20" s="524"/>
    </row>
    <row r="21" spans="1:36">
      <c r="A21" s="509"/>
      <c r="B21" s="658">
        <v>2</v>
      </c>
      <c r="C21" s="665">
        <v>3258</v>
      </c>
      <c r="D21" s="665">
        <v>29</v>
      </c>
      <c r="E21" s="665">
        <v>3</v>
      </c>
      <c r="F21" s="665">
        <v>10</v>
      </c>
      <c r="G21" s="665">
        <v>8</v>
      </c>
      <c r="H21" s="665">
        <v>2331</v>
      </c>
      <c r="I21" s="665">
        <v>224</v>
      </c>
      <c r="J21" s="665">
        <v>112</v>
      </c>
      <c r="K21" s="665">
        <v>78</v>
      </c>
      <c r="L21" s="665">
        <v>136</v>
      </c>
      <c r="M21" s="665">
        <v>46</v>
      </c>
      <c r="N21" s="665">
        <v>492</v>
      </c>
      <c r="P21" s="528"/>
      <c r="Q21" s="3"/>
      <c r="R21" s="3"/>
      <c r="S21" s="3"/>
      <c r="T21" s="3"/>
      <c r="U21" s="3"/>
      <c r="V21" s="3"/>
      <c r="W21" s="3"/>
      <c r="X21" s="3"/>
      <c r="Y21" s="3"/>
      <c r="Z21" s="3"/>
      <c r="AA21" s="3"/>
      <c r="AB21" s="3"/>
      <c r="AC21" s="3"/>
      <c r="AD21" s="3"/>
      <c r="AE21" s="3"/>
      <c r="AF21" s="524"/>
      <c r="AG21" s="524"/>
      <c r="AH21" s="524"/>
      <c r="AI21" s="524"/>
      <c r="AJ21" s="524"/>
    </row>
    <row r="22" spans="1:36">
      <c r="A22" s="509"/>
      <c r="B22" s="658">
        <v>3</v>
      </c>
      <c r="C22" s="665">
        <v>3849</v>
      </c>
      <c r="D22" s="665">
        <v>27</v>
      </c>
      <c r="E22" s="665">
        <v>7</v>
      </c>
      <c r="F22" s="665">
        <v>10</v>
      </c>
      <c r="G22" s="665">
        <v>1</v>
      </c>
      <c r="H22" s="665">
        <v>2785</v>
      </c>
      <c r="I22" s="665">
        <v>304</v>
      </c>
      <c r="J22" s="665">
        <v>127</v>
      </c>
      <c r="K22" s="665">
        <v>142</v>
      </c>
      <c r="L22" s="665">
        <v>164</v>
      </c>
      <c r="M22" s="665">
        <v>29</v>
      </c>
      <c r="N22" s="665">
        <v>540</v>
      </c>
      <c r="P22" s="528"/>
      <c r="Q22" s="3"/>
      <c r="R22" s="3"/>
      <c r="S22" s="3"/>
      <c r="T22" s="3"/>
      <c r="U22" s="3"/>
      <c r="V22" s="3"/>
      <c r="W22" s="3"/>
      <c r="X22" s="3"/>
      <c r="Y22" s="3"/>
      <c r="Z22" s="3"/>
      <c r="AA22" s="3"/>
      <c r="AB22" s="3"/>
      <c r="AC22" s="3"/>
      <c r="AD22" s="3"/>
      <c r="AE22" s="3"/>
      <c r="AF22" s="524"/>
      <c r="AG22" s="524"/>
      <c r="AH22" s="524"/>
      <c r="AI22" s="524"/>
      <c r="AJ22" s="524"/>
    </row>
    <row r="23" spans="1:36">
      <c r="A23" s="509"/>
      <c r="B23" s="658">
        <v>4</v>
      </c>
      <c r="C23" s="665">
        <v>4014</v>
      </c>
      <c r="D23" s="665">
        <v>39</v>
      </c>
      <c r="E23" s="665">
        <v>3</v>
      </c>
      <c r="F23" s="665">
        <v>11</v>
      </c>
      <c r="G23" s="665">
        <v>6</v>
      </c>
      <c r="H23" s="665">
        <v>2954</v>
      </c>
      <c r="I23" s="665">
        <v>280</v>
      </c>
      <c r="J23" s="665">
        <v>136</v>
      </c>
      <c r="K23" s="665">
        <v>106</v>
      </c>
      <c r="L23" s="665">
        <v>182</v>
      </c>
      <c r="M23" s="665">
        <v>32</v>
      </c>
      <c r="N23" s="665">
        <v>527</v>
      </c>
      <c r="P23" s="528"/>
      <c r="Q23" s="3"/>
      <c r="R23" s="3"/>
      <c r="S23" s="3"/>
      <c r="T23" s="3"/>
      <c r="U23" s="3"/>
      <c r="V23" s="3"/>
      <c r="W23" s="3"/>
      <c r="X23" s="3"/>
      <c r="Y23" s="3"/>
      <c r="Z23" s="3"/>
      <c r="AA23" s="3"/>
      <c r="AB23" s="3"/>
      <c r="AC23" s="3"/>
      <c r="AD23" s="3"/>
      <c r="AE23" s="3"/>
      <c r="AF23" s="524"/>
      <c r="AG23" s="524"/>
      <c r="AH23" s="524"/>
      <c r="AI23" s="524"/>
      <c r="AJ23" s="524"/>
    </row>
    <row r="24" spans="1:36">
      <c r="A24" s="648"/>
      <c r="B24" s="652">
        <v>5</v>
      </c>
      <c r="C24" s="700">
        <v>4498</v>
      </c>
      <c r="D24" s="700">
        <v>30</v>
      </c>
      <c r="E24" s="700">
        <v>7</v>
      </c>
      <c r="F24" s="700">
        <v>8</v>
      </c>
      <c r="G24" s="700">
        <v>5</v>
      </c>
      <c r="H24" s="700">
        <v>3387</v>
      </c>
      <c r="I24" s="700">
        <v>278</v>
      </c>
      <c r="J24" s="700">
        <v>132</v>
      </c>
      <c r="K24" s="700">
        <v>103</v>
      </c>
      <c r="L24" s="700">
        <v>177</v>
      </c>
      <c r="M24" s="700">
        <v>38</v>
      </c>
      <c r="N24" s="700">
        <v>588</v>
      </c>
      <c r="P24" s="528"/>
      <c r="Q24" s="3"/>
      <c r="R24" s="3"/>
      <c r="S24" s="3"/>
      <c r="T24" s="3"/>
      <c r="U24" s="3"/>
      <c r="V24" s="3"/>
      <c r="W24" s="3"/>
      <c r="X24" s="3"/>
      <c r="Y24" s="3"/>
      <c r="Z24" s="3"/>
      <c r="AA24" s="3"/>
      <c r="AB24" s="3"/>
      <c r="AC24" s="3"/>
      <c r="AD24" s="3"/>
      <c r="AE24" s="3"/>
      <c r="AF24" s="524"/>
      <c r="AG24" s="524"/>
      <c r="AH24" s="524"/>
      <c r="AI24" s="524"/>
      <c r="AJ24" s="524"/>
    </row>
    <row r="25" spans="1:36">
      <c r="A25" s="33" t="s">
        <v>663</v>
      </c>
      <c r="B25" s="192"/>
      <c r="C25" s="88"/>
      <c r="D25" s="88"/>
      <c r="E25" s="88"/>
      <c r="F25" s="88"/>
      <c r="G25" s="88"/>
      <c r="H25" s="88"/>
      <c r="I25" s="88"/>
      <c r="J25" s="88"/>
      <c r="K25" s="88"/>
      <c r="L25" s="88"/>
      <c r="M25" s="88"/>
      <c r="N25" s="88"/>
      <c r="P25" s="528"/>
      <c r="Q25" s="3"/>
      <c r="R25" s="3"/>
      <c r="S25" s="3"/>
      <c r="T25" s="3"/>
      <c r="U25" s="3"/>
      <c r="V25" s="3"/>
      <c r="W25" s="3"/>
      <c r="X25" s="3"/>
      <c r="Y25" s="3"/>
      <c r="Z25" s="3"/>
      <c r="AA25" s="3"/>
      <c r="AB25" s="3"/>
      <c r="AC25" s="3"/>
      <c r="AD25" s="3"/>
      <c r="AE25" s="3"/>
      <c r="AF25" s="524"/>
      <c r="AG25" s="524"/>
      <c r="AH25" s="524"/>
      <c r="AI25" s="524"/>
      <c r="AJ25" s="524"/>
    </row>
    <row r="26" spans="1:36">
      <c r="A26" s="526" t="s">
        <v>681</v>
      </c>
      <c r="B26" s="526"/>
      <c r="C26" s="526"/>
      <c r="D26" s="526"/>
      <c r="E26" s="526"/>
      <c r="F26" s="526"/>
      <c r="G26" s="526"/>
      <c r="H26" s="526"/>
      <c r="I26" s="526"/>
      <c r="J26" s="526"/>
      <c r="K26" s="526"/>
      <c r="L26" s="526"/>
      <c r="M26" s="526"/>
      <c r="N26" s="526"/>
    </row>
    <row r="27" spans="1:36" ht="15" customHeight="1">
      <c r="A27" s="526" t="s">
        <v>638</v>
      </c>
      <c r="B27" s="290"/>
    </row>
    <row r="29" spans="1:36">
      <c r="C29" s="507"/>
      <c r="D29" s="507"/>
      <c r="E29" s="507"/>
      <c r="F29" s="507"/>
      <c r="G29" s="507"/>
      <c r="H29" s="507"/>
      <c r="I29" s="507"/>
      <c r="J29" s="507"/>
      <c r="K29" s="507"/>
      <c r="L29" s="507"/>
      <c r="M29" s="507"/>
      <c r="N29" s="507"/>
    </row>
    <row r="30" spans="1:36">
      <c r="C30" s="507"/>
      <c r="D30" s="507"/>
      <c r="E30" s="507"/>
      <c r="F30" s="507"/>
      <c r="G30" s="507"/>
      <c r="H30" s="507"/>
      <c r="I30" s="507"/>
      <c r="J30" s="507"/>
      <c r="K30" s="507"/>
      <c r="L30" s="507"/>
      <c r="M30" s="507"/>
      <c r="N30" s="507"/>
    </row>
    <row r="34" spans="19:35">
      <c r="S34" s="528"/>
      <c r="T34" s="528"/>
      <c r="U34" s="528"/>
      <c r="V34" s="528"/>
      <c r="W34" s="528"/>
      <c r="X34" s="528"/>
      <c r="Y34" s="528"/>
      <c r="Z34" s="528"/>
      <c r="AA34" s="528"/>
      <c r="AB34" s="528"/>
      <c r="AC34" s="528"/>
      <c r="AD34" s="528"/>
      <c r="AE34" s="528"/>
      <c r="AF34" s="528"/>
      <c r="AG34" s="528"/>
      <c r="AH34" s="528"/>
      <c r="AI34" s="528"/>
    </row>
    <row r="35" spans="19:35">
      <c r="S35" s="528"/>
      <c r="T35" s="528"/>
      <c r="U35" s="528"/>
      <c r="V35" s="528"/>
      <c r="W35" s="528"/>
      <c r="X35" s="528"/>
      <c r="Y35" s="528"/>
      <c r="Z35" s="528"/>
      <c r="AA35" s="528"/>
      <c r="AB35" s="528"/>
      <c r="AC35" s="528"/>
      <c r="AD35" s="528"/>
      <c r="AE35" s="528"/>
      <c r="AF35" s="528"/>
      <c r="AG35" s="528"/>
      <c r="AH35" s="528"/>
      <c r="AI35" s="528"/>
    </row>
    <row r="36" spans="19:35">
      <c r="S36" s="9"/>
      <c r="T36" s="9"/>
      <c r="U36" s="9"/>
      <c r="V36" s="9"/>
      <c r="W36" s="9"/>
      <c r="X36" s="9"/>
      <c r="Y36" s="9"/>
      <c r="Z36" s="9"/>
      <c r="AA36" s="9"/>
      <c r="AB36" s="9"/>
      <c r="AC36" s="9"/>
      <c r="AD36" s="528"/>
      <c r="AE36" s="528"/>
      <c r="AF36" s="528"/>
      <c r="AG36" s="528"/>
      <c r="AH36" s="528"/>
      <c r="AI36" s="528"/>
    </row>
    <row r="37" spans="19:35">
      <c r="S37" s="9"/>
      <c r="T37" s="9"/>
      <c r="U37" s="9"/>
      <c r="V37" s="9"/>
      <c r="W37" s="9"/>
      <c r="X37" s="9"/>
      <c r="Y37" s="9"/>
      <c r="Z37" s="9"/>
      <c r="AA37" s="9"/>
      <c r="AB37" s="9"/>
      <c r="AC37" s="9"/>
      <c r="AD37" s="528"/>
      <c r="AE37" s="528"/>
      <c r="AF37" s="528"/>
      <c r="AG37" s="528"/>
      <c r="AH37" s="528"/>
      <c r="AI37" s="528"/>
    </row>
    <row r="38" spans="19:35">
      <c r="S38" s="9"/>
      <c r="T38" s="9"/>
      <c r="U38" s="9"/>
      <c r="V38" s="9"/>
      <c r="W38" s="9"/>
      <c r="X38" s="9"/>
      <c r="Y38" s="9"/>
      <c r="Z38" s="9"/>
      <c r="AA38" s="9"/>
      <c r="AB38" s="9"/>
      <c r="AC38" s="9"/>
      <c r="AD38" s="528"/>
      <c r="AE38" s="528"/>
      <c r="AF38" s="528"/>
      <c r="AG38" s="528"/>
      <c r="AH38" s="528"/>
      <c r="AI38" s="528"/>
    </row>
    <row r="39" spans="19:35">
      <c r="S39" s="9"/>
      <c r="T39" s="9"/>
      <c r="U39" s="9"/>
      <c r="V39" s="9"/>
      <c r="W39" s="9"/>
      <c r="X39" s="9"/>
      <c r="Y39" s="9"/>
      <c r="Z39" s="9"/>
      <c r="AA39" s="9"/>
      <c r="AB39" s="9"/>
      <c r="AC39" s="9"/>
      <c r="AD39" s="528"/>
      <c r="AE39" s="528"/>
      <c r="AF39" s="528"/>
      <c r="AG39" s="528"/>
      <c r="AH39" s="528"/>
      <c r="AI39" s="528"/>
    </row>
    <row r="40" spans="19:35">
      <c r="S40" s="9"/>
      <c r="T40" s="9"/>
      <c r="U40" s="9"/>
      <c r="V40" s="9"/>
      <c r="W40" s="9"/>
      <c r="X40" s="9"/>
      <c r="Y40" s="9"/>
      <c r="Z40" s="9"/>
      <c r="AA40" s="9"/>
      <c r="AB40" s="9"/>
      <c r="AC40" s="9"/>
      <c r="AD40" s="528"/>
      <c r="AE40" s="528"/>
      <c r="AF40" s="528"/>
      <c r="AG40" s="528"/>
      <c r="AH40" s="528"/>
      <c r="AI40" s="528"/>
    </row>
    <row r="41" spans="19:35">
      <c r="S41" s="9"/>
      <c r="T41" s="9"/>
      <c r="U41" s="9"/>
      <c r="V41" s="9"/>
      <c r="W41" s="9"/>
      <c r="X41" s="9"/>
      <c r="Y41" s="9"/>
      <c r="Z41" s="9"/>
      <c r="AA41" s="9"/>
      <c r="AB41" s="9"/>
      <c r="AC41" s="9"/>
      <c r="AD41" s="528"/>
      <c r="AE41" s="528"/>
      <c r="AF41" s="528"/>
      <c r="AG41" s="528"/>
      <c r="AH41" s="528"/>
      <c r="AI41" s="528"/>
    </row>
    <row r="42" spans="19:35">
      <c r="S42" s="9"/>
      <c r="T42" s="9"/>
      <c r="U42" s="9"/>
      <c r="V42" s="9"/>
      <c r="W42" s="9"/>
      <c r="X42" s="9"/>
      <c r="Y42" s="9"/>
      <c r="Z42" s="9"/>
      <c r="AA42" s="9"/>
      <c r="AB42" s="9"/>
      <c r="AC42" s="9"/>
      <c r="AD42" s="9"/>
      <c r="AE42" s="9"/>
      <c r="AF42" s="528"/>
      <c r="AG42" s="528"/>
      <c r="AH42" s="528"/>
      <c r="AI42" s="528"/>
    </row>
    <row r="43" spans="19:35">
      <c r="S43" s="9"/>
      <c r="T43" s="9"/>
      <c r="U43" s="9"/>
      <c r="V43" s="9"/>
      <c r="W43" s="9"/>
      <c r="X43" s="9"/>
      <c r="Y43" s="9"/>
      <c r="Z43" s="9"/>
      <c r="AA43" s="9"/>
      <c r="AB43" s="9"/>
      <c r="AC43" s="9"/>
      <c r="AD43" s="9"/>
      <c r="AE43" s="9"/>
      <c r="AF43" s="528"/>
      <c r="AG43" s="528"/>
      <c r="AH43" s="528"/>
      <c r="AI43" s="528"/>
    </row>
    <row r="44" spans="19:35">
      <c r="S44" s="7"/>
      <c r="T44" s="9"/>
      <c r="U44" s="9"/>
      <c r="V44" s="9"/>
      <c r="W44" s="9"/>
      <c r="X44" s="9"/>
      <c r="Y44" s="9"/>
      <c r="Z44" s="9"/>
      <c r="AA44" s="9"/>
      <c r="AB44" s="9"/>
      <c r="AC44" s="9"/>
      <c r="AD44" s="9"/>
      <c r="AE44" s="9"/>
      <c r="AF44" s="528"/>
      <c r="AG44" s="528"/>
      <c r="AH44" s="528"/>
      <c r="AI44" s="528"/>
    </row>
    <row r="45" spans="19:35">
      <c r="S45" s="528"/>
      <c r="T45" s="9"/>
      <c r="U45" s="9"/>
      <c r="V45" s="9"/>
      <c r="W45" s="9"/>
      <c r="X45" s="9"/>
      <c r="Y45" s="9"/>
      <c r="Z45" s="9"/>
      <c r="AA45" s="9"/>
      <c r="AB45" s="9"/>
      <c r="AC45" s="9"/>
      <c r="AD45" s="9"/>
      <c r="AE45" s="9"/>
      <c r="AF45" s="528"/>
      <c r="AG45" s="528"/>
      <c r="AH45" s="528"/>
      <c r="AI45" s="528"/>
    </row>
    <row r="46" spans="19:35">
      <c r="S46" s="7"/>
      <c r="T46" s="9"/>
      <c r="U46" s="9"/>
      <c r="V46" s="9"/>
      <c r="W46" s="9"/>
      <c r="X46" s="9"/>
      <c r="Y46" s="9"/>
      <c r="Z46" s="9"/>
      <c r="AA46" s="9"/>
      <c r="AB46" s="9"/>
      <c r="AC46" s="9"/>
      <c r="AD46" s="9"/>
      <c r="AE46" s="9"/>
      <c r="AF46" s="528"/>
      <c r="AG46" s="528"/>
      <c r="AH46" s="528"/>
      <c r="AI46" s="528"/>
    </row>
    <row r="47" spans="19:35">
      <c r="S47" s="528"/>
      <c r="T47" s="9"/>
      <c r="U47" s="9"/>
      <c r="V47" s="9"/>
      <c r="W47" s="9"/>
      <c r="X47" s="9"/>
      <c r="Y47" s="9"/>
      <c r="Z47" s="9"/>
      <c r="AA47" s="9"/>
      <c r="AB47" s="9"/>
      <c r="AC47" s="9"/>
      <c r="AD47" s="9"/>
      <c r="AE47" s="9"/>
      <c r="AF47" s="528"/>
      <c r="AG47" s="528"/>
      <c r="AH47" s="528"/>
      <c r="AI47" s="528"/>
    </row>
    <row r="48" spans="19:35">
      <c r="S48" s="7"/>
      <c r="T48" s="9"/>
      <c r="U48" s="9"/>
      <c r="V48" s="9"/>
      <c r="W48" s="9"/>
      <c r="X48" s="9"/>
      <c r="Y48" s="9"/>
      <c r="Z48" s="9"/>
      <c r="AA48" s="9"/>
      <c r="AB48" s="9"/>
      <c r="AC48" s="9"/>
      <c r="AD48" s="9"/>
      <c r="AE48" s="9"/>
      <c r="AF48" s="528"/>
      <c r="AG48" s="528"/>
      <c r="AH48" s="528"/>
      <c r="AI48" s="528"/>
    </row>
    <row r="49" spans="1:35" ht="24">
      <c r="A49" s="262"/>
      <c r="B49" s="290"/>
      <c r="P49" s="528"/>
      <c r="Q49" s="528"/>
      <c r="R49" s="528"/>
      <c r="S49" s="528"/>
      <c r="T49" s="9"/>
      <c r="U49" s="9"/>
      <c r="V49" s="9"/>
      <c r="W49" s="9"/>
      <c r="X49" s="9"/>
      <c r="Y49" s="9"/>
      <c r="Z49" s="9"/>
      <c r="AA49" s="9"/>
      <c r="AB49" s="9"/>
      <c r="AC49" s="9"/>
      <c r="AD49" s="9"/>
      <c r="AE49" s="9"/>
      <c r="AF49" s="528"/>
      <c r="AG49" s="528"/>
      <c r="AH49" s="528"/>
      <c r="AI49" s="528"/>
    </row>
    <row r="50" spans="1:35">
      <c r="U50" s="3"/>
      <c r="V50" s="3"/>
      <c r="W50" s="3"/>
      <c r="X50" s="3"/>
      <c r="Y50" s="3"/>
      <c r="Z50" s="3"/>
      <c r="AA50" s="3"/>
      <c r="AB50" s="3"/>
      <c r="AC50" s="3"/>
      <c r="AD50" s="3"/>
      <c r="AE50" s="3"/>
      <c r="AF50" s="528"/>
      <c r="AG50" s="528"/>
      <c r="AH50" s="528"/>
      <c r="AI50" s="528"/>
    </row>
    <row r="51" spans="1:35">
      <c r="U51" s="3"/>
      <c r="V51" s="3"/>
      <c r="W51" s="3"/>
      <c r="X51" s="3"/>
      <c r="Y51" s="3"/>
      <c r="Z51" s="3"/>
      <c r="AA51" s="3"/>
      <c r="AB51" s="3"/>
      <c r="AC51" s="3"/>
      <c r="AD51" s="3"/>
      <c r="AE51" s="3"/>
      <c r="AF51" s="528"/>
      <c r="AG51" s="528"/>
      <c r="AH51" s="528"/>
      <c r="AI51" s="528"/>
    </row>
    <row r="52" spans="1:35">
      <c r="U52" s="528"/>
      <c r="V52" s="528"/>
      <c r="W52" s="528"/>
      <c r="X52" s="528"/>
      <c r="Y52" s="528"/>
      <c r="Z52" s="528"/>
      <c r="AA52" s="528"/>
      <c r="AB52" s="528"/>
      <c r="AC52" s="528"/>
      <c r="AD52" s="528"/>
      <c r="AE52" s="528"/>
      <c r="AF52" s="528"/>
      <c r="AG52" s="528"/>
      <c r="AH52" s="528"/>
      <c r="AI52" s="528"/>
    </row>
    <row r="53" spans="1:35">
      <c r="U53" s="528"/>
      <c r="V53" s="528"/>
      <c r="W53" s="528"/>
      <c r="X53" s="528"/>
      <c r="Y53" s="528"/>
      <c r="Z53" s="528"/>
      <c r="AA53" s="528"/>
      <c r="AB53" s="528"/>
      <c r="AC53" s="528"/>
      <c r="AD53" s="528"/>
      <c r="AE53" s="528"/>
      <c r="AF53" s="528"/>
      <c r="AG53" s="528"/>
      <c r="AH53" s="528"/>
      <c r="AI53" s="528"/>
    </row>
    <row r="54" spans="1:35">
      <c r="U54" s="528"/>
      <c r="V54" s="528"/>
      <c r="W54" s="528"/>
      <c r="X54" s="528"/>
      <c r="Y54" s="528"/>
      <c r="Z54" s="528"/>
      <c r="AA54" s="528"/>
      <c r="AB54" s="528"/>
      <c r="AC54" s="528"/>
      <c r="AD54" s="528"/>
      <c r="AE54" s="528"/>
      <c r="AF54" s="528"/>
      <c r="AG54" s="528"/>
      <c r="AH54" s="528"/>
      <c r="AI54" s="528"/>
    </row>
    <row r="55" spans="1:35">
      <c r="U55" s="528"/>
      <c r="V55" s="528"/>
      <c r="W55" s="528"/>
      <c r="X55" s="528"/>
      <c r="Y55" s="528"/>
      <c r="Z55" s="528"/>
      <c r="AA55" s="528"/>
      <c r="AB55" s="528"/>
      <c r="AC55" s="528"/>
      <c r="AD55" s="528"/>
      <c r="AE55" s="528"/>
      <c r="AF55" s="528"/>
      <c r="AG55" s="528"/>
      <c r="AH55" s="528"/>
      <c r="AI55" s="528"/>
    </row>
    <row r="56" spans="1:35">
      <c r="U56" s="528"/>
      <c r="V56" s="528"/>
      <c r="W56" s="528"/>
      <c r="X56" s="528"/>
      <c r="Y56" s="528"/>
      <c r="Z56" s="528"/>
      <c r="AA56" s="528"/>
      <c r="AB56" s="528"/>
      <c r="AC56" s="528"/>
      <c r="AD56" s="528"/>
      <c r="AE56" s="528"/>
      <c r="AF56" s="528"/>
      <c r="AG56" s="528"/>
      <c r="AH56" s="528"/>
      <c r="AI56" s="528"/>
    </row>
    <row r="57" spans="1:35">
      <c r="U57" s="528"/>
      <c r="V57" s="528"/>
      <c r="W57" s="528"/>
      <c r="X57" s="528"/>
      <c r="Y57" s="528"/>
      <c r="Z57" s="528"/>
      <c r="AA57" s="528"/>
      <c r="AB57" s="528"/>
      <c r="AC57" s="528"/>
      <c r="AD57" s="528"/>
      <c r="AE57" s="528"/>
      <c r="AF57" s="528"/>
      <c r="AG57" s="528"/>
      <c r="AH57" s="528"/>
      <c r="AI57" s="528"/>
    </row>
    <row r="58" spans="1:35">
      <c r="U58" s="528"/>
      <c r="V58" s="528"/>
      <c r="W58" s="528"/>
      <c r="X58" s="528"/>
      <c r="Y58" s="528"/>
      <c r="Z58" s="528"/>
      <c r="AA58" s="528"/>
      <c r="AB58" s="528"/>
      <c r="AC58" s="528"/>
      <c r="AD58" s="528"/>
      <c r="AE58" s="528"/>
      <c r="AF58" s="528"/>
      <c r="AG58" s="528"/>
      <c r="AH58" s="528"/>
      <c r="AI58" s="528"/>
    </row>
    <row r="59" spans="1:35">
      <c r="U59" s="528"/>
      <c r="V59" s="528"/>
      <c r="W59" s="528"/>
      <c r="X59" s="528"/>
      <c r="Y59" s="528"/>
      <c r="Z59" s="528"/>
      <c r="AA59" s="528"/>
      <c r="AB59" s="528"/>
      <c r="AC59" s="528"/>
      <c r="AD59" s="528"/>
      <c r="AE59" s="528"/>
      <c r="AF59" s="528"/>
      <c r="AG59" s="528"/>
      <c r="AH59" s="528"/>
      <c r="AI59" s="528"/>
    </row>
    <row r="60" spans="1:35">
      <c r="U60" s="528"/>
      <c r="V60" s="528"/>
      <c r="W60" s="528"/>
      <c r="X60" s="528"/>
      <c r="Y60" s="528"/>
      <c r="Z60" s="528"/>
      <c r="AA60" s="528"/>
      <c r="AB60" s="528"/>
      <c r="AC60" s="528"/>
      <c r="AD60" s="528"/>
      <c r="AE60" s="528"/>
      <c r="AF60" s="528"/>
      <c r="AG60" s="528"/>
      <c r="AH60" s="528"/>
      <c r="AI60" s="528"/>
    </row>
    <row r="61" spans="1:35">
      <c r="U61" s="3"/>
      <c r="V61" s="3"/>
      <c r="W61" s="3"/>
      <c r="X61" s="3"/>
      <c r="Y61" s="3"/>
      <c r="Z61" s="3"/>
      <c r="AA61" s="9"/>
      <c r="AB61" s="9"/>
      <c r="AC61" s="9"/>
      <c r="AD61" s="9"/>
      <c r="AE61" s="9"/>
      <c r="AF61" s="9"/>
      <c r="AG61" s="528"/>
      <c r="AH61" s="528"/>
      <c r="AI61" s="528"/>
    </row>
    <row r="62" spans="1:35">
      <c r="U62" s="3"/>
      <c r="V62" s="3"/>
      <c r="W62" s="3"/>
      <c r="X62" s="3"/>
      <c r="Y62" s="3"/>
      <c r="Z62" s="3"/>
      <c r="AA62" s="9"/>
      <c r="AB62" s="9"/>
      <c r="AC62" s="9"/>
      <c r="AD62" s="9"/>
      <c r="AE62" s="9"/>
      <c r="AF62" s="9"/>
      <c r="AG62" s="528"/>
      <c r="AH62" s="528"/>
      <c r="AI62" s="528"/>
    </row>
    <row r="63" spans="1:35">
      <c r="U63" s="3"/>
      <c r="V63" s="3"/>
      <c r="W63" s="3"/>
      <c r="X63" s="3"/>
      <c r="Y63" s="3"/>
      <c r="Z63" s="3"/>
      <c r="AA63" s="9"/>
      <c r="AB63" s="9"/>
      <c r="AC63" s="9"/>
      <c r="AD63" s="9"/>
      <c r="AE63" s="9"/>
      <c r="AF63" s="9"/>
      <c r="AG63" s="528"/>
      <c r="AH63" s="528"/>
      <c r="AI63" s="528"/>
    </row>
    <row r="64" spans="1:35">
      <c r="U64" s="3"/>
      <c r="V64" s="3"/>
      <c r="W64" s="3"/>
      <c r="X64" s="3"/>
      <c r="Y64" s="3"/>
      <c r="Z64" s="3"/>
      <c r="AA64" s="9"/>
      <c r="AB64" s="9"/>
      <c r="AC64" s="9"/>
      <c r="AD64" s="9"/>
      <c r="AE64" s="9"/>
      <c r="AF64" s="9"/>
      <c r="AG64" s="528"/>
      <c r="AH64" s="528"/>
      <c r="AI64" s="528"/>
    </row>
    <row r="65" spans="16:35">
      <c r="U65" s="3"/>
      <c r="V65" s="3"/>
      <c r="W65" s="3"/>
      <c r="X65" s="3"/>
      <c r="Y65" s="3"/>
      <c r="Z65" s="3"/>
      <c r="AA65" s="9"/>
      <c r="AB65" s="9"/>
      <c r="AC65" s="9"/>
      <c r="AD65" s="9"/>
      <c r="AE65" s="9"/>
      <c r="AF65" s="9"/>
      <c r="AG65" s="528"/>
      <c r="AH65" s="528"/>
      <c r="AI65" s="528"/>
    </row>
    <row r="66" spans="16:35">
      <c r="U66" s="528"/>
      <c r="V66" s="528"/>
      <c r="W66" s="528"/>
      <c r="X66" s="528"/>
      <c r="Y66" s="528"/>
      <c r="Z66" s="528"/>
      <c r="AA66" s="528"/>
      <c r="AB66" s="528"/>
      <c r="AC66" s="528"/>
      <c r="AD66" s="528"/>
      <c r="AE66" s="528"/>
      <c r="AF66" s="528"/>
      <c r="AG66" s="528"/>
      <c r="AH66" s="528"/>
      <c r="AI66" s="528"/>
    </row>
    <row r="67" spans="16:35">
      <c r="U67" s="528"/>
      <c r="V67" s="528"/>
      <c r="W67" s="528"/>
      <c r="X67" s="528"/>
      <c r="Y67" s="528"/>
      <c r="Z67" s="528"/>
      <c r="AA67" s="528"/>
      <c r="AB67" s="528"/>
      <c r="AC67" s="528"/>
      <c r="AD67" s="528"/>
      <c r="AE67" s="528"/>
      <c r="AF67" s="528"/>
      <c r="AG67" s="528"/>
      <c r="AH67" s="528"/>
      <c r="AI67" s="528"/>
    </row>
    <row r="68" spans="16:35">
      <c r="U68" s="528"/>
      <c r="V68" s="528"/>
      <c r="W68" s="528"/>
      <c r="X68" s="528"/>
      <c r="Y68" s="528"/>
      <c r="Z68" s="528"/>
      <c r="AA68" s="528"/>
      <c r="AB68" s="528"/>
      <c r="AC68" s="528"/>
      <c r="AD68" s="528"/>
      <c r="AE68" s="528"/>
      <c r="AF68" s="528"/>
      <c r="AG68" s="528"/>
      <c r="AH68" s="528"/>
      <c r="AI68" s="528"/>
    </row>
    <row r="69" spans="16:35">
      <c r="U69" s="528"/>
      <c r="V69" s="528"/>
      <c r="W69" s="528"/>
      <c r="X69" s="528"/>
      <c r="Y69" s="528"/>
      <c r="Z69" s="528"/>
      <c r="AA69" s="528"/>
      <c r="AB69" s="528"/>
      <c r="AC69" s="528"/>
      <c r="AD69" s="528"/>
      <c r="AE69" s="528"/>
      <c r="AF69" s="528"/>
      <c r="AG69" s="528"/>
      <c r="AH69" s="528"/>
      <c r="AI69" s="528"/>
    </row>
    <row r="70" spans="16:35">
      <c r="U70" s="3"/>
      <c r="V70" s="3"/>
      <c r="W70" s="3"/>
      <c r="X70" s="3"/>
      <c r="Y70" s="3"/>
      <c r="Z70" s="3"/>
      <c r="AA70" s="9"/>
      <c r="AB70" s="3"/>
      <c r="AC70" s="3"/>
      <c r="AD70" s="3"/>
      <c r="AE70" s="3"/>
      <c r="AF70" s="9"/>
      <c r="AG70" s="528"/>
      <c r="AH70" s="528"/>
      <c r="AI70" s="528"/>
    </row>
    <row r="71" spans="16:35">
      <c r="U71" s="3"/>
      <c r="V71" s="3"/>
      <c r="W71" s="3"/>
      <c r="X71" s="3"/>
      <c r="Y71" s="3"/>
      <c r="Z71" s="3"/>
      <c r="AA71" s="9"/>
      <c r="AB71" s="3"/>
      <c r="AC71" s="3"/>
      <c r="AD71" s="3"/>
      <c r="AE71" s="3"/>
      <c r="AF71" s="9"/>
      <c r="AG71" s="528"/>
      <c r="AH71" s="528"/>
      <c r="AI71" s="528"/>
    </row>
    <row r="72" spans="16:35">
      <c r="P72" s="528"/>
      <c r="Q72" s="528"/>
      <c r="R72" s="528"/>
      <c r="S72" s="7"/>
      <c r="T72" s="3"/>
      <c r="U72" s="3"/>
      <c r="V72" s="3"/>
      <c r="W72" s="3"/>
      <c r="X72" s="3"/>
      <c r="Y72" s="3"/>
      <c r="Z72" s="3"/>
      <c r="AA72" s="9"/>
      <c r="AB72" s="3"/>
      <c r="AC72" s="3"/>
      <c r="AD72" s="3"/>
      <c r="AE72" s="3"/>
      <c r="AF72" s="9"/>
      <c r="AG72" s="528"/>
      <c r="AH72" s="528"/>
      <c r="AI72" s="528"/>
    </row>
    <row r="73" spans="16:35">
      <c r="P73" s="528"/>
      <c r="Q73" s="528"/>
      <c r="R73" s="528"/>
      <c r="S73" s="7"/>
      <c r="T73" s="3"/>
      <c r="U73" s="3"/>
      <c r="V73" s="3"/>
      <c r="W73" s="3"/>
      <c r="X73" s="3"/>
      <c r="Y73" s="3"/>
      <c r="Z73" s="3"/>
      <c r="AA73" s="9"/>
      <c r="AB73" s="3"/>
      <c r="AC73" s="3"/>
      <c r="AD73" s="3"/>
      <c r="AE73" s="3"/>
      <c r="AF73" s="9"/>
      <c r="AG73" s="528"/>
      <c r="AH73" s="528"/>
      <c r="AI73" s="528"/>
    </row>
    <row r="74" spans="16:35">
      <c r="P74" s="528"/>
      <c r="Q74" s="528"/>
      <c r="R74" s="528"/>
      <c r="S74" s="7"/>
      <c r="T74" s="3"/>
      <c r="U74" s="3"/>
      <c r="V74" s="3"/>
      <c r="W74" s="3"/>
      <c r="X74" s="3"/>
      <c r="Y74" s="3"/>
      <c r="Z74" s="3"/>
      <c r="AA74" s="9"/>
      <c r="AB74" s="3"/>
      <c r="AC74" s="3"/>
      <c r="AD74" s="3"/>
      <c r="AE74" s="3"/>
      <c r="AF74" s="9"/>
      <c r="AG74" s="528"/>
      <c r="AH74" s="528"/>
      <c r="AI74" s="528"/>
    </row>
    <row r="75" spans="16:35">
      <c r="P75" s="528"/>
      <c r="Q75" s="528"/>
      <c r="R75" s="528"/>
      <c r="S75" s="528"/>
      <c r="T75" s="528"/>
      <c r="U75" s="528"/>
      <c r="V75" s="528"/>
      <c r="W75" s="528"/>
      <c r="X75" s="528"/>
      <c r="Y75" s="528"/>
      <c r="Z75" s="528"/>
      <c r="AA75" s="528"/>
      <c r="AB75" s="528"/>
      <c r="AC75" s="528"/>
      <c r="AD75" s="528"/>
      <c r="AE75" s="528"/>
      <c r="AF75" s="528"/>
      <c r="AG75" s="528"/>
      <c r="AH75" s="528"/>
      <c r="AI75" s="528"/>
    </row>
    <row r="76" spans="16:35">
      <c r="P76" s="528"/>
      <c r="Q76" s="528"/>
      <c r="R76" s="528"/>
      <c r="S76" s="528"/>
      <c r="T76" s="528"/>
      <c r="U76" s="528"/>
      <c r="V76" s="528"/>
      <c r="W76" s="528"/>
      <c r="X76" s="528"/>
      <c r="Y76" s="528"/>
      <c r="Z76" s="528"/>
      <c r="AA76" s="528"/>
      <c r="AB76" s="528"/>
      <c r="AC76" s="528"/>
      <c r="AD76" s="528"/>
      <c r="AE76" s="528"/>
      <c r="AF76" s="528"/>
      <c r="AG76" s="528"/>
      <c r="AH76" s="528"/>
      <c r="AI76" s="528"/>
    </row>
    <row r="77" spans="16:35">
      <c r="P77" s="528"/>
      <c r="Q77" s="528"/>
      <c r="R77" s="528"/>
      <c r="S77" s="528"/>
      <c r="T77" s="528"/>
      <c r="U77" s="528"/>
      <c r="V77" s="528"/>
      <c r="W77" s="528"/>
      <c r="X77" s="528"/>
      <c r="Y77" s="528"/>
      <c r="Z77" s="528"/>
      <c r="AA77" s="528"/>
      <c r="AB77" s="528"/>
      <c r="AC77" s="528"/>
      <c r="AD77" s="528"/>
      <c r="AE77" s="528"/>
      <c r="AF77" s="528"/>
      <c r="AG77" s="528"/>
      <c r="AH77" s="528"/>
      <c r="AI77" s="528"/>
    </row>
    <row r="78" spans="16:35">
      <c r="P78" s="528"/>
      <c r="Q78" s="528"/>
      <c r="R78" s="528"/>
      <c r="S78" s="528"/>
      <c r="T78" s="528"/>
      <c r="U78" s="528"/>
      <c r="V78" s="528"/>
      <c r="W78" s="528"/>
      <c r="X78" s="528"/>
      <c r="Y78" s="528"/>
      <c r="Z78" s="528"/>
      <c r="AA78" s="528"/>
      <c r="AB78" s="528"/>
      <c r="AC78" s="528"/>
      <c r="AD78" s="528"/>
      <c r="AE78" s="528"/>
      <c r="AF78" s="528"/>
      <c r="AG78" s="528"/>
      <c r="AH78" s="528"/>
      <c r="AI78" s="528"/>
    </row>
    <row r="79" spans="16:35">
      <c r="P79" s="528"/>
      <c r="Q79" s="528"/>
      <c r="R79" s="528"/>
      <c r="S79" s="528"/>
      <c r="T79" s="528"/>
      <c r="U79" s="528"/>
      <c r="V79" s="528"/>
      <c r="W79" s="528"/>
      <c r="X79" s="528"/>
      <c r="Y79" s="528"/>
      <c r="Z79" s="528"/>
      <c r="AA79" s="528"/>
      <c r="AB79" s="528"/>
      <c r="AC79" s="528"/>
      <c r="AD79" s="528"/>
      <c r="AE79" s="528"/>
      <c r="AF79" s="528"/>
      <c r="AG79" s="528"/>
      <c r="AH79" s="528"/>
      <c r="AI79" s="528"/>
    </row>
    <row r="80" spans="16:35">
      <c r="P80" s="528"/>
      <c r="Q80" s="528"/>
      <c r="R80" s="528"/>
      <c r="S80" s="528"/>
      <c r="T80" s="528"/>
      <c r="U80" s="528"/>
      <c r="V80" s="528"/>
      <c r="W80" s="528"/>
      <c r="X80" s="528"/>
      <c r="Y80" s="528"/>
      <c r="Z80" s="528"/>
      <c r="AA80" s="528"/>
      <c r="AB80" s="528"/>
      <c r="AC80" s="528"/>
      <c r="AD80" s="528"/>
      <c r="AE80" s="528"/>
      <c r="AF80" s="528"/>
      <c r="AG80" s="528"/>
      <c r="AH80" s="528"/>
      <c r="AI80" s="528"/>
    </row>
    <row r="81" spans="16:35">
      <c r="P81" s="528"/>
      <c r="Q81" s="528"/>
      <c r="R81" s="528"/>
      <c r="S81" s="528"/>
      <c r="T81" s="528"/>
      <c r="U81" s="528"/>
      <c r="V81" s="528"/>
      <c r="W81" s="528"/>
      <c r="X81" s="528"/>
      <c r="Y81" s="528"/>
      <c r="Z81" s="528"/>
      <c r="AA81" s="528"/>
      <c r="AB81" s="528"/>
      <c r="AC81" s="528"/>
      <c r="AD81" s="528"/>
      <c r="AE81" s="528"/>
      <c r="AF81" s="528"/>
      <c r="AG81" s="528"/>
      <c r="AH81" s="528"/>
      <c r="AI81" s="528"/>
    </row>
    <row r="82" spans="16:35">
      <c r="P82" s="528"/>
      <c r="Q82" s="528"/>
      <c r="R82" s="528"/>
      <c r="S82" s="528"/>
      <c r="T82" s="528"/>
      <c r="U82" s="528"/>
      <c r="V82" s="528"/>
      <c r="W82" s="528"/>
      <c r="X82" s="528"/>
      <c r="Y82" s="528"/>
      <c r="Z82" s="528"/>
      <c r="AA82" s="528"/>
      <c r="AB82" s="528"/>
      <c r="AC82" s="528"/>
      <c r="AD82" s="528"/>
      <c r="AE82" s="528"/>
      <c r="AF82" s="528"/>
      <c r="AG82" s="528"/>
      <c r="AH82" s="528"/>
      <c r="AI82" s="528"/>
    </row>
    <row r="83" spans="16:35">
      <c r="P83" s="528"/>
      <c r="Q83" s="528"/>
      <c r="R83" s="528"/>
      <c r="S83" s="528"/>
      <c r="T83" s="528"/>
      <c r="U83" s="528"/>
      <c r="V83" s="528"/>
      <c r="W83" s="528"/>
      <c r="X83" s="528"/>
      <c r="Y83" s="528"/>
      <c r="Z83" s="528"/>
      <c r="AA83" s="528"/>
      <c r="AB83" s="528"/>
      <c r="AC83" s="528"/>
      <c r="AD83" s="528"/>
      <c r="AE83" s="528"/>
      <c r="AF83" s="528"/>
      <c r="AG83" s="528"/>
      <c r="AH83" s="528"/>
      <c r="AI83" s="528"/>
    </row>
    <row r="84" spans="16:35">
      <c r="P84" s="528"/>
      <c r="Q84" s="528"/>
      <c r="R84" s="528"/>
      <c r="S84" s="528"/>
      <c r="T84" s="528"/>
      <c r="U84" s="528"/>
      <c r="V84" s="528"/>
      <c r="W84" s="528"/>
      <c r="X84" s="528"/>
      <c r="Y84" s="528"/>
      <c r="Z84" s="528"/>
      <c r="AA84" s="528"/>
      <c r="AB84" s="528"/>
      <c r="AC84" s="528"/>
      <c r="AD84" s="528"/>
      <c r="AE84" s="528"/>
      <c r="AF84" s="528"/>
      <c r="AG84" s="528"/>
      <c r="AH84" s="528"/>
      <c r="AI84" s="528"/>
    </row>
    <row r="85" spans="16:35">
      <c r="P85" s="528"/>
      <c r="Q85" s="528"/>
      <c r="R85" s="528"/>
      <c r="S85" s="528"/>
      <c r="T85" s="528"/>
      <c r="U85" s="528"/>
      <c r="V85" s="528"/>
      <c r="W85" s="528"/>
      <c r="X85" s="528"/>
      <c r="Y85" s="528"/>
      <c r="Z85" s="528"/>
      <c r="AA85" s="528"/>
      <c r="AB85" s="528"/>
      <c r="AC85" s="528"/>
      <c r="AD85" s="528"/>
      <c r="AE85" s="528"/>
      <c r="AF85" s="528"/>
      <c r="AG85" s="528"/>
      <c r="AH85" s="528"/>
      <c r="AI85" s="528"/>
    </row>
    <row r="86" spans="16:35">
      <c r="P86" s="528"/>
      <c r="Q86" s="528"/>
      <c r="R86" s="528"/>
      <c r="S86" s="528"/>
      <c r="T86" s="528"/>
      <c r="U86" s="528"/>
      <c r="V86" s="528"/>
      <c r="W86" s="528"/>
      <c r="X86" s="528"/>
      <c r="Y86" s="528"/>
      <c r="Z86" s="528"/>
      <c r="AA86" s="528"/>
      <c r="AB86" s="528"/>
      <c r="AC86" s="528"/>
      <c r="AD86" s="528"/>
      <c r="AE86" s="528"/>
      <c r="AF86" s="528"/>
      <c r="AG86" s="528"/>
      <c r="AH86" s="528"/>
      <c r="AI86" s="528"/>
    </row>
    <row r="87" spans="16:35">
      <c r="P87" s="528"/>
      <c r="Q87" s="528"/>
      <c r="R87" s="528"/>
      <c r="S87" s="528"/>
      <c r="T87" s="528"/>
      <c r="U87" s="528"/>
      <c r="V87" s="528"/>
      <c r="W87" s="528"/>
      <c r="X87" s="528"/>
      <c r="Y87" s="528"/>
      <c r="Z87" s="528"/>
      <c r="AA87" s="528"/>
      <c r="AB87" s="528"/>
      <c r="AC87" s="528"/>
      <c r="AD87" s="528"/>
      <c r="AE87" s="528"/>
      <c r="AF87" s="528"/>
      <c r="AG87" s="528"/>
      <c r="AH87" s="528"/>
      <c r="AI87" s="528"/>
    </row>
    <row r="88" spans="16:35">
      <c r="P88" s="528"/>
      <c r="Q88" s="528"/>
      <c r="R88" s="528"/>
      <c r="S88" s="528"/>
      <c r="T88" s="528"/>
      <c r="U88" s="528"/>
      <c r="V88" s="528"/>
      <c r="W88" s="528"/>
      <c r="X88" s="528"/>
      <c r="Y88" s="528"/>
      <c r="Z88" s="528"/>
      <c r="AA88" s="528"/>
      <c r="AB88" s="528"/>
      <c r="AC88" s="528"/>
      <c r="AD88" s="528"/>
      <c r="AE88" s="528"/>
      <c r="AF88" s="528"/>
      <c r="AG88" s="528"/>
      <c r="AH88" s="528"/>
      <c r="AI88" s="528"/>
    </row>
    <row r="89" spans="16:35">
      <c r="P89" s="528"/>
      <c r="Q89" s="528"/>
      <c r="R89" s="528"/>
      <c r="S89" s="528"/>
      <c r="T89" s="528"/>
      <c r="U89" s="528"/>
      <c r="V89" s="528"/>
      <c r="W89" s="528"/>
      <c r="X89" s="528"/>
      <c r="Y89" s="528"/>
      <c r="Z89" s="528"/>
      <c r="AA89" s="528"/>
      <c r="AB89" s="528"/>
      <c r="AC89" s="528"/>
      <c r="AD89" s="528"/>
      <c r="AE89" s="528"/>
      <c r="AF89" s="528"/>
      <c r="AG89" s="528"/>
      <c r="AH89" s="528"/>
      <c r="AI89" s="528"/>
    </row>
    <row r="90" spans="16:35">
      <c r="P90" s="528"/>
      <c r="Q90" s="528"/>
      <c r="R90" s="528"/>
      <c r="S90" s="528"/>
      <c r="T90" s="528"/>
      <c r="U90" s="528"/>
      <c r="V90" s="528"/>
      <c r="W90" s="528"/>
      <c r="X90" s="528"/>
      <c r="Y90" s="528"/>
      <c r="Z90" s="528"/>
      <c r="AA90" s="528"/>
      <c r="AB90" s="528"/>
      <c r="AC90" s="528"/>
      <c r="AD90" s="528"/>
      <c r="AE90" s="528"/>
      <c r="AF90" s="528"/>
      <c r="AG90" s="528"/>
      <c r="AH90" s="528"/>
      <c r="AI90" s="528"/>
    </row>
    <row r="91" spans="16:35">
      <c r="P91" s="528"/>
      <c r="Q91" s="528"/>
      <c r="R91" s="528"/>
      <c r="S91" s="528"/>
      <c r="T91" s="528"/>
      <c r="U91" s="528"/>
      <c r="V91" s="528"/>
      <c r="W91" s="528"/>
      <c r="X91" s="528"/>
      <c r="Y91" s="528"/>
      <c r="Z91" s="528"/>
      <c r="AA91" s="528"/>
      <c r="AB91" s="528"/>
      <c r="AC91" s="528"/>
      <c r="AD91" s="528"/>
      <c r="AE91" s="528"/>
      <c r="AF91" s="528"/>
      <c r="AG91" s="528"/>
      <c r="AH91" s="528"/>
      <c r="AI91" s="528"/>
    </row>
    <row r="92" spans="16:35">
      <c r="P92" s="528"/>
      <c r="Q92" s="528"/>
      <c r="R92" s="528"/>
      <c r="S92" s="528"/>
      <c r="T92" s="528"/>
      <c r="U92" s="528"/>
      <c r="V92" s="528"/>
      <c r="W92" s="528"/>
      <c r="X92" s="528"/>
      <c r="Y92" s="528"/>
      <c r="Z92" s="528"/>
      <c r="AA92" s="528"/>
      <c r="AB92" s="528"/>
      <c r="AC92" s="528"/>
      <c r="AD92" s="528"/>
      <c r="AE92" s="528"/>
      <c r="AF92" s="528"/>
      <c r="AG92" s="528"/>
      <c r="AH92" s="528"/>
      <c r="AI92" s="528"/>
    </row>
    <row r="93" spans="16:35">
      <c r="P93" s="528"/>
      <c r="Q93" s="528"/>
      <c r="R93" s="528"/>
      <c r="S93" s="528"/>
      <c r="T93" s="528"/>
      <c r="U93" s="528"/>
      <c r="V93" s="528"/>
      <c r="W93" s="528"/>
      <c r="X93" s="528"/>
      <c r="Y93" s="528"/>
      <c r="Z93" s="528"/>
      <c r="AA93" s="528"/>
      <c r="AB93" s="528"/>
      <c r="AC93" s="528"/>
      <c r="AD93" s="528"/>
      <c r="AE93" s="528"/>
      <c r="AF93" s="528"/>
      <c r="AG93" s="528"/>
      <c r="AH93" s="528"/>
      <c r="AI93" s="528"/>
    </row>
    <row r="94" spans="16:35">
      <c r="P94" s="528"/>
      <c r="Q94" s="528"/>
      <c r="R94" s="528"/>
      <c r="S94" s="528"/>
      <c r="T94" s="528"/>
      <c r="U94" s="528"/>
      <c r="V94" s="528"/>
      <c r="W94" s="528"/>
      <c r="X94" s="528"/>
      <c r="Y94" s="528"/>
      <c r="Z94" s="528"/>
      <c r="AA94" s="528"/>
      <c r="AB94" s="528"/>
      <c r="AC94" s="528"/>
      <c r="AD94" s="528"/>
      <c r="AE94" s="528"/>
      <c r="AF94" s="528"/>
      <c r="AG94" s="528"/>
      <c r="AH94" s="528"/>
      <c r="AI94" s="528"/>
    </row>
    <row r="95" spans="16:35">
      <c r="P95" s="528"/>
      <c r="Q95" s="528"/>
      <c r="R95" s="528"/>
      <c r="S95" s="528"/>
      <c r="T95" s="528"/>
      <c r="U95" s="528"/>
      <c r="V95" s="528"/>
      <c r="W95" s="528"/>
      <c r="X95" s="528"/>
      <c r="Y95" s="528"/>
      <c r="Z95" s="528"/>
      <c r="AA95" s="528"/>
      <c r="AB95" s="528"/>
      <c r="AC95" s="528"/>
      <c r="AD95" s="528"/>
      <c r="AE95" s="528"/>
      <c r="AF95" s="528"/>
      <c r="AG95" s="528"/>
      <c r="AH95" s="528"/>
      <c r="AI95" s="528"/>
    </row>
    <row r="96" spans="16:35">
      <c r="P96" s="528"/>
      <c r="Q96" s="528"/>
      <c r="R96" s="528"/>
      <c r="S96" s="528"/>
      <c r="T96" s="528"/>
      <c r="U96" s="528"/>
      <c r="V96" s="528"/>
      <c r="W96" s="528"/>
      <c r="X96" s="528"/>
      <c r="Y96" s="528"/>
      <c r="Z96" s="528"/>
      <c r="AA96" s="528"/>
      <c r="AB96" s="528"/>
      <c r="AC96" s="528"/>
      <c r="AD96" s="528"/>
      <c r="AE96" s="528"/>
      <c r="AF96" s="528"/>
      <c r="AG96" s="528"/>
      <c r="AH96" s="528"/>
      <c r="AI96" s="528"/>
    </row>
    <row r="97" spans="16:35">
      <c r="P97" s="528"/>
      <c r="Q97" s="528"/>
      <c r="R97" s="528"/>
      <c r="S97" s="528"/>
      <c r="T97" s="528"/>
      <c r="U97" s="528"/>
      <c r="V97" s="528"/>
      <c r="W97" s="528"/>
      <c r="X97" s="528"/>
      <c r="Y97" s="528"/>
      <c r="Z97" s="528"/>
      <c r="AA97" s="528"/>
      <c r="AB97" s="528"/>
      <c r="AC97" s="528"/>
      <c r="AD97" s="528"/>
      <c r="AE97" s="528"/>
      <c r="AF97" s="528"/>
      <c r="AG97" s="528"/>
      <c r="AH97" s="528"/>
      <c r="AI97" s="528"/>
    </row>
    <row r="98" spans="16:35">
      <c r="P98" s="528"/>
      <c r="Q98" s="528"/>
      <c r="R98" s="528"/>
      <c r="S98" s="528"/>
      <c r="T98" s="528"/>
      <c r="U98" s="528"/>
      <c r="V98" s="528"/>
      <c r="W98" s="528"/>
      <c r="X98" s="528"/>
      <c r="Y98" s="528"/>
      <c r="Z98" s="528"/>
      <c r="AA98" s="528"/>
      <c r="AB98" s="528"/>
      <c r="AC98" s="528"/>
      <c r="AD98" s="528"/>
      <c r="AE98" s="528"/>
      <c r="AF98" s="528"/>
      <c r="AG98" s="528"/>
      <c r="AH98" s="528"/>
      <c r="AI98" s="528"/>
    </row>
    <row r="99" spans="16:35">
      <c r="P99" s="528"/>
      <c r="Q99" s="528"/>
      <c r="R99" s="528"/>
      <c r="S99" s="528"/>
      <c r="T99" s="528"/>
      <c r="U99" s="528"/>
      <c r="V99" s="528"/>
      <c r="W99" s="528"/>
      <c r="X99" s="528"/>
      <c r="Y99" s="528"/>
      <c r="Z99" s="528"/>
      <c r="AA99" s="528"/>
      <c r="AB99" s="528"/>
      <c r="AC99" s="528"/>
      <c r="AD99" s="528"/>
      <c r="AE99" s="528"/>
      <c r="AF99" s="528"/>
      <c r="AG99" s="528"/>
      <c r="AH99" s="528"/>
      <c r="AI99" s="528"/>
    </row>
    <row r="100" spans="16:35">
      <c r="P100" s="528"/>
      <c r="Q100" s="528"/>
      <c r="R100" s="528"/>
      <c r="S100" s="528"/>
      <c r="T100" s="528"/>
      <c r="U100" s="528"/>
      <c r="V100" s="528"/>
      <c r="W100" s="528"/>
      <c r="X100" s="528"/>
      <c r="Y100" s="528"/>
      <c r="Z100" s="528"/>
      <c r="AA100" s="528"/>
      <c r="AB100" s="528"/>
      <c r="AC100" s="528"/>
      <c r="AD100" s="528"/>
      <c r="AE100" s="528"/>
      <c r="AF100" s="528"/>
      <c r="AG100" s="528"/>
      <c r="AH100" s="528"/>
      <c r="AI100" s="528"/>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sqref="A1:C1"/>
    </sheetView>
  </sheetViews>
  <sheetFormatPr defaultRowHeight="13.5"/>
  <cols>
    <col min="1" max="1" width="7.375" style="519" customWidth="1"/>
    <col min="2" max="2" width="3.75" style="519" customWidth="1"/>
    <col min="3" max="3" width="8.625" style="519" customWidth="1"/>
    <col min="4" max="7" width="7.625" style="519" customWidth="1"/>
    <col min="8" max="9" width="8.625" style="519" customWidth="1"/>
    <col min="10" max="13" width="7.625" style="519" customWidth="1"/>
    <col min="14" max="14" width="8.625" style="519" customWidth="1"/>
    <col min="15" max="16384" width="9" style="519"/>
  </cols>
  <sheetData>
    <row r="1" spans="1:18" ht="19.5" customHeight="1">
      <c r="A1" s="978" t="s">
        <v>748</v>
      </c>
      <c r="B1" s="978"/>
      <c r="C1" s="978"/>
    </row>
    <row r="2" spans="1:18" ht="19.5" customHeight="1">
      <c r="A2" s="892" t="s">
        <v>721</v>
      </c>
      <c r="B2" s="892"/>
      <c r="C2" s="892"/>
      <c r="D2" s="892"/>
      <c r="E2" s="892"/>
      <c r="F2" s="892"/>
      <c r="G2" s="892"/>
      <c r="H2" s="892"/>
      <c r="I2" s="892"/>
      <c r="J2" s="892"/>
      <c r="K2" s="892"/>
      <c r="L2" s="892"/>
      <c r="M2" s="892"/>
      <c r="N2" s="892"/>
    </row>
    <row r="3" spans="1:18" ht="14.25" thickBot="1">
      <c r="A3" s="518"/>
      <c r="B3" s="518"/>
      <c r="C3" s="518"/>
      <c r="D3" s="518"/>
      <c r="E3" s="518"/>
      <c r="F3" s="518"/>
      <c r="G3" s="518"/>
      <c r="H3" s="518"/>
      <c r="I3" s="518"/>
      <c r="J3" s="518"/>
      <c r="K3" s="518"/>
      <c r="L3" s="518"/>
      <c r="M3" s="518"/>
      <c r="N3" s="59" t="s">
        <v>224</v>
      </c>
    </row>
    <row r="4" spans="1:18" s="62" customFormat="1" ht="10.5" customHeight="1" thickTop="1">
      <c r="A4" s="881" t="s">
        <v>253</v>
      </c>
      <c r="B4" s="957"/>
      <c r="C4" s="886" t="s">
        <v>43</v>
      </c>
      <c r="D4" s="984" t="s">
        <v>249</v>
      </c>
      <c r="E4" s="573"/>
      <c r="F4" s="573"/>
      <c r="G4" s="574"/>
      <c r="H4" s="886" t="s">
        <v>715</v>
      </c>
      <c r="I4" s="984" t="s">
        <v>250</v>
      </c>
      <c r="J4" s="571"/>
      <c r="K4" s="574"/>
      <c r="L4" s="886" t="s">
        <v>251</v>
      </c>
      <c r="M4" s="886" t="s">
        <v>252</v>
      </c>
      <c r="N4" s="984" t="s">
        <v>406</v>
      </c>
    </row>
    <row r="5" spans="1:18" s="62" customFormat="1" ht="18" customHeight="1">
      <c r="A5" s="958"/>
      <c r="B5" s="959"/>
      <c r="C5" s="887"/>
      <c r="D5" s="980"/>
      <c r="E5" s="572" t="s">
        <v>716</v>
      </c>
      <c r="F5" s="572" t="s">
        <v>717</v>
      </c>
      <c r="G5" s="572" t="s">
        <v>718</v>
      </c>
      <c r="H5" s="887"/>
      <c r="I5" s="980"/>
      <c r="J5" s="173" t="s">
        <v>719</v>
      </c>
      <c r="K5" s="173" t="s">
        <v>720</v>
      </c>
      <c r="L5" s="887"/>
      <c r="M5" s="887"/>
      <c r="N5" s="980"/>
    </row>
    <row r="6" spans="1:18">
      <c r="A6" s="520" t="s">
        <v>1096</v>
      </c>
      <c r="B6" s="658"/>
      <c r="C6" s="542">
        <v>11877</v>
      </c>
      <c r="D6" s="542">
        <v>243</v>
      </c>
      <c r="E6" s="676">
        <v>34</v>
      </c>
      <c r="F6" s="676">
        <v>132</v>
      </c>
      <c r="G6" s="676">
        <v>30</v>
      </c>
      <c r="H6" s="676">
        <v>6030</v>
      </c>
      <c r="I6" s="676">
        <v>2851</v>
      </c>
      <c r="J6" s="676">
        <v>1340</v>
      </c>
      <c r="K6" s="676">
        <v>1274</v>
      </c>
      <c r="L6" s="676">
        <v>500</v>
      </c>
      <c r="M6" s="676">
        <v>326</v>
      </c>
      <c r="N6" s="676">
        <v>1927</v>
      </c>
      <c r="P6" s="528"/>
      <c r="Q6" s="7"/>
      <c r="R6" s="9"/>
    </row>
    <row r="7" spans="1:18">
      <c r="A7" s="541"/>
      <c r="B7" s="658"/>
      <c r="C7" s="542">
        <v>1434</v>
      </c>
      <c r="D7" s="542">
        <v>40</v>
      </c>
      <c r="E7" s="676">
        <v>4</v>
      </c>
      <c r="F7" s="676">
        <v>29</v>
      </c>
      <c r="G7" s="676">
        <v>1</v>
      </c>
      <c r="H7" s="676">
        <v>822</v>
      </c>
      <c r="I7" s="676">
        <v>177</v>
      </c>
      <c r="J7" s="676">
        <v>60</v>
      </c>
      <c r="K7" s="676">
        <v>96</v>
      </c>
      <c r="L7" s="676">
        <v>101</v>
      </c>
      <c r="M7" s="676">
        <v>37</v>
      </c>
      <c r="N7" s="676">
        <v>257</v>
      </c>
      <c r="P7" s="528"/>
      <c r="Q7" s="528"/>
      <c r="R7" s="9"/>
    </row>
    <row r="8" spans="1:18">
      <c r="A8" s="541" t="s">
        <v>1075</v>
      </c>
      <c r="B8" s="658"/>
      <c r="C8" s="542">
        <v>11297</v>
      </c>
      <c r="D8" s="542">
        <v>293</v>
      </c>
      <c r="E8" s="676">
        <v>76</v>
      </c>
      <c r="F8" s="676">
        <v>124</v>
      </c>
      <c r="G8" s="676">
        <v>28</v>
      </c>
      <c r="H8" s="676">
        <v>5248</v>
      </c>
      <c r="I8" s="676">
        <v>2910</v>
      </c>
      <c r="J8" s="676">
        <v>1390</v>
      </c>
      <c r="K8" s="676">
        <v>1240</v>
      </c>
      <c r="L8" s="676">
        <v>540</v>
      </c>
      <c r="M8" s="676">
        <v>340</v>
      </c>
      <c r="N8" s="676">
        <v>1966</v>
      </c>
      <c r="P8" s="528"/>
      <c r="Q8" s="7"/>
      <c r="R8" s="9"/>
    </row>
    <row r="9" spans="1:18">
      <c r="A9" s="541"/>
      <c r="B9" s="658"/>
      <c r="C9" s="542">
        <v>1176</v>
      </c>
      <c r="D9" s="542">
        <v>28</v>
      </c>
      <c r="E9" s="676">
        <v>4</v>
      </c>
      <c r="F9" s="676">
        <v>17</v>
      </c>
      <c r="G9" s="676">
        <v>1</v>
      </c>
      <c r="H9" s="676">
        <v>595</v>
      </c>
      <c r="I9" s="676">
        <v>192</v>
      </c>
      <c r="J9" s="676">
        <v>46</v>
      </c>
      <c r="K9" s="676">
        <v>118</v>
      </c>
      <c r="L9" s="676">
        <v>73</v>
      </c>
      <c r="M9" s="676">
        <v>34</v>
      </c>
      <c r="N9" s="676">
        <v>254</v>
      </c>
      <c r="P9" s="528"/>
      <c r="Q9" s="528"/>
      <c r="R9" s="9"/>
    </row>
    <row r="10" spans="1:18">
      <c r="A10" s="168">
        <v>2</v>
      </c>
      <c r="B10" s="658"/>
      <c r="C10" s="542">
        <v>11253</v>
      </c>
      <c r="D10" s="542">
        <v>279</v>
      </c>
      <c r="E10" s="676">
        <v>67</v>
      </c>
      <c r="F10" s="676">
        <v>111</v>
      </c>
      <c r="G10" s="676">
        <v>33</v>
      </c>
      <c r="H10" s="676">
        <v>5202</v>
      </c>
      <c r="I10" s="676">
        <v>2953</v>
      </c>
      <c r="J10" s="676">
        <v>1403</v>
      </c>
      <c r="K10" s="676">
        <v>1208</v>
      </c>
      <c r="L10" s="676">
        <v>554</v>
      </c>
      <c r="M10" s="676">
        <v>313</v>
      </c>
      <c r="N10" s="676">
        <v>1952</v>
      </c>
      <c r="P10" s="528"/>
      <c r="Q10" s="528"/>
      <c r="R10" s="9"/>
    </row>
    <row r="11" spans="1:18">
      <c r="A11" s="541"/>
      <c r="B11" s="658"/>
      <c r="C11" s="676">
        <v>1132</v>
      </c>
      <c r="D11" s="676">
        <v>31</v>
      </c>
      <c r="E11" s="676">
        <v>3</v>
      </c>
      <c r="F11" s="676">
        <v>22</v>
      </c>
      <c r="G11" s="676">
        <v>3</v>
      </c>
      <c r="H11" s="676">
        <v>568</v>
      </c>
      <c r="I11" s="676">
        <v>194</v>
      </c>
      <c r="J11" s="676">
        <v>50</v>
      </c>
      <c r="K11" s="676">
        <v>110</v>
      </c>
      <c r="L11" s="676">
        <v>63</v>
      </c>
      <c r="M11" s="676">
        <v>16</v>
      </c>
      <c r="N11" s="676">
        <v>260</v>
      </c>
      <c r="P11" s="528"/>
      <c r="Q11" s="528"/>
      <c r="R11" s="9"/>
    </row>
    <row r="12" spans="1:18">
      <c r="A12" s="168">
        <v>3</v>
      </c>
      <c r="B12" s="658"/>
      <c r="C12" s="676">
        <v>10324</v>
      </c>
      <c r="D12" s="676">
        <v>290</v>
      </c>
      <c r="E12" s="676">
        <v>85</v>
      </c>
      <c r="F12" s="676">
        <v>106</v>
      </c>
      <c r="G12" s="676">
        <v>36</v>
      </c>
      <c r="H12" s="676">
        <v>4630</v>
      </c>
      <c r="I12" s="676">
        <v>2933</v>
      </c>
      <c r="J12" s="676">
        <v>1437</v>
      </c>
      <c r="K12" s="676">
        <v>1158</v>
      </c>
      <c r="L12" s="676">
        <v>582</v>
      </c>
      <c r="M12" s="676">
        <v>335</v>
      </c>
      <c r="N12" s="676">
        <v>1554</v>
      </c>
      <c r="P12" s="528"/>
      <c r="Q12" s="528"/>
      <c r="R12" s="9"/>
    </row>
    <row r="13" spans="1:18">
      <c r="A13" s="541"/>
      <c r="B13" s="658"/>
      <c r="C13" s="676">
        <v>799</v>
      </c>
      <c r="D13" s="676">
        <v>34</v>
      </c>
      <c r="E13" s="676">
        <v>5</v>
      </c>
      <c r="F13" s="676">
        <v>17</v>
      </c>
      <c r="G13" s="676">
        <v>3</v>
      </c>
      <c r="H13" s="676">
        <v>324</v>
      </c>
      <c r="I13" s="676">
        <v>189</v>
      </c>
      <c r="J13" s="676">
        <v>41</v>
      </c>
      <c r="K13" s="676">
        <v>116</v>
      </c>
      <c r="L13" s="676">
        <v>73</v>
      </c>
      <c r="M13" s="676">
        <v>23</v>
      </c>
      <c r="N13" s="676">
        <v>156</v>
      </c>
      <c r="P13" s="528"/>
      <c r="Q13" s="528"/>
      <c r="R13" s="9"/>
    </row>
    <row r="14" spans="1:18" ht="12.75" customHeight="1">
      <c r="A14" s="168">
        <v>4</v>
      </c>
      <c r="B14" s="658"/>
      <c r="C14" s="676">
        <v>9573</v>
      </c>
      <c r="D14" s="676">
        <v>265</v>
      </c>
      <c r="E14" s="676">
        <v>60</v>
      </c>
      <c r="F14" s="676">
        <v>95</v>
      </c>
      <c r="G14" s="676">
        <v>39</v>
      </c>
      <c r="H14" s="676">
        <v>4403</v>
      </c>
      <c r="I14" s="676">
        <v>2594</v>
      </c>
      <c r="J14" s="676">
        <v>1161</v>
      </c>
      <c r="K14" s="676">
        <v>1109</v>
      </c>
      <c r="L14" s="676">
        <v>508</v>
      </c>
      <c r="M14" s="676">
        <v>361</v>
      </c>
      <c r="N14" s="676">
        <v>1442</v>
      </c>
      <c r="P14" s="528"/>
      <c r="Q14" s="528"/>
      <c r="R14" s="9"/>
    </row>
    <row r="15" spans="1:18" ht="12.75" customHeight="1">
      <c r="A15" s="605"/>
      <c r="B15" s="658"/>
      <c r="C15" s="676">
        <v>764</v>
      </c>
      <c r="D15" s="676">
        <v>16</v>
      </c>
      <c r="E15" s="676">
        <v>1</v>
      </c>
      <c r="F15" s="676">
        <v>9</v>
      </c>
      <c r="G15" s="676">
        <v>2</v>
      </c>
      <c r="H15" s="676">
        <v>362</v>
      </c>
      <c r="I15" s="676">
        <v>157</v>
      </c>
      <c r="J15" s="676">
        <v>33</v>
      </c>
      <c r="K15" s="676">
        <v>90</v>
      </c>
      <c r="L15" s="676">
        <v>52</v>
      </c>
      <c r="M15" s="676">
        <v>26</v>
      </c>
      <c r="N15" s="676">
        <v>151</v>
      </c>
      <c r="P15" s="528"/>
      <c r="Q15" s="528"/>
      <c r="R15" s="9"/>
    </row>
    <row r="16" spans="1:18" ht="12.75" customHeight="1">
      <c r="A16" s="605"/>
      <c r="B16" s="658"/>
      <c r="C16" s="676"/>
      <c r="D16" s="676"/>
      <c r="E16" s="676"/>
      <c r="F16" s="676"/>
      <c r="G16" s="676"/>
      <c r="H16" s="676"/>
      <c r="I16" s="676"/>
      <c r="J16" s="676"/>
      <c r="K16" s="676"/>
      <c r="L16" s="676"/>
      <c r="M16" s="676"/>
      <c r="N16" s="676"/>
      <c r="P16" s="528"/>
      <c r="Q16" s="528"/>
      <c r="R16" s="9"/>
    </row>
    <row r="17" spans="1:18">
      <c r="A17" s="509" t="s">
        <v>907</v>
      </c>
      <c r="B17" s="659">
        <v>12</v>
      </c>
      <c r="C17" s="677">
        <v>1054</v>
      </c>
      <c r="D17" s="665">
        <v>24</v>
      </c>
      <c r="E17" s="665">
        <v>6</v>
      </c>
      <c r="F17" s="665">
        <v>10</v>
      </c>
      <c r="G17" s="665">
        <v>2</v>
      </c>
      <c r="H17" s="677">
        <v>471</v>
      </c>
      <c r="I17" s="677">
        <v>260</v>
      </c>
      <c r="J17" s="677">
        <v>101</v>
      </c>
      <c r="K17" s="677">
        <v>121</v>
      </c>
      <c r="L17" s="665">
        <v>90</v>
      </c>
      <c r="M17" s="665">
        <v>33</v>
      </c>
      <c r="N17" s="677">
        <v>176</v>
      </c>
      <c r="O17" s="528"/>
      <c r="P17" s="528"/>
      <c r="Q17" s="528"/>
      <c r="R17" s="528"/>
    </row>
    <row r="18" spans="1:18">
      <c r="A18" s="538"/>
      <c r="B18" s="659"/>
      <c r="C18" s="677">
        <v>91</v>
      </c>
      <c r="D18" s="665">
        <v>1</v>
      </c>
      <c r="E18" s="665" t="s">
        <v>225</v>
      </c>
      <c r="F18" s="665">
        <v>1</v>
      </c>
      <c r="G18" s="665" t="s">
        <v>225</v>
      </c>
      <c r="H18" s="677">
        <v>43</v>
      </c>
      <c r="I18" s="677">
        <v>12</v>
      </c>
      <c r="J18" s="665">
        <v>4</v>
      </c>
      <c r="K18" s="677">
        <v>4</v>
      </c>
      <c r="L18" s="665">
        <v>7</v>
      </c>
      <c r="M18" s="665">
        <v>3</v>
      </c>
      <c r="N18" s="677">
        <v>25</v>
      </c>
      <c r="O18" s="528"/>
      <c r="P18" s="528"/>
      <c r="Q18" s="528"/>
      <c r="R18" s="528"/>
    </row>
    <row r="19" spans="1:18">
      <c r="A19" s="509" t="s">
        <v>1099</v>
      </c>
      <c r="B19" s="659">
        <v>1</v>
      </c>
      <c r="C19" s="677">
        <v>552</v>
      </c>
      <c r="D19" s="665">
        <v>14</v>
      </c>
      <c r="E19" s="665">
        <v>3</v>
      </c>
      <c r="F19" s="665">
        <v>3</v>
      </c>
      <c r="G19" s="665">
        <v>1</v>
      </c>
      <c r="H19" s="677">
        <v>240</v>
      </c>
      <c r="I19" s="677">
        <v>169</v>
      </c>
      <c r="J19" s="677">
        <v>90</v>
      </c>
      <c r="K19" s="677">
        <v>59</v>
      </c>
      <c r="L19" s="665">
        <v>32</v>
      </c>
      <c r="M19" s="665">
        <v>16</v>
      </c>
      <c r="N19" s="677">
        <v>81</v>
      </c>
      <c r="O19" s="528"/>
      <c r="P19" s="528"/>
      <c r="Q19" s="528"/>
      <c r="R19" s="528"/>
    </row>
    <row r="20" spans="1:18">
      <c r="A20" s="538"/>
      <c r="B20" s="659"/>
      <c r="C20" s="677">
        <v>54</v>
      </c>
      <c r="D20" s="665" t="s">
        <v>225</v>
      </c>
      <c r="E20" s="665" t="s">
        <v>225</v>
      </c>
      <c r="F20" s="665" t="s">
        <v>225</v>
      </c>
      <c r="G20" s="665" t="s">
        <v>225</v>
      </c>
      <c r="H20" s="677">
        <v>27</v>
      </c>
      <c r="I20" s="677">
        <v>12</v>
      </c>
      <c r="J20" s="677">
        <v>3</v>
      </c>
      <c r="K20" s="677">
        <v>8</v>
      </c>
      <c r="L20" s="665">
        <v>4</v>
      </c>
      <c r="M20" s="665" t="s">
        <v>225</v>
      </c>
      <c r="N20" s="677">
        <v>11</v>
      </c>
      <c r="O20" s="528"/>
      <c r="P20" s="528"/>
      <c r="Q20" s="528"/>
      <c r="R20" s="528"/>
    </row>
    <row r="21" spans="1:18">
      <c r="A21" s="509"/>
      <c r="B21" s="659">
        <v>2</v>
      </c>
      <c r="C21" s="677">
        <v>728</v>
      </c>
      <c r="D21" s="665">
        <v>26</v>
      </c>
      <c r="E21" s="665">
        <v>4</v>
      </c>
      <c r="F21" s="665">
        <v>7</v>
      </c>
      <c r="G21" s="665">
        <v>7</v>
      </c>
      <c r="H21" s="677">
        <v>359</v>
      </c>
      <c r="I21" s="677">
        <v>189</v>
      </c>
      <c r="J21" s="677">
        <v>97</v>
      </c>
      <c r="K21" s="677">
        <v>69</v>
      </c>
      <c r="L21" s="665">
        <v>30</v>
      </c>
      <c r="M21" s="665">
        <v>33</v>
      </c>
      <c r="N21" s="677">
        <v>91</v>
      </c>
      <c r="O21" s="528"/>
      <c r="P21" s="528"/>
      <c r="Q21" s="528"/>
      <c r="R21" s="528"/>
    </row>
    <row r="22" spans="1:18">
      <c r="A22" s="538"/>
      <c r="B22" s="659"/>
      <c r="C22" s="677">
        <v>74</v>
      </c>
      <c r="D22" s="665">
        <v>1</v>
      </c>
      <c r="E22" s="665" t="s">
        <v>225</v>
      </c>
      <c r="F22" s="665">
        <v>1</v>
      </c>
      <c r="G22" s="665" t="s">
        <v>225</v>
      </c>
      <c r="H22" s="677">
        <v>40</v>
      </c>
      <c r="I22" s="677">
        <v>16</v>
      </c>
      <c r="J22" s="665">
        <v>5</v>
      </c>
      <c r="K22" s="677">
        <v>6</v>
      </c>
      <c r="L22" s="665">
        <v>2</v>
      </c>
      <c r="M22" s="665">
        <v>4</v>
      </c>
      <c r="N22" s="677">
        <v>11</v>
      </c>
      <c r="O22" s="528"/>
      <c r="P22" s="528"/>
      <c r="Q22" s="528"/>
      <c r="R22" s="528"/>
    </row>
    <row r="23" spans="1:18">
      <c r="A23" s="509"/>
      <c r="B23" s="659">
        <v>3</v>
      </c>
      <c r="C23" s="677">
        <v>812</v>
      </c>
      <c r="D23" s="665">
        <v>22</v>
      </c>
      <c r="E23" s="665">
        <v>4</v>
      </c>
      <c r="F23" s="665">
        <v>8</v>
      </c>
      <c r="G23" s="665">
        <v>4</v>
      </c>
      <c r="H23" s="677">
        <v>344</v>
      </c>
      <c r="I23" s="677">
        <v>226</v>
      </c>
      <c r="J23" s="677">
        <v>103</v>
      </c>
      <c r="K23" s="677">
        <v>102</v>
      </c>
      <c r="L23" s="665">
        <v>33</v>
      </c>
      <c r="M23" s="665">
        <v>35</v>
      </c>
      <c r="N23" s="677">
        <v>152</v>
      </c>
      <c r="O23" s="528"/>
      <c r="P23" s="528"/>
      <c r="Q23" s="528"/>
      <c r="R23" s="528"/>
    </row>
    <row r="24" spans="1:18">
      <c r="A24" s="538"/>
      <c r="B24" s="659"/>
      <c r="C24" s="677">
        <v>90</v>
      </c>
      <c r="D24" s="665" t="s">
        <v>225</v>
      </c>
      <c r="E24" s="665" t="s">
        <v>225</v>
      </c>
      <c r="F24" s="665" t="s">
        <v>225</v>
      </c>
      <c r="G24" s="665" t="s">
        <v>225</v>
      </c>
      <c r="H24" s="677">
        <v>46</v>
      </c>
      <c r="I24" s="677">
        <v>16</v>
      </c>
      <c r="J24" s="665">
        <v>5</v>
      </c>
      <c r="K24" s="677">
        <v>7</v>
      </c>
      <c r="L24" s="665">
        <v>3</v>
      </c>
      <c r="M24" s="665">
        <v>3</v>
      </c>
      <c r="N24" s="677">
        <v>22</v>
      </c>
      <c r="O24" s="528"/>
      <c r="P24" s="528"/>
      <c r="Q24" s="528"/>
      <c r="R24" s="528"/>
    </row>
    <row r="25" spans="1:18">
      <c r="A25" s="509"/>
      <c r="B25" s="659">
        <v>4</v>
      </c>
      <c r="C25" s="677">
        <v>755</v>
      </c>
      <c r="D25" s="665">
        <v>32</v>
      </c>
      <c r="E25" s="665">
        <v>4</v>
      </c>
      <c r="F25" s="665">
        <v>16</v>
      </c>
      <c r="G25" s="665">
        <v>5</v>
      </c>
      <c r="H25" s="677">
        <v>349</v>
      </c>
      <c r="I25" s="677">
        <v>226</v>
      </c>
      <c r="J25" s="677">
        <v>97</v>
      </c>
      <c r="K25" s="677">
        <v>96</v>
      </c>
      <c r="L25" s="665">
        <v>36</v>
      </c>
      <c r="M25" s="665">
        <v>18</v>
      </c>
      <c r="N25" s="677">
        <v>94</v>
      </c>
      <c r="O25" s="528"/>
      <c r="P25" s="528"/>
      <c r="Q25" s="528"/>
      <c r="R25" s="528"/>
    </row>
    <row r="26" spans="1:18">
      <c r="A26" s="538"/>
      <c r="B26" s="659"/>
      <c r="C26" s="677">
        <v>82</v>
      </c>
      <c r="D26" s="665">
        <v>7</v>
      </c>
      <c r="E26" s="665">
        <v>1</v>
      </c>
      <c r="F26" s="665">
        <v>5</v>
      </c>
      <c r="G26" s="665">
        <v>1</v>
      </c>
      <c r="H26" s="677">
        <v>33</v>
      </c>
      <c r="I26" s="677">
        <v>22</v>
      </c>
      <c r="J26" s="665">
        <v>2</v>
      </c>
      <c r="K26" s="677">
        <v>16</v>
      </c>
      <c r="L26" s="665">
        <v>5</v>
      </c>
      <c r="M26" s="665">
        <v>2</v>
      </c>
      <c r="N26" s="677">
        <v>13</v>
      </c>
      <c r="O26" s="528"/>
      <c r="P26" s="528"/>
      <c r="Q26" s="528"/>
      <c r="R26" s="528"/>
    </row>
    <row r="27" spans="1:18">
      <c r="A27" s="509"/>
      <c r="B27" s="659">
        <v>5</v>
      </c>
      <c r="C27" s="677">
        <v>700</v>
      </c>
      <c r="D27" s="665">
        <v>21</v>
      </c>
      <c r="E27" s="665">
        <v>7</v>
      </c>
      <c r="F27" s="665">
        <v>3</v>
      </c>
      <c r="G27" s="665">
        <v>2</v>
      </c>
      <c r="H27" s="677">
        <v>346</v>
      </c>
      <c r="I27" s="677">
        <v>189</v>
      </c>
      <c r="J27" s="677">
        <v>75</v>
      </c>
      <c r="K27" s="677">
        <v>81</v>
      </c>
      <c r="L27" s="665">
        <v>28</v>
      </c>
      <c r="M27" s="665">
        <v>25</v>
      </c>
      <c r="N27" s="677">
        <v>91</v>
      </c>
      <c r="O27" s="528"/>
      <c r="P27" s="528"/>
      <c r="Q27" s="528"/>
      <c r="R27" s="528"/>
    </row>
    <row r="28" spans="1:18">
      <c r="A28" s="538"/>
      <c r="B28" s="832"/>
      <c r="C28" s="677">
        <v>63</v>
      </c>
      <c r="D28" s="665" t="s">
        <v>1121</v>
      </c>
      <c r="E28" s="665" t="s">
        <v>1121</v>
      </c>
      <c r="F28" s="665" t="s">
        <v>1121</v>
      </c>
      <c r="G28" s="665" t="s">
        <v>1121</v>
      </c>
      <c r="H28" s="677">
        <v>32</v>
      </c>
      <c r="I28" s="677">
        <v>14</v>
      </c>
      <c r="J28" s="665">
        <v>1</v>
      </c>
      <c r="K28" s="677">
        <v>8</v>
      </c>
      <c r="L28" s="665">
        <v>4</v>
      </c>
      <c r="M28" s="665">
        <v>2</v>
      </c>
      <c r="N28" s="677">
        <v>11</v>
      </c>
      <c r="O28" s="528"/>
      <c r="P28" s="528"/>
      <c r="Q28" s="528"/>
      <c r="R28" s="528"/>
    </row>
    <row r="29" spans="1:18">
      <c r="A29" s="651" t="s">
        <v>254</v>
      </c>
      <c r="B29" s="651"/>
      <c r="C29" s="743"/>
      <c r="D29" s="743"/>
      <c r="E29" s="743"/>
      <c r="F29" s="743"/>
      <c r="G29" s="743"/>
      <c r="H29" s="743"/>
      <c r="I29" s="743"/>
      <c r="J29" s="743"/>
      <c r="K29" s="743"/>
      <c r="L29" s="743"/>
      <c r="M29" s="743"/>
      <c r="N29" s="743"/>
      <c r="O29" s="528"/>
      <c r="P29" s="528"/>
      <c r="Q29" s="528"/>
      <c r="R29" s="528"/>
    </row>
    <row r="30" spans="1:18">
      <c r="A30" s="526" t="s">
        <v>1097</v>
      </c>
      <c r="B30" s="518"/>
      <c r="C30" s="518"/>
      <c r="D30" s="518"/>
      <c r="E30" s="518"/>
      <c r="F30" s="518"/>
      <c r="G30" s="518"/>
      <c r="H30" s="518"/>
      <c r="I30" s="518"/>
      <c r="J30" s="518"/>
      <c r="K30" s="518"/>
      <c r="L30" s="518"/>
      <c r="M30" s="518"/>
      <c r="N30" s="518"/>
      <c r="P30" s="528"/>
      <c r="Q30" s="528"/>
      <c r="R30" s="528"/>
    </row>
    <row r="31" spans="1:18">
      <c r="A31" s="526" t="s">
        <v>638</v>
      </c>
      <c r="L31" s="528"/>
    </row>
    <row r="34" spans="3:14">
      <c r="C34" s="507"/>
      <c r="D34" s="507"/>
      <c r="E34" s="507"/>
      <c r="F34" s="507"/>
      <c r="G34" s="507"/>
      <c r="H34" s="507"/>
      <c r="I34" s="507"/>
      <c r="J34" s="507"/>
      <c r="K34" s="507"/>
      <c r="L34" s="507"/>
      <c r="M34" s="507"/>
      <c r="N34" s="507"/>
    </row>
    <row r="35" spans="3:14">
      <c r="C35" s="507"/>
      <c r="D35" s="507"/>
      <c r="E35" s="507"/>
      <c r="F35" s="507"/>
      <c r="G35" s="507"/>
      <c r="H35" s="507"/>
      <c r="I35" s="507"/>
      <c r="J35" s="507"/>
      <c r="K35" s="507"/>
      <c r="L35" s="507"/>
      <c r="M35" s="507"/>
      <c r="N35" s="507"/>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19" customWidth="1"/>
    <col min="2" max="2" width="3.125" style="519" customWidth="1"/>
    <col min="3" max="3" width="9.125" style="519" customWidth="1"/>
    <col min="4" max="4" width="7.125" style="519" customWidth="1"/>
    <col min="5" max="5" width="8.625" style="519" customWidth="1"/>
    <col min="6" max="10" width="7.125" style="519" customWidth="1"/>
    <col min="11" max="15" width="8.125" style="519" customWidth="1"/>
    <col min="16" max="16384" width="9" style="519"/>
  </cols>
  <sheetData>
    <row r="1" spans="1:20" ht="19.5" customHeight="1">
      <c r="A1" s="978" t="s">
        <v>748</v>
      </c>
      <c r="B1" s="891"/>
      <c r="C1" s="891"/>
    </row>
    <row r="2" spans="1:20" ht="19.5" customHeight="1">
      <c r="A2" s="892" t="s">
        <v>255</v>
      </c>
      <c r="B2" s="892"/>
      <c r="C2" s="892"/>
      <c r="D2" s="892"/>
      <c r="E2" s="892"/>
      <c r="F2" s="892"/>
      <c r="G2" s="892"/>
      <c r="H2" s="892"/>
      <c r="I2" s="892"/>
      <c r="J2" s="892"/>
      <c r="K2" s="892"/>
      <c r="L2" s="892"/>
      <c r="M2" s="892"/>
      <c r="N2" s="892"/>
      <c r="O2" s="892"/>
      <c r="P2" s="528"/>
      <c r="Q2" s="528"/>
      <c r="R2" s="528"/>
      <c r="S2" s="528"/>
      <c r="T2" s="3"/>
    </row>
    <row r="3" spans="1:20" ht="14.25" thickBot="1">
      <c r="A3" s="518"/>
      <c r="B3" s="518"/>
      <c r="C3" s="518"/>
      <c r="D3" s="518"/>
      <c r="E3" s="518"/>
      <c r="F3" s="518"/>
      <c r="G3" s="518"/>
      <c r="H3" s="518"/>
      <c r="I3" s="518"/>
      <c r="J3" s="518"/>
      <c r="K3" s="518"/>
      <c r="L3" s="518"/>
      <c r="M3" s="518"/>
      <c r="N3" s="518"/>
      <c r="O3" s="59" t="s">
        <v>224</v>
      </c>
      <c r="P3" s="528"/>
      <c r="Q3" s="528"/>
      <c r="R3" s="528"/>
      <c r="S3" s="528"/>
      <c r="T3" s="3"/>
    </row>
    <row r="4" spans="1:20" s="62" customFormat="1" ht="14.25" thickTop="1">
      <c r="A4" s="881" t="s">
        <v>248</v>
      </c>
      <c r="B4" s="883"/>
      <c r="C4" s="962" t="s">
        <v>256</v>
      </c>
      <c r="D4" s="886" t="s">
        <v>257</v>
      </c>
      <c r="E4" s="886" t="s">
        <v>258</v>
      </c>
      <c r="F4" s="889" t="s">
        <v>722</v>
      </c>
      <c r="G4" s="942"/>
      <c r="H4" s="942"/>
      <c r="I4" s="942"/>
      <c r="J4" s="942"/>
      <c r="K4" s="942"/>
      <c r="L4" s="942"/>
      <c r="M4" s="942"/>
      <c r="N4" s="942"/>
      <c r="O4" s="942"/>
      <c r="P4" s="65"/>
      <c r="Q4" s="65"/>
      <c r="R4" s="65"/>
      <c r="S4" s="65"/>
      <c r="T4" s="65"/>
    </row>
    <row r="5" spans="1:20" s="62" customFormat="1">
      <c r="A5" s="897"/>
      <c r="B5" s="898"/>
      <c r="C5" s="970"/>
      <c r="D5" s="970"/>
      <c r="E5" s="970"/>
      <c r="F5" s="985" t="s">
        <v>259</v>
      </c>
      <c r="G5" s="986"/>
      <c r="H5" s="986"/>
      <c r="I5" s="986"/>
      <c r="J5" s="987"/>
      <c r="K5" s="985" t="s">
        <v>260</v>
      </c>
      <c r="L5" s="986"/>
      <c r="M5" s="986"/>
      <c r="N5" s="986"/>
      <c r="O5" s="986"/>
      <c r="P5" s="65"/>
      <c r="Q5" s="65"/>
      <c r="R5" s="65"/>
      <c r="S5" s="65"/>
      <c r="T5" s="65"/>
    </row>
    <row r="6" spans="1:20" s="62" customFormat="1">
      <c r="A6" s="884"/>
      <c r="B6" s="885"/>
      <c r="C6" s="887"/>
      <c r="D6" s="887"/>
      <c r="E6" s="887"/>
      <c r="F6" s="576" t="s">
        <v>261</v>
      </c>
      <c r="G6" s="577" t="s">
        <v>262</v>
      </c>
      <c r="H6" s="577" t="s">
        <v>263</v>
      </c>
      <c r="I6" s="577" t="s">
        <v>264</v>
      </c>
      <c r="J6" s="575" t="s">
        <v>406</v>
      </c>
      <c r="K6" s="577" t="s">
        <v>261</v>
      </c>
      <c r="L6" s="577" t="s">
        <v>262</v>
      </c>
      <c r="M6" s="577" t="s">
        <v>263</v>
      </c>
      <c r="N6" s="577" t="s">
        <v>264</v>
      </c>
      <c r="O6" s="575" t="s">
        <v>406</v>
      </c>
      <c r="P6" s="65"/>
      <c r="Q6" s="65"/>
      <c r="R6" s="65"/>
      <c r="S6" s="65"/>
      <c r="T6" s="65"/>
    </row>
    <row r="7" spans="1:20">
      <c r="A7" s="639" t="s">
        <v>1096</v>
      </c>
      <c r="B7" s="658"/>
      <c r="C7" s="542">
        <v>24123</v>
      </c>
      <c r="D7" s="542">
        <v>175</v>
      </c>
      <c r="E7" s="542">
        <v>29094</v>
      </c>
      <c r="F7" s="542">
        <v>65</v>
      </c>
      <c r="G7" s="542">
        <v>50</v>
      </c>
      <c r="H7" s="542">
        <v>24</v>
      </c>
      <c r="I7" s="542">
        <v>36</v>
      </c>
      <c r="J7" s="665" t="s">
        <v>225</v>
      </c>
      <c r="K7" s="542">
        <v>3219</v>
      </c>
      <c r="L7" s="542">
        <v>6846</v>
      </c>
      <c r="M7" s="542">
        <v>2602</v>
      </c>
      <c r="N7" s="542">
        <v>16407</v>
      </c>
      <c r="O7" s="542">
        <v>20</v>
      </c>
      <c r="P7" s="528"/>
      <c r="Q7" s="528"/>
      <c r="R7" s="528"/>
      <c r="S7" s="528"/>
      <c r="T7" s="528"/>
    </row>
    <row r="8" spans="1:20">
      <c r="A8" s="517" t="s">
        <v>897</v>
      </c>
      <c r="B8" s="658"/>
      <c r="C8" s="542">
        <v>21359</v>
      </c>
      <c r="D8" s="542">
        <v>129</v>
      </c>
      <c r="E8" s="542">
        <v>25704</v>
      </c>
      <c r="F8" s="542">
        <v>43</v>
      </c>
      <c r="G8" s="542">
        <v>33</v>
      </c>
      <c r="H8" s="542">
        <v>28</v>
      </c>
      <c r="I8" s="542">
        <v>25</v>
      </c>
      <c r="J8" s="665" t="s">
        <v>225</v>
      </c>
      <c r="K8" s="542">
        <v>2875</v>
      </c>
      <c r="L8" s="542">
        <v>6046</v>
      </c>
      <c r="M8" s="542">
        <v>2419</v>
      </c>
      <c r="N8" s="542">
        <v>14337</v>
      </c>
      <c r="O8" s="542">
        <v>27</v>
      </c>
      <c r="P8" s="528"/>
      <c r="Q8" s="528"/>
      <c r="R8" s="528"/>
      <c r="S8" s="528"/>
      <c r="T8" s="528"/>
    </row>
    <row r="9" spans="1:20">
      <c r="A9" s="168">
        <v>2</v>
      </c>
      <c r="B9" s="658"/>
      <c r="C9" s="542">
        <v>17115</v>
      </c>
      <c r="D9" s="542">
        <v>121</v>
      </c>
      <c r="E9" s="542">
        <v>20443</v>
      </c>
      <c r="F9" s="542">
        <v>45</v>
      </c>
      <c r="G9" s="542">
        <v>22</v>
      </c>
      <c r="H9" s="542">
        <v>33</v>
      </c>
      <c r="I9" s="542">
        <v>21</v>
      </c>
      <c r="J9" s="665" t="s">
        <v>225</v>
      </c>
      <c r="K9" s="542">
        <v>2434</v>
      </c>
      <c r="L9" s="542">
        <v>4743</v>
      </c>
      <c r="M9" s="542">
        <v>2057</v>
      </c>
      <c r="N9" s="542">
        <v>11195</v>
      </c>
      <c r="O9" s="542">
        <v>14</v>
      </c>
      <c r="P9" s="528"/>
      <c r="Q9" s="528"/>
      <c r="R9" s="528"/>
      <c r="S9" s="528"/>
      <c r="T9" s="528"/>
    </row>
    <row r="10" spans="1:20">
      <c r="A10" s="168">
        <v>3</v>
      </c>
      <c r="B10" s="658"/>
      <c r="C10" s="542">
        <v>16707</v>
      </c>
      <c r="D10" s="542">
        <v>118</v>
      </c>
      <c r="E10" s="542">
        <v>19877</v>
      </c>
      <c r="F10" s="542">
        <v>45</v>
      </c>
      <c r="G10" s="542">
        <v>34</v>
      </c>
      <c r="H10" s="542">
        <v>19</v>
      </c>
      <c r="I10" s="542">
        <v>20</v>
      </c>
      <c r="J10" s="665" t="s">
        <v>225</v>
      </c>
      <c r="K10" s="542">
        <v>2313</v>
      </c>
      <c r="L10" s="542">
        <v>4842</v>
      </c>
      <c r="M10" s="542">
        <v>1989</v>
      </c>
      <c r="N10" s="542">
        <v>10709</v>
      </c>
      <c r="O10" s="542">
        <v>24</v>
      </c>
      <c r="P10" s="528"/>
      <c r="Q10" s="528"/>
      <c r="R10" s="528"/>
      <c r="S10" s="528"/>
      <c r="T10" s="528"/>
    </row>
    <row r="11" spans="1:20">
      <c r="A11" s="168">
        <v>4</v>
      </c>
      <c r="B11" s="658"/>
      <c r="C11" s="542">
        <v>16576</v>
      </c>
      <c r="D11" s="542">
        <v>104</v>
      </c>
      <c r="E11" s="542">
        <v>19596</v>
      </c>
      <c r="F11" s="542">
        <v>49</v>
      </c>
      <c r="G11" s="542">
        <v>16</v>
      </c>
      <c r="H11" s="542">
        <v>23</v>
      </c>
      <c r="I11" s="542">
        <v>15</v>
      </c>
      <c r="J11" s="665">
        <v>1</v>
      </c>
      <c r="K11" s="542">
        <v>2416</v>
      </c>
      <c r="L11" s="542">
        <v>4691</v>
      </c>
      <c r="M11" s="542">
        <v>1925</v>
      </c>
      <c r="N11" s="542">
        <v>10548</v>
      </c>
      <c r="O11" s="542">
        <v>16</v>
      </c>
      <c r="P11" s="528"/>
      <c r="Q11" s="528"/>
      <c r="R11" s="528"/>
      <c r="S11" s="528"/>
      <c r="T11" s="528"/>
    </row>
    <row r="12" spans="1:20">
      <c r="A12" s="605"/>
      <c r="B12" s="658"/>
      <c r="C12" s="666"/>
      <c r="D12" s="666"/>
      <c r="E12" s="666"/>
      <c r="F12" s="666"/>
      <c r="G12" s="666"/>
      <c r="H12" s="666"/>
      <c r="I12" s="666"/>
      <c r="J12" s="676"/>
      <c r="K12" s="666"/>
      <c r="L12" s="666"/>
      <c r="M12" s="666"/>
      <c r="N12" s="666"/>
      <c r="O12" s="666"/>
      <c r="P12" s="528"/>
      <c r="Q12" s="528"/>
      <c r="R12" s="528"/>
      <c r="S12" s="528"/>
      <c r="T12" s="528"/>
    </row>
    <row r="13" spans="1:20">
      <c r="A13" s="509" t="s">
        <v>907</v>
      </c>
      <c r="B13" s="658">
        <v>5</v>
      </c>
      <c r="C13" s="525">
        <v>1312</v>
      </c>
      <c r="D13" s="665">
        <v>10</v>
      </c>
      <c r="E13" s="677">
        <v>1545</v>
      </c>
      <c r="F13" s="677">
        <v>6</v>
      </c>
      <c r="G13" s="665">
        <v>1</v>
      </c>
      <c r="H13" s="665">
        <v>2</v>
      </c>
      <c r="I13" s="665">
        <v>1</v>
      </c>
      <c r="J13" s="665" t="s">
        <v>225</v>
      </c>
      <c r="K13" s="677">
        <v>184</v>
      </c>
      <c r="L13" s="665">
        <v>413</v>
      </c>
      <c r="M13" s="677">
        <v>149</v>
      </c>
      <c r="N13" s="665">
        <v>799</v>
      </c>
      <c r="O13" s="665" t="s">
        <v>225</v>
      </c>
      <c r="P13" s="3"/>
      <c r="Q13" s="3"/>
      <c r="R13" s="528"/>
      <c r="S13" s="7"/>
      <c r="T13" s="3"/>
    </row>
    <row r="14" spans="1:20">
      <c r="A14" s="509"/>
      <c r="B14" s="658">
        <v>6</v>
      </c>
      <c r="C14" s="525">
        <v>1359</v>
      </c>
      <c r="D14" s="665">
        <v>5</v>
      </c>
      <c r="E14" s="677">
        <v>1568</v>
      </c>
      <c r="F14" s="677">
        <v>1</v>
      </c>
      <c r="G14" s="665">
        <v>2</v>
      </c>
      <c r="H14" s="665" t="s">
        <v>225</v>
      </c>
      <c r="I14" s="665">
        <v>2</v>
      </c>
      <c r="J14" s="665" t="s">
        <v>225</v>
      </c>
      <c r="K14" s="677">
        <v>167</v>
      </c>
      <c r="L14" s="665">
        <v>416</v>
      </c>
      <c r="M14" s="677">
        <v>176</v>
      </c>
      <c r="N14" s="665">
        <v>807</v>
      </c>
      <c r="O14" s="665">
        <v>2</v>
      </c>
      <c r="P14" s="3"/>
      <c r="Q14" s="3"/>
      <c r="R14" s="528"/>
      <c r="S14" s="7"/>
      <c r="T14" s="3"/>
    </row>
    <row r="15" spans="1:20">
      <c r="A15" s="509"/>
      <c r="B15" s="658">
        <v>7</v>
      </c>
      <c r="C15" s="525">
        <v>1322</v>
      </c>
      <c r="D15" s="665">
        <v>9</v>
      </c>
      <c r="E15" s="677">
        <v>1557</v>
      </c>
      <c r="F15" s="677">
        <v>5</v>
      </c>
      <c r="G15" s="665">
        <v>1</v>
      </c>
      <c r="H15" s="665">
        <v>2</v>
      </c>
      <c r="I15" s="665">
        <v>1</v>
      </c>
      <c r="J15" s="665" t="s">
        <v>225</v>
      </c>
      <c r="K15" s="677">
        <v>162</v>
      </c>
      <c r="L15" s="665">
        <v>405</v>
      </c>
      <c r="M15" s="677">
        <v>134</v>
      </c>
      <c r="N15" s="665">
        <v>856</v>
      </c>
      <c r="O15" s="665" t="s">
        <v>225</v>
      </c>
      <c r="P15" s="3"/>
      <c r="Q15" s="3"/>
      <c r="R15" s="528"/>
      <c r="S15" s="7"/>
      <c r="T15" s="3"/>
    </row>
    <row r="16" spans="1:20">
      <c r="A16" s="509"/>
      <c r="B16" s="658">
        <v>8</v>
      </c>
      <c r="C16" s="525">
        <v>1356</v>
      </c>
      <c r="D16" s="665">
        <v>7</v>
      </c>
      <c r="E16" s="677">
        <v>1607</v>
      </c>
      <c r="F16" s="677">
        <v>2</v>
      </c>
      <c r="G16" s="665">
        <v>1</v>
      </c>
      <c r="H16" s="665">
        <v>2</v>
      </c>
      <c r="I16" s="665">
        <v>1</v>
      </c>
      <c r="J16" s="665">
        <v>1</v>
      </c>
      <c r="K16" s="677">
        <v>156</v>
      </c>
      <c r="L16" s="665">
        <v>383</v>
      </c>
      <c r="M16" s="677">
        <v>166</v>
      </c>
      <c r="N16" s="665">
        <v>901</v>
      </c>
      <c r="O16" s="665">
        <v>1</v>
      </c>
      <c r="P16" s="3"/>
      <c r="Q16" s="3"/>
      <c r="R16" s="528"/>
      <c r="S16" s="7"/>
      <c r="T16" s="3"/>
    </row>
    <row r="17" spans="1:20">
      <c r="A17" s="509"/>
      <c r="B17" s="658">
        <v>9</v>
      </c>
      <c r="C17" s="525">
        <v>1326</v>
      </c>
      <c r="D17" s="665">
        <v>11</v>
      </c>
      <c r="E17" s="677">
        <v>1550</v>
      </c>
      <c r="F17" s="677">
        <v>3</v>
      </c>
      <c r="G17" s="665">
        <v>2</v>
      </c>
      <c r="H17" s="665">
        <v>5</v>
      </c>
      <c r="I17" s="665">
        <v>1</v>
      </c>
      <c r="J17" s="665" t="s">
        <v>225</v>
      </c>
      <c r="K17" s="677">
        <v>173</v>
      </c>
      <c r="L17" s="665">
        <v>366</v>
      </c>
      <c r="M17" s="677">
        <v>158</v>
      </c>
      <c r="N17" s="665">
        <v>852</v>
      </c>
      <c r="O17" s="665">
        <v>1</v>
      </c>
      <c r="P17" s="3"/>
      <c r="Q17" s="3"/>
      <c r="R17" s="528"/>
      <c r="S17" s="7"/>
      <c r="T17" s="3"/>
    </row>
    <row r="18" spans="1:20">
      <c r="A18" s="509"/>
      <c r="B18" s="658">
        <v>10</v>
      </c>
      <c r="C18" s="525">
        <v>1458</v>
      </c>
      <c r="D18" s="665">
        <v>7</v>
      </c>
      <c r="E18" s="677">
        <v>1766</v>
      </c>
      <c r="F18" s="677">
        <v>2</v>
      </c>
      <c r="G18" s="665">
        <v>1</v>
      </c>
      <c r="H18" s="665">
        <v>3</v>
      </c>
      <c r="I18" s="665">
        <v>1</v>
      </c>
      <c r="J18" s="665" t="s">
        <v>225</v>
      </c>
      <c r="K18" s="677">
        <v>215</v>
      </c>
      <c r="L18" s="665">
        <v>406</v>
      </c>
      <c r="M18" s="677">
        <v>168</v>
      </c>
      <c r="N18" s="665">
        <v>975</v>
      </c>
      <c r="O18" s="665">
        <v>2</v>
      </c>
      <c r="P18" s="3"/>
      <c r="Q18" s="3"/>
      <c r="R18" s="528"/>
      <c r="S18" s="7"/>
      <c r="T18" s="3"/>
    </row>
    <row r="19" spans="1:20">
      <c r="A19" s="509"/>
      <c r="B19" s="658">
        <v>11</v>
      </c>
      <c r="C19" s="525">
        <v>1524</v>
      </c>
      <c r="D19" s="665">
        <v>9</v>
      </c>
      <c r="E19" s="677">
        <v>1793</v>
      </c>
      <c r="F19" s="677">
        <v>6</v>
      </c>
      <c r="G19" s="665">
        <v>1</v>
      </c>
      <c r="H19" s="665">
        <v>2</v>
      </c>
      <c r="I19" s="665" t="s">
        <v>225</v>
      </c>
      <c r="J19" s="665" t="s">
        <v>225</v>
      </c>
      <c r="K19" s="677">
        <v>254</v>
      </c>
      <c r="L19" s="665">
        <v>425</v>
      </c>
      <c r="M19" s="677">
        <v>168</v>
      </c>
      <c r="N19" s="665">
        <v>945</v>
      </c>
      <c r="O19" s="665">
        <v>1</v>
      </c>
      <c r="P19" s="3"/>
      <c r="Q19" s="3"/>
      <c r="R19" s="528"/>
      <c r="S19" s="7"/>
      <c r="T19" s="3"/>
    </row>
    <row r="20" spans="1:20">
      <c r="A20" s="509"/>
      <c r="B20" s="658">
        <v>12</v>
      </c>
      <c r="C20" s="525">
        <v>1799</v>
      </c>
      <c r="D20" s="665">
        <v>9</v>
      </c>
      <c r="E20" s="677">
        <v>2100</v>
      </c>
      <c r="F20" s="677">
        <v>6</v>
      </c>
      <c r="G20" s="665" t="s">
        <v>225</v>
      </c>
      <c r="H20" s="665">
        <v>1</v>
      </c>
      <c r="I20" s="665">
        <v>2</v>
      </c>
      <c r="J20" s="665" t="s">
        <v>225</v>
      </c>
      <c r="K20" s="677">
        <v>317</v>
      </c>
      <c r="L20" s="665">
        <v>529</v>
      </c>
      <c r="M20" s="677">
        <v>231</v>
      </c>
      <c r="N20" s="665">
        <v>1020</v>
      </c>
      <c r="O20" s="665">
        <v>3</v>
      </c>
      <c r="P20" s="3"/>
      <c r="Q20" s="3"/>
      <c r="R20" s="528"/>
      <c r="S20" s="7"/>
      <c r="T20" s="3"/>
    </row>
    <row r="21" spans="1:20">
      <c r="A21" s="509" t="s">
        <v>1099</v>
      </c>
      <c r="B21" s="658">
        <v>1</v>
      </c>
      <c r="C21" s="525">
        <v>1201</v>
      </c>
      <c r="D21" s="665">
        <v>9</v>
      </c>
      <c r="E21" s="677">
        <v>1419</v>
      </c>
      <c r="F21" s="677">
        <v>2</v>
      </c>
      <c r="G21" s="665">
        <v>3</v>
      </c>
      <c r="H21" s="665">
        <v>2</v>
      </c>
      <c r="I21" s="665">
        <v>2</v>
      </c>
      <c r="J21" s="665" t="s">
        <v>225</v>
      </c>
      <c r="K21" s="677">
        <v>178</v>
      </c>
      <c r="L21" s="665">
        <v>333</v>
      </c>
      <c r="M21" s="677">
        <v>129</v>
      </c>
      <c r="N21" s="665">
        <v>777</v>
      </c>
      <c r="O21" s="665">
        <v>2</v>
      </c>
      <c r="P21" s="3"/>
      <c r="Q21" s="3"/>
      <c r="R21" s="528"/>
      <c r="S21" s="7"/>
      <c r="T21" s="3"/>
    </row>
    <row r="22" spans="1:20">
      <c r="A22" s="509"/>
      <c r="B22" s="658">
        <v>2</v>
      </c>
      <c r="C22" s="525">
        <v>1382</v>
      </c>
      <c r="D22" s="665">
        <v>8</v>
      </c>
      <c r="E22" s="677">
        <v>1596</v>
      </c>
      <c r="F22" s="677">
        <v>4</v>
      </c>
      <c r="G22" s="665">
        <v>1</v>
      </c>
      <c r="H22" s="665">
        <v>2</v>
      </c>
      <c r="I22" s="665">
        <v>1</v>
      </c>
      <c r="J22" s="665" t="s">
        <v>225</v>
      </c>
      <c r="K22" s="677">
        <v>238</v>
      </c>
      <c r="L22" s="665">
        <v>396</v>
      </c>
      <c r="M22" s="677">
        <v>149</v>
      </c>
      <c r="N22" s="665">
        <v>812</v>
      </c>
      <c r="O22" s="665">
        <v>1</v>
      </c>
      <c r="P22" s="3"/>
      <c r="Q22" s="3"/>
      <c r="R22" s="528"/>
      <c r="S22" s="7"/>
      <c r="T22" s="3"/>
    </row>
    <row r="23" spans="1:20">
      <c r="A23" s="509"/>
      <c r="B23" s="658">
        <v>3</v>
      </c>
      <c r="C23" s="677">
        <v>1561</v>
      </c>
      <c r="D23" s="665">
        <v>7</v>
      </c>
      <c r="E23" s="677">
        <v>1836</v>
      </c>
      <c r="F23" s="757">
        <v>3</v>
      </c>
      <c r="G23" s="527">
        <v>1</v>
      </c>
      <c r="H23" s="527">
        <v>2</v>
      </c>
      <c r="I23" s="527">
        <v>1</v>
      </c>
      <c r="J23" s="527" t="s">
        <v>225</v>
      </c>
      <c r="K23" s="677">
        <v>243</v>
      </c>
      <c r="L23" s="677">
        <v>435</v>
      </c>
      <c r="M23" s="677">
        <v>162</v>
      </c>
      <c r="N23" s="677">
        <v>996</v>
      </c>
      <c r="O23" s="665" t="s">
        <v>225</v>
      </c>
      <c r="P23" s="3"/>
      <c r="Q23" s="3"/>
      <c r="R23" s="528"/>
      <c r="S23" s="7"/>
      <c r="T23" s="3"/>
    </row>
    <row r="24" spans="1:20">
      <c r="A24" s="509"/>
      <c r="B24" s="658">
        <v>4</v>
      </c>
      <c r="C24" s="677">
        <v>1356</v>
      </c>
      <c r="D24" s="665">
        <v>4</v>
      </c>
      <c r="E24" s="677">
        <v>1641</v>
      </c>
      <c r="F24" s="757">
        <v>2</v>
      </c>
      <c r="G24" s="757">
        <v>1</v>
      </c>
      <c r="H24" s="527" t="s">
        <v>225</v>
      </c>
      <c r="I24" s="527">
        <v>1</v>
      </c>
      <c r="J24" s="527" t="s">
        <v>225</v>
      </c>
      <c r="K24" s="677">
        <v>189</v>
      </c>
      <c r="L24" s="677">
        <v>346</v>
      </c>
      <c r="M24" s="677">
        <v>151</v>
      </c>
      <c r="N24" s="677">
        <v>954</v>
      </c>
      <c r="O24" s="665">
        <v>1</v>
      </c>
      <c r="P24" s="3"/>
      <c r="Q24" s="3"/>
      <c r="R24" s="528"/>
      <c r="S24" s="7"/>
      <c r="T24" s="3"/>
    </row>
    <row r="25" spans="1:20">
      <c r="A25" s="648"/>
      <c r="B25" s="652">
        <v>5</v>
      </c>
      <c r="C25" s="844">
        <v>1340</v>
      </c>
      <c r="D25" s="700">
        <v>11</v>
      </c>
      <c r="E25" s="844">
        <v>1648</v>
      </c>
      <c r="F25" s="858">
        <v>3</v>
      </c>
      <c r="G25" s="858">
        <v>1</v>
      </c>
      <c r="H25" s="833">
        <v>4</v>
      </c>
      <c r="I25" s="833">
        <v>3</v>
      </c>
      <c r="J25" s="833" t="s">
        <v>225</v>
      </c>
      <c r="K25" s="844">
        <v>167</v>
      </c>
      <c r="L25" s="844">
        <v>375</v>
      </c>
      <c r="M25" s="844">
        <v>179</v>
      </c>
      <c r="N25" s="844">
        <v>926</v>
      </c>
      <c r="O25" s="700">
        <v>1</v>
      </c>
      <c r="P25" s="3"/>
      <c r="Q25" s="3"/>
      <c r="R25" s="528"/>
      <c r="S25" s="7"/>
      <c r="T25" s="3"/>
    </row>
    <row r="26" spans="1:20">
      <c r="A26" s="33" t="s">
        <v>868</v>
      </c>
      <c r="B26" s="33"/>
      <c r="C26" s="88"/>
      <c r="D26" s="88"/>
      <c r="E26" s="88"/>
      <c r="F26" s="88"/>
      <c r="G26" s="88"/>
      <c r="H26" s="88"/>
      <c r="I26" s="88"/>
      <c r="J26" s="88"/>
      <c r="K26" s="88"/>
      <c r="L26" s="88"/>
      <c r="M26" s="88"/>
      <c r="N26" s="88"/>
      <c r="O26" s="528"/>
      <c r="P26" s="528"/>
      <c r="Q26" s="528"/>
      <c r="R26" s="528"/>
    </row>
    <row r="27" spans="1:20">
      <c r="A27" s="526" t="s">
        <v>265</v>
      </c>
      <c r="B27" s="526"/>
      <c r="C27" s="526"/>
      <c r="D27" s="526"/>
      <c r="E27" s="526"/>
      <c r="F27" s="526"/>
      <c r="G27" s="526"/>
      <c r="H27" s="526"/>
      <c r="I27" s="526"/>
      <c r="J27" s="526"/>
      <c r="K27" s="526"/>
      <c r="L27" s="526"/>
      <c r="M27" s="526"/>
      <c r="N27" s="526"/>
      <c r="O27" s="526"/>
      <c r="P27" s="3"/>
      <c r="Q27" s="3"/>
      <c r="R27" s="528"/>
      <c r="S27" s="7"/>
      <c r="T27" s="3"/>
    </row>
    <row r="28" spans="1:20">
      <c r="H28" s="212"/>
      <c r="P28" s="528"/>
      <c r="Q28" s="528"/>
      <c r="R28" s="528"/>
      <c r="S28" s="528"/>
      <c r="T28" s="528"/>
    </row>
    <row r="29" spans="1:20">
      <c r="C29" s="507"/>
      <c r="D29" s="507"/>
      <c r="E29" s="507"/>
      <c r="F29" s="507"/>
      <c r="G29" s="507"/>
      <c r="H29" s="507"/>
      <c r="I29" s="507"/>
      <c r="J29" s="507"/>
      <c r="K29" s="507"/>
      <c r="L29" s="507"/>
      <c r="M29" s="507"/>
      <c r="N29" s="507"/>
      <c r="O29" s="507"/>
      <c r="P29" s="528"/>
      <c r="Q29" s="528"/>
      <c r="R29" s="528"/>
      <c r="S29" s="528"/>
      <c r="T29" s="528"/>
    </row>
    <row r="30" spans="1:20">
      <c r="E30" s="528"/>
      <c r="P30" s="528"/>
      <c r="Q30" s="528"/>
      <c r="R30" s="528"/>
      <c r="S30" s="528"/>
      <c r="T30" s="528"/>
    </row>
    <row r="31" spans="1:20">
      <c r="P31" s="528"/>
      <c r="Q31" s="528"/>
      <c r="R31" s="528"/>
      <c r="S31" s="7"/>
      <c r="T31" s="3"/>
    </row>
    <row r="32" spans="1:20">
      <c r="P32" s="528"/>
      <c r="Q32" s="528"/>
      <c r="R32" s="528"/>
      <c r="S32" s="7"/>
      <c r="T32" s="3"/>
    </row>
    <row r="33" spans="17:18">
      <c r="Q33" s="528"/>
      <c r="R33" s="528"/>
    </row>
    <row r="34" spans="17:18">
      <c r="Q34" s="528"/>
      <c r="R34" s="528"/>
    </row>
    <row r="35" spans="17:18">
      <c r="Q35" s="528"/>
      <c r="R35" s="528"/>
    </row>
    <row r="36" spans="17:18">
      <c r="Q36" s="528"/>
      <c r="R36" s="528"/>
    </row>
    <row r="37" spans="17:18">
      <c r="Q37" s="528"/>
      <c r="R37" s="528"/>
    </row>
    <row r="38" spans="17:18">
      <c r="Q38" s="528"/>
      <c r="R38" s="528"/>
    </row>
    <row r="39" spans="17:18">
      <c r="Q39" s="528"/>
      <c r="R39" s="528"/>
    </row>
    <row r="40" spans="17:18">
      <c r="Q40" s="528"/>
      <c r="R40" s="528"/>
    </row>
    <row r="41" spans="17:18">
      <c r="Q41" s="528"/>
      <c r="R41" s="528"/>
    </row>
    <row r="43" spans="17:18">
      <c r="Q43" s="528"/>
      <c r="R43" s="528"/>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90" t="s">
        <v>749</v>
      </c>
      <c r="B1" s="891"/>
      <c r="C1" s="891"/>
      <c r="D1" s="36"/>
    </row>
    <row r="2" spans="1:17" ht="19.5" customHeight="1">
      <c r="A2" s="892" t="s">
        <v>222</v>
      </c>
      <c r="B2" s="892"/>
      <c r="C2" s="892"/>
      <c r="D2" s="892"/>
      <c r="E2" s="892"/>
      <c r="F2" s="892"/>
      <c r="G2" s="892"/>
      <c r="H2" s="892"/>
      <c r="I2" s="892"/>
      <c r="J2" s="892"/>
      <c r="K2" s="892"/>
      <c r="L2" s="892"/>
      <c r="M2" s="892"/>
    </row>
    <row r="3" spans="1:17" ht="14.25" thickBot="1">
      <c r="A3" s="23"/>
      <c r="B3" s="23"/>
      <c r="C3" s="23"/>
      <c r="D3" s="23"/>
      <c r="E3" s="23"/>
      <c r="F3" s="23"/>
      <c r="G3" s="23"/>
      <c r="H3" s="23"/>
      <c r="I3" s="23"/>
      <c r="J3" s="23"/>
      <c r="K3" s="23"/>
      <c r="L3" s="23"/>
      <c r="M3" s="24"/>
    </row>
    <row r="4" spans="1:17" ht="14.25" thickTop="1">
      <c r="A4" s="881" t="s">
        <v>381</v>
      </c>
      <c r="B4" s="957"/>
      <c r="C4" s="905" t="s">
        <v>698</v>
      </c>
      <c r="D4" s="906"/>
      <c r="E4" s="906"/>
      <c r="F4" s="906"/>
      <c r="G4" s="906"/>
      <c r="H4" s="906"/>
      <c r="I4" s="906"/>
      <c r="J4" s="906"/>
      <c r="K4" s="1083"/>
      <c r="L4" s="943" t="s">
        <v>423</v>
      </c>
      <c r="M4" s="942"/>
    </row>
    <row r="5" spans="1:17" s="62" customFormat="1" ht="15" customHeight="1">
      <c r="A5" s="983"/>
      <c r="B5" s="1086"/>
      <c r="C5" s="898" t="s">
        <v>546</v>
      </c>
      <c r="D5" s="235" t="s">
        <v>547</v>
      </c>
      <c r="E5" s="235" t="s">
        <v>548</v>
      </c>
      <c r="F5" s="980" t="s">
        <v>549</v>
      </c>
      <c r="G5" s="884"/>
      <c r="H5" s="885"/>
      <c r="I5" s="235" t="s">
        <v>112</v>
      </c>
      <c r="J5" s="291" t="s">
        <v>354</v>
      </c>
      <c r="K5" s="292" t="s">
        <v>550</v>
      </c>
      <c r="L5" s="1084" t="s">
        <v>424</v>
      </c>
      <c r="M5" s="1027" t="s">
        <v>425</v>
      </c>
    </row>
    <row r="6" spans="1:17" s="62" customFormat="1" ht="15" customHeight="1">
      <c r="A6" s="958"/>
      <c r="B6" s="959"/>
      <c r="C6" s="885"/>
      <c r="D6" s="179" t="s">
        <v>551</v>
      </c>
      <c r="E6" s="179" t="s">
        <v>552</v>
      </c>
      <c r="F6" s="179" t="s">
        <v>553</v>
      </c>
      <c r="G6" s="179" t="s">
        <v>451</v>
      </c>
      <c r="H6" s="179" t="s">
        <v>450</v>
      </c>
      <c r="I6" s="179" t="s">
        <v>113</v>
      </c>
      <c r="J6" s="179" t="s">
        <v>554</v>
      </c>
      <c r="K6" s="179" t="s">
        <v>554</v>
      </c>
      <c r="L6" s="1085"/>
      <c r="M6" s="980"/>
    </row>
    <row r="7" spans="1:17" ht="15" customHeight="1">
      <c r="A7" s="30"/>
      <c r="B7" s="41"/>
      <c r="C7" s="176" t="s">
        <v>426</v>
      </c>
      <c r="D7" s="176" t="s">
        <v>639</v>
      </c>
      <c r="E7" s="176" t="s">
        <v>427</v>
      </c>
      <c r="F7" s="176" t="s">
        <v>428</v>
      </c>
      <c r="G7" s="176" t="s">
        <v>428</v>
      </c>
      <c r="H7" s="176" t="s">
        <v>428</v>
      </c>
      <c r="I7" s="176" t="s">
        <v>115</v>
      </c>
      <c r="J7" s="176" t="s">
        <v>428</v>
      </c>
      <c r="K7" s="131" t="s">
        <v>428</v>
      </c>
      <c r="L7" s="176" t="s">
        <v>106</v>
      </c>
      <c r="M7" s="176" t="s">
        <v>115</v>
      </c>
    </row>
    <row r="8" spans="1:17" ht="15" customHeight="1">
      <c r="A8" s="168" t="s">
        <v>1096</v>
      </c>
      <c r="B8" s="32"/>
      <c r="C8" s="676">
        <v>766</v>
      </c>
      <c r="D8" s="676">
        <v>37676</v>
      </c>
      <c r="E8" s="676">
        <v>98024</v>
      </c>
      <c r="F8" s="676">
        <v>208354</v>
      </c>
      <c r="G8" s="676">
        <v>83504</v>
      </c>
      <c r="H8" s="676">
        <v>124850</v>
      </c>
      <c r="I8" s="676">
        <v>47740</v>
      </c>
      <c r="J8" s="676">
        <v>15586</v>
      </c>
      <c r="K8" s="665">
        <v>39018</v>
      </c>
      <c r="L8" s="676">
        <v>1206</v>
      </c>
      <c r="M8" s="676">
        <v>7694</v>
      </c>
    </row>
    <row r="9" spans="1:17" ht="15" customHeight="1">
      <c r="A9" s="168" t="s">
        <v>832</v>
      </c>
      <c r="B9" s="32"/>
      <c r="C9" s="676">
        <v>819</v>
      </c>
      <c r="D9" s="676">
        <v>28856</v>
      </c>
      <c r="E9" s="676">
        <v>109422</v>
      </c>
      <c r="F9" s="676">
        <v>209574</v>
      </c>
      <c r="G9" s="676">
        <v>92005</v>
      </c>
      <c r="H9" s="676">
        <v>117569</v>
      </c>
      <c r="I9" s="676">
        <v>41685</v>
      </c>
      <c r="J9" s="676">
        <v>15602</v>
      </c>
      <c r="K9" s="665">
        <v>35499</v>
      </c>
      <c r="L9" s="676">
        <v>3301</v>
      </c>
      <c r="M9" s="676">
        <v>24805</v>
      </c>
    </row>
    <row r="10" spans="1:17" ht="15" customHeight="1">
      <c r="A10" s="168">
        <v>2</v>
      </c>
      <c r="B10" s="32"/>
      <c r="C10" s="676">
        <v>761</v>
      </c>
      <c r="D10" s="676">
        <v>26727</v>
      </c>
      <c r="E10" s="676">
        <v>76470</v>
      </c>
      <c r="F10" s="676">
        <v>148321</v>
      </c>
      <c r="G10" s="676">
        <v>75663</v>
      </c>
      <c r="H10" s="676">
        <v>72658</v>
      </c>
      <c r="I10" s="676">
        <v>27300</v>
      </c>
      <c r="J10" s="676">
        <v>13542</v>
      </c>
      <c r="K10" s="665">
        <v>31334</v>
      </c>
      <c r="L10" s="676">
        <v>1678</v>
      </c>
      <c r="M10" s="676">
        <v>15891</v>
      </c>
    </row>
    <row r="11" spans="1:17" ht="15" customHeight="1">
      <c r="A11" s="168">
        <v>3</v>
      </c>
      <c r="B11" s="32"/>
      <c r="C11" s="676">
        <v>847</v>
      </c>
      <c r="D11" s="676">
        <v>26266</v>
      </c>
      <c r="E11" s="676">
        <v>102624</v>
      </c>
      <c r="F11" s="676">
        <v>207935</v>
      </c>
      <c r="G11" s="676">
        <v>94107</v>
      </c>
      <c r="H11" s="676">
        <v>113828</v>
      </c>
      <c r="I11" s="676">
        <v>34650</v>
      </c>
      <c r="J11" s="676">
        <v>7154</v>
      </c>
      <c r="K11" s="665">
        <v>37463</v>
      </c>
      <c r="L11" s="676">
        <v>2114</v>
      </c>
      <c r="M11" s="676">
        <v>21265</v>
      </c>
    </row>
    <row r="12" spans="1:17" s="519" customFormat="1" ht="15" customHeight="1">
      <c r="A12" s="168">
        <v>4</v>
      </c>
      <c r="B12" s="658"/>
      <c r="C12" s="676">
        <v>844</v>
      </c>
      <c r="D12" s="676">
        <v>25309</v>
      </c>
      <c r="E12" s="676">
        <v>83909</v>
      </c>
      <c r="F12" s="676">
        <v>198699</v>
      </c>
      <c r="G12" s="676">
        <v>89840</v>
      </c>
      <c r="H12" s="676">
        <v>108859</v>
      </c>
      <c r="I12" s="676">
        <v>32406</v>
      </c>
      <c r="J12" s="676">
        <v>7237</v>
      </c>
      <c r="K12" s="665">
        <v>35346</v>
      </c>
      <c r="L12" s="676">
        <v>1977</v>
      </c>
      <c r="M12" s="676">
        <v>20048</v>
      </c>
    </row>
    <row r="13" spans="1:17" ht="15" customHeight="1">
      <c r="A13" s="603"/>
      <c r="B13" s="32"/>
      <c r="C13" s="298"/>
      <c r="D13" s="298"/>
      <c r="E13" s="298"/>
      <c r="F13" s="298"/>
      <c r="G13" s="298"/>
      <c r="H13" s="298"/>
      <c r="I13" s="298"/>
      <c r="J13" s="298"/>
      <c r="K13" s="665"/>
      <c r="L13" s="298"/>
      <c r="M13" s="298"/>
    </row>
    <row r="14" spans="1:17" s="519" customFormat="1" ht="15" customHeight="1">
      <c r="A14" s="509" t="s">
        <v>907</v>
      </c>
      <c r="B14" s="659">
        <v>6</v>
      </c>
      <c r="C14" s="674">
        <v>74</v>
      </c>
      <c r="D14" s="665">
        <v>2216</v>
      </c>
      <c r="E14" s="665">
        <v>8056</v>
      </c>
      <c r="F14" s="665">
        <v>15818</v>
      </c>
      <c r="G14" s="665">
        <v>7562</v>
      </c>
      <c r="H14" s="665">
        <v>8256</v>
      </c>
      <c r="I14" s="665">
        <v>2685</v>
      </c>
      <c r="J14" s="665">
        <v>657</v>
      </c>
      <c r="K14" s="665">
        <v>3116</v>
      </c>
      <c r="L14" s="665">
        <v>135</v>
      </c>
      <c r="M14" s="665">
        <v>1438</v>
      </c>
      <c r="O14" s="528"/>
      <c r="P14" s="189"/>
      <c r="Q14" s="189"/>
    </row>
    <row r="15" spans="1:17" s="519" customFormat="1" ht="15" customHeight="1">
      <c r="A15" s="509"/>
      <c r="B15" s="659">
        <v>7</v>
      </c>
      <c r="C15" s="674">
        <v>81</v>
      </c>
      <c r="D15" s="665">
        <v>2178</v>
      </c>
      <c r="E15" s="665">
        <v>6832</v>
      </c>
      <c r="F15" s="665">
        <v>18812</v>
      </c>
      <c r="G15" s="665">
        <v>7537</v>
      </c>
      <c r="H15" s="665">
        <v>11275</v>
      </c>
      <c r="I15" s="665">
        <v>2645</v>
      </c>
      <c r="J15" s="665">
        <v>500</v>
      </c>
      <c r="K15" s="665">
        <v>2940</v>
      </c>
      <c r="L15" s="665">
        <v>186</v>
      </c>
      <c r="M15" s="665">
        <v>2354</v>
      </c>
      <c r="O15" s="528"/>
      <c r="P15" s="189"/>
      <c r="Q15" s="189"/>
    </row>
    <row r="16" spans="1:17" s="519" customFormat="1" ht="15" customHeight="1">
      <c r="A16" s="509"/>
      <c r="B16" s="659">
        <v>8</v>
      </c>
      <c r="C16" s="674">
        <v>76</v>
      </c>
      <c r="D16" s="665">
        <v>2424</v>
      </c>
      <c r="E16" s="665">
        <v>8612</v>
      </c>
      <c r="F16" s="665">
        <v>20926</v>
      </c>
      <c r="G16" s="665">
        <v>8005</v>
      </c>
      <c r="H16" s="665">
        <v>12921</v>
      </c>
      <c r="I16" s="665">
        <v>2587</v>
      </c>
      <c r="J16" s="665">
        <v>819</v>
      </c>
      <c r="K16" s="665">
        <v>2986</v>
      </c>
      <c r="L16" s="665">
        <v>166</v>
      </c>
      <c r="M16" s="665">
        <v>1871</v>
      </c>
      <c r="O16" s="528"/>
      <c r="P16" s="189"/>
      <c r="Q16" s="189"/>
    </row>
    <row r="17" spans="1:17" s="519" customFormat="1" ht="15" customHeight="1">
      <c r="A17" s="509"/>
      <c r="B17" s="659">
        <v>9</v>
      </c>
      <c r="C17" s="665">
        <v>73</v>
      </c>
      <c r="D17" s="665">
        <v>2216</v>
      </c>
      <c r="E17" s="665">
        <v>6015</v>
      </c>
      <c r="F17" s="665">
        <v>16546</v>
      </c>
      <c r="G17" s="665">
        <v>7482</v>
      </c>
      <c r="H17" s="665">
        <v>9064</v>
      </c>
      <c r="I17" s="665">
        <v>2502</v>
      </c>
      <c r="J17" s="665">
        <v>587</v>
      </c>
      <c r="K17" s="665">
        <v>2986</v>
      </c>
      <c r="L17" s="665">
        <v>175</v>
      </c>
      <c r="M17" s="665">
        <v>1859</v>
      </c>
      <c r="O17" s="528"/>
      <c r="P17" s="189"/>
      <c r="Q17" s="189"/>
    </row>
    <row r="18" spans="1:17" s="519" customFormat="1" ht="15" customHeight="1">
      <c r="A18" s="509"/>
      <c r="B18" s="659">
        <v>10</v>
      </c>
      <c r="C18" s="665">
        <v>58</v>
      </c>
      <c r="D18" s="665">
        <v>1985</v>
      </c>
      <c r="E18" s="665">
        <v>7020</v>
      </c>
      <c r="F18" s="665">
        <v>15843</v>
      </c>
      <c r="G18" s="665">
        <v>6957</v>
      </c>
      <c r="H18" s="665">
        <v>8886</v>
      </c>
      <c r="I18" s="665">
        <v>2433</v>
      </c>
      <c r="J18" s="665">
        <v>860</v>
      </c>
      <c r="K18" s="665">
        <v>3162</v>
      </c>
      <c r="L18" s="665">
        <v>128</v>
      </c>
      <c r="M18" s="665">
        <v>1048</v>
      </c>
      <c r="O18" s="528"/>
      <c r="P18" s="189"/>
      <c r="Q18" s="189"/>
    </row>
    <row r="19" spans="1:17" s="519" customFormat="1" ht="15" customHeight="1">
      <c r="A19" s="509"/>
      <c r="B19" s="659">
        <v>11</v>
      </c>
      <c r="C19" s="665">
        <v>72</v>
      </c>
      <c r="D19" s="665">
        <v>2180</v>
      </c>
      <c r="E19" s="665">
        <v>8225</v>
      </c>
      <c r="F19" s="665">
        <v>15869</v>
      </c>
      <c r="G19" s="665">
        <v>7302</v>
      </c>
      <c r="H19" s="665">
        <v>8567</v>
      </c>
      <c r="I19" s="665">
        <v>2667</v>
      </c>
      <c r="J19" s="665">
        <v>357</v>
      </c>
      <c r="K19" s="665">
        <v>2968</v>
      </c>
      <c r="L19" s="665">
        <v>183</v>
      </c>
      <c r="M19" s="665">
        <v>1963</v>
      </c>
      <c r="O19" s="528"/>
      <c r="P19" s="189"/>
      <c r="Q19" s="189"/>
    </row>
    <row r="20" spans="1:17" s="519" customFormat="1" ht="15" customHeight="1">
      <c r="A20" s="509"/>
      <c r="B20" s="659">
        <v>12</v>
      </c>
      <c r="C20" s="665">
        <v>69</v>
      </c>
      <c r="D20" s="665">
        <v>1931</v>
      </c>
      <c r="E20" s="665">
        <v>4383</v>
      </c>
      <c r="F20" s="665">
        <v>15205</v>
      </c>
      <c r="G20" s="665">
        <v>7092</v>
      </c>
      <c r="H20" s="665">
        <v>8113</v>
      </c>
      <c r="I20" s="665">
        <v>2704</v>
      </c>
      <c r="J20" s="665">
        <v>1001</v>
      </c>
      <c r="K20" s="665">
        <v>2564</v>
      </c>
      <c r="L20" s="665">
        <v>163</v>
      </c>
      <c r="M20" s="665">
        <v>1603</v>
      </c>
      <c r="O20" s="528"/>
      <c r="P20" s="189"/>
      <c r="Q20" s="189"/>
    </row>
    <row r="21" spans="1:17" s="519" customFormat="1" ht="15" customHeight="1">
      <c r="A21" s="509" t="s">
        <v>1099</v>
      </c>
      <c r="B21" s="659">
        <v>1</v>
      </c>
      <c r="C21" s="665">
        <v>68</v>
      </c>
      <c r="D21" s="665">
        <v>1995</v>
      </c>
      <c r="E21" s="665">
        <v>6190</v>
      </c>
      <c r="F21" s="665">
        <v>16907</v>
      </c>
      <c r="G21" s="665">
        <v>8128</v>
      </c>
      <c r="H21" s="665">
        <v>8779</v>
      </c>
      <c r="I21" s="665">
        <v>2929</v>
      </c>
      <c r="J21" s="665">
        <v>325</v>
      </c>
      <c r="K21" s="665">
        <v>3179</v>
      </c>
      <c r="L21" s="665">
        <v>237</v>
      </c>
      <c r="M21" s="665">
        <v>1849</v>
      </c>
      <c r="O21" s="528"/>
      <c r="P21" s="189"/>
      <c r="Q21" s="189"/>
    </row>
    <row r="22" spans="1:17" s="519" customFormat="1" ht="15" customHeight="1">
      <c r="A22" s="509"/>
      <c r="B22" s="659">
        <v>2</v>
      </c>
      <c r="C22" s="665">
        <v>61</v>
      </c>
      <c r="D22" s="665">
        <v>1893</v>
      </c>
      <c r="E22" s="665">
        <v>5337</v>
      </c>
      <c r="F22" s="665">
        <v>14590</v>
      </c>
      <c r="G22" s="665">
        <v>6880</v>
      </c>
      <c r="H22" s="665">
        <v>7710</v>
      </c>
      <c r="I22" s="665">
        <v>2572</v>
      </c>
      <c r="J22" s="665">
        <v>754</v>
      </c>
      <c r="K22" s="665">
        <v>2730</v>
      </c>
      <c r="L22" s="665">
        <v>179</v>
      </c>
      <c r="M22" s="665">
        <v>1790</v>
      </c>
      <c r="O22" s="528"/>
      <c r="P22" s="189"/>
      <c r="Q22" s="189"/>
    </row>
    <row r="23" spans="1:17" s="519" customFormat="1" ht="15" customHeight="1">
      <c r="A23" s="509"/>
      <c r="B23" s="659">
        <v>3</v>
      </c>
      <c r="C23" s="665">
        <v>73</v>
      </c>
      <c r="D23" s="665">
        <v>1946</v>
      </c>
      <c r="E23" s="665">
        <v>6141</v>
      </c>
      <c r="F23" s="665">
        <v>15803</v>
      </c>
      <c r="G23" s="665">
        <v>7484</v>
      </c>
      <c r="H23" s="665">
        <v>8319</v>
      </c>
      <c r="I23" s="665">
        <v>2826</v>
      </c>
      <c r="J23" s="665">
        <v>300</v>
      </c>
      <c r="K23" s="665">
        <v>2864</v>
      </c>
      <c r="L23" s="665">
        <v>177</v>
      </c>
      <c r="M23" s="665">
        <v>2283</v>
      </c>
      <c r="O23" s="528"/>
      <c r="P23" s="189"/>
      <c r="Q23" s="189"/>
    </row>
    <row r="24" spans="1:17" s="519" customFormat="1" ht="15" customHeight="1">
      <c r="A24" s="509"/>
      <c r="B24" s="659">
        <v>4</v>
      </c>
      <c r="C24" s="665">
        <v>74</v>
      </c>
      <c r="D24" s="665">
        <v>2096</v>
      </c>
      <c r="E24" s="665">
        <v>5033</v>
      </c>
      <c r="F24" s="665">
        <v>15594</v>
      </c>
      <c r="G24" s="665">
        <v>7084</v>
      </c>
      <c r="H24" s="665">
        <v>8510</v>
      </c>
      <c r="I24" s="665">
        <v>2815</v>
      </c>
      <c r="J24" s="665">
        <v>807</v>
      </c>
      <c r="K24" s="665">
        <v>2926</v>
      </c>
      <c r="L24" s="665">
        <v>154</v>
      </c>
      <c r="M24" s="665">
        <v>1040</v>
      </c>
      <c r="O24" s="528"/>
      <c r="P24" s="189"/>
      <c r="Q24" s="189"/>
    </row>
    <row r="25" spans="1:17" s="519" customFormat="1" ht="15" customHeight="1">
      <c r="A25" s="509"/>
      <c r="B25" s="659">
        <v>5</v>
      </c>
      <c r="C25" s="665">
        <v>65</v>
      </c>
      <c r="D25" s="665">
        <v>2299</v>
      </c>
      <c r="E25" s="665">
        <v>5345</v>
      </c>
      <c r="F25" s="665">
        <v>15612</v>
      </c>
      <c r="G25" s="665">
        <v>7057</v>
      </c>
      <c r="H25" s="665">
        <v>8555</v>
      </c>
      <c r="I25" s="665">
        <v>2645</v>
      </c>
      <c r="J25" s="665">
        <v>488</v>
      </c>
      <c r="K25" s="665">
        <v>2907</v>
      </c>
      <c r="L25" s="665">
        <v>146</v>
      </c>
      <c r="M25" s="665">
        <v>1263</v>
      </c>
      <c r="O25" s="528"/>
      <c r="P25" s="189"/>
      <c r="Q25" s="189"/>
    </row>
    <row r="26" spans="1:17" ht="15" customHeight="1">
      <c r="A26" s="648"/>
      <c r="B26" s="832">
        <v>6</v>
      </c>
      <c r="C26" s="700">
        <v>74</v>
      </c>
      <c r="D26" s="700">
        <v>2325</v>
      </c>
      <c r="E26" s="700">
        <v>10847</v>
      </c>
      <c r="F26" s="700">
        <v>15979</v>
      </c>
      <c r="G26" s="700">
        <v>6910</v>
      </c>
      <c r="H26" s="700">
        <v>9069</v>
      </c>
      <c r="I26" s="700">
        <v>2541</v>
      </c>
      <c r="J26" s="700">
        <v>782</v>
      </c>
      <c r="K26" s="700">
        <v>3254</v>
      </c>
      <c r="L26" s="824">
        <v>158</v>
      </c>
      <c r="M26" s="824">
        <v>1215</v>
      </c>
      <c r="O26" s="2"/>
      <c r="P26" s="189"/>
      <c r="Q26" s="189"/>
    </row>
    <row r="27" spans="1:17" ht="15" customHeight="1">
      <c r="A27" s="33" t="s">
        <v>856</v>
      </c>
      <c r="B27" s="33"/>
      <c r="C27" s="527"/>
      <c r="D27" s="527"/>
      <c r="E27" s="527"/>
      <c r="F27" s="527"/>
      <c r="G27" s="527"/>
      <c r="H27" s="527"/>
      <c r="I27" s="527"/>
      <c r="J27" s="527"/>
      <c r="K27" s="527"/>
      <c r="L27" s="657"/>
      <c r="M27" s="657"/>
      <c r="N27" s="2"/>
    </row>
    <row r="28" spans="1:17">
      <c r="A28" s="23" t="s">
        <v>679</v>
      </c>
      <c r="B28" s="518"/>
      <c r="C28" s="293"/>
      <c r="D28" s="518"/>
      <c r="E28" s="518"/>
      <c r="F28" s="518"/>
      <c r="G28" s="518"/>
      <c r="H28" s="518"/>
      <c r="I28" s="656"/>
      <c r="J28" s="656"/>
      <c r="K28" s="656"/>
      <c r="L28" s="656"/>
      <c r="M28" s="656"/>
    </row>
    <row r="29" spans="1:17">
      <c r="A29" s="23" t="s">
        <v>771</v>
      </c>
      <c r="C29" s="272"/>
      <c r="G29" s="212"/>
    </row>
    <row r="30" spans="1:17">
      <c r="A30" s="23" t="s">
        <v>857</v>
      </c>
      <c r="C30" s="272"/>
      <c r="D30" s="55"/>
      <c r="E30" s="55"/>
      <c r="F30" s="293"/>
      <c r="G30" s="272"/>
      <c r="H30" s="272"/>
      <c r="I30" s="272"/>
      <c r="J30" s="272"/>
      <c r="K30" s="272"/>
      <c r="L30" s="272"/>
    </row>
    <row r="31" spans="1:17">
      <c r="A31" s="23" t="s">
        <v>680</v>
      </c>
      <c r="C31" s="272"/>
      <c r="I31" s="63"/>
    </row>
    <row r="32" spans="1:17">
      <c r="A32" s="23" t="s">
        <v>889</v>
      </c>
      <c r="C32" s="272"/>
    </row>
    <row r="34" spans="3:13">
      <c r="C34" s="314"/>
      <c r="D34" s="314"/>
      <c r="E34" s="314"/>
      <c r="F34" s="314"/>
      <c r="G34" s="314"/>
      <c r="H34" s="314"/>
      <c r="I34" s="314"/>
      <c r="J34" s="314"/>
      <c r="K34" s="314"/>
      <c r="L34" s="314"/>
      <c r="M34" s="314"/>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19" customWidth="1"/>
    <col min="2" max="2" width="3.625" style="519" customWidth="1"/>
    <col min="3" max="3" width="10" style="519" customWidth="1"/>
    <col min="4" max="4" width="1" style="519" customWidth="1"/>
    <col min="5" max="6" width="6.25" style="519" customWidth="1"/>
    <col min="7" max="7" width="6.125" style="519" customWidth="1"/>
    <col min="8" max="10" width="6.25" style="519" customWidth="1"/>
    <col min="11" max="11" width="4.875" style="519" customWidth="1"/>
    <col min="12" max="12" width="1" style="519" customWidth="1"/>
    <col min="13" max="13" width="9.125" style="519" customWidth="1"/>
    <col min="14" max="14" width="1" style="519" customWidth="1"/>
    <col min="15" max="15" width="8.625" style="519" customWidth="1"/>
    <col min="16" max="16" width="1" style="519" customWidth="1"/>
    <col min="17" max="17" width="6.625" style="519" customWidth="1"/>
    <col min="18" max="18" width="1" style="519" customWidth="1"/>
    <col min="19" max="19" width="7.125" style="519" customWidth="1"/>
    <col min="20" max="20" width="1.125" style="519" customWidth="1"/>
    <col min="21" max="21" width="6.75" style="519" customWidth="1"/>
    <col min="22" max="22" width="1" style="519" customWidth="1"/>
    <col min="23" max="23" width="6.625" style="519" customWidth="1"/>
    <col min="24" max="24" width="1.125" style="519" customWidth="1"/>
    <col min="25" max="16384" width="9" style="519"/>
  </cols>
  <sheetData>
    <row r="1" spans="1:25" ht="19.5" customHeight="1">
      <c r="A1" s="890" t="s">
        <v>749</v>
      </c>
      <c r="B1" s="891"/>
      <c r="C1" s="891"/>
      <c r="D1" s="36"/>
    </row>
    <row r="2" spans="1:25" ht="19.5" customHeight="1">
      <c r="A2" s="892" t="s">
        <v>116</v>
      </c>
      <c r="B2" s="892"/>
      <c r="C2" s="892"/>
      <c r="D2" s="892"/>
      <c r="E2" s="892"/>
      <c r="F2" s="892"/>
      <c r="G2" s="892"/>
      <c r="H2" s="892"/>
      <c r="I2" s="892"/>
      <c r="J2" s="892"/>
      <c r="K2" s="892"/>
      <c r="L2" s="892"/>
      <c r="M2" s="892"/>
      <c r="N2" s="892"/>
      <c r="O2" s="892"/>
      <c r="P2" s="892"/>
      <c r="Q2" s="892"/>
      <c r="R2" s="892"/>
      <c r="S2" s="892"/>
      <c r="T2" s="892"/>
      <c r="U2" s="618"/>
      <c r="V2" s="618"/>
      <c r="W2" s="618"/>
      <c r="X2" s="618"/>
    </row>
    <row r="3" spans="1:25" ht="14.25" thickBot="1">
      <c r="A3" s="518"/>
      <c r="B3" s="518"/>
      <c r="C3" s="518"/>
      <c r="D3" s="518"/>
      <c r="E3" s="518"/>
      <c r="F3" s="518"/>
      <c r="G3" s="518"/>
      <c r="H3" s="518"/>
      <c r="I3" s="518"/>
      <c r="J3" s="518"/>
      <c r="K3" s="518"/>
      <c r="L3" s="518"/>
      <c r="M3" s="518"/>
      <c r="N3" s="518"/>
      <c r="O3" s="518"/>
      <c r="P3" s="518"/>
      <c r="Q3" s="518"/>
      <c r="R3" s="518"/>
      <c r="S3" s="24"/>
      <c r="T3" s="518"/>
      <c r="U3" s="518"/>
      <c r="V3" s="518"/>
      <c r="W3" s="518"/>
      <c r="X3" s="518"/>
    </row>
    <row r="4" spans="1:25" s="62" customFormat="1" ht="14.25" customHeight="1" thickTop="1">
      <c r="A4" s="881" t="s">
        <v>399</v>
      </c>
      <c r="B4" s="883"/>
      <c r="C4" s="964" t="s">
        <v>101</v>
      </c>
      <c r="D4" s="883"/>
      <c r="E4" s="889" t="s">
        <v>211</v>
      </c>
      <c r="F4" s="942"/>
      <c r="G4" s="942"/>
      <c r="H4" s="942"/>
      <c r="I4" s="968"/>
      <c r="J4" s="889" t="s">
        <v>212</v>
      </c>
      <c r="K4" s="942"/>
      <c r="L4" s="968"/>
      <c r="M4" s="984" t="s">
        <v>124</v>
      </c>
      <c r="N4" s="883"/>
      <c r="O4" s="942" t="s">
        <v>213</v>
      </c>
      <c r="P4" s="942"/>
      <c r="Q4" s="942"/>
      <c r="R4" s="942"/>
      <c r="S4" s="942"/>
      <c r="T4" s="942"/>
      <c r="U4" s="1087" t="s">
        <v>827</v>
      </c>
      <c r="V4" s="1088"/>
      <c r="W4" s="1088"/>
      <c r="X4" s="1088"/>
      <c r="Y4" s="65"/>
    </row>
    <row r="5" spans="1:25" s="62" customFormat="1">
      <c r="A5" s="897"/>
      <c r="B5" s="898"/>
      <c r="C5" s="1089"/>
      <c r="D5" s="898"/>
      <c r="E5" s="985" t="s">
        <v>192</v>
      </c>
      <c r="F5" s="986"/>
      <c r="G5" s="987"/>
      <c r="H5" s="985" t="s">
        <v>193</v>
      </c>
      <c r="I5" s="987"/>
      <c r="J5" s="970" t="s">
        <v>123</v>
      </c>
      <c r="K5" s="1089" t="s">
        <v>125</v>
      </c>
      <c r="L5" s="898"/>
      <c r="M5" s="1089" t="s">
        <v>422</v>
      </c>
      <c r="N5" s="898"/>
      <c r="O5" s="904" t="s">
        <v>132</v>
      </c>
      <c r="P5" s="1047"/>
      <c r="Q5" s="985" t="s">
        <v>126</v>
      </c>
      <c r="R5" s="986"/>
      <c r="S5" s="986"/>
      <c r="T5" s="986"/>
      <c r="U5" s="979" t="s">
        <v>123</v>
      </c>
      <c r="V5" s="981"/>
      <c r="W5" s="979" t="s">
        <v>826</v>
      </c>
      <c r="X5" s="1090"/>
      <c r="Y5" s="65"/>
    </row>
    <row r="6" spans="1:25" s="62" customFormat="1">
      <c r="A6" s="884"/>
      <c r="B6" s="885"/>
      <c r="C6" s="980"/>
      <c r="D6" s="885"/>
      <c r="E6" s="614" t="s">
        <v>426</v>
      </c>
      <c r="F6" s="615" t="s">
        <v>127</v>
      </c>
      <c r="G6" s="615" t="s">
        <v>128</v>
      </c>
      <c r="H6" s="615" t="s">
        <v>127</v>
      </c>
      <c r="I6" s="615" t="s">
        <v>128</v>
      </c>
      <c r="J6" s="887"/>
      <c r="K6" s="980"/>
      <c r="L6" s="885"/>
      <c r="M6" s="1091" t="s">
        <v>129</v>
      </c>
      <c r="N6" s="1092"/>
      <c r="O6" s="884"/>
      <c r="P6" s="885"/>
      <c r="Q6" s="985" t="s">
        <v>130</v>
      </c>
      <c r="R6" s="987"/>
      <c r="S6" s="985" t="s">
        <v>131</v>
      </c>
      <c r="T6" s="986"/>
      <c r="U6" s="965"/>
      <c r="V6" s="959"/>
      <c r="W6" s="965"/>
      <c r="X6" s="958"/>
      <c r="Y6" s="65"/>
    </row>
    <row r="7" spans="1:25">
      <c r="A7" s="168" t="s">
        <v>1096</v>
      </c>
      <c r="B7" s="540"/>
      <c r="C7" s="311">
        <v>1014.3</v>
      </c>
      <c r="D7" s="132"/>
      <c r="E7" s="114">
        <v>16.399999999999999</v>
      </c>
      <c r="F7" s="114">
        <v>21.9</v>
      </c>
      <c r="G7" s="114">
        <v>11.8</v>
      </c>
      <c r="H7" s="89">
        <v>41.1</v>
      </c>
      <c r="I7" s="89">
        <v>-5.3</v>
      </c>
      <c r="J7" s="122">
        <v>63</v>
      </c>
      <c r="K7" s="122">
        <v>6</v>
      </c>
      <c r="L7" s="114"/>
      <c r="M7" s="311">
        <v>2308.3000000000002</v>
      </c>
      <c r="N7" s="313"/>
      <c r="O7" s="311">
        <v>1056</v>
      </c>
      <c r="P7" s="90"/>
      <c r="Q7" s="90">
        <v>54.5</v>
      </c>
      <c r="R7" s="114"/>
      <c r="S7" s="90">
        <v>39.5</v>
      </c>
      <c r="T7" s="114"/>
      <c r="U7" s="313">
        <v>2.4</v>
      </c>
      <c r="V7" s="313"/>
      <c r="W7" s="313">
        <v>15.9</v>
      </c>
      <c r="X7" s="313"/>
    </row>
    <row r="8" spans="1:25">
      <c r="A8" s="168" t="s">
        <v>832</v>
      </c>
      <c r="B8" s="540"/>
      <c r="C8" s="311">
        <v>1014.3</v>
      </c>
      <c r="D8" s="132"/>
      <c r="E8" s="114">
        <v>16.100000000000001</v>
      </c>
      <c r="F8" s="114">
        <v>21.3</v>
      </c>
      <c r="G8" s="114">
        <v>11.7</v>
      </c>
      <c r="H8" s="89">
        <v>38.4</v>
      </c>
      <c r="I8" s="89">
        <v>-4.3</v>
      </c>
      <c r="J8" s="122">
        <v>66</v>
      </c>
      <c r="K8" s="122">
        <v>11</v>
      </c>
      <c r="L8" s="114"/>
      <c r="M8" s="311">
        <v>2143.4</v>
      </c>
      <c r="N8" s="313"/>
      <c r="O8" s="311">
        <v>1460.5</v>
      </c>
      <c r="P8" s="90"/>
      <c r="Q8" s="90">
        <v>250</v>
      </c>
      <c r="R8" s="114"/>
      <c r="S8" s="90">
        <v>29.5</v>
      </c>
      <c r="T8" s="114"/>
      <c r="U8" s="313">
        <v>2.6</v>
      </c>
      <c r="V8" s="313"/>
      <c r="W8" s="313">
        <v>13.1</v>
      </c>
      <c r="X8" s="313"/>
    </row>
    <row r="9" spans="1:25">
      <c r="A9" s="168">
        <v>2</v>
      </c>
      <c r="B9" s="540"/>
      <c r="C9" s="311">
        <v>1014.2</v>
      </c>
      <c r="D9" s="132"/>
      <c r="E9" s="114">
        <v>16.2</v>
      </c>
      <c r="F9" s="114">
        <v>21.4</v>
      </c>
      <c r="G9" s="114">
        <v>11.8</v>
      </c>
      <c r="H9" s="89">
        <v>39.6</v>
      </c>
      <c r="I9" s="89">
        <v>-5.2</v>
      </c>
      <c r="J9" s="122">
        <v>69</v>
      </c>
      <c r="K9" s="122">
        <v>15</v>
      </c>
      <c r="L9" s="114"/>
      <c r="M9" s="311">
        <v>2110.6</v>
      </c>
      <c r="N9" s="313"/>
      <c r="O9" s="311">
        <v>1364</v>
      </c>
      <c r="P9" s="90"/>
      <c r="Q9" s="90">
        <v>76.5</v>
      </c>
      <c r="R9" s="114"/>
      <c r="S9" s="90">
        <v>64</v>
      </c>
      <c r="T9" s="114"/>
      <c r="U9" s="313">
        <v>2.4</v>
      </c>
      <c r="V9" s="313"/>
      <c r="W9" s="313">
        <v>12.9</v>
      </c>
      <c r="X9" s="313"/>
    </row>
    <row r="10" spans="1:25">
      <c r="A10" s="168">
        <v>3</v>
      </c>
      <c r="B10" s="540"/>
      <c r="C10" s="311">
        <v>1014.5</v>
      </c>
      <c r="D10" s="132"/>
      <c r="E10" s="114">
        <v>16</v>
      </c>
      <c r="F10" s="114">
        <v>21.4</v>
      </c>
      <c r="G10" s="114">
        <v>11.5</v>
      </c>
      <c r="H10" s="89">
        <v>37.200000000000003</v>
      </c>
      <c r="I10" s="89">
        <v>-6.4</v>
      </c>
      <c r="J10" s="122">
        <v>67</v>
      </c>
      <c r="K10" s="122">
        <v>11</v>
      </c>
      <c r="L10" s="114"/>
      <c r="M10" s="311">
        <v>2245.3000000000002</v>
      </c>
      <c r="N10" s="313"/>
      <c r="O10" s="311">
        <v>1177</v>
      </c>
      <c r="P10" s="90"/>
      <c r="Q10" s="90">
        <v>79</v>
      </c>
      <c r="R10" s="114"/>
      <c r="S10" s="90">
        <v>51</v>
      </c>
      <c r="T10" s="114"/>
      <c r="U10" s="313">
        <v>2.5</v>
      </c>
      <c r="V10" s="313"/>
      <c r="W10" s="313">
        <v>12.4</v>
      </c>
      <c r="X10" s="313"/>
    </row>
    <row r="11" spans="1:25">
      <c r="A11" s="168">
        <v>4</v>
      </c>
      <c r="B11" s="658"/>
      <c r="C11" s="667">
        <v>1014.2</v>
      </c>
      <c r="D11" s="132"/>
      <c r="E11" s="114">
        <v>16</v>
      </c>
      <c r="F11" s="114">
        <v>21.4</v>
      </c>
      <c r="G11" s="114">
        <v>11.5</v>
      </c>
      <c r="H11" s="660">
        <v>40</v>
      </c>
      <c r="I11" s="660">
        <v>-4.2</v>
      </c>
      <c r="J11" s="122">
        <v>68</v>
      </c>
      <c r="K11" s="122">
        <v>16</v>
      </c>
      <c r="L11" s="114"/>
      <c r="M11" s="667">
        <v>2213.8000000000002</v>
      </c>
      <c r="N11" s="313"/>
      <c r="O11" s="667">
        <v>1251</v>
      </c>
      <c r="P11" s="661"/>
      <c r="Q11" s="661">
        <v>129.5</v>
      </c>
      <c r="R11" s="114"/>
      <c r="S11" s="661">
        <v>46</v>
      </c>
      <c r="T11" s="114"/>
      <c r="U11" s="313">
        <v>2.5</v>
      </c>
      <c r="V11" s="313"/>
      <c r="W11" s="313">
        <v>11.1</v>
      </c>
      <c r="X11" s="313"/>
    </row>
    <row r="12" spans="1:25">
      <c r="B12" s="223"/>
      <c r="C12" s="313"/>
      <c r="D12" s="518"/>
      <c r="E12" s="518"/>
      <c r="F12" s="518"/>
      <c r="G12" s="518"/>
      <c r="H12" s="518"/>
      <c r="I12" s="518"/>
      <c r="J12" s="64"/>
      <c r="K12" s="518"/>
      <c r="L12" s="518"/>
      <c r="M12" s="313"/>
      <c r="N12" s="313"/>
      <c r="O12" s="313"/>
      <c r="P12" s="518"/>
      <c r="Q12" s="518"/>
      <c r="R12" s="518"/>
      <c r="S12" s="518"/>
      <c r="T12" s="518"/>
      <c r="U12" s="313"/>
      <c r="V12" s="313"/>
      <c r="W12" s="313"/>
      <c r="X12" s="313"/>
    </row>
    <row r="13" spans="1:25" s="528" customFormat="1">
      <c r="A13" s="509" t="s">
        <v>907</v>
      </c>
      <c r="B13" s="659">
        <v>6</v>
      </c>
      <c r="C13" s="668">
        <v>1009.9</v>
      </c>
      <c r="D13" s="663"/>
      <c r="E13" s="663">
        <v>23.4</v>
      </c>
      <c r="F13" s="663">
        <v>28.8</v>
      </c>
      <c r="G13" s="663">
        <v>19.100000000000001</v>
      </c>
      <c r="H13" s="660">
        <v>39.5</v>
      </c>
      <c r="I13" s="660">
        <v>14.6</v>
      </c>
      <c r="J13" s="664">
        <v>73</v>
      </c>
      <c r="K13" s="664">
        <v>24</v>
      </c>
      <c r="L13" s="660"/>
      <c r="M13" s="667">
        <v>172.6</v>
      </c>
      <c r="N13" s="669"/>
      <c r="O13" s="667">
        <v>105.5</v>
      </c>
      <c r="P13" s="660"/>
      <c r="Q13" s="661">
        <v>39</v>
      </c>
      <c r="R13" s="660"/>
      <c r="S13" s="661">
        <v>18</v>
      </c>
      <c r="T13" s="660"/>
      <c r="U13" s="669">
        <v>2.4</v>
      </c>
      <c r="V13" s="660"/>
      <c r="W13" s="669">
        <v>9</v>
      </c>
      <c r="X13" s="660"/>
    </row>
    <row r="14" spans="1:25" s="528" customFormat="1">
      <c r="A14" s="509"/>
      <c r="B14" s="659">
        <v>7</v>
      </c>
      <c r="C14" s="668">
        <v>1007.4</v>
      </c>
      <c r="D14" s="663"/>
      <c r="E14" s="663">
        <v>27.8</v>
      </c>
      <c r="F14" s="663">
        <v>33</v>
      </c>
      <c r="G14" s="663">
        <v>24.1</v>
      </c>
      <c r="H14" s="660">
        <v>40</v>
      </c>
      <c r="I14" s="660">
        <v>21.3</v>
      </c>
      <c r="J14" s="664">
        <v>76</v>
      </c>
      <c r="K14" s="664">
        <v>29</v>
      </c>
      <c r="L14" s="660"/>
      <c r="M14" s="667">
        <v>154.80000000000001</v>
      </c>
      <c r="N14" s="669"/>
      <c r="O14" s="667">
        <v>339</v>
      </c>
      <c r="P14" s="660"/>
      <c r="Q14" s="661">
        <v>129.5</v>
      </c>
      <c r="R14" s="660"/>
      <c r="S14" s="661">
        <v>46</v>
      </c>
      <c r="T14" s="660"/>
      <c r="U14" s="669">
        <v>2.2999999999999998</v>
      </c>
      <c r="V14" s="660"/>
      <c r="W14" s="669">
        <v>9</v>
      </c>
      <c r="X14" s="660"/>
    </row>
    <row r="15" spans="1:25" s="528" customFormat="1">
      <c r="A15" s="509"/>
      <c r="B15" s="659">
        <v>8</v>
      </c>
      <c r="C15" s="668">
        <v>1008.5</v>
      </c>
      <c r="D15" s="663"/>
      <c r="E15" s="663">
        <v>27.7</v>
      </c>
      <c r="F15" s="663">
        <v>32.6</v>
      </c>
      <c r="G15" s="663">
        <v>23.9</v>
      </c>
      <c r="H15" s="660">
        <v>38.9</v>
      </c>
      <c r="I15" s="660">
        <v>19.100000000000001</v>
      </c>
      <c r="J15" s="664">
        <v>77</v>
      </c>
      <c r="K15" s="664">
        <v>36</v>
      </c>
      <c r="L15" s="660"/>
      <c r="M15" s="667">
        <v>148.6</v>
      </c>
      <c r="N15" s="669"/>
      <c r="O15" s="667">
        <v>56</v>
      </c>
      <c r="P15" s="660"/>
      <c r="Q15" s="661">
        <v>16</v>
      </c>
      <c r="R15" s="660"/>
      <c r="S15" s="661">
        <v>6.5</v>
      </c>
      <c r="T15" s="660"/>
      <c r="U15" s="669">
        <v>2.1</v>
      </c>
      <c r="V15" s="660"/>
      <c r="W15" s="669">
        <v>6.7</v>
      </c>
      <c r="X15" s="660"/>
    </row>
    <row r="16" spans="1:25" s="528" customFormat="1">
      <c r="A16" s="509"/>
      <c r="B16" s="659">
        <v>9</v>
      </c>
      <c r="C16" s="668">
        <v>1014</v>
      </c>
      <c r="D16" s="663"/>
      <c r="E16" s="663">
        <v>24.2</v>
      </c>
      <c r="F16" s="663">
        <v>28.8</v>
      </c>
      <c r="G16" s="663">
        <v>20.6</v>
      </c>
      <c r="H16" s="660">
        <v>33.700000000000003</v>
      </c>
      <c r="I16" s="660">
        <v>16</v>
      </c>
      <c r="J16" s="664">
        <v>80</v>
      </c>
      <c r="K16" s="664">
        <v>34</v>
      </c>
      <c r="L16" s="660"/>
      <c r="M16" s="667">
        <v>128.9</v>
      </c>
      <c r="N16" s="669"/>
      <c r="O16" s="667">
        <v>267.5</v>
      </c>
      <c r="P16" s="660"/>
      <c r="Q16" s="661">
        <v>61.5</v>
      </c>
      <c r="R16" s="660"/>
      <c r="S16" s="661">
        <v>33</v>
      </c>
      <c r="T16" s="660"/>
      <c r="U16" s="669">
        <v>2.2000000000000002</v>
      </c>
      <c r="V16" s="660"/>
      <c r="W16" s="669">
        <v>8.9</v>
      </c>
      <c r="X16" s="660"/>
    </row>
    <row r="17" spans="1:24" s="528" customFormat="1">
      <c r="A17" s="509"/>
      <c r="B17" s="659">
        <v>10</v>
      </c>
      <c r="C17" s="668">
        <v>1019.5</v>
      </c>
      <c r="D17" s="663"/>
      <c r="E17" s="663">
        <v>16.8</v>
      </c>
      <c r="F17" s="663">
        <v>21.5</v>
      </c>
      <c r="G17" s="663">
        <v>12.5</v>
      </c>
      <c r="H17" s="660">
        <v>30.4</v>
      </c>
      <c r="I17" s="660">
        <v>5.8</v>
      </c>
      <c r="J17" s="664">
        <v>75</v>
      </c>
      <c r="K17" s="664">
        <v>29</v>
      </c>
      <c r="L17" s="660"/>
      <c r="M17" s="667">
        <v>150.1</v>
      </c>
      <c r="N17" s="669"/>
      <c r="O17" s="667">
        <v>79</v>
      </c>
      <c r="P17" s="660"/>
      <c r="Q17" s="661">
        <v>30</v>
      </c>
      <c r="R17" s="660"/>
      <c r="S17" s="661">
        <v>6.5</v>
      </c>
      <c r="T17" s="660"/>
      <c r="U17" s="669">
        <v>1.8</v>
      </c>
      <c r="V17" s="660"/>
      <c r="W17" s="669">
        <v>6.3</v>
      </c>
      <c r="X17" s="660"/>
    </row>
    <row r="18" spans="1:24" s="528" customFormat="1">
      <c r="A18" s="509"/>
      <c r="B18" s="659">
        <v>11</v>
      </c>
      <c r="C18" s="668">
        <v>1018.7</v>
      </c>
      <c r="D18" s="663"/>
      <c r="E18" s="663">
        <v>13.3</v>
      </c>
      <c r="F18" s="663">
        <v>18.600000000000001</v>
      </c>
      <c r="G18" s="663">
        <v>8.8000000000000007</v>
      </c>
      <c r="H18" s="660">
        <v>23.3</v>
      </c>
      <c r="I18" s="660">
        <v>4.8</v>
      </c>
      <c r="J18" s="664">
        <v>71</v>
      </c>
      <c r="K18" s="664">
        <v>28</v>
      </c>
      <c r="L18" s="660"/>
      <c r="M18" s="667">
        <v>182.3</v>
      </c>
      <c r="N18" s="669"/>
      <c r="O18" s="667">
        <v>54</v>
      </c>
      <c r="P18" s="660"/>
      <c r="Q18" s="661">
        <v>37</v>
      </c>
      <c r="R18" s="660"/>
      <c r="S18" s="661">
        <v>5</v>
      </c>
      <c r="T18" s="660"/>
      <c r="U18" s="669">
        <v>2.1</v>
      </c>
      <c r="V18" s="660"/>
      <c r="W18" s="669">
        <v>10.3</v>
      </c>
      <c r="X18" s="660"/>
    </row>
    <row r="19" spans="1:24" s="528" customFormat="1">
      <c r="A19" s="509"/>
      <c r="B19" s="659">
        <v>12</v>
      </c>
      <c r="C19" s="668">
        <v>1015</v>
      </c>
      <c r="D19" s="663"/>
      <c r="E19" s="663">
        <v>6.3</v>
      </c>
      <c r="F19" s="663">
        <v>12.2</v>
      </c>
      <c r="G19" s="663">
        <v>1.4</v>
      </c>
      <c r="H19" s="660">
        <v>18.8</v>
      </c>
      <c r="I19" s="660">
        <v>-3.2</v>
      </c>
      <c r="J19" s="664">
        <v>62</v>
      </c>
      <c r="K19" s="664">
        <v>17</v>
      </c>
      <c r="L19" s="660"/>
      <c r="M19" s="667">
        <v>209.7</v>
      </c>
      <c r="N19" s="669"/>
      <c r="O19" s="667">
        <v>27</v>
      </c>
      <c r="P19" s="660"/>
      <c r="Q19" s="661">
        <v>19</v>
      </c>
      <c r="R19" s="660"/>
      <c r="S19" s="661">
        <v>8</v>
      </c>
      <c r="T19" s="660"/>
      <c r="U19" s="669">
        <v>2.4</v>
      </c>
      <c r="V19" s="660"/>
      <c r="W19" s="669">
        <v>10.3</v>
      </c>
      <c r="X19" s="660"/>
    </row>
    <row r="20" spans="1:24" s="528" customFormat="1">
      <c r="A20" s="509" t="s">
        <v>1099</v>
      </c>
      <c r="B20" s="659">
        <v>1</v>
      </c>
      <c r="C20" s="668">
        <v>1016.7</v>
      </c>
      <c r="D20" s="663"/>
      <c r="E20" s="663">
        <v>4.5999999999999996</v>
      </c>
      <c r="F20" s="663">
        <v>10.4</v>
      </c>
      <c r="G20" s="663">
        <v>-0.4</v>
      </c>
      <c r="H20" s="660">
        <v>14.7</v>
      </c>
      <c r="I20" s="660">
        <v>-5.3</v>
      </c>
      <c r="J20" s="664">
        <v>55</v>
      </c>
      <c r="K20" s="664">
        <v>19</v>
      </c>
      <c r="L20" s="660"/>
      <c r="M20" s="667">
        <v>227.3</v>
      </c>
      <c r="N20" s="669"/>
      <c r="O20" s="667">
        <v>2</v>
      </c>
      <c r="P20" s="660"/>
      <c r="Q20" s="661">
        <v>1</v>
      </c>
      <c r="R20" s="660"/>
      <c r="S20" s="661">
        <v>0.5</v>
      </c>
      <c r="T20" s="660"/>
      <c r="U20" s="669">
        <v>2.9</v>
      </c>
      <c r="V20" s="660"/>
      <c r="W20" s="669">
        <v>14.1</v>
      </c>
      <c r="X20" s="660"/>
    </row>
    <row r="21" spans="1:24" s="528" customFormat="1">
      <c r="A21" s="509"/>
      <c r="B21" s="659">
        <v>2</v>
      </c>
      <c r="C21" s="668">
        <v>1019.9</v>
      </c>
      <c r="D21" s="663"/>
      <c r="E21" s="663">
        <v>6.2</v>
      </c>
      <c r="F21" s="663">
        <v>11.9</v>
      </c>
      <c r="G21" s="663">
        <v>1.2</v>
      </c>
      <c r="H21" s="660">
        <v>19</v>
      </c>
      <c r="I21" s="660">
        <v>-3.8</v>
      </c>
      <c r="J21" s="664">
        <v>53</v>
      </c>
      <c r="K21" s="664">
        <v>16</v>
      </c>
      <c r="L21" s="660"/>
      <c r="M21" s="667">
        <v>222.3</v>
      </c>
      <c r="N21" s="669"/>
      <c r="O21" s="667">
        <v>24.5</v>
      </c>
      <c r="P21" s="660"/>
      <c r="Q21" s="661">
        <v>19.5</v>
      </c>
      <c r="R21" s="660"/>
      <c r="S21" s="661">
        <v>3</v>
      </c>
      <c r="T21" s="660"/>
      <c r="U21" s="669">
        <v>3.2</v>
      </c>
      <c r="V21" s="660"/>
      <c r="W21" s="669">
        <v>10.8</v>
      </c>
      <c r="X21" s="660"/>
    </row>
    <row r="22" spans="1:24" s="528" customFormat="1">
      <c r="A22" s="509"/>
      <c r="B22" s="659">
        <v>3</v>
      </c>
      <c r="C22" s="668">
        <v>1019.2</v>
      </c>
      <c r="D22" s="663"/>
      <c r="E22" s="663">
        <v>12.3</v>
      </c>
      <c r="F22" s="663">
        <v>18.3</v>
      </c>
      <c r="G22" s="663">
        <v>7.2</v>
      </c>
      <c r="H22" s="660">
        <v>24.7</v>
      </c>
      <c r="I22" s="660">
        <v>1.2</v>
      </c>
      <c r="J22" s="664">
        <v>64</v>
      </c>
      <c r="K22" s="664">
        <v>14</v>
      </c>
      <c r="L22" s="660"/>
      <c r="M22" s="667">
        <v>203.8</v>
      </c>
      <c r="N22" s="669"/>
      <c r="O22" s="667">
        <v>109.5</v>
      </c>
      <c r="P22" s="660"/>
      <c r="Q22" s="661">
        <v>23.5</v>
      </c>
      <c r="R22" s="660"/>
      <c r="S22" s="661">
        <v>6.5</v>
      </c>
      <c r="T22" s="660"/>
      <c r="U22" s="669">
        <v>2.5</v>
      </c>
      <c r="V22" s="660"/>
      <c r="W22" s="669">
        <v>13.2</v>
      </c>
      <c r="X22" s="660"/>
    </row>
    <row r="23" spans="1:24" s="528" customFormat="1">
      <c r="A23" s="509"/>
      <c r="B23" s="659">
        <v>4</v>
      </c>
      <c r="C23" s="668">
        <v>1014.2</v>
      </c>
      <c r="D23" s="663"/>
      <c r="E23" s="663">
        <v>15.8</v>
      </c>
      <c r="F23" s="663">
        <v>22.2</v>
      </c>
      <c r="G23" s="663">
        <v>10</v>
      </c>
      <c r="H23" s="660">
        <v>30.4</v>
      </c>
      <c r="I23" s="660">
        <v>4.5</v>
      </c>
      <c r="J23" s="664">
        <v>58</v>
      </c>
      <c r="K23" s="664">
        <v>13</v>
      </c>
      <c r="L23" s="660"/>
      <c r="M23" s="667">
        <v>226.9</v>
      </c>
      <c r="N23" s="669"/>
      <c r="O23" s="667">
        <v>36.5</v>
      </c>
      <c r="P23" s="660"/>
      <c r="Q23" s="661">
        <v>22.5</v>
      </c>
      <c r="R23" s="660"/>
      <c r="S23" s="661">
        <v>4</v>
      </c>
      <c r="T23" s="660"/>
      <c r="U23" s="669">
        <v>2.8</v>
      </c>
      <c r="V23" s="660"/>
      <c r="W23" s="669">
        <v>10.199999999999999</v>
      </c>
      <c r="X23" s="660"/>
    </row>
    <row r="24" spans="1:24" s="528" customFormat="1">
      <c r="A24" s="509"/>
      <c r="B24" s="659">
        <v>5</v>
      </c>
      <c r="C24" s="668">
        <v>1013.7</v>
      </c>
      <c r="D24" s="663"/>
      <c r="E24" s="663">
        <v>19.2</v>
      </c>
      <c r="F24" s="663">
        <v>25.4</v>
      </c>
      <c r="G24" s="663">
        <v>13.8</v>
      </c>
      <c r="H24" s="660">
        <v>35</v>
      </c>
      <c r="I24" s="660">
        <v>8.6</v>
      </c>
      <c r="J24" s="664">
        <v>66</v>
      </c>
      <c r="K24" s="664">
        <v>18</v>
      </c>
      <c r="L24" s="660"/>
      <c r="M24" s="667">
        <v>213.4</v>
      </c>
      <c r="N24" s="669"/>
      <c r="O24" s="667">
        <v>135.5</v>
      </c>
      <c r="P24" s="660"/>
      <c r="Q24" s="667">
        <v>56</v>
      </c>
      <c r="R24" s="660"/>
      <c r="S24" s="661">
        <v>44</v>
      </c>
      <c r="T24" s="660"/>
      <c r="U24" s="669">
        <v>2.5</v>
      </c>
      <c r="V24" s="660"/>
      <c r="W24" s="669">
        <v>9.9</v>
      </c>
      <c r="X24" s="660"/>
    </row>
    <row r="25" spans="1:24" s="528" customFormat="1">
      <c r="A25" s="509"/>
      <c r="B25" s="659">
        <v>6</v>
      </c>
      <c r="C25" s="668">
        <v>1008.8</v>
      </c>
      <c r="D25" s="663"/>
      <c r="E25" s="663">
        <v>23.5</v>
      </c>
      <c r="F25" s="663">
        <v>28.4</v>
      </c>
      <c r="G25" s="663">
        <v>19.5</v>
      </c>
      <c r="H25" s="660">
        <v>34.5</v>
      </c>
      <c r="I25" s="660">
        <v>13.8</v>
      </c>
      <c r="J25" s="664">
        <v>75</v>
      </c>
      <c r="K25" s="664">
        <v>24</v>
      </c>
      <c r="L25" s="660"/>
      <c r="M25" s="667">
        <v>159.5</v>
      </c>
      <c r="N25" s="669"/>
      <c r="O25" s="667">
        <v>277</v>
      </c>
      <c r="P25" s="660"/>
      <c r="Q25" s="667">
        <v>92</v>
      </c>
      <c r="R25" s="667"/>
      <c r="S25" s="667">
        <v>30</v>
      </c>
      <c r="T25" s="660"/>
      <c r="U25" s="669">
        <v>2.2999999999999998</v>
      </c>
      <c r="V25" s="660"/>
      <c r="W25" s="669">
        <v>13.1</v>
      </c>
      <c r="X25" s="660"/>
    </row>
    <row r="26" spans="1:24" s="528" customFormat="1">
      <c r="A26" s="33" t="s">
        <v>839</v>
      </c>
      <c r="B26" s="56"/>
      <c r="C26" s="224"/>
      <c r="D26" s="224"/>
      <c r="E26" s="224"/>
      <c r="F26" s="224"/>
      <c r="G26" s="224"/>
      <c r="H26" s="224"/>
      <c r="I26" s="224"/>
      <c r="J26" s="225"/>
      <c r="K26" s="225"/>
      <c r="L26" s="224"/>
      <c r="M26" s="224"/>
      <c r="N26" s="224"/>
      <c r="O26" s="226"/>
      <c r="P26" s="224"/>
      <c r="Q26" s="224"/>
      <c r="R26" s="224"/>
      <c r="S26" s="224"/>
      <c r="T26" s="224"/>
      <c r="U26" s="224"/>
      <c r="V26" s="224"/>
      <c r="W26" s="224"/>
      <c r="X26" s="224"/>
    </row>
    <row r="27" spans="1:24">
      <c r="A27" s="518"/>
      <c r="B27" s="192"/>
      <c r="C27" s="26"/>
      <c r="D27" s="26"/>
      <c r="E27" s="26"/>
      <c r="F27" s="26"/>
      <c r="G27" s="26"/>
      <c r="H27" s="26"/>
      <c r="I27" s="26"/>
      <c r="J27" s="26"/>
      <c r="K27" s="26"/>
      <c r="L27" s="26"/>
      <c r="M27" s="26"/>
      <c r="N27" s="26"/>
      <c r="O27" s="26"/>
      <c r="P27" s="26"/>
      <c r="Q27" s="26"/>
      <c r="R27" s="528"/>
      <c r="T27" s="26"/>
    </row>
    <row r="37" spans="1:21">
      <c r="A37" s="526"/>
    </row>
    <row r="41" spans="1:21">
      <c r="B41" s="192"/>
      <c r="C41" s="657"/>
      <c r="D41" s="657"/>
      <c r="E41" s="657"/>
      <c r="F41" s="657"/>
      <c r="G41" s="657"/>
      <c r="H41" s="657"/>
      <c r="I41" s="657"/>
      <c r="J41" s="657"/>
      <c r="K41" s="657"/>
      <c r="L41" s="657"/>
      <c r="M41" s="657"/>
      <c r="N41" s="657"/>
      <c r="O41" s="657"/>
      <c r="P41" s="657"/>
      <c r="Q41" s="657"/>
      <c r="R41" s="528"/>
      <c r="S41" s="656"/>
      <c r="T41" s="657"/>
      <c r="U41" s="656"/>
    </row>
  </sheetData>
  <mergeCells count="21">
    <mergeCell ref="A1:C1"/>
    <mergeCell ref="A2:T2"/>
    <mergeCell ref="A4:B6"/>
    <mergeCell ref="C4:D6"/>
    <mergeCell ref="E4:I4"/>
    <mergeCell ref="J4:L4"/>
    <mergeCell ref="M4:N4"/>
    <mergeCell ref="O4:T4"/>
    <mergeCell ref="M6:N6"/>
    <mergeCell ref="Q6:R6"/>
    <mergeCell ref="S6:T6"/>
    <mergeCell ref="U4:X4"/>
    <mergeCell ref="E5:G5"/>
    <mergeCell ref="H5:I5"/>
    <mergeCell ref="J5:J6"/>
    <mergeCell ref="K5:L6"/>
    <mergeCell ref="M5:N5"/>
    <mergeCell ref="O5:P6"/>
    <mergeCell ref="Q5:T5"/>
    <mergeCell ref="U5:V6"/>
    <mergeCell ref="W5:X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heetViews>
  <sheetFormatPr defaultRowHeight="13.5"/>
  <cols>
    <col min="1" max="1" width="6.75" style="519" customWidth="1"/>
    <col min="2" max="2" width="3.125" style="519" customWidth="1"/>
    <col min="3" max="3" width="7.375" style="519" customWidth="1"/>
    <col min="4" max="4" width="6.375" style="519" customWidth="1"/>
    <col min="5" max="5" width="1" style="656" customWidth="1"/>
    <col min="6" max="6" width="6.375" style="519" customWidth="1"/>
    <col min="7" max="7" width="1" style="519" customWidth="1"/>
    <col min="8" max="8" width="7.375" style="519" customWidth="1"/>
    <col min="9" max="9" width="6.375" style="519" customWidth="1"/>
    <col min="10" max="10" width="1" style="656" customWidth="1"/>
    <col min="11" max="11" width="6.375" style="519" customWidth="1"/>
    <col min="12" max="12" width="1" style="519" customWidth="1"/>
    <col min="13" max="13" width="7.375" style="519" customWidth="1"/>
    <col min="14" max="14" width="6.375" style="519" customWidth="1"/>
    <col min="15" max="15" width="1" style="656" customWidth="1"/>
    <col min="16" max="16" width="6.375" style="519" customWidth="1"/>
    <col min="17" max="17" width="1" style="656" customWidth="1"/>
    <col min="18" max="18" width="6.375" style="519" customWidth="1"/>
    <col min="19" max="19" width="1" style="519" customWidth="1"/>
    <col min="20" max="20" width="6.375" style="519" customWidth="1"/>
    <col min="21" max="21" width="1" style="519" customWidth="1"/>
    <col min="22" max="22" width="6.375" style="519" customWidth="1"/>
    <col min="23" max="23" width="1" style="519" customWidth="1"/>
    <col min="24" max="24" width="6.375" style="519" customWidth="1"/>
    <col min="25" max="25" width="1" style="519" customWidth="1"/>
    <col min="26" max="26" width="6.375" style="519" customWidth="1"/>
    <col min="27" max="27" width="1" style="519" customWidth="1"/>
    <col min="28" max="28" width="6.375" style="519" customWidth="1"/>
    <col min="29" max="29" width="1" style="519" customWidth="1"/>
    <col min="30" max="16384" width="9" style="519"/>
  </cols>
  <sheetData>
    <row r="1" spans="1:30" ht="19.5" customHeight="1">
      <c r="A1" s="616" t="s">
        <v>749</v>
      </c>
      <c r="B1" s="617"/>
    </row>
    <row r="2" spans="1:30" ht="19.5" customHeight="1">
      <c r="A2" s="892" t="s">
        <v>133</v>
      </c>
      <c r="B2" s="892"/>
      <c r="C2" s="892"/>
      <c r="D2" s="892"/>
      <c r="E2" s="892"/>
      <c r="F2" s="892"/>
      <c r="G2" s="892"/>
      <c r="H2" s="892"/>
      <c r="I2" s="892"/>
      <c r="J2" s="892"/>
      <c r="K2" s="892"/>
      <c r="L2" s="892"/>
      <c r="M2" s="892"/>
      <c r="N2" s="892"/>
      <c r="O2" s="892"/>
      <c r="P2" s="892"/>
      <c r="Q2" s="892"/>
      <c r="R2" s="892"/>
      <c r="S2" s="892"/>
      <c r="T2" s="892"/>
      <c r="U2" s="892"/>
      <c r="V2" s="892"/>
      <c r="W2" s="892"/>
      <c r="X2" s="892"/>
      <c r="Y2" s="892"/>
      <c r="Z2" s="892"/>
      <c r="AA2" s="892"/>
    </row>
    <row r="3" spans="1:30" ht="14.25" thickBot="1">
      <c r="A3" s="518"/>
      <c r="B3" s="518"/>
      <c r="C3" s="518"/>
      <c r="D3" s="518"/>
      <c r="E3" s="518"/>
      <c r="F3" s="518"/>
      <c r="G3" s="518"/>
      <c r="H3" s="518"/>
      <c r="I3" s="518"/>
      <c r="J3" s="518"/>
      <c r="K3" s="518"/>
      <c r="L3" s="518"/>
      <c r="M3" s="518"/>
      <c r="N3" s="518"/>
      <c r="O3" s="518"/>
      <c r="P3" s="518"/>
      <c r="Q3" s="518"/>
      <c r="R3" s="518"/>
      <c r="S3" s="518"/>
      <c r="T3" s="518"/>
      <c r="U3" s="518"/>
      <c r="V3" s="518"/>
      <c r="W3" s="518"/>
      <c r="X3" s="108"/>
      <c r="Y3" s="108"/>
      <c r="Z3" s="1097" t="s">
        <v>134</v>
      </c>
      <c r="AA3" s="1097"/>
      <c r="AB3" s="1097"/>
      <c r="AC3" s="366"/>
    </row>
    <row r="4" spans="1:30" s="62" customFormat="1" ht="28.5" customHeight="1" thickTop="1">
      <c r="A4" s="881" t="s">
        <v>386</v>
      </c>
      <c r="B4" s="883"/>
      <c r="C4" s="964" t="s">
        <v>830</v>
      </c>
      <c r="D4" s="881"/>
      <c r="E4" s="881"/>
      <c r="F4" s="881"/>
      <c r="G4" s="957"/>
      <c r="H4" s="964" t="s">
        <v>843</v>
      </c>
      <c r="I4" s="881"/>
      <c r="J4" s="881"/>
      <c r="K4" s="881"/>
      <c r="L4" s="957"/>
      <c r="M4" s="964" t="s">
        <v>829</v>
      </c>
      <c r="N4" s="881"/>
      <c r="O4" s="881"/>
      <c r="P4" s="881"/>
      <c r="Q4" s="957"/>
      <c r="R4" s="984" t="s">
        <v>135</v>
      </c>
      <c r="S4" s="882"/>
      <c r="T4" s="882"/>
      <c r="U4" s="883"/>
      <c r="V4" s="984" t="s">
        <v>136</v>
      </c>
      <c r="W4" s="883"/>
      <c r="X4" s="1098" t="s">
        <v>194</v>
      </c>
      <c r="Y4" s="983"/>
      <c r="Z4" s="983"/>
      <c r="AA4" s="983"/>
      <c r="AB4" s="983"/>
      <c r="AC4" s="983"/>
    </row>
    <row r="5" spans="1:30" s="62" customFormat="1" ht="12.75" customHeight="1">
      <c r="A5" s="983"/>
      <c r="B5" s="898"/>
      <c r="C5" s="965"/>
      <c r="D5" s="958"/>
      <c r="E5" s="1093"/>
      <c r="F5" s="958"/>
      <c r="G5" s="959"/>
      <c r="H5" s="965"/>
      <c r="I5" s="958"/>
      <c r="J5" s="1093"/>
      <c r="K5" s="958"/>
      <c r="L5" s="959"/>
      <c r="M5" s="965"/>
      <c r="N5" s="1093"/>
      <c r="O5" s="1093"/>
      <c r="P5" s="1093"/>
      <c r="Q5" s="1094"/>
      <c r="R5" s="980"/>
      <c r="S5" s="884"/>
      <c r="T5" s="884"/>
      <c r="U5" s="885"/>
      <c r="V5" s="980"/>
      <c r="W5" s="885"/>
      <c r="X5" s="1098"/>
      <c r="Y5" s="983"/>
      <c r="Z5" s="983"/>
      <c r="AA5" s="983"/>
      <c r="AB5" s="983"/>
      <c r="AC5" s="983"/>
    </row>
    <row r="6" spans="1:30" s="62" customFormat="1">
      <c r="A6" s="884"/>
      <c r="B6" s="885"/>
      <c r="C6" s="619" t="s">
        <v>137</v>
      </c>
      <c r="D6" s="985" t="s">
        <v>138</v>
      </c>
      <c r="E6" s="987"/>
      <c r="F6" s="985" t="s">
        <v>828</v>
      </c>
      <c r="G6" s="987"/>
      <c r="H6" s="619" t="s">
        <v>137</v>
      </c>
      <c r="I6" s="985" t="s">
        <v>138</v>
      </c>
      <c r="J6" s="987"/>
      <c r="K6" s="985" t="s">
        <v>828</v>
      </c>
      <c r="L6" s="987"/>
      <c r="M6" s="619" t="s">
        <v>137</v>
      </c>
      <c r="N6" s="985" t="s">
        <v>138</v>
      </c>
      <c r="O6" s="987"/>
      <c r="P6" s="985" t="s">
        <v>828</v>
      </c>
      <c r="Q6" s="987"/>
      <c r="R6" s="985" t="s">
        <v>137</v>
      </c>
      <c r="S6" s="987"/>
      <c r="T6" s="985" t="s">
        <v>138</v>
      </c>
      <c r="U6" s="987"/>
      <c r="V6" s="985" t="s">
        <v>137</v>
      </c>
      <c r="W6" s="987"/>
      <c r="X6" s="1095" t="s">
        <v>137</v>
      </c>
      <c r="Y6" s="1096"/>
      <c r="Z6" s="1095" t="s">
        <v>138</v>
      </c>
      <c r="AA6" s="1095"/>
      <c r="AB6" s="985" t="s">
        <v>828</v>
      </c>
      <c r="AC6" s="986"/>
      <c r="AD6" s="65"/>
    </row>
    <row r="7" spans="1:30">
      <c r="A7" s="168" t="s">
        <v>1096</v>
      </c>
      <c r="B7" s="540"/>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8">
        <v>13</v>
      </c>
    </row>
    <row r="8" spans="1:30">
      <c r="A8" s="168" t="s">
        <v>832</v>
      </c>
      <c r="B8" s="540"/>
      <c r="C8" s="24">
        <v>21</v>
      </c>
      <c r="D8" s="24">
        <v>14</v>
      </c>
      <c r="E8" s="24"/>
      <c r="F8" s="24">
        <v>16</v>
      </c>
      <c r="G8" s="24"/>
      <c r="H8" s="24">
        <v>37</v>
      </c>
      <c r="I8" s="24">
        <v>84</v>
      </c>
      <c r="J8" s="24"/>
      <c r="K8" s="24">
        <v>42</v>
      </c>
      <c r="L8" s="24"/>
      <c r="M8" s="24">
        <v>98</v>
      </c>
      <c r="N8" s="24">
        <v>96</v>
      </c>
      <c r="O8" s="24"/>
      <c r="P8" s="24">
        <v>102</v>
      </c>
      <c r="Q8" s="24"/>
      <c r="R8" s="24">
        <v>7</v>
      </c>
      <c r="S8" s="24" t="s">
        <v>854</v>
      </c>
      <c r="T8" s="24">
        <v>24</v>
      </c>
      <c r="U8" s="24"/>
      <c r="V8" s="24">
        <v>24</v>
      </c>
      <c r="W8" s="24" t="s">
        <v>854</v>
      </c>
      <c r="X8" s="24">
        <v>12</v>
      </c>
      <c r="Y8" s="24"/>
      <c r="Z8" s="26" t="s">
        <v>225</v>
      </c>
      <c r="AA8" s="26"/>
      <c r="AB8" s="26">
        <v>14</v>
      </c>
    </row>
    <row r="9" spans="1:30">
      <c r="A9" s="168">
        <v>2</v>
      </c>
      <c r="B9" s="540"/>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854</v>
      </c>
      <c r="X9" s="24">
        <v>11</v>
      </c>
      <c r="Y9" s="24"/>
      <c r="Z9" s="26" t="s">
        <v>225</v>
      </c>
      <c r="AA9" s="26"/>
      <c r="AB9" s="26">
        <v>11</v>
      </c>
    </row>
    <row r="10" spans="1:30">
      <c r="A10" s="168">
        <v>3</v>
      </c>
      <c r="B10" s="540"/>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854</v>
      </c>
      <c r="X10" s="24">
        <v>12</v>
      </c>
      <c r="Y10" s="24"/>
      <c r="Z10" s="26">
        <v>1</v>
      </c>
      <c r="AA10" s="26"/>
      <c r="AB10" s="26">
        <v>9</v>
      </c>
    </row>
    <row r="11" spans="1:30">
      <c r="A11" s="168">
        <v>4</v>
      </c>
      <c r="B11" s="658"/>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854</v>
      </c>
      <c r="X11" s="24">
        <v>6</v>
      </c>
      <c r="Y11" s="24"/>
      <c r="Z11" s="657" t="s">
        <v>225</v>
      </c>
      <c r="AA11" s="657"/>
      <c r="AB11" s="657">
        <v>9</v>
      </c>
      <c r="AC11" s="24"/>
      <c r="AD11" s="656"/>
    </row>
    <row r="12" spans="1:30">
      <c r="A12" s="607"/>
      <c r="B12" s="223"/>
      <c r="C12" s="518"/>
      <c r="D12" s="518"/>
      <c r="E12" s="518"/>
      <c r="F12" s="518"/>
      <c r="G12" s="518"/>
      <c r="H12" s="518"/>
      <c r="I12" s="518"/>
      <c r="J12" s="518"/>
      <c r="K12" s="518"/>
      <c r="L12" s="518"/>
      <c r="M12" s="518"/>
      <c r="N12" s="518"/>
      <c r="O12" s="518"/>
      <c r="P12" s="518"/>
      <c r="Q12" s="518"/>
      <c r="R12" s="518"/>
      <c r="S12" s="518"/>
      <c r="T12" s="518"/>
      <c r="U12" s="518"/>
      <c r="V12" s="24"/>
      <c r="W12" s="24"/>
      <c r="X12" s="518"/>
      <c r="Y12" s="518"/>
      <c r="Z12" s="518"/>
      <c r="AA12" s="518"/>
      <c r="AB12" s="518"/>
    </row>
    <row r="13" spans="1:30">
      <c r="A13" s="509" t="s">
        <v>907</v>
      </c>
      <c r="B13" s="659">
        <v>6</v>
      </c>
      <c r="C13" s="650">
        <v>7</v>
      </c>
      <c r="D13" s="657">
        <v>5</v>
      </c>
      <c r="E13" s="657"/>
      <c r="F13" s="657">
        <v>5</v>
      </c>
      <c r="G13" s="657"/>
      <c r="H13" s="657" t="s">
        <v>225</v>
      </c>
      <c r="I13" s="657" t="s">
        <v>225</v>
      </c>
      <c r="J13" s="657"/>
      <c r="K13" s="657" t="s">
        <v>225</v>
      </c>
      <c r="L13" s="657"/>
      <c r="M13" s="657">
        <v>12</v>
      </c>
      <c r="N13" s="657">
        <v>13</v>
      </c>
      <c r="O13" s="657"/>
      <c r="P13" s="657">
        <v>10</v>
      </c>
      <c r="Q13" s="657"/>
      <c r="R13" s="657" t="s">
        <v>225</v>
      </c>
      <c r="S13" s="657" t="s">
        <v>761</v>
      </c>
      <c r="T13" s="657" t="s">
        <v>225</v>
      </c>
      <c r="U13" s="657" t="s">
        <v>761</v>
      </c>
      <c r="V13" s="657">
        <v>7</v>
      </c>
      <c r="W13" s="657"/>
      <c r="X13" s="657" t="s">
        <v>225</v>
      </c>
      <c r="Y13" s="657"/>
      <c r="Z13" s="657" t="s">
        <v>225</v>
      </c>
      <c r="AA13" s="657"/>
      <c r="AB13" s="657" t="s">
        <v>225</v>
      </c>
      <c r="AC13" s="657"/>
    </row>
    <row r="14" spans="1:30">
      <c r="A14" s="509"/>
      <c r="B14" s="659">
        <v>7</v>
      </c>
      <c r="C14" s="650">
        <v>10</v>
      </c>
      <c r="D14" s="657">
        <v>6</v>
      </c>
      <c r="E14" s="657" t="s">
        <v>761</v>
      </c>
      <c r="F14" s="657">
        <v>7</v>
      </c>
      <c r="G14" s="657"/>
      <c r="H14" s="657" t="s">
        <v>225</v>
      </c>
      <c r="I14" s="657" t="s">
        <v>225</v>
      </c>
      <c r="J14" s="657" t="s">
        <v>761</v>
      </c>
      <c r="K14" s="657" t="s">
        <v>225</v>
      </c>
      <c r="L14" s="657"/>
      <c r="M14" s="657">
        <v>10</v>
      </c>
      <c r="N14" s="657">
        <v>14</v>
      </c>
      <c r="O14" s="657" t="s">
        <v>761</v>
      </c>
      <c r="P14" s="657">
        <v>11</v>
      </c>
      <c r="Q14" s="657"/>
      <c r="R14" s="657" t="s">
        <v>225</v>
      </c>
      <c r="S14" s="657" t="s">
        <v>761</v>
      </c>
      <c r="T14" s="657" t="s">
        <v>225</v>
      </c>
      <c r="U14" s="657"/>
      <c r="V14" s="657">
        <v>11</v>
      </c>
      <c r="W14" s="657"/>
      <c r="X14" s="657" t="s">
        <v>225</v>
      </c>
      <c r="Y14" s="657"/>
      <c r="Z14" s="657" t="s">
        <v>225</v>
      </c>
      <c r="AA14" s="657" t="s">
        <v>761</v>
      </c>
      <c r="AB14" s="657" t="s">
        <v>225</v>
      </c>
      <c r="AC14" s="656"/>
    </row>
    <row r="15" spans="1:30">
      <c r="A15" s="509"/>
      <c r="B15" s="659">
        <v>8</v>
      </c>
      <c r="C15" s="650">
        <v>9</v>
      </c>
      <c r="D15" s="657">
        <v>6</v>
      </c>
      <c r="E15" s="657"/>
      <c r="F15" s="657">
        <v>7</v>
      </c>
      <c r="G15" s="657"/>
      <c r="H15" s="657" t="s">
        <v>225</v>
      </c>
      <c r="I15" s="657" t="s">
        <v>225</v>
      </c>
      <c r="J15" s="657"/>
      <c r="K15" s="657" t="s">
        <v>225</v>
      </c>
      <c r="L15" s="657"/>
      <c r="M15" s="657">
        <v>10</v>
      </c>
      <c r="N15" s="657">
        <v>14</v>
      </c>
      <c r="O15" s="657"/>
      <c r="P15" s="657">
        <v>7</v>
      </c>
      <c r="Q15" s="657"/>
      <c r="R15" s="657" t="s">
        <v>225</v>
      </c>
      <c r="S15" s="657" t="s">
        <v>761</v>
      </c>
      <c r="T15" s="657" t="s">
        <v>225</v>
      </c>
      <c r="U15" s="657" t="s">
        <v>761</v>
      </c>
      <c r="V15" s="657">
        <v>11</v>
      </c>
      <c r="W15" s="657" t="s">
        <v>761</v>
      </c>
      <c r="X15" s="657" t="s">
        <v>225</v>
      </c>
      <c r="Y15" s="657"/>
      <c r="Z15" s="657" t="s">
        <v>225</v>
      </c>
      <c r="AA15" s="657"/>
      <c r="AB15" s="657" t="s">
        <v>225</v>
      </c>
      <c r="AC15" s="656"/>
    </row>
    <row r="16" spans="1:30">
      <c r="A16" s="509"/>
      <c r="B16" s="659">
        <v>9</v>
      </c>
      <c r="C16" s="650" t="s">
        <v>225</v>
      </c>
      <c r="D16" s="657" t="s">
        <v>225</v>
      </c>
      <c r="E16" s="657"/>
      <c r="F16" s="657" t="s">
        <v>225</v>
      </c>
      <c r="G16" s="657"/>
      <c r="H16" s="657" t="s">
        <v>225</v>
      </c>
      <c r="I16" s="657" t="s">
        <v>225</v>
      </c>
      <c r="J16" s="657"/>
      <c r="K16" s="657" t="s">
        <v>225</v>
      </c>
      <c r="L16" s="657"/>
      <c r="M16" s="657">
        <v>12</v>
      </c>
      <c r="N16" s="657">
        <v>12</v>
      </c>
      <c r="O16" s="657"/>
      <c r="P16" s="657">
        <v>10</v>
      </c>
      <c r="Q16" s="657"/>
      <c r="R16" s="657" t="s">
        <v>225</v>
      </c>
      <c r="S16" s="657" t="s">
        <v>761</v>
      </c>
      <c r="T16" s="657" t="s">
        <v>225</v>
      </c>
      <c r="U16" s="657" t="s">
        <v>761</v>
      </c>
      <c r="V16" s="657">
        <v>7</v>
      </c>
      <c r="W16" s="657"/>
      <c r="X16" s="657" t="s">
        <v>225</v>
      </c>
      <c r="Y16" s="657"/>
      <c r="Z16" s="657" t="s">
        <v>225</v>
      </c>
      <c r="AA16" s="657"/>
      <c r="AB16" s="657" t="s">
        <v>225</v>
      </c>
      <c r="AC16" s="656"/>
    </row>
    <row r="17" spans="1:30">
      <c r="A17" s="509"/>
      <c r="B17" s="659">
        <v>10</v>
      </c>
      <c r="C17" s="650" t="s">
        <v>225</v>
      </c>
      <c r="D17" s="657" t="s">
        <v>225</v>
      </c>
      <c r="E17" s="657"/>
      <c r="F17" s="657" t="s">
        <v>225</v>
      </c>
      <c r="G17" s="657"/>
      <c r="H17" s="657" t="s">
        <v>225</v>
      </c>
      <c r="I17" s="657" t="s">
        <v>225</v>
      </c>
      <c r="J17" s="657"/>
      <c r="K17" s="657" t="s">
        <v>225</v>
      </c>
      <c r="L17" s="657"/>
      <c r="M17" s="657">
        <v>10</v>
      </c>
      <c r="N17" s="657">
        <v>10</v>
      </c>
      <c r="O17" s="657"/>
      <c r="P17" s="657">
        <v>10</v>
      </c>
      <c r="Q17" s="657"/>
      <c r="R17" s="657" t="s">
        <v>225</v>
      </c>
      <c r="S17" s="657" t="s">
        <v>761</v>
      </c>
      <c r="T17" s="657" t="s">
        <v>225</v>
      </c>
      <c r="U17" s="657"/>
      <c r="V17" s="657">
        <v>1</v>
      </c>
      <c r="W17" s="657" t="s">
        <v>761</v>
      </c>
      <c r="X17" s="657" t="s">
        <v>225</v>
      </c>
      <c r="Y17" s="657"/>
      <c r="Z17" s="657" t="s">
        <v>225</v>
      </c>
      <c r="AA17" s="657"/>
      <c r="AB17" s="657" t="s">
        <v>225</v>
      </c>
      <c r="AC17" s="656"/>
    </row>
    <row r="18" spans="1:30">
      <c r="A18" s="509"/>
      <c r="B18" s="659">
        <v>11</v>
      </c>
      <c r="C18" s="650" t="s">
        <v>225</v>
      </c>
      <c r="D18" s="657" t="s">
        <v>225</v>
      </c>
      <c r="E18" s="657"/>
      <c r="F18" s="657" t="s">
        <v>225</v>
      </c>
      <c r="G18" s="657"/>
      <c r="H18" s="657" t="s">
        <v>225</v>
      </c>
      <c r="I18" s="657" t="s">
        <v>225</v>
      </c>
      <c r="J18" s="657"/>
      <c r="K18" s="657" t="s">
        <v>225</v>
      </c>
      <c r="L18" s="657"/>
      <c r="M18" s="657">
        <v>5</v>
      </c>
      <c r="N18" s="657">
        <v>5</v>
      </c>
      <c r="O18" s="657"/>
      <c r="P18" s="657">
        <v>5</v>
      </c>
      <c r="Q18" s="657"/>
      <c r="R18" s="657" t="s">
        <v>225</v>
      </c>
      <c r="S18" s="657"/>
      <c r="T18" s="657" t="s">
        <v>225</v>
      </c>
      <c r="U18" s="657"/>
      <c r="V18" s="657" t="s">
        <v>225</v>
      </c>
      <c r="W18" s="657" t="s">
        <v>761</v>
      </c>
      <c r="X18" s="657">
        <v>1</v>
      </c>
      <c r="Y18" s="657"/>
      <c r="Z18" s="657" t="s">
        <v>225</v>
      </c>
      <c r="AA18" s="657"/>
      <c r="AB18" s="657" t="s">
        <v>225</v>
      </c>
      <c r="AC18" s="656"/>
    </row>
    <row r="19" spans="1:30">
      <c r="A19" s="509"/>
      <c r="B19" s="659">
        <v>12</v>
      </c>
      <c r="C19" s="650" t="s">
        <v>225</v>
      </c>
      <c r="D19" s="657" t="s">
        <v>225</v>
      </c>
      <c r="E19" s="657"/>
      <c r="F19" s="657" t="s">
        <v>225</v>
      </c>
      <c r="G19" s="657"/>
      <c r="H19" s="657">
        <v>9</v>
      </c>
      <c r="I19" s="657">
        <v>24</v>
      </c>
      <c r="J19" s="657"/>
      <c r="K19" s="657">
        <v>15</v>
      </c>
      <c r="L19" s="657"/>
      <c r="M19" s="657">
        <v>3</v>
      </c>
      <c r="N19" s="657">
        <v>2</v>
      </c>
      <c r="O19" s="657"/>
      <c r="P19" s="657">
        <v>5</v>
      </c>
      <c r="Q19" s="657"/>
      <c r="R19" s="657">
        <v>2</v>
      </c>
      <c r="S19" s="657"/>
      <c r="T19" s="657">
        <v>2</v>
      </c>
      <c r="U19" s="657"/>
      <c r="V19" s="657" t="s">
        <v>225</v>
      </c>
      <c r="W19" s="657" t="s">
        <v>761</v>
      </c>
      <c r="X19" s="657">
        <v>1</v>
      </c>
      <c r="Y19" s="657"/>
      <c r="Z19" s="657" t="s">
        <v>225</v>
      </c>
      <c r="AA19" s="657"/>
      <c r="AB19" s="657">
        <v>1</v>
      </c>
      <c r="AC19" s="656"/>
    </row>
    <row r="20" spans="1:30">
      <c r="A20" s="509" t="s">
        <v>1099</v>
      </c>
      <c r="B20" s="659">
        <v>1</v>
      </c>
      <c r="C20" s="650" t="s">
        <v>225</v>
      </c>
      <c r="D20" s="657" t="s">
        <v>225</v>
      </c>
      <c r="E20" s="657"/>
      <c r="F20" s="657" t="s">
        <v>225</v>
      </c>
      <c r="G20" s="657"/>
      <c r="H20" s="657">
        <v>17</v>
      </c>
      <c r="I20" s="657">
        <v>30</v>
      </c>
      <c r="J20" s="657"/>
      <c r="K20" s="657">
        <v>21</v>
      </c>
      <c r="L20" s="657"/>
      <c r="M20" s="657">
        <v>2</v>
      </c>
      <c r="N20" s="657">
        <v>2</v>
      </c>
      <c r="O20" s="657"/>
      <c r="P20" s="657">
        <v>2</v>
      </c>
      <c r="Q20" s="657"/>
      <c r="R20" s="657">
        <v>3</v>
      </c>
      <c r="S20" s="657"/>
      <c r="T20" s="657">
        <v>3</v>
      </c>
      <c r="U20" s="657"/>
      <c r="V20" s="657" t="s">
        <v>225</v>
      </c>
      <c r="W20" s="657" t="s">
        <v>761</v>
      </c>
      <c r="X20" s="657">
        <v>1</v>
      </c>
      <c r="Y20" s="657"/>
      <c r="Z20" s="657" t="s">
        <v>225</v>
      </c>
      <c r="AA20" s="657"/>
      <c r="AB20" s="657">
        <v>6</v>
      </c>
      <c r="AC20" s="656"/>
    </row>
    <row r="21" spans="1:30">
      <c r="A21" s="509"/>
      <c r="B21" s="659">
        <v>2</v>
      </c>
      <c r="C21" s="650" t="s">
        <v>225</v>
      </c>
      <c r="D21" s="657" t="s">
        <v>225</v>
      </c>
      <c r="E21" s="657"/>
      <c r="F21" s="657" t="s">
        <v>225</v>
      </c>
      <c r="G21" s="657"/>
      <c r="H21" s="657">
        <v>9</v>
      </c>
      <c r="I21" s="657">
        <v>20</v>
      </c>
      <c r="J21" s="657"/>
      <c r="K21" s="657">
        <v>11</v>
      </c>
      <c r="L21" s="657"/>
      <c r="M21" s="657">
        <v>2</v>
      </c>
      <c r="N21" s="657">
        <v>3</v>
      </c>
      <c r="O21" s="657"/>
      <c r="P21" s="657">
        <v>4</v>
      </c>
      <c r="Q21" s="657"/>
      <c r="R21" s="657">
        <v>1</v>
      </c>
      <c r="S21" s="657"/>
      <c r="T21" s="657">
        <v>3</v>
      </c>
      <c r="U21" s="657" t="s">
        <v>761</v>
      </c>
      <c r="V21" s="657" t="s">
        <v>225</v>
      </c>
      <c r="W21" s="657"/>
      <c r="X21" s="657">
        <v>5</v>
      </c>
      <c r="Y21" s="657"/>
      <c r="Z21" s="657" t="s">
        <v>225</v>
      </c>
      <c r="AA21" s="657" t="s">
        <v>761</v>
      </c>
      <c r="AB21" s="657">
        <v>2</v>
      </c>
      <c r="AC21" s="656"/>
    </row>
    <row r="22" spans="1:30">
      <c r="A22" s="509"/>
      <c r="B22" s="659">
        <v>3</v>
      </c>
      <c r="C22" s="650" t="s">
        <v>225</v>
      </c>
      <c r="D22" s="657" t="s">
        <v>225</v>
      </c>
      <c r="E22" s="657"/>
      <c r="F22" s="657" t="s">
        <v>225</v>
      </c>
      <c r="G22" s="657"/>
      <c r="H22" s="657" t="s">
        <v>225</v>
      </c>
      <c r="I22" s="657">
        <v>4</v>
      </c>
      <c r="J22" s="657"/>
      <c r="K22" s="657" t="s">
        <v>225</v>
      </c>
      <c r="L22" s="657"/>
      <c r="M22" s="657">
        <v>9</v>
      </c>
      <c r="N22" s="657">
        <v>7</v>
      </c>
      <c r="O22" s="657"/>
      <c r="P22" s="657">
        <v>9</v>
      </c>
      <c r="Q22" s="657"/>
      <c r="R22" s="657" t="s">
        <v>225</v>
      </c>
      <c r="S22" s="657"/>
      <c r="T22" s="657" t="s">
        <v>225</v>
      </c>
      <c r="U22" s="657" t="s">
        <v>761</v>
      </c>
      <c r="V22" s="657">
        <v>1</v>
      </c>
      <c r="W22" s="657" t="s">
        <v>761</v>
      </c>
      <c r="X22" s="657">
        <v>1</v>
      </c>
      <c r="Y22" s="657"/>
      <c r="Z22" s="657" t="s">
        <v>225</v>
      </c>
      <c r="AA22" s="657"/>
      <c r="AB22" s="657">
        <v>1</v>
      </c>
      <c r="AC22" s="656"/>
    </row>
    <row r="23" spans="1:30">
      <c r="A23" s="509"/>
      <c r="B23" s="659">
        <v>4</v>
      </c>
      <c r="C23" s="668" t="s">
        <v>225</v>
      </c>
      <c r="D23" s="663" t="s">
        <v>225</v>
      </c>
      <c r="E23" s="663"/>
      <c r="F23" s="663" t="s">
        <v>225</v>
      </c>
      <c r="G23" s="663"/>
      <c r="H23" s="657" t="s">
        <v>225</v>
      </c>
      <c r="I23" s="657" t="s">
        <v>225</v>
      </c>
      <c r="J23" s="664"/>
      <c r="K23" s="657" t="s">
        <v>225</v>
      </c>
      <c r="L23" s="660"/>
      <c r="M23" s="657">
        <v>4</v>
      </c>
      <c r="N23" s="657">
        <v>4</v>
      </c>
      <c r="O23" s="668"/>
      <c r="P23" s="657">
        <v>5</v>
      </c>
      <c r="Q23" s="668"/>
      <c r="R23" s="657" t="s">
        <v>225</v>
      </c>
      <c r="S23" s="756" t="s">
        <v>761</v>
      </c>
      <c r="T23" s="657" t="s">
        <v>225</v>
      </c>
      <c r="U23" s="669" t="s">
        <v>761</v>
      </c>
      <c r="V23" s="657">
        <v>1</v>
      </c>
      <c r="W23" s="657"/>
      <c r="X23" s="657">
        <v>1</v>
      </c>
      <c r="Y23" s="657"/>
      <c r="Z23" s="657" t="s">
        <v>225</v>
      </c>
      <c r="AA23" s="657"/>
      <c r="AB23" s="657" t="s">
        <v>225</v>
      </c>
      <c r="AC23" s="656"/>
    </row>
    <row r="24" spans="1:30">
      <c r="A24" s="509"/>
      <c r="B24" s="659">
        <v>5</v>
      </c>
      <c r="C24" s="765">
        <v>1</v>
      </c>
      <c r="D24" s="663" t="s">
        <v>225</v>
      </c>
      <c r="E24" s="663"/>
      <c r="F24" s="663" t="s">
        <v>225</v>
      </c>
      <c r="G24" s="663"/>
      <c r="H24" s="657" t="s">
        <v>225</v>
      </c>
      <c r="I24" s="657" t="s">
        <v>225</v>
      </c>
      <c r="J24" s="664"/>
      <c r="K24" s="657" t="s">
        <v>225</v>
      </c>
      <c r="L24" s="660"/>
      <c r="M24" s="657">
        <v>10</v>
      </c>
      <c r="N24" s="657">
        <v>11</v>
      </c>
      <c r="O24" s="668"/>
      <c r="P24" s="657">
        <v>11</v>
      </c>
      <c r="Q24" s="668"/>
      <c r="R24" s="657" t="s">
        <v>225</v>
      </c>
      <c r="S24" s="756" t="s">
        <v>761</v>
      </c>
      <c r="T24" s="657" t="s">
        <v>225</v>
      </c>
      <c r="U24" s="669"/>
      <c r="V24" s="657">
        <v>3</v>
      </c>
      <c r="W24" s="657" t="s">
        <v>761</v>
      </c>
      <c r="X24" s="657" t="s">
        <v>225</v>
      </c>
      <c r="Y24" s="657"/>
      <c r="Z24" s="657" t="s">
        <v>225</v>
      </c>
      <c r="AA24" s="657"/>
      <c r="AB24" s="657" t="s">
        <v>225</v>
      </c>
      <c r="AC24" s="657"/>
    </row>
    <row r="25" spans="1:30" ht="12.75" customHeight="1">
      <c r="A25" s="648"/>
      <c r="B25" s="832">
        <v>6</v>
      </c>
      <c r="C25" s="859" t="s">
        <v>1143</v>
      </c>
      <c r="D25" s="860" t="s">
        <v>1143</v>
      </c>
      <c r="E25" s="860"/>
      <c r="F25" s="860" t="s">
        <v>1143</v>
      </c>
      <c r="G25" s="860"/>
      <c r="H25" s="861" t="s">
        <v>225</v>
      </c>
      <c r="I25" s="860" t="s">
        <v>225</v>
      </c>
      <c r="J25" s="860"/>
      <c r="K25" s="860" t="s">
        <v>225</v>
      </c>
      <c r="L25" s="862"/>
      <c r="M25" s="863">
        <v>14</v>
      </c>
      <c r="N25" s="863">
        <v>15</v>
      </c>
      <c r="O25" s="861"/>
      <c r="P25" s="863">
        <v>14</v>
      </c>
      <c r="Q25" s="861"/>
      <c r="R25" s="863" t="s">
        <v>1143</v>
      </c>
      <c r="S25" s="864"/>
      <c r="T25" s="863" t="s">
        <v>1143</v>
      </c>
      <c r="U25" s="863"/>
      <c r="V25" s="863">
        <v>3</v>
      </c>
      <c r="W25" s="863" t="s">
        <v>761</v>
      </c>
      <c r="X25" s="863">
        <v>1</v>
      </c>
      <c r="Y25" s="863"/>
      <c r="Z25" s="863" t="s">
        <v>1143</v>
      </c>
      <c r="AA25" s="863"/>
      <c r="AB25" s="863" t="s">
        <v>1143</v>
      </c>
      <c r="AC25" s="863"/>
    </row>
    <row r="26" spans="1:30">
      <c r="A26" s="526" t="s">
        <v>834</v>
      </c>
      <c r="B26" s="192"/>
      <c r="C26" s="26"/>
      <c r="D26" s="26"/>
      <c r="E26" s="528"/>
      <c r="F26" s="26"/>
      <c r="G26" s="528"/>
      <c r="H26" s="528"/>
      <c r="I26" s="528"/>
      <c r="J26" s="528"/>
      <c r="K26" s="26"/>
      <c r="L26" s="26"/>
      <c r="M26" s="26"/>
      <c r="N26" s="26"/>
      <c r="O26" s="528"/>
      <c r="P26" s="26"/>
      <c r="Q26" s="528"/>
      <c r="R26" s="26"/>
      <c r="S26" s="26"/>
      <c r="T26" s="26"/>
      <c r="U26" s="26"/>
      <c r="V26" s="26"/>
      <c r="W26" s="26"/>
      <c r="X26" s="26"/>
      <c r="Y26" s="26"/>
      <c r="Z26" s="26"/>
      <c r="AA26" s="26"/>
      <c r="AB26" s="528"/>
      <c r="AD26" s="26"/>
    </row>
    <row r="27" spans="1:30">
      <c r="A27" s="557" t="s">
        <v>852</v>
      </c>
      <c r="B27" s="526" t="s">
        <v>860</v>
      </c>
      <c r="C27" s="26"/>
      <c r="D27" s="26"/>
      <c r="E27" s="657"/>
      <c r="F27" s="26"/>
      <c r="G27" s="26"/>
      <c r="H27" s="26"/>
      <c r="I27" s="26"/>
      <c r="J27" s="657"/>
      <c r="K27" s="26"/>
      <c r="L27" s="26"/>
      <c r="M27" s="26"/>
      <c r="N27" s="26"/>
      <c r="O27" s="657"/>
      <c r="P27" s="26"/>
      <c r="Q27" s="657"/>
      <c r="R27" s="26"/>
      <c r="S27" s="26"/>
      <c r="T27" s="26"/>
      <c r="U27" s="26"/>
      <c r="V27" s="26"/>
      <c r="W27" s="26"/>
      <c r="X27" s="26"/>
      <c r="Y27" s="26"/>
      <c r="Z27" s="26"/>
      <c r="AA27" s="26"/>
      <c r="AB27" s="528"/>
      <c r="AD27" s="26"/>
    </row>
    <row r="28" spans="1:30">
      <c r="A28" s="558" t="s">
        <v>849</v>
      </c>
      <c r="B28" s="526" t="s">
        <v>861</v>
      </c>
      <c r="C28" s="26"/>
      <c r="D28" s="26"/>
      <c r="E28" s="657"/>
      <c r="F28" s="26"/>
      <c r="G28" s="26"/>
      <c r="H28" s="26"/>
      <c r="I28" s="26"/>
      <c r="J28" s="657"/>
      <c r="K28" s="26"/>
      <c r="L28" s="26"/>
      <c r="M28" s="26"/>
      <c r="N28" s="26"/>
      <c r="O28" s="657"/>
      <c r="P28" s="26"/>
      <c r="Q28" s="657"/>
      <c r="R28" s="26"/>
      <c r="S28" s="26"/>
      <c r="T28" s="26"/>
      <c r="U28" s="26"/>
      <c r="V28" s="26"/>
      <c r="W28" s="26"/>
      <c r="X28" s="26"/>
      <c r="Y28" s="26"/>
      <c r="Z28" s="26"/>
      <c r="AA28" s="26"/>
      <c r="AB28" s="528"/>
      <c r="AD28" s="26"/>
    </row>
    <row r="29" spans="1:30">
      <c r="A29" s="558" t="s">
        <v>850</v>
      </c>
      <c r="B29" s="526" t="s">
        <v>851</v>
      </c>
      <c r="C29" s="26"/>
      <c r="D29" s="26"/>
      <c r="E29" s="657"/>
      <c r="F29" s="26"/>
      <c r="G29" s="26"/>
      <c r="H29" s="26"/>
      <c r="I29" s="26"/>
      <c r="J29" s="657"/>
      <c r="K29" s="26"/>
      <c r="L29" s="26"/>
      <c r="M29" s="26"/>
      <c r="N29" s="26"/>
      <c r="O29" s="657"/>
      <c r="P29" s="26"/>
      <c r="Q29" s="657"/>
      <c r="R29" s="26"/>
      <c r="S29" s="26"/>
      <c r="T29" s="26"/>
      <c r="U29" s="26"/>
      <c r="V29" s="26"/>
      <c r="W29" s="26"/>
      <c r="X29" s="26"/>
      <c r="Y29" s="26"/>
      <c r="Z29" s="26"/>
      <c r="AA29" s="26"/>
      <c r="AB29" s="528"/>
      <c r="AD29" s="26"/>
    </row>
    <row r="30" spans="1:30">
      <c r="A30" s="518"/>
      <c r="B30" s="518"/>
    </row>
    <row r="31" spans="1:30">
      <c r="A31" s="518"/>
    </row>
  </sheetData>
  <mergeCells count="21">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 ref="M4:Q5"/>
    <mergeCell ref="R6:S6"/>
    <mergeCell ref="D6:E6"/>
    <mergeCell ref="I6:J6"/>
    <mergeCell ref="N6:O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19" customWidth="1"/>
    <col min="2" max="2" width="3.75" style="519" customWidth="1"/>
    <col min="3" max="3" width="12" style="519" customWidth="1"/>
    <col min="4" max="4" width="9.375" style="519" bestFit="1" customWidth="1"/>
    <col min="5" max="5" width="8.875" style="519" customWidth="1"/>
    <col min="6" max="6" width="9" style="519" customWidth="1"/>
    <col min="7" max="7" width="10" style="519" customWidth="1"/>
    <col min="8" max="9" width="8.875" style="519" customWidth="1"/>
    <col min="10" max="12" width="11.125" style="519" customWidth="1"/>
    <col min="13" max="13" width="11" style="519" customWidth="1"/>
    <col min="14" max="15" width="8.875" style="519" customWidth="1"/>
    <col min="16" max="16" width="10.375" style="519" bestFit="1" customWidth="1"/>
    <col min="17" max="17" width="11.875" style="519" bestFit="1" customWidth="1"/>
    <col min="18" max="20" width="9.375" style="519" bestFit="1" customWidth="1"/>
    <col min="21" max="16384" width="9" style="519"/>
  </cols>
  <sheetData>
    <row r="1" spans="1:21" ht="18.75" customHeight="1">
      <c r="A1" s="890" t="s">
        <v>750</v>
      </c>
      <c r="B1" s="891"/>
      <c r="C1" s="891"/>
    </row>
    <row r="2" spans="1:21" ht="18.75" customHeight="1">
      <c r="A2" s="892" t="s">
        <v>661</v>
      </c>
      <c r="B2" s="892"/>
      <c r="C2" s="892"/>
      <c r="D2" s="892"/>
      <c r="E2" s="892"/>
      <c r="F2" s="892"/>
      <c r="G2" s="892"/>
      <c r="H2" s="892"/>
      <c r="I2" s="892"/>
      <c r="J2" s="892"/>
      <c r="K2" s="892"/>
      <c r="L2" s="892"/>
      <c r="M2" s="892"/>
      <c r="N2" s="892"/>
      <c r="O2" s="629"/>
      <c r="P2" s="212"/>
      <c r="Q2" s="212"/>
    </row>
    <row r="3" spans="1:21" ht="14.25" thickBot="1">
      <c r="A3" s="518"/>
      <c r="B3" s="518"/>
      <c r="C3" s="518"/>
      <c r="D3" s="518"/>
      <c r="E3" s="518"/>
      <c r="F3" s="518"/>
      <c r="G3" s="518"/>
      <c r="H3" s="518"/>
      <c r="I3" s="518"/>
      <c r="J3" s="518"/>
      <c r="K3" s="518"/>
      <c r="L3" s="518"/>
      <c r="M3" s="518"/>
      <c r="N3" s="518"/>
      <c r="O3" s="518"/>
    </row>
    <row r="4" spans="1:21" s="62" customFormat="1" ht="30" customHeight="1" thickTop="1">
      <c r="A4" s="1108" t="s">
        <v>399</v>
      </c>
      <c r="B4" s="1109"/>
      <c r="C4" s="1114" t="s">
        <v>728</v>
      </c>
      <c r="D4" s="1116" t="s">
        <v>729</v>
      </c>
      <c r="E4" s="1117"/>
      <c r="F4" s="1120" t="s">
        <v>730</v>
      </c>
      <c r="G4" s="197" t="s">
        <v>117</v>
      </c>
      <c r="H4" s="197" t="s">
        <v>118</v>
      </c>
      <c r="I4" s="197" t="s">
        <v>119</v>
      </c>
      <c r="J4" s="197" t="s">
        <v>120</v>
      </c>
      <c r="K4" s="1121" t="s">
        <v>731</v>
      </c>
      <c r="L4" s="1122"/>
      <c r="M4" s="1123"/>
      <c r="N4" s="1124" t="s">
        <v>896</v>
      </c>
      <c r="O4" s="73"/>
    </row>
    <row r="5" spans="1:21" s="62" customFormat="1" ht="19.5" customHeight="1">
      <c r="A5" s="1110"/>
      <c r="B5" s="1111"/>
      <c r="C5" s="1115"/>
      <c r="D5" s="1118"/>
      <c r="E5" s="1119"/>
      <c r="F5" s="1115"/>
      <c r="G5" s="1133" t="s">
        <v>53</v>
      </c>
      <c r="H5" s="1134"/>
      <c r="I5" s="1134"/>
      <c r="J5" s="1135"/>
      <c r="K5" s="1136" t="s">
        <v>54</v>
      </c>
      <c r="L5" s="1137"/>
      <c r="M5" s="1138" t="s">
        <v>55</v>
      </c>
      <c r="N5" s="1125"/>
      <c r="O5" s="73"/>
      <c r="Q5" s="65"/>
      <c r="R5" s="630"/>
      <c r="S5" s="630"/>
      <c r="T5" s="630"/>
      <c r="U5" s="65"/>
    </row>
    <row r="6" spans="1:21" s="62" customFormat="1" ht="19.5" customHeight="1">
      <c r="A6" s="1110"/>
      <c r="B6" s="1111"/>
      <c r="C6" s="1115"/>
      <c r="D6" s="1151" t="s">
        <v>567</v>
      </c>
      <c r="E6" s="1138" t="s">
        <v>573</v>
      </c>
      <c r="F6" s="1115"/>
      <c r="G6" s="1139" t="s">
        <v>109</v>
      </c>
      <c r="H6" s="1142" t="s">
        <v>1068</v>
      </c>
      <c r="I6" s="1143"/>
      <c r="J6" s="1144"/>
      <c r="K6" s="1118"/>
      <c r="L6" s="1119"/>
      <c r="M6" s="1127"/>
      <c r="N6" s="1125"/>
      <c r="O6" s="73"/>
      <c r="Q6" s="65"/>
      <c r="R6" s="630"/>
      <c r="S6" s="528"/>
      <c r="T6" s="630"/>
      <c r="U6" s="65"/>
    </row>
    <row r="7" spans="1:21" s="62" customFormat="1" ht="10.5" customHeight="1">
      <c r="A7" s="1110"/>
      <c r="B7" s="1111"/>
      <c r="C7" s="1115"/>
      <c r="D7" s="1152"/>
      <c r="E7" s="1115"/>
      <c r="F7" s="1115"/>
      <c r="G7" s="1140"/>
      <c r="H7" s="1145"/>
      <c r="I7" s="1146"/>
      <c r="J7" s="1147"/>
      <c r="K7" s="1129" t="s">
        <v>557</v>
      </c>
      <c r="L7" s="1129" t="s">
        <v>390</v>
      </c>
      <c r="M7" s="1129" t="s">
        <v>390</v>
      </c>
      <c r="N7" s="1131" t="s">
        <v>56</v>
      </c>
      <c r="O7" s="73"/>
      <c r="Q7" s="65"/>
      <c r="R7" s="630"/>
      <c r="S7" s="630"/>
      <c r="T7" s="631"/>
      <c r="U7" s="632"/>
    </row>
    <row r="8" spans="1:21" s="62" customFormat="1" ht="10.5" customHeight="1">
      <c r="A8" s="1110"/>
      <c r="B8" s="1111"/>
      <c r="C8" s="1115"/>
      <c r="D8" s="1152"/>
      <c r="E8" s="1115"/>
      <c r="F8" s="1115"/>
      <c r="G8" s="1140"/>
      <c r="H8" s="1145"/>
      <c r="I8" s="1146"/>
      <c r="J8" s="1147"/>
      <c r="K8" s="1130"/>
      <c r="L8" s="1130"/>
      <c r="M8" s="1130"/>
      <c r="N8" s="1125"/>
      <c r="O8" s="73"/>
      <c r="Q8" s="65"/>
      <c r="R8" s="630"/>
      <c r="S8" s="630"/>
      <c r="T8" s="631"/>
      <c r="U8" s="632"/>
    </row>
    <row r="9" spans="1:21" s="70" customFormat="1" ht="15" customHeight="1">
      <c r="A9" s="1112"/>
      <c r="B9" s="1113"/>
      <c r="C9" s="198" t="s">
        <v>825</v>
      </c>
      <c r="D9" s="198" t="s">
        <v>108</v>
      </c>
      <c r="E9" s="198" t="s">
        <v>108</v>
      </c>
      <c r="F9" s="198" t="s">
        <v>824</v>
      </c>
      <c r="G9" s="1141"/>
      <c r="H9" s="1148"/>
      <c r="I9" s="1149"/>
      <c r="J9" s="1150"/>
      <c r="K9" s="199" t="s">
        <v>114</v>
      </c>
      <c r="L9" s="199" t="s">
        <v>823</v>
      </c>
      <c r="M9" s="198" t="s">
        <v>111</v>
      </c>
      <c r="N9" s="1132"/>
      <c r="O9" s="73"/>
      <c r="Q9" s="632"/>
      <c r="R9" s="117"/>
      <c r="S9" s="117"/>
      <c r="T9" s="118"/>
      <c r="U9" s="528"/>
    </row>
    <row r="10" spans="1:21" s="440" customFormat="1" ht="17.25" customHeight="1">
      <c r="A10" s="363" t="s">
        <v>1096</v>
      </c>
      <c r="B10" s="641"/>
      <c r="C10" s="391">
        <v>12675</v>
      </c>
      <c r="D10" s="391">
        <v>6682</v>
      </c>
      <c r="E10" s="391">
        <v>167</v>
      </c>
      <c r="F10" s="392">
        <v>1.62</v>
      </c>
      <c r="G10" s="391">
        <v>323547</v>
      </c>
      <c r="H10" s="393">
        <v>101.6</v>
      </c>
      <c r="I10" s="393">
        <v>102.1</v>
      </c>
      <c r="J10" s="393">
        <v>97.1</v>
      </c>
      <c r="K10" s="391">
        <v>455125</v>
      </c>
      <c r="L10" s="391">
        <v>315314</v>
      </c>
      <c r="M10" s="391">
        <v>287315</v>
      </c>
      <c r="N10" s="681">
        <v>105.2603</v>
      </c>
      <c r="O10" s="437"/>
      <c r="P10" s="438"/>
      <c r="Q10" s="439"/>
      <c r="R10" s="439"/>
      <c r="S10" s="401"/>
      <c r="T10" s="394"/>
    </row>
    <row r="11" spans="1:21" s="440" customFormat="1" ht="17.25" customHeight="1">
      <c r="A11" s="608" t="s">
        <v>832</v>
      </c>
      <c r="B11" s="533"/>
      <c r="C11" s="391">
        <v>12656</v>
      </c>
      <c r="D11" s="391">
        <v>6750</v>
      </c>
      <c r="E11" s="391">
        <v>162</v>
      </c>
      <c r="F11" s="396">
        <v>1.55</v>
      </c>
      <c r="G11" s="391">
        <v>322552</v>
      </c>
      <c r="H11" s="393">
        <v>101.2</v>
      </c>
      <c r="I11" s="393">
        <v>101.2</v>
      </c>
      <c r="J11" s="393">
        <v>99</v>
      </c>
      <c r="K11" s="391">
        <v>476645</v>
      </c>
      <c r="L11" s="391">
        <v>323853</v>
      </c>
      <c r="M11" s="391">
        <v>293379</v>
      </c>
      <c r="N11" s="681">
        <v>106.5765</v>
      </c>
      <c r="O11" s="437"/>
      <c r="P11" s="438"/>
      <c r="Q11" s="439"/>
      <c r="R11" s="439"/>
      <c r="S11" s="401"/>
      <c r="T11" s="394"/>
    </row>
    <row r="12" spans="1:21" s="440" customFormat="1" ht="17.25" customHeight="1">
      <c r="A12" s="534">
        <v>2</v>
      </c>
      <c r="B12" s="533"/>
      <c r="C12" s="391">
        <v>12615</v>
      </c>
      <c r="D12" s="391">
        <v>6710</v>
      </c>
      <c r="E12" s="391">
        <v>192</v>
      </c>
      <c r="F12" s="392">
        <v>1.1000000000000001</v>
      </c>
      <c r="G12" s="391">
        <v>318405</v>
      </c>
      <c r="H12" s="393">
        <v>100</v>
      </c>
      <c r="I12" s="393">
        <v>100</v>
      </c>
      <c r="J12" s="394">
        <v>100</v>
      </c>
      <c r="K12" s="391">
        <v>498639</v>
      </c>
      <c r="L12" s="391">
        <v>305811</v>
      </c>
      <c r="M12" s="391">
        <v>277926</v>
      </c>
      <c r="N12" s="681">
        <v>100.00320000000001</v>
      </c>
      <c r="O12" s="437"/>
      <c r="P12" s="438"/>
      <c r="Q12" s="439"/>
      <c r="R12" s="439"/>
      <c r="S12" s="401"/>
      <c r="T12" s="394"/>
    </row>
    <row r="13" spans="1:21" s="442" customFormat="1" ht="17.25" customHeight="1">
      <c r="A13" s="534">
        <v>3</v>
      </c>
      <c r="B13" s="533"/>
      <c r="C13" s="391">
        <v>12550</v>
      </c>
      <c r="D13" s="391">
        <v>6713</v>
      </c>
      <c r="E13" s="391">
        <v>195</v>
      </c>
      <c r="F13" s="392">
        <v>1.1599999999999999</v>
      </c>
      <c r="G13" s="391">
        <v>319461</v>
      </c>
      <c r="H13" s="393">
        <v>100.3</v>
      </c>
      <c r="I13" s="393">
        <v>100.6</v>
      </c>
      <c r="J13" s="394">
        <v>101.1</v>
      </c>
      <c r="K13" s="391">
        <v>492681</v>
      </c>
      <c r="L13" s="391">
        <v>309469</v>
      </c>
      <c r="M13" s="391">
        <v>279024</v>
      </c>
      <c r="N13" s="681">
        <v>100.4</v>
      </c>
      <c r="O13" s="436"/>
      <c r="P13" s="441"/>
      <c r="R13" s="443"/>
      <c r="S13" s="443"/>
      <c r="T13" s="444"/>
      <c r="U13" s="436"/>
    </row>
    <row r="14" spans="1:21" s="440" customFormat="1" ht="17.25" customHeight="1">
      <c r="A14" s="534">
        <v>4</v>
      </c>
      <c r="B14" s="533"/>
      <c r="C14" s="391">
        <v>12495</v>
      </c>
      <c r="D14" s="391">
        <v>6723</v>
      </c>
      <c r="E14" s="391">
        <v>179</v>
      </c>
      <c r="F14" s="396">
        <v>1.31</v>
      </c>
      <c r="G14" s="391">
        <v>325817</v>
      </c>
      <c r="H14" s="393">
        <v>102.3</v>
      </c>
      <c r="I14" s="393">
        <v>99.6</v>
      </c>
      <c r="J14" s="394">
        <v>102</v>
      </c>
      <c r="K14" s="391">
        <v>500914</v>
      </c>
      <c r="L14" s="391">
        <v>320627</v>
      </c>
      <c r="M14" s="391">
        <v>290865</v>
      </c>
      <c r="N14" s="681">
        <v>100.5706</v>
      </c>
      <c r="O14" s="552"/>
      <c r="P14" s="553"/>
      <c r="R14" s="554"/>
      <c r="S14" s="554"/>
      <c r="T14" s="555"/>
      <c r="U14" s="552"/>
    </row>
    <row r="15" spans="1:21" ht="17.25" customHeight="1">
      <c r="A15" s="609"/>
      <c r="B15" s="533"/>
      <c r="C15" s="397"/>
      <c r="D15" s="395"/>
      <c r="E15" s="395"/>
      <c r="F15" s="398"/>
      <c r="G15" s="395"/>
      <c r="H15" s="399"/>
      <c r="I15" s="399"/>
      <c r="J15" s="399"/>
      <c r="K15" s="395"/>
      <c r="L15" s="395"/>
      <c r="M15" s="395"/>
      <c r="N15" s="400"/>
      <c r="O15" s="72"/>
      <c r="P15" s="528"/>
      <c r="Q15" s="68"/>
      <c r="R15" s="68"/>
      <c r="S15" s="116"/>
      <c r="T15" s="21"/>
    </row>
    <row r="16" spans="1:21" ht="17.25" customHeight="1">
      <c r="A16" s="534" t="s">
        <v>907</v>
      </c>
      <c r="B16" s="535">
        <v>7</v>
      </c>
      <c r="C16" s="391">
        <v>12512</v>
      </c>
      <c r="D16" s="391">
        <v>6755</v>
      </c>
      <c r="E16" s="401">
        <v>176</v>
      </c>
      <c r="F16" s="392">
        <v>1.28</v>
      </c>
      <c r="G16" s="391">
        <v>376028</v>
      </c>
      <c r="H16" s="390">
        <v>118.1</v>
      </c>
      <c r="I16" s="390">
        <v>115</v>
      </c>
      <c r="J16" s="390">
        <v>102.6</v>
      </c>
      <c r="K16" s="391">
        <v>527343</v>
      </c>
      <c r="L16" s="391">
        <v>317575</v>
      </c>
      <c r="M16" s="391">
        <v>285313</v>
      </c>
      <c r="N16" s="402">
        <v>98.5</v>
      </c>
      <c r="O16" s="445"/>
      <c r="P16" s="502"/>
      <c r="Q16" s="501"/>
      <c r="R16" s="461"/>
      <c r="S16" s="461"/>
      <c r="T16" s="461"/>
      <c r="U16" s="462"/>
    </row>
    <row r="17" spans="1:21" ht="17.25" customHeight="1">
      <c r="A17" s="534"/>
      <c r="B17" s="535">
        <v>8</v>
      </c>
      <c r="C17" s="391">
        <v>12508</v>
      </c>
      <c r="D17" s="391">
        <v>6751</v>
      </c>
      <c r="E17" s="401">
        <v>177</v>
      </c>
      <c r="F17" s="392">
        <v>1.31</v>
      </c>
      <c r="G17" s="391">
        <v>279346</v>
      </c>
      <c r="H17" s="390">
        <v>87.8</v>
      </c>
      <c r="I17" s="390">
        <v>85.1</v>
      </c>
      <c r="J17" s="390">
        <v>102.5</v>
      </c>
      <c r="K17" s="391">
        <v>457774</v>
      </c>
      <c r="L17" s="391">
        <v>322438</v>
      </c>
      <c r="M17" s="391">
        <v>289974</v>
      </c>
      <c r="N17" s="402">
        <v>98.676299999999998</v>
      </c>
      <c r="O17" s="445"/>
      <c r="P17" s="502"/>
      <c r="Q17" s="501"/>
      <c r="R17" s="461"/>
      <c r="S17" s="461"/>
      <c r="T17" s="461"/>
      <c r="U17" s="462"/>
    </row>
    <row r="18" spans="1:21" ht="17.25" customHeight="1">
      <c r="A18" s="534"/>
      <c r="B18" s="535">
        <v>9</v>
      </c>
      <c r="C18" s="391">
        <v>12497</v>
      </c>
      <c r="D18" s="391">
        <v>6766</v>
      </c>
      <c r="E18" s="401">
        <v>187</v>
      </c>
      <c r="F18" s="392">
        <v>1.32</v>
      </c>
      <c r="G18" s="391">
        <v>276113</v>
      </c>
      <c r="H18" s="390">
        <v>86.7</v>
      </c>
      <c r="I18" s="390">
        <v>83.7</v>
      </c>
      <c r="J18" s="390">
        <v>102.5</v>
      </c>
      <c r="K18" s="391">
        <v>403991</v>
      </c>
      <c r="L18" s="391">
        <v>313989</v>
      </c>
      <c r="M18" s="391">
        <v>280999</v>
      </c>
      <c r="N18" s="402">
        <v>97.671599999999998</v>
      </c>
      <c r="O18" s="445"/>
      <c r="P18" s="502"/>
      <c r="Q18" s="501"/>
      <c r="R18" s="461"/>
      <c r="S18" s="461"/>
      <c r="T18" s="461"/>
      <c r="U18" s="462"/>
    </row>
    <row r="19" spans="1:21" ht="17.25" customHeight="1">
      <c r="A19" s="534"/>
      <c r="B19" s="535">
        <v>10</v>
      </c>
      <c r="C19" s="391">
        <v>12495</v>
      </c>
      <c r="D19" s="391">
        <v>6755</v>
      </c>
      <c r="E19" s="401">
        <v>178</v>
      </c>
      <c r="F19" s="392">
        <v>1.34</v>
      </c>
      <c r="G19" s="391">
        <v>275195</v>
      </c>
      <c r="H19" s="390">
        <v>86.4</v>
      </c>
      <c r="I19" s="390">
        <v>82.8</v>
      </c>
      <c r="J19" s="390">
        <v>102.7</v>
      </c>
      <c r="K19" s="391">
        <v>469800</v>
      </c>
      <c r="L19" s="391">
        <v>328684</v>
      </c>
      <c r="M19" s="391">
        <v>298006</v>
      </c>
      <c r="N19" s="402">
        <v>101.7479</v>
      </c>
      <c r="O19" s="445"/>
      <c r="P19" s="502"/>
      <c r="Q19" s="501"/>
      <c r="R19" s="461"/>
      <c r="S19" s="461"/>
      <c r="T19" s="461"/>
      <c r="U19" s="462"/>
    </row>
    <row r="20" spans="1:21" ht="17.25" customHeight="1">
      <c r="A20" s="534"/>
      <c r="B20" s="535">
        <v>11</v>
      </c>
      <c r="C20" s="391">
        <v>12491</v>
      </c>
      <c r="D20" s="391">
        <v>6724</v>
      </c>
      <c r="E20" s="401">
        <v>165</v>
      </c>
      <c r="F20" s="760">
        <v>1.35</v>
      </c>
      <c r="G20" s="391">
        <v>288071</v>
      </c>
      <c r="H20" s="390">
        <v>90.5</v>
      </c>
      <c r="I20" s="390">
        <v>86.5</v>
      </c>
      <c r="J20" s="390">
        <v>102.8</v>
      </c>
      <c r="K20" s="391">
        <v>407971</v>
      </c>
      <c r="L20" s="391">
        <v>308122</v>
      </c>
      <c r="M20" s="391">
        <v>285947</v>
      </c>
      <c r="N20" s="402">
        <v>97.864800000000002</v>
      </c>
      <c r="O20" s="445"/>
      <c r="P20" s="502"/>
      <c r="Q20" s="501"/>
      <c r="R20" s="461"/>
      <c r="S20" s="461"/>
      <c r="T20" s="461"/>
      <c r="U20" s="462"/>
    </row>
    <row r="21" spans="1:21" ht="17.25" customHeight="1">
      <c r="A21" s="534"/>
      <c r="B21" s="535">
        <v>12</v>
      </c>
      <c r="C21" s="391">
        <v>12486</v>
      </c>
      <c r="D21" s="391">
        <v>6716</v>
      </c>
      <c r="E21" s="401">
        <v>158</v>
      </c>
      <c r="F21" s="760">
        <v>1.36</v>
      </c>
      <c r="G21" s="391">
        <v>567916</v>
      </c>
      <c r="H21" s="390">
        <v>178.4</v>
      </c>
      <c r="I21" s="390">
        <v>170.1</v>
      </c>
      <c r="J21" s="390">
        <v>103</v>
      </c>
      <c r="K21" s="391">
        <v>951823</v>
      </c>
      <c r="L21" s="391">
        <v>353794</v>
      </c>
      <c r="M21" s="391">
        <v>328114</v>
      </c>
      <c r="N21" s="402">
        <v>112.8605</v>
      </c>
      <c r="O21" s="445"/>
      <c r="P21" s="502"/>
      <c r="Q21" s="501"/>
      <c r="R21" s="461"/>
      <c r="S21" s="461"/>
      <c r="T21" s="461"/>
      <c r="U21" s="462"/>
    </row>
    <row r="22" spans="1:21" ht="17.25" customHeight="1">
      <c r="A22" s="534" t="s">
        <v>1099</v>
      </c>
      <c r="B22" s="535">
        <v>1</v>
      </c>
      <c r="C22" s="391">
        <v>12475</v>
      </c>
      <c r="D22" s="391">
        <v>6689</v>
      </c>
      <c r="E22" s="401">
        <v>164</v>
      </c>
      <c r="F22" s="760">
        <v>1.35</v>
      </c>
      <c r="G22" s="391">
        <v>276984</v>
      </c>
      <c r="H22" s="390">
        <v>87</v>
      </c>
      <c r="I22" s="390">
        <v>82.5</v>
      </c>
      <c r="J22" s="390">
        <v>102.7</v>
      </c>
      <c r="K22" s="391">
        <v>404924</v>
      </c>
      <c r="L22" s="391">
        <v>331130</v>
      </c>
      <c r="M22" s="391">
        <v>301646</v>
      </c>
      <c r="N22" s="402">
        <v>100.55070000000001</v>
      </c>
      <c r="O22" s="445"/>
      <c r="P22" s="502"/>
      <c r="Q22" s="501"/>
      <c r="R22" s="461"/>
      <c r="S22" s="461"/>
      <c r="T22" s="461"/>
      <c r="U22" s="462"/>
    </row>
    <row r="23" spans="1:21" ht="17.25" customHeight="1">
      <c r="A23" s="534"/>
      <c r="B23" s="535">
        <v>2</v>
      </c>
      <c r="C23" s="391" t="s">
        <v>1118</v>
      </c>
      <c r="D23" s="391">
        <v>6667</v>
      </c>
      <c r="E23" s="401">
        <v>174</v>
      </c>
      <c r="F23" s="760">
        <v>1.34</v>
      </c>
      <c r="G23" s="391">
        <v>271143</v>
      </c>
      <c r="H23" s="390">
        <v>85.2</v>
      </c>
      <c r="I23" s="390">
        <v>81.400000000000006</v>
      </c>
      <c r="J23" s="390">
        <v>102.6</v>
      </c>
      <c r="K23" s="391">
        <v>463906</v>
      </c>
      <c r="L23" s="391">
        <v>298749</v>
      </c>
      <c r="M23" s="391">
        <v>272214</v>
      </c>
      <c r="N23" s="402">
        <v>93.8</v>
      </c>
      <c r="O23" s="445"/>
      <c r="P23" s="502"/>
      <c r="Q23" s="501"/>
      <c r="R23" s="461"/>
      <c r="S23" s="461"/>
      <c r="T23" s="461"/>
      <c r="U23" s="462"/>
    </row>
    <row r="24" spans="1:21" ht="17.25" customHeight="1">
      <c r="A24" s="534"/>
      <c r="B24" s="535">
        <v>3</v>
      </c>
      <c r="C24" s="391" t="s">
        <v>1119</v>
      </c>
      <c r="D24" s="391">
        <v>6699</v>
      </c>
      <c r="E24" s="401">
        <v>193</v>
      </c>
      <c r="F24" s="760">
        <v>1.32</v>
      </c>
      <c r="G24" s="391">
        <v>292546</v>
      </c>
      <c r="H24" s="390">
        <v>91.9</v>
      </c>
      <c r="I24" s="390">
        <v>87.4</v>
      </c>
      <c r="J24" s="390">
        <v>102.1</v>
      </c>
      <c r="K24" s="391">
        <v>407185</v>
      </c>
      <c r="L24" s="391">
        <v>340016</v>
      </c>
      <c r="M24" s="391">
        <v>312758</v>
      </c>
      <c r="N24" s="402">
        <v>109.1</v>
      </c>
      <c r="O24" s="445"/>
      <c r="P24" s="502"/>
      <c r="Q24" s="501"/>
      <c r="R24" s="461"/>
      <c r="S24" s="461"/>
      <c r="T24" s="461"/>
      <c r="U24" s="462"/>
    </row>
    <row r="25" spans="1:21" ht="17.25" customHeight="1">
      <c r="A25" s="534"/>
      <c r="B25" s="535">
        <v>4</v>
      </c>
      <c r="C25" s="391" t="s">
        <v>1127</v>
      </c>
      <c r="D25" s="391">
        <v>6741</v>
      </c>
      <c r="E25" s="401">
        <v>190</v>
      </c>
      <c r="F25" s="760">
        <v>1.32</v>
      </c>
      <c r="G25" s="391">
        <v>284595</v>
      </c>
      <c r="H25" s="390">
        <v>89.4</v>
      </c>
      <c r="I25" s="390">
        <v>84.3</v>
      </c>
      <c r="J25" s="390">
        <v>103.4</v>
      </c>
      <c r="K25" s="391">
        <v>452288</v>
      </c>
      <c r="L25" s="391">
        <v>334229</v>
      </c>
      <c r="M25" s="391">
        <v>303076</v>
      </c>
      <c r="N25" s="402">
        <v>105.4254</v>
      </c>
      <c r="O25" s="445"/>
      <c r="P25" s="502"/>
      <c r="Q25" s="501"/>
      <c r="R25" s="461"/>
      <c r="S25" s="461"/>
      <c r="T25" s="461"/>
      <c r="U25" s="462"/>
    </row>
    <row r="26" spans="1:21" s="503" customFormat="1" ht="17.25" customHeight="1">
      <c r="A26" s="534"/>
      <c r="B26" s="535">
        <v>5</v>
      </c>
      <c r="C26" s="391" t="s">
        <v>1146</v>
      </c>
      <c r="D26" s="391">
        <v>6745</v>
      </c>
      <c r="E26" s="401">
        <v>188</v>
      </c>
      <c r="F26" s="396">
        <v>1.31</v>
      </c>
      <c r="G26" s="391">
        <v>284998</v>
      </c>
      <c r="H26" s="390">
        <v>89.5</v>
      </c>
      <c r="I26" s="390">
        <v>84.4</v>
      </c>
      <c r="J26" s="390">
        <v>103.7</v>
      </c>
      <c r="K26" s="391">
        <v>345527</v>
      </c>
      <c r="L26" s="391">
        <v>311830</v>
      </c>
      <c r="M26" s="391">
        <v>286443</v>
      </c>
      <c r="N26" s="402">
        <v>97.9</v>
      </c>
      <c r="O26" s="448"/>
      <c r="P26" s="469"/>
      <c r="Q26" s="468"/>
      <c r="R26" s="446"/>
      <c r="S26" s="446"/>
      <c r="T26" s="446"/>
      <c r="U26" s="447"/>
    </row>
    <row r="27" spans="1:21" ht="17.25" customHeight="1">
      <c r="A27" s="534"/>
      <c r="B27" s="865">
        <v>6</v>
      </c>
      <c r="C27" s="391" t="s">
        <v>1147</v>
      </c>
      <c r="D27" s="391" t="s">
        <v>444</v>
      </c>
      <c r="E27" s="401" t="s">
        <v>444</v>
      </c>
      <c r="F27" s="401" t="s">
        <v>444</v>
      </c>
      <c r="G27" s="391" t="s">
        <v>444</v>
      </c>
      <c r="H27" s="390" t="s">
        <v>444</v>
      </c>
      <c r="I27" s="390" t="s">
        <v>444</v>
      </c>
      <c r="J27" s="390" t="s">
        <v>444</v>
      </c>
      <c r="K27" s="391" t="s">
        <v>444</v>
      </c>
      <c r="L27" s="391" t="s">
        <v>444</v>
      </c>
      <c r="M27" s="391" t="s">
        <v>444</v>
      </c>
      <c r="N27" s="402" t="s">
        <v>444</v>
      </c>
      <c r="O27" s="445"/>
      <c r="P27" s="71"/>
      <c r="R27" s="461"/>
      <c r="S27" s="461"/>
      <c r="T27" s="461"/>
      <c r="U27" s="462"/>
    </row>
    <row r="28" spans="1:21" ht="45" customHeight="1" thickBot="1">
      <c r="A28" s="1099" t="s">
        <v>705</v>
      </c>
      <c r="B28" s="1100"/>
      <c r="C28" s="200" t="s">
        <v>706</v>
      </c>
      <c r="D28" s="1101" t="s">
        <v>707</v>
      </c>
      <c r="E28" s="1102"/>
      <c r="F28" s="200" t="s">
        <v>708</v>
      </c>
      <c r="G28" s="1104" t="s">
        <v>822</v>
      </c>
      <c r="H28" s="1105"/>
      <c r="I28" s="1105"/>
      <c r="J28" s="1100"/>
      <c r="K28" s="1101" t="s">
        <v>821</v>
      </c>
      <c r="L28" s="1105"/>
      <c r="M28" s="1105"/>
      <c r="N28" s="1106"/>
      <c r="O28" s="74"/>
      <c r="P28" s="72"/>
      <c r="Q28" s="528"/>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08" t="s">
        <v>399</v>
      </c>
      <c r="B30" s="1109"/>
      <c r="C30" s="1121" t="s">
        <v>894</v>
      </c>
      <c r="D30" s="1123"/>
      <c r="E30" s="1120" t="s">
        <v>1079</v>
      </c>
      <c r="F30" s="1128" t="s">
        <v>1144</v>
      </c>
      <c r="G30" s="1122"/>
      <c r="H30" s="1122"/>
      <c r="I30" s="1123"/>
      <c r="J30" s="1121" t="s">
        <v>732</v>
      </c>
      <c r="K30" s="1123"/>
      <c r="L30" s="1121" t="s">
        <v>733</v>
      </c>
      <c r="M30" s="1154"/>
      <c r="N30" s="206"/>
      <c r="O30" s="206"/>
      <c r="P30" s="74"/>
    </row>
    <row r="31" spans="1:21" s="62" customFormat="1" ht="36" customHeight="1">
      <c r="A31" s="1110"/>
      <c r="B31" s="1111"/>
      <c r="C31" s="1155" t="s">
        <v>781</v>
      </c>
      <c r="D31" s="1155" t="s">
        <v>782</v>
      </c>
      <c r="E31" s="1115"/>
      <c r="F31" s="1138" t="s">
        <v>734</v>
      </c>
      <c r="G31" s="1138" t="s">
        <v>735</v>
      </c>
      <c r="H31" s="1138" t="s">
        <v>736</v>
      </c>
      <c r="I31" s="1138" t="s">
        <v>737</v>
      </c>
      <c r="J31" s="777" t="s">
        <v>445</v>
      </c>
      <c r="K31" s="778" t="s">
        <v>413</v>
      </c>
      <c r="L31" s="778" t="s">
        <v>569</v>
      </c>
      <c r="M31" s="207" t="s">
        <v>570</v>
      </c>
      <c r="N31" s="208"/>
      <c r="O31" s="208"/>
      <c r="P31" s="75"/>
    </row>
    <row r="32" spans="1:21" s="62" customFormat="1" ht="15" customHeight="1">
      <c r="A32" s="1112"/>
      <c r="B32" s="1126"/>
      <c r="C32" s="1156"/>
      <c r="D32" s="1157"/>
      <c r="E32" s="1127"/>
      <c r="F32" s="1127"/>
      <c r="G32" s="1127"/>
      <c r="H32" s="1127"/>
      <c r="I32" s="1127"/>
      <c r="J32" s="198" t="s">
        <v>820</v>
      </c>
      <c r="K32" s="198" t="s">
        <v>820</v>
      </c>
      <c r="L32" s="198" t="s">
        <v>820</v>
      </c>
      <c r="M32" s="209" t="s">
        <v>820</v>
      </c>
      <c r="N32" s="210"/>
      <c r="O32" s="210"/>
      <c r="P32" s="65"/>
    </row>
    <row r="33" spans="1:18" ht="17.25" customHeight="1">
      <c r="A33" s="363" t="s">
        <v>1096</v>
      </c>
      <c r="B33" s="641"/>
      <c r="C33" s="394">
        <v>99.5</v>
      </c>
      <c r="D33" s="394">
        <v>99.1</v>
      </c>
      <c r="E33" s="394">
        <v>101</v>
      </c>
      <c r="F33" s="394">
        <v>114.6</v>
      </c>
      <c r="G33" s="394">
        <v>114.9</v>
      </c>
      <c r="H33" s="394">
        <v>100.5</v>
      </c>
      <c r="I33" s="394">
        <v>85.5</v>
      </c>
      <c r="J33" s="391">
        <v>1103625</v>
      </c>
      <c r="K33" s="391">
        <v>461973</v>
      </c>
      <c r="L33" s="391">
        <v>7797315</v>
      </c>
      <c r="M33" s="403">
        <v>5154804</v>
      </c>
      <c r="N33" s="211"/>
      <c r="O33" s="211"/>
      <c r="P33" s="66"/>
      <c r="R33" s="71"/>
    </row>
    <row r="34" spans="1:18" ht="17.25" customHeight="1">
      <c r="A34" s="608" t="s">
        <v>832</v>
      </c>
      <c r="B34" s="533"/>
      <c r="C34" s="394">
        <v>100</v>
      </c>
      <c r="D34" s="394">
        <v>99.9</v>
      </c>
      <c r="E34" s="394">
        <v>101.2</v>
      </c>
      <c r="F34" s="394">
        <v>111.6</v>
      </c>
      <c r="G34" s="394">
        <v>112</v>
      </c>
      <c r="H34" s="394">
        <v>101</v>
      </c>
      <c r="I34" s="394">
        <v>89.5</v>
      </c>
      <c r="J34" s="391">
        <v>1127418</v>
      </c>
      <c r="K34" s="391">
        <v>486589</v>
      </c>
      <c r="L34" s="391">
        <v>8001229</v>
      </c>
      <c r="M34" s="403">
        <v>5246636</v>
      </c>
      <c r="N34" s="211"/>
      <c r="O34" s="211"/>
      <c r="P34" s="66"/>
      <c r="R34" s="71"/>
    </row>
    <row r="35" spans="1:18" ht="17.25" customHeight="1">
      <c r="A35" s="534">
        <v>2</v>
      </c>
      <c r="B35" s="533"/>
      <c r="C35" s="394">
        <v>100</v>
      </c>
      <c r="D35" s="394">
        <v>100</v>
      </c>
      <c r="E35" s="394">
        <v>100</v>
      </c>
      <c r="F35" s="394">
        <v>100</v>
      </c>
      <c r="G35" s="394">
        <v>100</v>
      </c>
      <c r="H35" s="394">
        <v>92.6</v>
      </c>
      <c r="I35" s="394">
        <v>100</v>
      </c>
      <c r="J35" s="391">
        <v>1183281</v>
      </c>
      <c r="K35" s="391">
        <v>1116649</v>
      </c>
      <c r="L35" s="391">
        <v>8765116</v>
      </c>
      <c r="M35" s="403">
        <v>5544439</v>
      </c>
      <c r="N35" s="211"/>
      <c r="O35" s="211"/>
      <c r="P35" s="66"/>
      <c r="R35" s="71"/>
    </row>
    <row r="36" spans="1:18" ht="17.25" customHeight="1">
      <c r="A36" s="534">
        <v>3</v>
      </c>
      <c r="B36" s="533"/>
      <c r="C36" s="394">
        <v>99.8</v>
      </c>
      <c r="D36" s="394">
        <v>99.8</v>
      </c>
      <c r="E36" s="394">
        <v>104.6</v>
      </c>
      <c r="F36" s="394">
        <v>105.4</v>
      </c>
      <c r="G36" s="394">
        <v>104.4</v>
      </c>
      <c r="H36" s="394">
        <v>98.5</v>
      </c>
      <c r="I36" s="394">
        <v>89.8</v>
      </c>
      <c r="J36" s="391">
        <v>1219637</v>
      </c>
      <c r="K36" s="391">
        <v>1448478</v>
      </c>
      <c r="L36" s="391">
        <v>9080594</v>
      </c>
      <c r="M36" s="403">
        <v>5611372</v>
      </c>
      <c r="N36" s="211"/>
      <c r="O36" s="211"/>
      <c r="P36" s="66"/>
      <c r="R36" s="71"/>
    </row>
    <row r="37" spans="1:18" ht="17.25" customHeight="1">
      <c r="A37" s="534">
        <v>4</v>
      </c>
      <c r="B37" s="533"/>
      <c r="C37" s="394">
        <v>102.3</v>
      </c>
      <c r="D37" s="394">
        <v>102.2</v>
      </c>
      <c r="E37" s="394">
        <v>114.7</v>
      </c>
      <c r="F37" s="394">
        <v>105.3</v>
      </c>
      <c r="G37" s="394">
        <v>103.9</v>
      </c>
      <c r="H37" s="394">
        <v>101.2</v>
      </c>
      <c r="I37" s="394">
        <v>96.6</v>
      </c>
      <c r="J37" s="391">
        <v>1250683</v>
      </c>
      <c r="K37" s="391">
        <v>806690</v>
      </c>
      <c r="L37" s="391">
        <v>9369424</v>
      </c>
      <c r="M37" s="403">
        <v>5884641</v>
      </c>
      <c r="N37" s="211"/>
      <c r="O37" s="211"/>
      <c r="P37" s="66"/>
      <c r="R37" s="71"/>
    </row>
    <row r="38" spans="1:18" ht="17.25" customHeight="1">
      <c r="A38" s="609"/>
      <c r="B38" s="533"/>
      <c r="C38" s="404"/>
      <c r="D38" s="404"/>
      <c r="E38" s="404"/>
      <c r="F38" s="404"/>
      <c r="G38" s="404"/>
      <c r="H38" s="404"/>
      <c r="I38" s="404"/>
      <c r="J38" s="395"/>
      <c r="K38" s="395"/>
      <c r="L38" s="395"/>
      <c r="M38" s="405"/>
      <c r="N38" s="211"/>
      <c r="O38" s="211"/>
      <c r="P38" s="66"/>
      <c r="R38" s="71"/>
    </row>
    <row r="39" spans="1:18" ht="17.25" customHeight="1">
      <c r="A39" s="534" t="s">
        <v>907</v>
      </c>
      <c r="B39" s="535">
        <v>7</v>
      </c>
      <c r="C39" s="390">
        <v>102.3</v>
      </c>
      <c r="D39" s="394">
        <v>102.3</v>
      </c>
      <c r="E39" s="394">
        <v>115.2</v>
      </c>
      <c r="F39" s="390">
        <v>106.3</v>
      </c>
      <c r="G39" s="390">
        <v>104.9</v>
      </c>
      <c r="H39" s="390">
        <v>100.6</v>
      </c>
      <c r="I39" s="390">
        <v>96.8</v>
      </c>
      <c r="J39" s="391">
        <v>1203474</v>
      </c>
      <c r="K39" s="391">
        <v>1208637</v>
      </c>
      <c r="L39" s="391">
        <v>9322562</v>
      </c>
      <c r="M39" s="403">
        <v>5745542</v>
      </c>
      <c r="N39" s="211"/>
      <c r="O39" s="211"/>
      <c r="P39" s="66"/>
      <c r="Q39" s="507"/>
      <c r="R39" s="71"/>
    </row>
    <row r="40" spans="1:18" ht="17.25" customHeight="1">
      <c r="A40" s="534"/>
      <c r="B40" s="535">
        <v>8</v>
      </c>
      <c r="C40" s="390">
        <v>102.7</v>
      </c>
      <c r="D40" s="394">
        <v>102.7</v>
      </c>
      <c r="E40" s="394">
        <v>115.7</v>
      </c>
      <c r="F40" s="390">
        <v>107.8</v>
      </c>
      <c r="G40" s="390">
        <v>105.7</v>
      </c>
      <c r="H40" s="390">
        <v>101.7</v>
      </c>
      <c r="I40" s="390">
        <v>96.5</v>
      </c>
      <c r="J40" s="391">
        <v>1204343</v>
      </c>
      <c r="K40" s="391">
        <v>1024236</v>
      </c>
      <c r="L40" s="391">
        <v>9324606</v>
      </c>
      <c r="M40" s="403">
        <v>5762602</v>
      </c>
      <c r="N40" s="211"/>
      <c r="O40" s="211"/>
      <c r="P40" s="66"/>
      <c r="Q40" s="507"/>
      <c r="R40" s="71"/>
    </row>
    <row r="41" spans="1:18" ht="17.25" customHeight="1">
      <c r="A41" s="534"/>
      <c r="B41" s="535">
        <v>9</v>
      </c>
      <c r="C41" s="390">
        <v>103.1</v>
      </c>
      <c r="D41" s="394">
        <v>102.9</v>
      </c>
      <c r="E41" s="394">
        <v>116.9</v>
      </c>
      <c r="F41" s="390">
        <v>107.3</v>
      </c>
      <c r="G41" s="390">
        <v>105</v>
      </c>
      <c r="H41" s="390">
        <v>103.4</v>
      </c>
      <c r="I41" s="390">
        <v>99.2</v>
      </c>
      <c r="J41" s="391">
        <v>1201516</v>
      </c>
      <c r="K41" s="391">
        <v>801415</v>
      </c>
      <c r="L41" s="391">
        <v>9283924</v>
      </c>
      <c r="M41" s="403">
        <v>5802785</v>
      </c>
      <c r="N41" s="211"/>
      <c r="O41" s="211"/>
      <c r="P41" s="66"/>
      <c r="Q41" s="507"/>
      <c r="R41" s="71"/>
    </row>
    <row r="42" spans="1:18" ht="17.25" customHeight="1">
      <c r="A42" s="534"/>
      <c r="B42" s="535">
        <v>10</v>
      </c>
      <c r="C42" s="390">
        <v>103.7</v>
      </c>
      <c r="D42" s="394">
        <v>103.5</v>
      </c>
      <c r="E42" s="394">
        <v>118.1</v>
      </c>
      <c r="F42" s="390">
        <v>105.5</v>
      </c>
      <c r="G42" s="390">
        <v>104.4</v>
      </c>
      <c r="H42" s="390">
        <v>103.2</v>
      </c>
      <c r="I42" s="390">
        <v>97.7</v>
      </c>
      <c r="J42" s="391">
        <v>1206895</v>
      </c>
      <c r="K42" s="391">
        <v>800167</v>
      </c>
      <c r="L42" s="391">
        <v>9353780</v>
      </c>
      <c r="M42" s="403">
        <v>5820339</v>
      </c>
      <c r="N42" s="211"/>
      <c r="O42" s="211"/>
      <c r="P42" s="66"/>
      <c r="Q42" s="507"/>
      <c r="R42" s="71"/>
    </row>
    <row r="43" spans="1:18" ht="17.25" customHeight="1">
      <c r="A43" s="534"/>
      <c r="B43" s="535">
        <v>11</v>
      </c>
      <c r="C43" s="390">
        <v>103.9</v>
      </c>
      <c r="D43" s="394">
        <v>103.8</v>
      </c>
      <c r="E43" s="394">
        <v>119.1</v>
      </c>
      <c r="F43" s="390">
        <v>105.5</v>
      </c>
      <c r="G43" s="390">
        <v>104</v>
      </c>
      <c r="H43" s="390">
        <v>103.2</v>
      </c>
      <c r="I43" s="390">
        <v>99</v>
      </c>
      <c r="J43" s="391">
        <v>1209521</v>
      </c>
      <c r="K43" s="391">
        <v>791023</v>
      </c>
      <c r="L43" s="391">
        <v>9448423</v>
      </c>
      <c r="M43" s="403">
        <v>5839307</v>
      </c>
      <c r="N43" s="211"/>
      <c r="O43" s="211"/>
      <c r="P43" s="66"/>
      <c r="Q43" s="507"/>
      <c r="R43" s="71"/>
    </row>
    <row r="44" spans="1:18" ht="17.25" customHeight="1">
      <c r="A44" s="534"/>
      <c r="B44" s="535">
        <v>12</v>
      </c>
      <c r="C44" s="390">
        <v>104.1</v>
      </c>
      <c r="D44" s="394">
        <v>104</v>
      </c>
      <c r="E44" s="394">
        <v>119.9</v>
      </c>
      <c r="F44" s="390">
        <v>104.9</v>
      </c>
      <c r="G44" s="390">
        <v>102.8</v>
      </c>
      <c r="H44" s="390">
        <v>103.1</v>
      </c>
      <c r="I44" s="390">
        <v>101.2</v>
      </c>
      <c r="J44" s="391">
        <v>1250683</v>
      </c>
      <c r="K44" s="391">
        <v>806690</v>
      </c>
      <c r="L44" s="391">
        <v>9369424</v>
      </c>
      <c r="M44" s="403">
        <v>5884641</v>
      </c>
      <c r="N44" s="211"/>
      <c r="O44" s="211"/>
      <c r="P44" s="66"/>
      <c r="Q44" s="507"/>
      <c r="R44" s="71"/>
    </row>
    <row r="45" spans="1:18" ht="17.25" customHeight="1">
      <c r="A45" s="534" t="s">
        <v>1099</v>
      </c>
      <c r="B45" s="535">
        <v>1</v>
      </c>
      <c r="C45" s="390">
        <v>104.7</v>
      </c>
      <c r="D45" s="394">
        <v>104.7</v>
      </c>
      <c r="E45" s="394">
        <v>119.9</v>
      </c>
      <c r="F45" s="390">
        <v>100.8</v>
      </c>
      <c r="G45" s="390">
        <v>99.5</v>
      </c>
      <c r="H45" s="390">
        <v>102.4</v>
      </c>
      <c r="I45" s="390">
        <v>103.2</v>
      </c>
      <c r="J45" s="391">
        <v>1223005</v>
      </c>
      <c r="K45" s="391">
        <v>911248</v>
      </c>
      <c r="L45" s="391">
        <v>9434430</v>
      </c>
      <c r="M45" s="403">
        <v>5879374</v>
      </c>
      <c r="N45" s="211"/>
      <c r="O45" s="211"/>
      <c r="P45" s="66"/>
      <c r="Q45" s="507"/>
      <c r="R45" s="71"/>
    </row>
    <row r="46" spans="1:18" ht="17.25" customHeight="1">
      <c r="A46" s="534"/>
      <c r="B46" s="535">
        <v>2</v>
      </c>
      <c r="C46" s="390">
        <v>104</v>
      </c>
      <c r="D46" s="394">
        <v>104.1</v>
      </c>
      <c r="E46" s="394">
        <v>119.5</v>
      </c>
      <c r="F46" s="390">
        <v>104.5</v>
      </c>
      <c r="G46" s="390">
        <v>103.8</v>
      </c>
      <c r="H46" s="390">
        <v>103.4</v>
      </c>
      <c r="I46" s="390">
        <v>101.5</v>
      </c>
      <c r="J46" s="391">
        <v>1221394</v>
      </c>
      <c r="K46" s="391">
        <v>919708</v>
      </c>
      <c r="L46" s="391">
        <v>9444587</v>
      </c>
      <c r="M46" s="403">
        <v>5894159</v>
      </c>
      <c r="N46" s="211"/>
      <c r="O46" s="211"/>
      <c r="P46" s="66"/>
      <c r="Q46" s="507"/>
      <c r="R46" s="71"/>
    </row>
    <row r="47" spans="1:18" ht="17.25" customHeight="1">
      <c r="A47" s="534"/>
      <c r="B47" s="535">
        <v>3</v>
      </c>
      <c r="C47" s="390">
        <v>104.4</v>
      </c>
      <c r="D47" s="394">
        <v>104.4</v>
      </c>
      <c r="E47" s="394">
        <v>119.6</v>
      </c>
      <c r="F47" s="390">
        <v>104.8</v>
      </c>
      <c r="G47" s="390">
        <v>104.7</v>
      </c>
      <c r="H47" s="390">
        <v>103.8</v>
      </c>
      <c r="I47" s="390">
        <v>102.8</v>
      </c>
      <c r="J47" s="391">
        <v>1219550</v>
      </c>
      <c r="K47" s="391">
        <v>944397</v>
      </c>
      <c r="L47" s="391">
        <v>9610554</v>
      </c>
      <c r="M47" s="403">
        <v>5930300</v>
      </c>
      <c r="N47" s="211"/>
      <c r="O47" s="211"/>
      <c r="P47" s="66"/>
      <c r="Q47" s="507"/>
      <c r="R47" s="71"/>
    </row>
    <row r="48" spans="1:18" ht="17.25" customHeight="1">
      <c r="A48" s="534"/>
      <c r="B48" s="535">
        <v>4</v>
      </c>
      <c r="C48" s="390">
        <v>105.1</v>
      </c>
      <c r="D48" s="394">
        <v>105.1</v>
      </c>
      <c r="E48" s="394" t="s">
        <v>1154</v>
      </c>
      <c r="F48" s="390">
        <v>105.5</v>
      </c>
      <c r="G48" s="390">
        <v>104.5</v>
      </c>
      <c r="H48" s="390">
        <v>103.7</v>
      </c>
      <c r="I48" s="390">
        <v>104.6</v>
      </c>
      <c r="J48" s="391">
        <v>1227166</v>
      </c>
      <c r="K48" s="391">
        <v>944277</v>
      </c>
      <c r="L48" s="391">
        <v>9685955</v>
      </c>
      <c r="M48" s="403">
        <v>5935792</v>
      </c>
      <c r="N48" s="211"/>
      <c r="O48" s="211"/>
      <c r="P48" s="66"/>
      <c r="Q48" s="507"/>
      <c r="R48" s="71"/>
    </row>
    <row r="49" spans="1:18" ht="17.25" customHeight="1">
      <c r="A49" s="534"/>
      <c r="B49" s="535">
        <v>5</v>
      </c>
      <c r="C49" s="390">
        <v>105.1</v>
      </c>
      <c r="D49" s="394">
        <v>105.1</v>
      </c>
      <c r="E49" s="394" t="s">
        <v>1155</v>
      </c>
      <c r="F49" s="390">
        <v>103.2</v>
      </c>
      <c r="G49" s="390">
        <v>103.3</v>
      </c>
      <c r="H49" s="390">
        <v>105.6</v>
      </c>
      <c r="I49" s="390">
        <v>106.2</v>
      </c>
      <c r="J49" s="391">
        <v>1210401</v>
      </c>
      <c r="K49" s="391">
        <v>935027</v>
      </c>
      <c r="L49" s="391">
        <v>9709981</v>
      </c>
      <c r="M49" s="403">
        <v>5939872</v>
      </c>
      <c r="N49" s="211"/>
      <c r="O49" s="211"/>
      <c r="P49" s="66"/>
      <c r="Q49" s="507"/>
      <c r="R49" s="71"/>
    </row>
    <row r="50" spans="1:18" ht="17.25" customHeight="1">
      <c r="A50" s="534"/>
      <c r="B50" s="865">
        <v>6</v>
      </c>
      <c r="C50" s="390" t="s">
        <v>444</v>
      </c>
      <c r="D50" s="394" t="s">
        <v>1150</v>
      </c>
      <c r="E50" s="394">
        <v>119</v>
      </c>
      <c r="F50" s="390" t="s">
        <v>444</v>
      </c>
      <c r="G50" s="390" t="s">
        <v>444</v>
      </c>
      <c r="H50" s="390" t="s">
        <v>444</v>
      </c>
      <c r="I50" s="390" t="s">
        <v>444</v>
      </c>
      <c r="J50" s="391">
        <v>1213784</v>
      </c>
      <c r="K50" s="391">
        <v>912362</v>
      </c>
      <c r="L50" s="391" t="s">
        <v>444</v>
      </c>
      <c r="M50" s="403" t="s">
        <v>444</v>
      </c>
      <c r="N50" s="211"/>
      <c r="O50" s="211"/>
      <c r="P50" s="66"/>
      <c r="Q50" s="507"/>
      <c r="R50" s="71"/>
    </row>
    <row r="51" spans="1:18" ht="36" customHeight="1" thickBot="1">
      <c r="A51" s="1099" t="s">
        <v>705</v>
      </c>
      <c r="B51" s="1100"/>
      <c r="C51" s="1101" t="s">
        <v>709</v>
      </c>
      <c r="D51" s="1102"/>
      <c r="E51" s="776" t="s">
        <v>710</v>
      </c>
      <c r="F51" s="1101" t="s">
        <v>711</v>
      </c>
      <c r="G51" s="1103"/>
      <c r="H51" s="1103"/>
      <c r="I51" s="1102"/>
      <c r="J51" s="1104" t="s">
        <v>710</v>
      </c>
      <c r="K51" s="1105"/>
      <c r="L51" s="1105"/>
      <c r="M51" s="1106"/>
      <c r="N51" s="74"/>
      <c r="O51" s="74"/>
      <c r="P51" s="66"/>
      <c r="R51" s="71"/>
    </row>
    <row r="52" spans="1:18" ht="21" customHeight="1" thickTop="1">
      <c r="A52" s="24" t="s">
        <v>816</v>
      </c>
      <c r="B52" s="532">
        <v>1</v>
      </c>
      <c r="C52" s="1107" t="s">
        <v>817</v>
      </c>
      <c r="D52" s="1107"/>
      <c r="E52" s="1107"/>
      <c r="F52" s="1107"/>
      <c r="G52" s="1107"/>
      <c r="H52" s="1107"/>
      <c r="I52" s="1107"/>
      <c r="J52" s="1107"/>
      <c r="K52" s="1107"/>
      <c r="L52" s="1107"/>
      <c r="M52" s="1107"/>
      <c r="N52" s="193"/>
      <c r="O52" s="193"/>
      <c r="P52" s="193"/>
    </row>
    <row r="53" spans="1:18" s="656" customFormat="1" ht="28.5" customHeight="1">
      <c r="A53" s="24"/>
      <c r="B53" s="701">
        <v>2</v>
      </c>
      <c r="C53" s="1159" t="s">
        <v>1069</v>
      </c>
      <c r="D53" s="1159"/>
      <c r="E53" s="1159"/>
      <c r="F53" s="1159"/>
      <c r="G53" s="1159"/>
      <c r="H53" s="1159"/>
      <c r="I53" s="1159"/>
      <c r="J53" s="1159"/>
      <c r="K53" s="1159"/>
      <c r="L53" s="1159"/>
      <c r="M53" s="1159"/>
      <c r="N53" s="193"/>
      <c r="O53" s="193"/>
      <c r="P53" s="193"/>
    </row>
    <row r="54" spans="1:18" ht="27.75" customHeight="1">
      <c r="A54" s="518"/>
      <c r="B54" s="701">
        <v>3</v>
      </c>
      <c r="C54" s="1158" t="s">
        <v>1106</v>
      </c>
      <c r="D54" s="1158"/>
      <c r="E54" s="1158"/>
      <c r="F54" s="1158"/>
      <c r="G54" s="1158"/>
      <c r="H54" s="1158"/>
      <c r="I54" s="1158"/>
      <c r="J54" s="1158"/>
      <c r="K54" s="1158"/>
      <c r="L54" s="1158"/>
      <c r="M54" s="1158"/>
      <c r="N54" s="28"/>
      <c r="O54" s="633"/>
      <c r="P54" s="193"/>
    </row>
    <row r="55" spans="1:18">
      <c r="A55" s="518"/>
      <c r="B55" s="701">
        <v>4</v>
      </c>
      <c r="C55" s="1153" t="s">
        <v>1070</v>
      </c>
      <c r="D55" s="1153"/>
      <c r="E55" s="1153"/>
      <c r="F55" s="1153"/>
      <c r="G55" s="1153"/>
      <c r="H55" s="1153"/>
      <c r="I55" s="1153"/>
      <c r="J55" s="1153"/>
      <c r="K55" s="1153"/>
      <c r="L55" s="1153"/>
      <c r="M55" s="1153"/>
      <c r="N55" s="193"/>
      <c r="O55" s="193"/>
      <c r="P55" s="193"/>
    </row>
    <row r="56" spans="1:18" ht="13.5" customHeight="1">
      <c r="A56" s="518"/>
      <c r="B56" s="701">
        <v>5</v>
      </c>
      <c r="C56" s="1153" t="s">
        <v>818</v>
      </c>
      <c r="D56" s="1153"/>
      <c r="E56" s="1153"/>
      <c r="F56" s="1153"/>
      <c r="G56" s="1153"/>
      <c r="H56" s="1153"/>
      <c r="I56" s="1153"/>
      <c r="J56" s="1153"/>
      <c r="K56" s="1153"/>
      <c r="L56" s="1153"/>
      <c r="M56" s="1153"/>
      <c r="N56" s="389"/>
      <c r="O56" s="389"/>
      <c r="P56" s="389"/>
    </row>
    <row r="57" spans="1:18" ht="27.75" customHeight="1">
      <c r="A57" s="518"/>
      <c r="B57" s="701">
        <v>6</v>
      </c>
      <c r="C57" s="1158" t="s">
        <v>1071</v>
      </c>
      <c r="D57" s="1158"/>
      <c r="E57" s="1158"/>
      <c r="F57" s="1158"/>
      <c r="G57" s="1158"/>
      <c r="H57" s="1158"/>
      <c r="I57" s="1158"/>
      <c r="J57" s="1158"/>
      <c r="K57" s="1158"/>
      <c r="L57" s="1158"/>
      <c r="M57" s="1158"/>
      <c r="N57" s="193"/>
      <c r="O57" s="193"/>
      <c r="P57" s="193"/>
    </row>
    <row r="58" spans="1:18" s="656" customFormat="1">
      <c r="A58" s="518"/>
      <c r="B58" s="701">
        <v>7</v>
      </c>
      <c r="C58" s="1153" t="s">
        <v>1080</v>
      </c>
      <c r="D58" s="1153"/>
      <c r="E58" s="1153"/>
      <c r="F58" s="1153"/>
      <c r="G58" s="1153"/>
      <c r="H58" s="1153"/>
      <c r="I58" s="1153"/>
      <c r="J58" s="1153"/>
      <c r="K58" s="1153"/>
      <c r="L58" s="1153"/>
      <c r="M58" s="1153"/>
      <c r="N58" s="193"/>
      <c r="O58" s="193"/>
      <c r="P58" s="193"/>
    </row>
    <row r="59" spans="1:18">
      <c r="A59" s="518"/>
      <c r="B59" s="701">
        <v>8</v>
      </c>
      <c r="C59" s="1158" t="s">
        <v>1145</v>
      </c>
      <c r="D59" s="1158"/>
      <c r="E59" s="1158"/>
      <c r="F59" s="1158"/>
      <c r="G59" s="1158"/>
      <c r="H59" s="1158"/>
      <c r="I59" s="1158"/>
      <c r="J59" s="1158"/>
      <c r="K59" s="1158"/>
      <c r="L59" s="1158"/>
      <c r="M59" s="1158"/>
      <c r="N59" s="193"/>
      <c r="O59" s="193"/>
      <c r="P59" s="193"/>
    </row>
    <row r="60" spans="1:18">
      <c r="B60" s="701">
        <v>9</v>
      </c>
      <c r="C60" s="1153" t="s">
        <v>819</v>
      </c>
      <c r="D60" s="1153"/>
      <c r="E60" s="1153"/>
      <c r="F60" s="1153"/>
      <c r="G60" s="1153"/>
      <c r="H60" s="1153"/>
      <c r="I60" s="1153"/>
      <c r="J60" s="1153"/>
      <c r="K60" s="1153"/>
      <c r="L60" s="1153"/>
      <c r="M60" s="1153"/>
      <c r="N60" s="656"/>
    </row>
  </sheetData>
  <mergeCells count="4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 ref="A1:C1"/>
    <mergeCell ref="A2:N2"/>
    <mergeCell ref="L7:L8"/>
    <mergeCell ref="M7:M8"/>
    <mergeCell ref="N7:N9"/>
    <mergeCell ref="G5:J5"/>
    <mergeCell ref="K5:L6"/>
    <mergeCell ref="M5:M6"/>
    <mergeCell ref="E6:E8"/>
    <mergeCell ref="G6:G9"/>
    <mergeCell ref="H6:J9"/>
    <mergeCell ref="K7:K8"/>
    <mergeCell ref="D6:D8"/>
    <mergeCell ref="A30:B32"/>
    <mergeCell ref="C30:D30"/>
    <mergeCell ref="E30:E32"/>
    <mergeCell ref="F30:I30"/>
    <mergeCell ref="J30:K30"/>
    <mergeCell ref="A28:B28"/>
    <mergeCell ref="D28:E28"/>
    <mergeCell ref="G28:J28"/>
    <mergeCell ref="K28:N28"/>
    <mergeCell ref="A4:B9"/>
    <mergeCell ref="C4:C8"/>
    <mergeCell ref="D4:E5"/>
    <mergeCell ref="F4:F8"/>
    <mergeCell ref="K4:M4"/>
    <mergeCell ref="N4:N6"/>
    <mergeCell ref="A51:B51"/>
    <mergeCell ref="C51:D51"/>
    <mergeCell ref="F51:I51"/>
    <mergeCell ref="J51:M51"/>
    <mergeCell ref="C52:M52"/>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18" customWidth="1"/>
    <col min="3" max="3" width="12.5" style="518" customWidth="1"/>
    <col min="4" max="5" width="11.375" style="421" customWidth="1"/>
    <col min="6" max="6" width="12.5" style="421" customWidth="1"/>
    <col min="7" max="7" width="12.75" style="421" customWidth="1"/>
    <col min="8" max="8" width="12.125" style="421" customWidth="1"/>
    <col min="9" max="9" width="9" style="518"/>
    <col min="10" max="10" width="11.625" style="407" customWidth="1"/>
    <col min="11" max="11" width="10.875" style="407" customWidth="1"/>
    <col min="12" max="12" width="9" style="407" customWidth="1"/>
    <col min="13" max="13" width="9" style="39" customWidth="1"/>
    <col min="14" max="16" width="9" style="407"/>
    <col min="17" max="16384" width="9" style="518"/>
  </cols>
  <sheetData>
    <row r="1" spans="1:54" s="519" customFormat="1" ht="18.75" customHeight="1">
      <c r="A1" s="36" t="s">
        <v>750</v>
      </c>
      <c r="D1" s="414"/>
      <c r="E1" s="414"/>
      <c r="F1" s="414"/>
      <c r="G1" s="421"/>
      <c r="H1" s="421"/>
      <c r="J1" s="536"/>
      <c r="K1" s="536"/>
      <c r="L1" s="536"/>
      <c r="M1" s="15"/>
      <c r="N1" s="536"/>
      <c r="O1" s="536"/>
      <c r="P1" s="536"/>
    </row>
    <row r="2" spans="1:54" ht="19.5" customHeight="1">
      <c r="A2" s="982" t="s">
        <v>31</v>
      </c>
      <c r="B2" s="982"/>
      <c r="C2" s="982"/>
      <c r="D2" s="982"/>
      <c r="E2" s="982"/>
      <c r="F2" s="982"/>
      <c r="G2" s="982"/>
      <c r="H2" s="982"/>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3"/>
      <c r="AS2" s="293"/>
      <c r="AT2" s="293"/>
      <c r="AU2" s="293"/>
      <c r="AV2" s="293"/>
      <c r="AW2" s="293"/>
      <c r="AX2" s="293"/>
      <c r="AY2" s="293"/>
      <c r="AZ2" s="293"/>
      <c r="BA2" s="293"/>
      <c r="BB2" s="293"/>
    </row>
    <row r="3" spans="1:54" ht="15" customHeight="1" thickBot="1">
      <c r="A3" s="167"/>
      <c r="B3" s="167"/>
      <c r="C3" s="167"/>
      <c r="D3" s="415"/>
      <c r="E3" s="415"/>
      <c r="F3" s="415"/>
      <c r="G3" s="415"/>
      <c r="H3" s="415"/>
      <c r="K3" s="597"/>
      <c r="L3" s="597"/>
      <c r="M3" s="548"/>
      <c r="N3" s="597"/>
      <c r="O3" s="597"/>
      <c r="P3" s="597"/>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row>
    <row r="4" spans="1:54" s="523" customFormat="1" ht="16.5" customHeight="1" thickTop="1">
      <c r="A4" s="883" t="s">
        <v>139</v>
      </c>
      <c r="B4" s="886" t="s">
        <v>140</v>
      </c>
      <c r="C4" s="886" t="s">
        <v>189</v>
      </c>
      <c r="D4" s="1075" t="s">
        <v>141</v>
      </c>
      <c r="E4" s="1076"/>
      <c r="F4" s="1160" t="s">
        <v>558</v>
      </c>
      <c r="G4" s="1161" t="s">
        <v>188</v>
      </c>
      <c r="H4" s="1162"/>
      <c r="J4" s="537"/>
      <c r="K4" s="537"/>
      <c r="L4" s="598"/>
      <c r="M4" s="512"/>
      <c r="N4" s="537"/>
      <c r="O4" s="537"/>
      <c r="P4" s="537"/>
    </row>
    <row r="5" spans="1:54" s="523" customFormat="1" ht="16.5" customHeight="1">
      <c r="A5" s="885"/>
      <c r="B5" s="887"/>
      <c r="C5" s="887"/>
      <c r="D5" s="416" t="s">
        <v>345</v>
      </c>
      <c r="E5" s="284" t="s">
        <v>346</v>
      </c>
      <c r="F5" s="1071"/>
      <c r="G5" s="417" t="s">
        <v>536</v>
      </c>
      <c r="H5" s="418" t="s">
        <v>557</v>
      </c>
      <c r="J5" s="537"/>
      <c r="K5" s="537"/>
      <c r="L5" s="537"/>
      <c r="M5" s="406"/>
      <c r="N5" s="537"/>
      <c r="O5" s="537"/>
      <c r="P5" s="537"/>
    </row>
    <row r="6" spans="1:54" ht="14.25" customHeight="1">
      <c r="A6" s="539"/>
      <c r="B6" s="238" t="s">
        <v>105</v>
      </c>
      <c r="C6" s="131" t="s">
        <v>106</v>
      </c>
      <c r="D6" s="419" t="s">
        <v>106</v>
      </c>
      <c r="E6" s="419" t="s">
        <v>106</v>
      </c>
      <c r="F6" s="431"/>
      <c r="G6" s="419" t="s">
        <v>107</v>
      </c>
      <c r="H6" s="419" t="s">
        <v>107</v>
      </c>
      <c r="N6" s="731"/>
      <c r="O6" s="731"/>
    </row>
    <row r="7" spans="1:54" ht="27" customHeight="1">
      <c r="A7" s="294" t="s">
        <v>568</v>
      </c>
      <c r="B7" s="305">
        <v>60266318</v>
      </c>
      <c r="C7" s="305">
        <v>124946789</v>
      </c>
      <c r="D7" s="866">
        <v>60006</v>
      </c>
      <c r="E7" s="500">
        <v>123040</v>
      </c>
      <c r="F7" s="867">
        <v>105.1</v>
      </c>
      <c r="G7" s="868">
        <v>311830</v>
      </c>
      <c r="H7" s="407">
        <v>345527</v>
      </c>
      <c r="J7" s="687"/>
      <c r="K7" s="688"/>
      <c r="N7" s="732"/>
      <c r="O7" s="732"/>
    </row>
    <row r="8" spans="1:54" ht="13.5" customHeight="1">
      <c r="A8" s="294" t="s">
        <v>556</v>
      </c>
      <c r="B8" s="869">
        <v>2804281</v>
      </c>
      <c r="C8" s="736">
        <v>5140354</v>
      </c>
      <c r="D8" s="870">
        <v>2168</v>
      </c>
      <c r="E8" s="871">
        <v>5867</v>
      </c>
      <c r="F8" s="872">
        <v>106.2</v>
      </c>
      <c r="G8" s="407">
        <v>287004</v>
      </c>
      <c r="H8" s="407">
        <v>388580</v>
      </c>
      <c r="J8" s="610"/>
      <c r="K8" s="610"/>
      <c r="N8" s="733"/>
      <c r="O8" s="733"/>
      <c r="P8" s="600"/>
    </row>
    <row r="9" spans="1:54" ht="13.5" customHeight="1">
      <c r="A9" s="294" t="s">
        <v>142</v>
      </c>
      <c r="B9" s="869">
        <v>594597</v>
      </c>
      <c r="C9" s="736">
        <v>1204392</v>
      </c>
      <c r="D9" s="870">
        <v>545</v>
      </c>
      <c r="E9" s="870">
        <v>1625</v>
      </c>
      <c r="F9" s="872">
        <v>106.3</v>
      </c>
      <c r="G9" s="407">
        <v>395415</v>
      </c>
      <c r="H9" s="407">
        <v>365232</v>
      </c>
      <c r="J9" s="610"/>
      <c r="K9" s="610"/>
      <c r="N9" s="733"/>
      <c r="O9" s="733"/>
    </row>
    <row r="10" spans="1:54" ht="13.5" customHeight="1">
      <c r="A10" s="294" t="s">
        <v>143</v>
      </c>
      <c r="B10" s="869">
        <v>533908</v>
      </c>
      <c r="C10" s="736">
        <v>1180595</v>
      </c>
      <c r="D10" s="870">
        <v>470</v>
      </c>
      <c r="E10" s="870">
        <v>1574</v>
      </c>
      <c r="F10" s="872">
        <v>105.9</v>
      </c>
      <c r="G10" s="407">
        <v>307413</v>
      </c>
      <c r="H10" s="407">
        <v>376631</v>
      </c>
      <c r="J10" s="610"/>
      <c r="K10" s="610"/>
      <c r="N10" s="733"/>
      <c r="O10" s="733"/>
    </row>
    <row r="11" spans="1:54" ht="13.5" customHeight="1">
      <c r="A11" s="294" t="s">
        <v>144</v>
      </c>
      <c r="B11" s="869">
        <v>1035949</v>
      </c>
      <c r="C11" s="736">
        <v>2279977</v>
      </c>
      <c r="D11" s="870">
        <v>1045</v>
      </c>
      <c r="E11" s="870">
        <v>2275</v>
      </c>
      <c r="F11" s="872">
        <v>106.3</v>
      </c>
      <c r="G11" s="407">
        <v>333287</v>
      </c>
      <c r="H11" s="407">
        <v>409587</v>
      </c>
      <c r="J11" s="610"/>
      <c r="K11" s="610"/>
      <c r="N11" s="733"/>
      <c r="O11" s="733"/>
    </row>
    <row r="12" spans="1:54" s="130" customFormat="1" ht="24.95" customHeight="1">
      <c r="A12" s="294" t="s">
        <v>145</v>
      </c>
      <c r="B12" s="869">
        <v>425607</v>
      </c>
      <c r="C12" s="736">
        <v>929901</v>
      </c>
      <c r="D12" s="870">
        <v>350</v>
      </c>
      <c r="E12" s="870">
        <v>1353</v>
      </c>
      <c r="F12" s="872">
        <v>106.9</v>
      </c>
      <c r="G12" s="407">
        <v>312063</v>
      </c>
      <c r="H12" s="407">
        <v>347942</v>
      </c>
      <c r="J12" s="610"/>
      <c r="K12" s="610"/>
      <c r="L12" s="407"/>
      <c r="M12" s="407"/>
      <c r="N12" s="733"/>
      <c r="O12" s="733"/>
      <c r="P12" s="407"/>
    </row>
    <row r="13" spans="1:54" ht="13.5" customHeight="1">
      <c r="A13" s="294" t="s">
        <v>146</v>
      </c>
      <c r="B13" s="869">
        <v>421275</v>
      </c>
      <c r="C13" s="736">
        <v>1041025</v>
      </c>
      <c r="D13" s="870">
        <v>468</v>
      </c>
      <c r="E13" s="870">
        <v>1377</v>
      </c>
      <c r="F13" s="872">
        <v>105.2</v>
      </c>
      <c r="G13" s="407">
        <v>323943</v>
      </c>
      <c r="H13" s="407">
        <v>392463</v>
      </c>
      <c r="J13" s="610"/>
      <c r="K13" s="610"/>
      <c r="N13" s="733"/>
      <c r="O13" s="733"/>
    </row>
    <row r="14" spans="1:54" ht="13.5" customHeight="1">
      <c r="A14" s="294" t="s">
        <v>147</v>
      </c>
      <c r="B14" s="869">
        <v>796575</v>
      </c>
      <c r="C14" s="736">
        <v>1790181</v>
      </c>
      <c r="D14" s="870">
        <v>719</v>
      </c>
      <c r="E14" s="870">
        <v>2166</v>
      </c>
      <c r="F14" s="872">
        <v>104.6</v>
      </c>
      <c r="G14" s="868">
        <v>311020</v>
      </c>
      <c r="H14" s="868">
        <v>396644</v>
      </c>
      <c r="J14" s="610"/>
      <c r="K14" s="610"/>
      <c r="N14" s="733"/>
      <c r="O14" s="733"/>
    </row>
    <row r="15" spans="1:54" ht="13.5" customHeight="1">
      <c r="A15" s="294" t="s">
        <v>148</v>
      </c>
      <c r="B15" s="869">
        <v>1298834</v>
      </c>
      <c r="C15" s="736">
        <v>2839555</v>
      </c>
      <c r="D15" s="870">
        <v>1259</v>
      </c>
      <c r="E15" s="870">
        <v>2864</v>
      </c>
      <c r="F15" s="872">
        <v>105.3</v>
      </c>
      <c r="G15" s="868">
        <v>282257</v>
      </c>
      <c r="H15" s="868">
        <v>338291</v>
      </c>
      <c r="J15" s="610"/>
      <c r="K15" s="610"/>
      <c r="N15" s="733"/>
      <c r="O15" s="733"/>
    </row>
    <row r="16" spans="1:54" ht="13.5" customHeight="1">
      <c r="A16" s="294" t="s">
        <v>149</v>
      </c>
      <c r="B16" s="869">
        <v>860314</v>
      </c>
      <c r="C16" s="736">
        <v>1908821</v>
      </c>
      <c r="D16" s="870">
        <v>830</v>
      </c>
      <c r="E16" s="870">
        <v>1902</v>
      </c>
      <c r="F16" s="872">
        <v>104.5</v>
      </c>
      <c r="G16" s="868">
        <v>338584</v>
      </c>
      <c r="H16" s="868">
        <v>401957</v>
      </c>
      <c r="J16" s="610"/>
      <c r="K16" s="610"/>
      <c r="N16" s="733"/>
      <c r="O16" s="733"/>
    </row>
    <row r="17" spans="1:16" s="130" customFormat="1" ht="24.95" customHeight="1">
      <c r="A17" s="294" t="s">
        <v>150</v>
      </c>
      <c r="B17" s="869">
        <v>872782</v>
      </c>
      <c r="C17" s="736">
        <v>1913254</v>
      </c>
      <c r="D17" s="870">
        <v>819</v>
      </c>
      <c r="E17" s="870">
        <v>2097</v>
      </c>
      <c r="F17" s="872">
        <v>104.7</v>
      </c>
      <c r="G17" s="868">
        <v>316639</v>
      </c>
      <c r="H17" s="868">
        <v>326061</v>
      </c>
      <c r="J17" s="610"/>
      <c r="K17" s="610"/>
      <c r="L17" s="407"/>
      <c r="M17" s="407"/>
      <c r="N17" s="733"/>
      <c r="O17" s="733"/>
      <c r="P17" s="407"/>
    </row>
    <row r="18" spans="1:16" ht="13.5" customHeight="1">
      <c r="A18" s="294" t="s">
        <v>151</v>
      </c>
      <c r="B18" s="869">
        <v>3470089</v>
      </c>
      <c r="C18" s="736">
        <v>7337089</v>
      </c>
      <c r="D18" s="870">
        <v>3431</v>
      </c>
      <c r="E18" s="870">
        <v>6394</v>
      </c>
      <c r="F18" s="872">
        <v>104.4</v>
      </c>
      <c r="G18" s="868">
        <v>361331</v>
      </c>
      <c r="H18" s="868">
        <v>414534</v>
      </c>
      <c r="J18" s="610"/>
      <c r="K18" s="610"/>
      <c r="N18" s="733"/>
      <c r="O18" s="733"/>
    </row>
    <row r="19" spans="1:16" ht="13.5" customHeight="1">
      <c r="A19" s="294" t="s">
        <v>152</v>
      </c>
      <c r="B19" s="869">
        <v>3023394</v>
      </c>
      <c r="C19" s="736">
        <v>6265975</v>
      </c>
      <c r="D19" s="870">
        <v>2971</v>
      </c>
      <c r="E19" s="870">
        <v>5629</v>
      </c>
      <c r="F19" s="872">
        <v>104.9</v>
      </c>
      <c r="G19" s="868">
        <v>305517</v>
      </c>
      <c r="H19" s="868">
        <v>414197</v>
      </c>
      <c r="J19" s="610"/>
      <c r="K19" s="610"/>
      <c r="N19" s="733"/>
      <c r="O19" s="733"/>
    </row>
    <row r="20" spans="1:16" ht="13.5" customHeight="1">
      <c r="A20" s="294" t="s">
        <v>153</v>
      </c>
      <c r="B20" s="869">
        <v>7451051</v>
      </c>
      <c r="C20" s="736">
        <v>14038167</v>
      </c>
      <c r="D20" s="870">
        <v>6927</v>
      </c>
      <c r="E20" s="870">
        <v>10453</v>
      </c>
      <c r="F20" s="872">
        <v>105.1</v>
      </c>
      <c r="G20" s="868">
        <v>344264</v>
      </c>
      <c r="H20" s="868">
        <v>462260</v>
      </c>
      <c r="J20" s="610"/>
      <c r="K20" s="610"/>
      <c r="N20" s="733"/>
      <c r="O20" s="733"/>
    </row>
    <row r="21" spans="1:16" ht="13.5" customHeight="1">
      <c r="A21" s="294" t="s">
        <v>154</v>
      </c>
      <c r="B21" s="869">
        <v>4512592</v>
      </c>
      <c r="C21" s="736">
        <v>9232489</v>
      </c>
      <c r="D21" s="870">
        <v>4246</v>
      </c>
      <c r="E21" s="870">
        <v>7480</v>
      </c>
      <c r="F21" s="872">
        <v>104.8</v>
      </c>
      <c r="G21" s="868">
        <v>314891</v>
      </c>
      <c r="H21" s="868">
        <v>390002</v>
      </c>
      <c r="J21" s="610"/>
      <c r="K21" s="610"/>
      <c r="N21" s="733"/>
      <c r="O21" s="733"/>
    </row>
    <row r="22" spans="1:16" s="130" customFormat="1" ht="24.95" customHeight="1">
      <c r="A22" s="294" t="s">
        <v>155</v>
      </c>
      <c r="B22" s="869">
        <v>914487</v>
      </c>
      <c r="C22" s="736">
        <v>2152693</v>
      </c>
      <c r="D22" s="870">
        <v>947</v>
      </c>
      <c r="E22" s="870">
        <v>2601</v>
      </c>
      <c r="F22" s="872">
        <v>104.1</v>
      </c>
      <c r="G22" s="868">
        <v>275209</v>
      </c>
      <c r="H22" s="868">
        <v>353440</v>
      </c>
      <c r="J22" s="610"/>
      <c r="K22" s="610"/>
      <c r="L22" s="407"/>
      <c r="M22" s="407"/>
      <c r="N22" s="733"/>
      <c r="O22" s="733"/>
      <c r="P22" s="407"/>
    </row>
    <row r="23" spans="1:16" ht="13.5" customHeight="1">
      <c r="A23" s="294" t="s">
        <v>156</v>
      </c>
      <c r="B23" s="869">
        <v>431110</v>
      </c>
      <c r="C23" s="736">
        <v>1016534</v>
      </c>
      <c r="D23" s="870">
        <v>478</v>
      </c>
      <c r="E23" s="870">
        <v>1203</v>
      </c>
      <c r="F23" s="872">
        <v>105.4</v>
      </c>
      <c r="G23" s="868">
        <v>323993</v>
      </c>
      <c r="H23" s="868">
        <v>364339</v>
      </c>
      <c r="J23" s="610"/>
      <c r="K23" s="610"/>
      <c r="N23" s="733"/>
      <c r="O23" s="733"/>
    </row>
    <row r="24" spans="1:16" ht="13.5" customHeight="1">
      <c r="A24" s="294" t="s">
        <v>157</v>
      </c>
      <c r="B24" s="869">
        <v>497350</v>
      </c>
      <c r="C24" s="736">
        <v>1117637</v>
      </c>
      <c r="D24" s="870">
        <v>593</v>
      </c>
      <c r="E24" s="870">
        <v>1143</v>
      </c>
      <c r="F24" s="872">
        <v>104.7</v>
      </c>
      <c r="G24" s="868">
        <v>308388</v>
      </c>
      <c r="H24" s="868">
        <v>357428</v>
      </c>
      <c r="J24" s="610"/>
      <c r="K24" s="610"/>
      <c r="N24" s="733"/>
      <c r="O24" s="733"/>
    </row>
    <row r="25" spans="1:16" ht="13.5" customHeight="1">
      <c r="A25" s="294" t="s">
        <v>158</v>
      </c>
      <c r="B25" s="869">
        <v>301715</v>
      </c>
      <c r="C25" s="736">
        <v>752855</v>
      </c>
      <c r="D25" s="870">
        <v>362</v>
      </c>
      <c r="E25" s="870">
        <v>826</v>
      </c>
      <c r="F25" s="872">
        <v>104.1</v>
      </c>
      <c r="G25" s="868">
        <v>272009</v>
      </c>
      <c r="H25" s="868">
        <v>407389</v>
      </c>
      <c r="J25" s="610"/>
      <c r="K25" s="610"/>
      <c r="N25" s="733"/>
      <c r="O25" s="733"/>
    </row>
    <row r="26" spans="1:16" ht="13.5" customHeight="1">
      <c r="A26" s="294" t="s">
        <v>159</v>
      </c>
      <c r="B26" s="869">
        <v>371974</v>
      </c>
      <c r="C26" s="736">
        <v>801874</v>
      </c>
      <c r="D26" s="870">
        <v>334</v>
      </c>
      <c r="E26" s="870">
        <v>862</v>
      </c>
      <c r="F26" s="872">
        <v>104.6</v>
      </c>
      <c r="G26" s="868">
        <v>311248</v>
      </c>
      <c r="H26" s="868">
        <v>314482</v>
      </c>
      <c r="J26" s="610"/>
      <c r="K26" s="610"/>
      <c r="N26" s="733"/>
      <c r="O26" s="733"/>
    </row>
    <row r="27" spans="1:16" s="130" customFormat="1" ht="24.95" customHeight="1">
      <c r="A27" s="294" t="s">
        <v>160</v>
      </c>
      <c r="B27" s="869">
        <v>891350</v>
      </c>
      <c r="C27" s="736">
        <v>2019993</v>
      </c>
      <c r="D27" s="870">
        <v>997</v>
      </c>
      <c r="E27" s="870">
        <v>2239</v>
      </c>
      <c r="F27" s="872">
        <v>106.4</v>
      </c>
      <c r="G27" s="868">
        <v>297726</v>
      </c>
      <c r="H27" s="868">
        <v>350727</v>
      </c>
      <c r="J27" s="610"/>
      <c r="K27" s="610"/>
      <c r="L27" s="407"/>
      <c r="M27" s="407"/>
      <c r="N27" s="733"/>
      <c r="O27" s="733"/>
      <c r="P27" s="407"/>
    </row>
    <row r="28" spans="1:16" ht="13.5" customHeight="1">
      <c r="A28" s="294" t="s">
        <v>161</v>
      </c>
      <c r="B28" s="869">
        <v>846707</v>
      </c>
      <c r="C28" s="736">
        <v>1945763</v>
      </c>
      <c r="D28" s="870">
        <v>853</v>
      </c>
      <c r="E28" s="870">
        <v>1968</v>
      </c>
      <c r="F28" s="872">
        <v>105</v>
      </c>
      <c r="G28" s="868">
        <v>446137</v>
      </c>
      <c r="H28" s="868">
        <v>366172</v>
      </c>
      <c r="J28" s="610"/>
      <c r="K28" s="610"/>
      <c r="N28" s="733"/>
      <c r="O28" s="733"/>
    </row>
    <row r="29" spans="1:16" ht="13.5" customHeight="1">
      <c r="A29" s="294" t="s">
        <v>162</v>
      </c>
      <c r="B29" s="869">
        <v>1632671</v>
      </c>
      <c r="C29" s="736">
        <v>3582297</v>
      </c>
      <c r="D29" s="870">
        <v>1566</v>
      </c>
      <c r="E29" s="870">
        <v>3653</v>
      </c>
      <c r="F29" s="872">
        <v>104.5</v>
      </c>
      <c r="G29" s="868">
        <v>326637</v>
      </c>
      <c r="H29" s="868">
        <v>321095</v>
      </c>
      <c r="J29" s="610"/>
      <c r="K29" s="610"/>
      <c r="N29" s="733"/>
      <c r="O29" s="733"/>
    </row>
    <row r="30" spans="1:16" ht="13.5" customHeight="1">
      <c r="A30" s="294" t="s">
        <v>163</v>
      </c>
      <c r="B30" s="869">
        <v>3421030</v>
      </c>
      <c r="C30" s="736">
        <v>7495171</v>
      </c>
      <c r="D30" s="870">
        <v>4022</v>
      </c>
      <c r="E30" s="870">
        <v>6404</v>
      </c>
      <c r="F30" s="872">
        <v>105.6</v>
      </c>
      <c r="G30" s="868">
        <v>302268</v>
      </c>
      <c r="H30" s="868">
        <v>304829</v>
      </c>
      <c r="J30" s="610"/>
      <c r="K30" s="610"/>
      <c r="N30" s="733"/>
      <c r="O30" s="733"/>
    </row>
    <row r="31" spans="1:16" ht="13.5" customHeight="1">
      <c r="A31" s="294" t="s">
        <v>164</v>
      </c>
      <c r="B31" s="869">
        <v>812795</v>
      </c>
      <c r="C31" s="736">
        <v>1742174</v>
      </c>
      <c r="D31" s="870">
        <v>746</v>
      </c>
      <c r="E31" s="870">
        <v>1813</v>
      </c>
      <c r="F31" s="872">
        <v>104.7</v>
      </c>
      <c r="G31" s="868">
        <v>257310</v>
      </c>
      <c r="H31" s="868">
        <v>319717</v>
      </c>
      <c r="J31" s="610"/>
      <c r="K31" s="610"/>
      <c r="N31" s="733"/>
      <c r="O31" s="733"/>
    </row>
    <row r="32" spans="1:16" s="130" customFormat="1" ht="24.95" customHeight="1">
      <c r="A32" s="294" t="s">
        <v>165</v>
      </c>
      <c r="B32" s="869">
        <v>610361</v>
      </c>
      <c r="C32" s="736">
        <v>1408931</v>
      </c>
      <c r="D32" s="870">
        <v>738</v>
      </c>
      <c r="E32" s="870">
        <v>1199</v>
      </c>
      <c r="F32" s="872">
        <v>103.7</v>
      </c>
      <c r="G32" s="868">
        <v>368436</v>
      </c>
      <c r="H32" s="868">
        <v>318063</v>
      </c>
      <c r="J32" s="610"/>
      <c r="K32" s="610"/>
      <c r="L32" s="407"/>
      <c r="M32" s="407"/>
      <c r="N32" s="733"/>
      <c r="O32" s="733"/>
      <c r="P32" s="407"/>
    </row>
    <row r="33" spans="1:16" ht="13.5" customHeight="1">
      <c r="A33" s="294" t="s">
        <v>166</v>
      </c>
      <c r="B33" s="869">
        <v>1246024</v>
      </c>
      <c r="C33" s="736">
        <v>2549749</v>
      </c>
      <c r="D33" s="870">
        <v>1167</v>
      </c>
      <c r="E33" s="870">
        <v>2502</v>
      </c>
      <c r="F33" s="872">
        <v>105.4</v>
      </c>
      <c r="G33" s="868">
        <v>359718</v>
      </c>
      <c r="H33" s="868">
        <v>395182</v>
      </c>
      <c r="J33" s="610"/>
      <c r="K33" s="610"/>
      <c r="N33" s="733"/>
      <c r="O33" s="733"/>
    </row>
    <row r="34" spans="1:16" ht="13.5" customHeight="1">
      <c r="A34" s="294" t="s">
        <v>167</v>
      </c>
      <c r="B34" s="869">
        <v>4462498</v>
      </c>
      <c r="C34" s="736">
        <v>8782484</v>
      </c>
      <c r="D34" s="870">
        <v>4527</v>
      </c>
      <c r="E34" s="870">
        <v>8405</v>
      </c>
      <c r="F34" s="872">
        <v>105</v>
      </c>
      <c r="G34" s="868">
        <v>307565</v>
      </c>
      <c r="H34" s="868">
        <v>331820</v>
      </c>
      <c r="J34" s="610"/>
      <c r="K34" s="610"/>
      <c r="N34" s="733"/>
      <c r="O34" s="733"/>
    </row>
    <row r="35" spans="1:16" ht="13.5" customHeight="1">
      <c r="A35" s="294" t="s">
        <v>168</v>
      </c>
      <c r="B35" s="869">
        <v>2601174</v>
      </c>
      <c r="C35" s="736">
        <v>5402493</v>
      </c>
      <c r="D35" s="870">
        <v>2643</v>
      </c>
      <c r="E35" s="870">
        <v>5245</v>
      </c>
      <c r="F35" s="872">
        <v>104.4</v>
      </c>
      <c r="G35" s="868">
        <v>314484</v>
      </c>
      <c r="H35" s="868">
        <v>280980</v>
      </c>
      <c r="J35" s="610"/>
      <c r="K35" s="610"/>
      <c r="N35" s="733"/>
      <c r="O35" s="733"/>
    </row>
    <row r="36" spans="1:16" ht="13.5" customHeight="1">
      <c r="A36" s="294" t="s">
        <v>169</v>
      </c>
      <c r="B36" s="869">
        <v>607397</v>
      </c>
      <c r="C36" s="736">
        <v>1305812</v>
      </c>
      <c r="D36" s="870">
        <v>562</v>
      </c>
      <c r="E36" s="870">
        <v>1421</v>
      </c>
      <c r="F36" s="872">
        <v>105.7</v>
      </c>
      <c r="G36" s="868">
        <v>311837</v>
      </c>
      <c r="H36" s="868">
        <v>419597</v>
      </c>
      <c r="J36" s="610"/>
      <c r="K36" s="610"/>
      <c r="N36" s="733"/>
      <c r="O36" s="733"/>
    </row>
    <row r="37" spans="1:16" s="130" customFormat="1" ht="24.95" customHeight="1">
      <c r="A37" s="294" t="s">
        <v>170</v>
      </c>
      <c r="B37" s="869">
        <v>443470</v>
      </c>
      <c r="C37" s="736">
        <v>903265</v>
      </c>
      <c r="D37" s="870">
        <v>450</v>
      </c>
      <c r="E37" s="870">
        <v>1164</v>
      </c>
      <c r="F37" s="872">
        <v>103.4</v>
      </c>
      <c r="G37" s="868">
        <v>296415</v>
      </c>
      <c r="H37" s="868">
        <v>308976</v>
      </c>
      <c r="J37" s="610"/>
      <c r="K37" s="610"/>
      <c r="L37" s="407"/>
      <c r="M37" s="407"/>
      <c r="N37" s="733"/>
      <c r="O37" s="733"/>
      <c r="P37" s="407"/>
    </row>
    <row r="38" spans="1:16" ht="13.5" customHeight="1">
      <c r="A38" s="294" t="s">
        <v>171</v>
      </c>
      <c r="B38" s="869">
        <v>240643</v>
      </c>
      <c r="C38" s="736">
        <v>543620</v>
      </c>
      <c r="D38" s="870">
        <v>267</v>
      </c>
      <c r="E38" s="870">
        <v>668</v>
      </c>
      <c r="F38" s="872">
        <v>105.1</v>
      </c>
      <c r="G38" s="868">
        <v>316640</v>
      </c>
      <c r="H38" s="868">
        <v>300714</v>
      </c>
      <c r="J38" s="610"/>
      <c r="K38" s="610"/>
      <c r="N38" s="733"/>
      <c r="O38" s="733"/>
    </row>
    <row r="39" spans="1:16" ht="13.5" customHeight="1">
      <c r="A39" s="294" t="s">
        <v>172</v>
      </c>
      <c r="B39" s="869">
        <v>293719</v>
      </c>
      <c r="C39" s="736">
        <v>657909</v>
      </c>
      <c r="D39" s="870">
        <v>327</v>
      </c>
      <c r="E39" s="870">
        <v>850</v>
      </c>
      <c r="F39" s="872">
        <v>105</v>
      </c>
      <c r="G39" s="868">
        <v>296687</v>
      </c>
      <c r="H39" s="868">
        <v>365955</v>
      </c>
      <c r="J39" s="610"/>
      <c r="K39" s="610"/>
      <c r="N39" s="733"/>
      <c r="O39" s="733"/>
    </row>
    <row r="40" spans="1:16" ht="13.5" customHeight="1">
      <c r="A40" s="294" t="s">
        <v>173</v>
      </c>
      <c r="B40" s="869">
        <v>866346</v>
      </c>
      <c r="C40" s="736">
        <v>1862317</v>
      </c>
      <c r="D40" s="870">
        <v>1004</v>
      </c>
      <c r="E40" s="870">
        <v>1992</v>
      </c>
      <c r="F40" s="872">
        <v>104.8</v>
      </c>
      <c r="G40" s="868">
        <v>313667</v>
      </c>
      <c r="H40" s="868">
        <v>310898</v>
      </c>
      <c r="J40" s="610"/>
      <c r="K40" s="610"/>
      <c r="N40" s="733"/>
      <c r="O40" s="733"/>
    </row>
    <row r="41" spans="1:16" ht="13.5" customHeight="1">
      <c r="A41" s="294" t="s">
        <v>174</v>
      </c>
      <c r="B41" s="869">
        <v>1334658</v>
      </c>
      <c r="C41" s="736">
        <v>2759500</v>
      </c>
      <c r="D41" s="870">
        <v>1308</v>
      </c>
      <c r="E41" s="870">
        <v>2711</v>
      </c>
      <c r="F41" s="872">
        <v>105.1</v>
      </c>
      <c r="G41" s="868">
        <v>309005</v>
      </c>
      <c r="H41" s="868">
        <v>366172</v>
      </c>
      <c r="J41" s="610"/>
      <c r="K41" s="610"/>
      <c r="N41" s="733"/>
      <c r="O41" s="733"/>
    </row>
    <row r="42" spans="1:16" s="130" customFormat="1" ht="24.95" customHeight="1">
      <c r="A42" s="294" t="s">
        <v>175</v>
      </c>
      <c r="B42" s="869">
        <v>659439</v>
      </c>
      <c r="C42" s="736">
        <v>1313403</v>
      </c>
      <c r="D42" s="870">
        <v>600</v>
      </c>
      <c r="E42" s="870">
        <v>1675</v>
      </c>
      <c r="F42" s="872">
        <v>105.8</v>
      </c>
      <c r="G42" s="868">
        <v>291229</v>
      </c>
      <c r="H42" s="868">
        <v>316681</v>
      </c>
      <c r="J42" s="610"/>
      <c r="K42" s="610"/>
      <c r="L42" s="407"/>
      <c r="M42" s="407"/>
      <c r="N42" s="733"/>
      <c r="O42" s="733"/>
      <c r="P42" s="407"/>
    </row>
    <row r="43" spans="1:16" ht="13.5" customHeight="1">
      <c r="A43" s="294" t="s">
        <v>176</v>
      </c>
      <c r="B43" s="869">
        <v>338467</v>
      </c>
      <c r="C43" s="736">
        <v>703852</v>
      </c>
      <c r="D43" s="870">
        <v>330</v>
      </c>
      <c r="E43" s="870">
        <v>890</v>
      </c>
      <c r="F43" s="872">
        <v>104.1</v>
      </c>
      <c r="G43" s="868">
        <v>376928</v>
      </c>
      <c r="H43" s="868">
        <v>358063</v>
      </c>
      <c r="J43" s="610"/>
      <c r="K43" s="610"/>
      <c r="N43" s="733"/>
      <c r="O43" s="733"/>
    </row>
    <row r="44" spans="1:16" ht="13.5" customHeight="1">
      <c r="A44" s="294" t="s">
        <v>177</v>
      </c>
      <c r="B44" s="869">
        <v>447775</v>
      </c>
      <c r="C44" s="736">
        <v>934060</v>
      </c>
      <c r="D44" s="870">
        <v>515</v>
      </c>
      <c r="E44" s="870">
        <v>1072</v>
      </c>
      <c r="F44" s="872">
        <v>104.2</v>
      </c>
      <c r="G44" s="868">
        <v>315718</v>
      </c>
      <c r="H44" s="868">
        <v>390087</v>
      </c>
      <c r="J44" s="610"/>
      <c r="K44" s="610"/>
      <c r="N44" s="733"/>
      <c r="O44" s="733"/>
    </row>
    <row r="45" spans="1:16" ht="13.5" customHeight="1">
      <c r="A45" s="294" t="s">
        <v>178</v>
      </c>
      <c r="B45" s="869">
        <v>656678</v>
      </c>
      <c r="C45" s="736">
        <v>1306486</v>
      </c>
      <c r="D45" s="870">
        <v>537</v>
      </c>
      <c r="E45" s="870">
        <v>1605</v>
      </c>
      <c r="F45" s="872">
        <v>104.5</v>
      </c>
      <c r="G45" s="868">
        <v>232360</v>
      </c>
      <c r="H45" s="868">
        <v>289731</v>
      </c>
      <c r="J45" s="610"/>
      <c r="K45" s="610"/>
      <c r="N45" s="733"/>
      <c r="O45" s="733"/>
    </row>
    <row r="46" spans="1:16" ht="13.5" customHeight="1">
      <c r="A46" s="294" t="s">
        <v>179</v>
      </c>
      <c r="B46" s="869">
        <v>350142</v>
      </c>
      <c r="C46" s="736">
        <v>675705</v>
      </c>
      <c r="D46" s="870">
        <v>270</v>
      </c>
      <c r="E46" s="870">
        <v>910</v>
      </c>
      <c r="F46" s="872">
        <v>104.6</v>
      </c>
      <c r="G46" s="868">
        <v>320571</v>
      </c>
      <c r="H46" s="868">
        <v>352406</v>
      </c>
      <c r="J46" s="610"/>
      <c r="K46" s="610"/>
      <c r="N46" s="733"/>
      <c r="O46" s="733"/>
    </row>
    <row r="47" spans="1:16" s="130" customFormat="1" ht="24.95" customHeight="1">
      <c r="A47" s="294" t="s">
        <v>180</v>
      </c>
      <c r="B47" s="869">
        <v>2519442</v>
      </c>
      <c r="C47" s="736">
        <v>5116046</v>
      </c>
      <c r="D47" s="870">
        <v>2758</v>
      </c>
      <c r="E47" s="870">
        <v>5064</v>
      </c>
      <c r="F47" s="872">
        <v>104.3</v>
      </c>
      <c r="G47" s="868">
        <v>394177</v>
      </c>
      <c r="H47" s="868">
        <v>416426</v>
      </c>
      <c r="J47" s="610"/>
      <c r="K47" s="610"/>
      <c r="L47" s="407"/>
      <c r="M47" s="407"/>
      <c r="N47" s="733"/>
      <c r="O47" s="733"/>
      <c r="P47" s="407"/>
    </row>
    <row r="48" spans="1:16" ht="13.5" customHeight="1">
      <c r="A48" s="294" t="s">
        <v>181</v>
      </c>
      <c r="B48" s="869">
        <v>343375</v>
      </c>
      <c r="C48" s="736">
        <v>800787</v>
      </c>
      <c r="D48" s="870">
        <v>400</v>
      </c>
      <c r="E48" s="870">
        <v>857</v>
      </c>
      <c r="F48" s="872">
        <v>104.8</v>
      </c>
      <c r="G48" s="868">
        <v>263680</v>
      </c>
      <c r="H48" s="868">
        <v>363623</v>
      </c>
      <c r="J48" s="610"/>
      <c r="K48" s="610"/>
      <c r="N48" s="733"/>
      <c r="O48" s="733"/>
    </row>
    <row r="49" spans="1:53" ht="13.5" customHeight="1">
      <c r="A49" s="294" t="s">
        <v>182</v>
      </c>
      <c r="B49" s="869">
        <v>632920</v>
      </c>
      <c r="C49" s="736">
        <v>1283128</v>
      </c>
      <c r="D49" s="870">
        <v>611</v>
      </c>
      <c r="E49" s="870">
        <v>1492</v>
      </c>
      <c r="F49" s="872">
        <v>105.1</v>
      </c>
      <c r="G49" s="868">
        <v>320026</v>
      </c>
      <c r="H49" s="868">
        <v>342253</v>
      </c>
      <c r="J49" s="610"/>
      <c r="K49" s="610"/>
      <c r="N49" s="733"/>
      <c r="O49" s="733"/>
    </row>
    <row r="50" spans="1:53" ht="13.5" customHeight="1">
      <c r="A50" s="294" t="s">
        <v>183</v>
      </c>
      <c r="B50" s="869">
        <v>803966</v>
      </c>
      <c r="C50" s="736">
        <v>1718327</v>
      </c>
      <c r="D50" s="870">
        <v>981</v>
      </c>
      <c r="E50" s="870">
        <v>1937</v>
      </c>
      <c r="F50" s="872">
        <v>104.6</v>
      </c>
      <c r="G50" s="868">
        <v>313809</v>
      </c>
      <c r="H50" s="868">
        <v>302826</v>
      </c>
      <c r="J50" s="610"/>
      <c r="K50" s="610"/>
      <c r="N50" s="733"/>
      <c r="O50" s="733"/>
    </row>
    <row r="51" spans="1:53" ht="13.5" customHeight="1">
      <c r="A51" s="294" t="s">
        <v>184</v>
      </c>
      <c r="B51" s="869">
        <v>546685</v>
      </c>
      <c r="C51" s="736">
        <v>1106831</v>
      </c>
      <c r="D51" s="870">
        <v>514</v>
      </c>
      <c r="E51" s="870">
        <v>1321</v>
      </c>
      <c r="F51" s="872">
        <v>104</v>
      </c>
      <c r="G51" s="868">
        <v>294773</v>
      </c>
      <c r="H51" s="868">
        <v>329361</v>
      </c>
      <c r="J51" s="610"/>
      <c r="K51" s="610"/>
      <c r="N51" s="733"/>
      <c r="O51" s="733"/>
    </row>
    <row r="52" spans="1:53" s="130" customFormat="1" ht="24.95" customHeight="1">
      <c r="A52" s="294" t="s">
        <v>185</v>
      </c>
      <c r="B52" s="869">
        <v>532172</v>
      </c>
      <c r="C52" s="736">
        <v>1052338</v>
      </c>
      <c r="D52" s="870">
        <v>584</v>
      </c>
      <c r="E52" s="870">
        <v>1231</v>
      </c>
      <c r="F52" s="872">
        <v>104.7</v>
      </c>
      <c r="G52" s="868">
        <v>271581</v>
      </c>
      <c r="H52" s="868">
        <v>285726</v>
      </c>
      <c r="J52" s="610"/>
      <c r="K52" s="610"/>
      <c r="L52" s="407"/>
      <c r="M52" s="407"/>
      <c r="N52" s="733"/>
      <c r="O52" s="733"/>
      <c r="P52" s="407"/>
    </row>
    <row r="53" spans="1:53" ht="13.5" customHeight="1">
      <c r="A53" s="294" t="s">
        <v>186</v>
      </c>
      <c r="B53" s="869">
        <v>812740</v>
      </c>
      <c r="C53" s="736">
        <v>1562662</v>
      </c>
      <c r="D53" s="870">
        <v>740</v>
      </c>
      <c r="E53" s="870">
        <v>1902</v>
      </c>
      <c r="F53" s="872">
        <v>103.6</v>
      </c>
      <c r="G53" s="868">
        <v>267932</v>
      </c>
      <c r="H53" s="868">
        <v>292424</v>
      </c>
      <c r="J53" s="610"/>
      <c r="K53" s="610"/>
      <c r="N53" s="733"/>
      <c r="O53" s="733"/>
    </row>
    <row r="54" spans="1:53" ht="13.5" customHeight="1">
      <c r="A54" s="294" t="s">
        <v>187</v>
      </c>
      <c r="B54" s="869">
        <v>693790</v>
      </c>
      <c r="C54" s="736">
        <v>1468318</v>
      </c>
      <c r="D54" s="873">
        <v>1027</v>
      </c>
      <c r="E54" s="873">
        <v>1159</v>
      </c>
      <c r="F54" s="874">
        <v>106.5</v>
      </c>
      <c r="G54" s="868">
        <v>275420</v>
      </c>
      <c r="H54" s="868">
        <v>306856</v>
      </c>
      <c r="J54" s="610"/>
      <c r="K54" s="610"/>
      <c r="N54" s="733"/>
      <c r="O54" s="733"/>
    </row>
    <row r="55" spans="1:53" ht="13.5" customHeight="1">
      <c r="A55" s="295" t="s">
        <v>652</v>
      </c>
      <c r="B55" s="33"/>
      <c r="C55" s="33"/>
      <c r="D55" s="449"/>
      <c r="E55" s="449"/>
      <c r="F55" s="420"/>
      <c r="G55" s="875" t="s">
        <v>1149</v>
      </c>
      <c r="H55" s="737"/>
      <c r="K55" s="599"/>
    </row>
    <row r="56" spans="1:53" ht="13.5" customHeight="1">
      <c r="A56" s="160" t="s">
        <v>1077</v>
      </c>
      <c r="B56" s="556"/>
      <c r="C56" s="556"/>
      <c r="D56" s="734"/>
      <c r="E56" s="734"/>
      <c r="F56" s="420"/>
      <c r="G56" s="420" t="s">
        <v>1122</v>
      </c>
      <c r="H56" s="735"/>
      <c r="K56" s="599"/>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row>
    <row r="57" spans="1:53" ht="13.5" customHeight="1">
      <c r="A57" s="44" t="s">
        <v>653</v>
      </c>
      <c r="D57" s="672"/>
      <c r="E57" s="672"/>
      <c r="F57" s="672"/>
      <c r="G57" s="876" t="s">
        <v>1128</v>
      </c>
      <c r="H57" s="672"/>
    </row>
    <row r="58" spans="1:53" ht="13.5" customHeight="1">
      <c r="A58" s="44" t="s">
        <v>895</v>
      </c>
      <c r="D58" s="672"/>
      <c r="E58" s="672"/>
      <c r="F58" s="672"/>
      <c r="G58" s="876" t="s">
        <v>1142</v>
      </c>
      <c r="H58" s="672"/>
    </row>
    <row r="59" spans="1:53" ht="13.5" customHeight="1">
      <c r="A59" s="44" t="s">
        <v>873</v>
      </c>
      <c r="D59" s="672"/>
      <c r="E59" s="672"/>
      <c r="F59" s="672"/>
      <c r="G59" s="876" t="s">
        <v>1142</v>
      </c>
      <c r="H59" s="672"/>
    </row>
    <row r="60" spans="1:53" ht="13.5" customHeight="1">
      <c r="A60" s="159" t="s">
        <v>874</v>
      </c>
      <c r="F60" s="422"/>
      <c r="G60" s="422"/>
    </row>
    <row r="61" spans="1:53" ht="13.5" customHeight="1">
      <c r="A61" s="160"/>
      <c r="B61" s="583"/>
      <c r="C61" s="583"/>
      <c r="D61" s="423"/>
      <c r="E61" s="423"/>
      <c r="H61" s="424"/>
    </row>
    <row r="62" spans="1:53">
      <c r="H62" s="424"/>
    </row>
    <row r="63" spans="1:53">
      <c r="H63" s="424"/>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row>
    <row r="64" spans="1:53">
      <c r="H64" s="425"/>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2023-08-04T05:55:03Z</cp:lastPrinted>
  <dcterms:created xsi:type="dcterms:W3CDTF">1997-07-18T02:37:32Z</dcterms:created>
  <dcterms:modified xsi:type="dcterms:W3CDTF">2023-08-09T05:05:57Z</dcterms:modified>
</cp:coreProperties>
</file>