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ThisWorkbook" defaultThemeVersion="124226"/>
  <mc:AlternateContent xmlns:mc="http://schemas.openxmlformats.org/markup-compatibility/2006">
    <mc:Choice Requires="x15">
      <x15ac:absPath xmlns:x15ac="http://schemas.microsoft.com/office/spreadsheetml/2010/11/ac" url="C:\Users\114603\Desktop\送付用\"/>
    </mc:Choice>
  </mc:AlternateContent>
  <xr:revisionPtr revIDLastSave="0" documentId="13_ncr:1_{1F04722E-32F4-4D0C-9323-80B0E124BA87}"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calcOnSave="0" concurrentCalc="0"/>
</workbook>
</file>

<file path=xl/calcChain.xml><?xml version="1.0" encoding="utf-8"?>
<calcChain xmlns="http://schemas.openxmlformats.org/spreadsheetml/2006/main">
  <c r="K31" i="152" l="1"/>
  <c r="K32" i="152"/>
  <c r="N27" i="16"/>
  <c r="M27" i="16"/>
  <c r="L27" i="16"/>
  <c r="K27" i="16"/>
  <c r="I27" i="16"/>
  <c r="H27" i="16"/>
  <c r="G27" i="16"/>
  <c r="F27" i="16"/>
  <c r="D27" i="16"/>
  <c r="C27" i="16"/>
  <c r="H54" i="137"/>
  <c r="H55" i="137"/>
  <c r="H41" i="137"/>
  <c r="H56" i="137"/>
  <c r="K35" i="152"/>
  <c r="K16" i="152"/>
  <c r="H42" i="137"/>
  <c r="H27" i="137"/>
  <c r="H26" i="137"/>
</calcChain>
</file>

<file path=xl/sharedStrings.xml><?xml version="1.0" encoding="utf-8"?>
<sst xmlns="http://schemas.openxmlformats.org/spreadsheetml/2006/main" count="2052" uniqueCount="1174">
  <si>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</si>
  <si>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</si>
  <si>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</si>
  <si>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</si>
  <si>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</si>
  <si>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</si>
  <si>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</si>
  <si>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</si>
  <si>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</si>
  <si>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</si>
  <si>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</si>
  <si>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</si>
  <si>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</si>
  <si>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</si>
  <si>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</si>
  <si>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</si>
  <si>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</si>
  <si>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</si>
  <si>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</si>
  <si>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</si>
  <si>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</si>
  <si>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</si>
  <si>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</si>
  <si>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</si>
  <si>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</si>
  <si>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</si>
  <si>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</si>
  <si>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</si>
  <si>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</si>
  <si>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</si>
  <si>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</si>
  <si>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</si>
  <si>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</si>
  <si>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</si>
  <si>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</si>
  <si>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</si>
  <si>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</si>
  <si>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</si>
  <si>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</si>
  <si>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</si>
  <si>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</si>
  <si>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</si>
  <si>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</si>
  <si>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</si>
  <si>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</si>
  <si>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</si>
  <si>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</si>
  <si>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</si>
  <si>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</si>
  <si>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</si>
  <si>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</si>
  <si>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</si>
  <si>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</si>
  <si>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</si>
  <si>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</si>
  <si>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</si>
  <si>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</si>
  <si>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</si>
  <si>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</si>
  <si>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</si>
  <si>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</si>
  <si>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</si>
  <si>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</si>
  <si>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</si>
  <si>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</si>
  <si>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</si>
  <si>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</si>
  <si>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</si>
  <si>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</si>
  <si>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</si>
  <si>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</si>
  <si>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</si>
  <si>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</si>
  <si>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</si>
  <si>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</si>
  <si>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</si>
  <si>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</si>
  <si>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</si>
  <si>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</si>
  <si>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</si>
  <si>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</si>
  <si>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</si>
  <si>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</si>
  <si>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</si>
  <si>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</si>
  <si>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</si>
  <si>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</si>
  <si>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</si>
  <si>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</si>
  <si>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</si>
  <si>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</si>
  <si>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</si>
  <si>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</si>
  <si>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</si>
  <si>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</si>
  <si>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</si>
  <si>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</si>
  <si>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</si>
  <si>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</si>
  <si>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</si>
  <si>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</si>
  <si>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</si>
  <si>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</si>
  <si>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</si>
  <si>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</si>
  <si>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</si>
  <si>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</si>
  <si>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</si>
  <si>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</si>
  <si>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</si>
  <si>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</si>
  <si>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</si>
  <si>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</si>
  <si>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</si>
  <si>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</si>
  <si>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</si>
  <si>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</si>
  <si>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</si>
  <si>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</si>
  <si>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</si>
  <si>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</si>
  <si>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</si>
  <si>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</si>
  <si>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</si>
  <si>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</si>
  <si>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</si>
  <si>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</si>
  <si>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</si>
  <si>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</si>
  <si>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</si>
  <si>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</si>
  <si>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</si>
  <si>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</si>
  <si>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</si>
  <si>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</si>
  <si>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</si>
  <si>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</si>
  <si>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</si>
  <si>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</si>
  <si>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</si>
  <si>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</si>
  <si>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</si>
  <si>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</si>
  <si>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</si>
  <si>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</si>
  <si>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</si>
  <si>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</si>
  <si>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</si>
  <si>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</si>
  <si>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</si>
  <si>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</si>
  <si>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</si>
  <si>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</si>
  <si>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</si>
  <si>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</si>
  <si>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</si>
  <si>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</si>
  <si>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</si>
  <si>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</si>
  <si>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</si>
  <si>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</si>
  <si>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</si>
  <si>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</si>
  <si>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</si>
  <si>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</si>
  <si>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</si>
  <si>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</si>
  <si>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</si>
  <si>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</si>
  <si>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</si>
  <si>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</si>
  <si>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</si>
  <si>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</si>
  <si>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</si>
  <si>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</si>
  <si>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</si>
  <si>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</si>
  <si>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</si>
  <si>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</si>
  <si>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</si>
  <si>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</si>
  <si>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</si>
  <si>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</si>
  <si>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</si>
  <si>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</si>
  <si>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</si>
  <si>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</si>
  <si>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</si>
  <si>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</si>
  <si>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</si>
  <si>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</si>
  <si>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</si>
  <si>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</si>
  <si>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</si>
  <si>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</si>
  <si>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</si>
  <si>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</si>
  <si>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</si>
  <si>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</si>
  <si>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</si>
  <si>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</si>
  <si>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</si>
  <si>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</si>
  <si>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</si>
  <si>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</si>
  <si>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</si>
  <si>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</si>
  <si>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</si>
  <si>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</si>
  <si>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</si>
  <si>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</si>
  <si>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</si>
  <si>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</si>
  <si>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</si>
  <si>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</si>
  <si>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</si>
  <si>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</si>
  <si>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</si>
  <si>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</si>
  <si>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</si>
  <si>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</si>
  <si>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</si>
  <si>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</si>
  <si>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</si>
  <si>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</si>
  <si>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</si>
  <si>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</si>
  <si>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</si>
  <si>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</si>
  <si>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</si>
  <si>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</si>
  <si>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</si>
  <si>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</si>
  <si>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</si>
  <si>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</si>
  <si>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</si>
  <si>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</si>
  <si>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</si>
  <si>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</si>
  <si>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</si>
  <si>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</si>
  <si>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</si>
  <si>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</si>
  <si>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</si>
  <si>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</si>
  <si>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</si>
  <si>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</si>
  <si>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</si>
  <si>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</si>
  <si>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</si>
  <si>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</si>
  <si>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</si>
  <si>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</si>
  <si>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</si>
  <si>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</si>
  <si>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</si>
  <si>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</si>
  <si>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</si>
  <si>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</si>
  <si>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</si>
  <si>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</si>
  <si>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</si>
  <si>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</si>
  <si>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</si>
  <si>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</si>
  <si>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</si>
  <si>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</si>
  <si>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</si>
  <si>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</si>
  <si>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</si>
  <si>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</si>
  <si>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</si>
  <si>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</si>
  <si>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</si>
  <si>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</si>
  <si>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</si>
  <si>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</si>
  <si>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</si>
  <si>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</si>
  <si>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</si>
  <si>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</si>
  <si>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</si>
  <si>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</si>
  <si>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</si>
  <si>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</si>
  <si>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</si>
  <si>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</si>
  <si>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</si>
  <si>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</si>
  <si>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</si>
  <si>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</si>
  <si>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</si>
  <si>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</si>
  <si>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</si>
  <si>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</si>
  <si>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</si>
  <si>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</si>
  <si>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</si>
  <si>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</si>
  <si>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</si>
  <si>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</si>
  <si>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</si>
  <si>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</si>
  <si>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</si>
  <si>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</si>
  <si>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</si>
  <si>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</si>
  <si>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</si>
  <si>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</si>
  <si>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</si>
  <si>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</si>
  <si>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</si>
  <si>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</si>
  <si>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</si>
  <si>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</si>
  <si>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</si>
  <si>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</si>
  <si>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</si>
  <si>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</si>
  <si>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</si>
  <si>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</si>
  <si>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</si>
  <si>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</si>
  <si>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</si>
  <si>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</si>
  <si>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</si>
  <si>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</si>
  <si>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</si>
  <si>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</si>
  <si>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</si>
  <si>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</si>
  <si>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</si>
  <si>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</si>
  <si>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</si>
  <si>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</si>
  <si>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</si>
  <si>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</si>
  <si>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</si>
  <si>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</si>
  <si>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</si>
  <si>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</si>
  <si>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</si>
  <si>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</si>
  <si>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</si>
  <si>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</si>
  <si>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</si>
  <si>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</si>
  <si>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</si>
  <si>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</si>
  <si>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</si>
  <si>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</si>
  <si>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</si>
  <si>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</si>
  <si>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</si>
  <si>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</si>
  <si>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</si>
  <si>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</si>
  <si>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</si>
  <si>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</si>
  <si>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</si>
  <si>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</si>
  <si>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</si>
  <si>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</si>
  <si>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</si>
  <si>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</si>
  <si>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</si>
  <si>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</si>
  <si>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</si>
  <si>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</si>
  <si>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</si>
  <si>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</si>
  <si>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</si>
  <si>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</si>
  <si>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</si>
  <si>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</si>
  <si>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</si>
  <si>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</si>
  <si>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</si>
  <si>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</si>
  <si>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</si>
  <si>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</si>
  <si>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</si>
  <si>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</si>
  <si>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</si>
  <si>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</si>
  <si>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</si>
  <si>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</si>
  <si>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</si>
  <si>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</si>
  <si>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</si>
  <si>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</si>
  <si>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</si>
  <si>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</si>
  <si>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</si>
  <si>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</si>
  <si>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</si>
  <si>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</si>
  <si>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</si>
  <si>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</si>
  <si>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</si>
  <si>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</si>
  <si>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</si>
  <si>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</si>
  <si>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</si>
  <si>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</si>
  <si>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</si>
  <si>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</si>
  <si>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</si>
  <si>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</si>
  <si>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</si>
  <si>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</si>
  <si>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</si>
  <si>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</si>
  <si>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</si>
  <si>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</si>
  <si>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</si>
  <si>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</si>
  <si>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</si>
  <si>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</si>
  <si>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</si>
  <si>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</si>
  <si>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</si>
  <si>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</si>
  <si>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</si>
  <si>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</si>
  <si>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</si>
  <si>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</si>
  <si>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</si>
  <si>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</si>
  <si>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</si>
  <si>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</si>
  <si>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</si>
  <si>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</si>
  <si>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</si>
  <si>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</si>
  <si>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</si>
  <si>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</si>
  <si>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</si>
  <si>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</si>
  <si>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</si>
  <si>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</si>
  <si>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</si>
  <si>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</si>
  <si>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</si>
  <si>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</si>
  <si>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</si>
  <si>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</si>
  <si>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</si>
  <si>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</si>
  <si>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</si>
  <si>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</si>
  <si>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</si>
  <si>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</si>
  <si>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</si>
  <si>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</si>
  <si>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</si>
  <si>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</si>
  <si>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</si>
  <si>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</si>
  <si>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</si>
  <si>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</si>
  <si>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</si>
  <si>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</si>
  <si>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</si>
  <si>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</si>
  <si>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</si>
  <si>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</si>
  <si>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</si>
  <si>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</si>
  <si>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</si>
  <si>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</si>
  <si>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</si>
  <si>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</si>
  <si>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</si>
  <si>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</si>
  <si>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</si>
  <si>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</si>
  <si>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</si>
  <si>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</si>
  <si>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</si>
  <si>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</si>
  <si>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</si>
  <si>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</si>
  <si>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</si>
  <si>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</si>
  <si>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</si>
  <si>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</si>
  <si>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</si>
  <si>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</si>
  <si>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</si>
  <si>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</si>
  <si>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</si>
  <si>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</si>
  <si>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</si>
  <si>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</si>
  <si>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</si>
  <si>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</si>
  <si>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</si>
  <si>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</si>
  <si>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</si>
  <si>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</si>
  <si>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</si>
  <si>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</si>
  <si>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</si>
  <si>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</si>
  <si>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</si>
  <si>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</si>
  <si>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</si>
  <si>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</si>
  <si>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</si>
  <si>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</si>
  <si>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</si>
  <si>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</si>
  <si>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</si>
  <si>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</si>
  <si>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</si>
  <si>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</si>
  <si>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</si>
  <si>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</si>
  <si>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</si>
  <si>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</si>
  <si>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</si>
  <si>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</si>
  <si>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</si>
  <si>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</si>
  <si>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</si>
  <si>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</si>
  <si>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</si>
  <si>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</si>
  <si>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</si>
  <si>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</si>
  <si>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</si>
  <si>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</si>
  <si>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</si>
  <si>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</si>
  <si>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</si>
  <si>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</si>
  <si>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</si>
  <si>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</si>
  <si>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</si>
  <si>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</si>
  <si>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</si>
  <si>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</si>
  <si>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</si>
  <si>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</si>
  <si>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</si>
  <si>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</si>
  <si>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</si>
  <si>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</si>
  <si>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</si>
  <si>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</si>
  <si>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</si>
  <si>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</si>
  <si>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</si>
  <si>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</si>
  <si>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</si>
  <si>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</si>
  <si>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</si>
  <si>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</si>
  <si>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</si>
  <si>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</si>
  <si>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</si>
  <si>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</si>
  <si>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</si>
  <si>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</si>
  <si>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</si>
  <si>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</si>
  <si>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</si>
  <si>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</si>
  <si>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</si>
  <si>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</si>
  <si>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</si>
  <si>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</si>
  <si>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</si>
  <si>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</si>
  <si>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</si>
  <si>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</si>
  <si>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</si>
  <si>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</si>
  <si>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</si>
  <si>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</si>
  <si>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</si>
  <si>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</si>
  <si>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</si>
  <si>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</si>
  <si>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</si>
  <si>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</si>
  <si>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</si>
  <si>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</si>
  <si>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</si>
  <si>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</si>
  <si>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</si>
  <si>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</si>
  <si>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</si>
  <si>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</si>
  <si>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</si>
  <si>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</si>
  <si>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</si>
  <si>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</si>
  <si>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</si>
  <si>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</si>
  <si>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</si>
  <si>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</si>
  <si>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</si>
  <si>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</si>
  <si>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</si>
  <si>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</si>
  <si>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</si>
  <si>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</si>
  <si>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</si>
  <si>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</si>
  <si>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</si>
  <si>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</si>
  <si>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</si>
  <si>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</si>
  <si>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</si>
  <si>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</si>
  <si>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</si>
  <si>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</si>
  <si>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</si>
  <si>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</si>
  <si>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</si>
  <si>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</si>
  <si>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</si>
  <si>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</si>
  <si>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</si>
  <si>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</si>
  <si>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</si>
  <si>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</si>
  <si>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</si>
  <si>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</si>
  <si>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</si>
  <si>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</si>
  <si>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</si>
  <si>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</si>
  <si>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</si>
  <si>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</si>
  <si>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</si>
  <si>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</si>
  <si>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</si>
  <si>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</si>
  <si>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</si>
  <si>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</si>
  <si>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</si>
  <si>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</si>
  <si>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</si>
  <si>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</si>
  <si>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</si>
  <si>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</si>
  <si>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</si>
  <si>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</si>
  <si>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</si>
  <si>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</si>
  <si>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</si>
  <si>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</si>
  <si>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</si>
  <si>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</si>
  <si>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</si>
  <si>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</si>
  <si>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</si>
  <si>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</si>
  <si>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</si>
  <si>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</si>
  <si>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</si>
  <si>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</si>
  <si>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</si>
  <si>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</si>
  <si>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</si>
  <si>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</si>
  <si>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</si>
  <si>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</si>
  <si>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</si>
  <si>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</si>
  <si>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</si>
  <si>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</si>
  <si>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</si>
  <si>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</si>
  <si>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</si>
  <si>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</si>
  <si>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</si>
  <si>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</si>
  <si>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</si>
  <si>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</si>
  <si>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</si>
  <si>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</si>
  <si>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</si>
  <si>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</si>
  <si>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</si>
  <si>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</si>
  <si>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</si>
  <si>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</si>
  <si>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</si>
  <si>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</si>
  <si>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</si>
  <si>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</si>
  <si>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</si>
  <si>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</si>
  <si>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</si>
  <si>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</si>
  <si>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</si>
  <si>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</si>
  <si>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</si>
  <si>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</si>
  <si>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</si>
  <si>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</si>
  <si>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</si>
  <si>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</si>
  <si>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</si>
  <si>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</si>
  <si>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</si>
  <si>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</si>
  <si>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</si>
  <si>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</si>
  <si>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</si>
  <si>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</si>
  <si>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</si>
  <si>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</si>
  <si>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</si>
  <si>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</si>
  <si>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</si>
  <si>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</si>
  <si>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</si>
  <si>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</si>
  <si>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</si>
  <si>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</si>
  <si>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</si>
  <si>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</si>
  <si>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</si>
  <si>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</si>
  <si>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</si>
  <si>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</si>
  <si>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</si>
  <si>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</si>
  <si>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</si>
  <si>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</si>
  <si>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</si>
  <si>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</si>
  <si>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</si>
  <si>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</si>
  <si>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</si>
  <si>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</si>
  <si>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</si>
  <si>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</si>
  <si>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</si>
  <si>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</si>
  <si>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</si>
  <si>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</si>
  <si>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</si>
  <si>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</si>
  <si>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</si>
  <si>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</si>
  <si>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</si>
  <si>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</si>
  <si>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</si>
  <si>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</si>
  <si>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</si>
  <si>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</si>
  <si>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</si>
  <si>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</si>
  <si>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</si>
  <si>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</si>
  <si>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</si>
  <si>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</si>
  <si>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</si>
  <si>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</si>
  <si>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</si>
  <si>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</si>
  <si>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</si>
  <si>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</si>
  <si>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</si>
  <si>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</si>
  <si>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</si>
  <si>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</si>
  <si>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</si>
  <si>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</si>
  <si>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</si>
  <si>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</si>
  <si>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</si>
  <si>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</si>
  <si>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</si>
  <si>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</si>
  <si>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</si>
  <si>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</si>
  <si>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</si>
  <si>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</si>
  <si>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</si>
  <si>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</si>
  <si>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</si>
  <si>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</si>
  <si>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</si>
  <si>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</si>
  <si>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</si>
  <si>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</si>
  <si>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</si>
  <si>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</si>
  <si>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</si>
  <si>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</si>
  <si>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</si>
  <si>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</si>
  <si>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</si>
  <si>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</si>
  <si>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</si>
  <si>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</si>
  <si>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</si>
  <si>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</si>
  <si>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</si>
  <si>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</si>
  <si>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</si>
  <si>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</si>
  <si>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</si>
  <si>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</si>
  <si>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</si>
  <si>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</si>
  <si>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</si>
  <si>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</si>
  <si>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</si>
  <si>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</si>
  <si>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</si>
  <si>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</si>
  <si>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</si>
  <si>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</si>
  <si>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</si>
  <si>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</si>
  <si>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</si>
  <si>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</si>
  <si>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</si>
  <si>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</si>
  <si>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</si>
  <si>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</si>
  <si>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</si>
  <si>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</si>
  <si>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</si>
  <si>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</si>
  <si>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</si>
  <si>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</si>
  <si>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</si>
  <si>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</si>
  <si>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</si>
  <si>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</si>
  <si>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</si>
  <si>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</si>
  <si>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</si>
  <si>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</si>
  <si>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</si>
  <si>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</si>
  <si>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</si>
  <si>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</si>
  <si>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</si>
  <si>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</si>
  <si>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</si>
  <si>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</si>
  <si>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</si>
  <si>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</si>
  <si>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</si>
  <si>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</si>
  <si>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</si>
  <si>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</si>
  <si>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</si>
  <si>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</si>
  <si>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</si>
  <si>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</si>
  <si>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</si>
  <si>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</si>
  <si>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</si>
  <si>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</si>
  <si>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</si>
  <si>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</si>
  <si>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</si>
  <si>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</si>
  <si>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</si>
  <si>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</si>
  <si>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</si>
  <si>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</si>
  <si>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</si>
  <si>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</si>
  <si>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</si>
  <si>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</si>
  <si>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</si>
  <si>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</si>
  <si>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</si>
  <si>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</si>
  <si>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</si>
  <si>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</si>
  <si>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</si>
  <si>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</si>
  <si>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</si>
  <si>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</si>
  <si>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</si>
  <si>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</si>
  <si>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</si>
  <si>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</si>
  <si>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</si>
  <si>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</si>
  <si>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</si>
  <si>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</si>
  <si>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</si>
  <si>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</si>
  <si>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</si>
  <si>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</si>
  <si>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</si>
  <si>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</si>
  <si>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</si>
  <si>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</si>
  <si>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</si>
  <si>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</si>
  <si>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</si>
  <si>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</si>
  <si>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</si>
  <si>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</si>
  <si>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</si>
  <si>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</si>
  <si>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</si>
  <si>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</si>
  <si>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</si>
  <si>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</si>
  <si>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</si>
  <si>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</si>
  <si>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</si>
  <si>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</si>
  <si>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</si>
  <si>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</si>
  <si>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</si>
  <si>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</si>
  <si>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</si>
  <si>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</si>
  <si>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</si>
  <si>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</si>
  <si>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</si>
  <si>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</si>
  <si>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</si>
  <si>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</si>
  <si>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</si>
  <si>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</si>
  <si>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</si>
  <si>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</si>
  <si>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</si>
  <si>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</si>
  <si>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</si>
  <si>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</si>
  <si>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</si>
  <si>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</si>
  <si>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</si>
  <si>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</si>
  <si>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</si>
  <si>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</si>
  <si>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</si>
  <si>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</si>
  <si>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</si>
  <si>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</si>
  <si>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</si>
  <si>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</si>
  <si>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</si>
  <si>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</si>
  <si>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</si>
  <si>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</si>
  <si>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</si>
  <si>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</si>
  <si>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</si>
  <si>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</si>
  <si>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</si>
  <si>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</si>
  <si>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</si>
  <si>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</si>
  <si>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</si>
  <si>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</si>
  <si>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</si>
  <si>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</si>
  <si>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</si>
  <si>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</si>
  <si>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</si>
  <si>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</si>
  <si>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</si>
  <si>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</si>
  <si>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</si>
  <si>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</si>
  <si>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</si>
  <si>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</si>
  <si>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</si>
  <si>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</si>
  <si>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</si>
  <si>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</si>
  <si>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</si>
  <si>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</si>
  <si>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</si>
  <si>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</si>
  <si>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</si>
  <si>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</si>
  <si>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</si>
  <si>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</si>
  <si>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</si>
  <si>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</si>
  <si>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</si>
  <si>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</si>
  <si>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</si>
  <si>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</si>
  <si>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</si>
  <si>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</si>
  <si>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</si>
  <si>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</si>
  <si>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</si>
  <si>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</si>
  <si>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</si>
  <si>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</si>
  <si>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</si>
  <si>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</si>
  <si>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</si>
  <si>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</si>
  <si>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</si>
  <si>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</si>
  <si>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</si>
  <si>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</si>
  <si>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</si>
  <si>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</si>
  <si>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</si>
  <si>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</si>
  <si>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</si>
  <si>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</si>
  <si>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</si>
  <si>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</si>
  <si>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</si>
  <si>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</si>
  <si>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</si>
  <si>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</si>
  <si>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</si>
  <si>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</si>
  <si>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</si>
  <si>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</si>
  <si>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</si>
  <si>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</si>
  <si>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</si>
  <si>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</si>
  <si>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</si>
  <si>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</si>
  <si>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</si>
  <si>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</si>
  <si>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</si>
  <si>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</si>
  <si>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</si>
  <si>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</si>
  <si>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</si>
  <si>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</si>
  <si>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</si>
  <si>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</si>
  <si>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</si>
  <si>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</si>
  <si>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</si>
  <si>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</si>
  <si>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</si>
  <si>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</si>
  <si>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</si>
  <si>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</si>
  <si>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</si>
  <si>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</si>
  <si>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</si>
  <si>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</si>
  <si>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</si>
  <si>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</si>
  <si>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</si>
  <si>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</si>
  <si>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</si>
  <si>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</si>
  <si>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</si>
  <si>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</si>
  <si>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</si>
  <si>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</si>
  <si>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</si>
  <si>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</si>
  <si>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</si>
  <si>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</si>
  <si>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</si>
  <si>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</si>
  <si>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</si>
  <si>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</si>
  <si>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</si>
  <si>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</si>
  <si>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</si>
  <si>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</si>
  <si>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</si>
  <si>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</si>
  <si>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</si>
  <si>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</si>
  <si>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</si>
  <si>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</si>
  <si>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</si>
  <si>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</si>
  <si>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</si>
  <si>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</si>
  <si>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</si>
  <si>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</si>
  <si>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</si>
  <si>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</si>
  <si>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</si>
  <si>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資料：「商業動態統計」経済産業省HP</t>
    <rPh sb="0" eb="2">
      <t>シリョウ</t>
    </rPh>
    <phoneticPr fontId="2"/>
  </si>
  <si>
    <t>-</t>
    <phoneticPr fontId="2"/>
  </si>
  <si>
    <t>令和4年 1月 1日現在</t>
    <rPh sb="0" eb="2">
      <t>レイワ</t>
    </rPh>
    <rPh sb="3" eb="4">
      <t>ネン</t>
    </rPh>
    <rPh sb="6" eb="7">
      <t>ゲツ</t>
    </rPh>
    <rPh sb="9" eb="10">
      <t>ニチ</t>
    </rPh>
    <rPh sb="10" eb="12">
      <t>ゲンザイ</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</si>
  <si>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</si>
  <si>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</si>
  <si>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</si>
  <si>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</si>
  <si>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</si>
  <si>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</si>
  <si>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 xml:space="preserve">  背広服（秋冬物）</t>
    <rPh sb="2" eb="3">
      <t>セ</t>
    </rPh>
    <rPh sb="3" eb="4">
      <t>ヒロ</t>
    </rPh>
    <rPh sb="4" eb="5">
      <t>フク</t>
    </rPh>
    <rPh sb="6" eb="7">
      <t>アキ</t>
    </rPh>
    <rPh sb="7" eb="9">
      <t>フユモノ</t>
    </rPh>
    <phoneticPr fontId="4"/>
  </si>
  <si>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</si>
  <si>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</si>
  <si>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平成30</t>
    <rPh sb="0" eb="1">
      <t>ヘイセイ</t>
    </rPh>
    <phoneticPr fontId="2"/>
  </si>
  <si>
    <t>10月</t>
  </si>
  <si>
    <t>ふじ又はつがる(1個200ｇ～400g)</t>
    <rPh sb="9" eb="10">
      <t>コ</t>
    </rPh>
    <phoneticPr fontId="2"/>
  </si>
  <si>
    <t>　りんご</t>
    <phoneticPr fontId="2"/>
  </si>
  <si>
    <t>平成28</t>
  </si>
  <si>
    <t>令和元</t>
  </si>
  <si>
    <t>令和 5</t>
    <rPh sb="0" eb="2">
      <t>レイワ</t>
    </rPh>
    <phoneticPr fontId="3"/>
  </si>
  <si>
    <t>11月</t>
  </si>
  <si>
    <t xml:space="preserve">  みかん</t>
    <phoneticPr fontId="2"/>
  </si>
  <si>
    <t>温州みかん(1個70g～130g)</t>
    <rPh sb="0" eb="2">
      <t>ウンシュウ</t>
    </rPh>
    <rPh sb="7" eb="8">
      <t>コ</t>
    </rPh>
    <phoneticPr fontId="2"/>
  </si>
  <si>
    <t>p  12,485</t>
  </si>
  <si>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</si>
  <si>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</si>
  <si>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</si>
  <si>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</si>
  <si>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 688</t>
  </si>
  <si>
    <t>平成30</t>
    <phoneticPr fontId="2"/>
  </si>
  <si>
    <t>令和 5</t>
    <rPh sb="0" eb="2">
      <t>レイワ</t>
    </rPh>
    <phoneticPr fontId="8"/>
  </si>
  <si>
    <t>1月</t>
    <rPh sb="1" eb="2">
      <t>ガツ</t>
    </rPh>
    <phoneticPr fontId="2"/>
  </si>
  <si>
    <t>令和5年</t>
    <rPh sb="0" eb="2">
      <t>レイワ</t>
    </rPh>
    <rPh sb="3" eb="4">
      <t>ネン</t>
    </rPh>
    <phoneticPr fontId="2"/>
  </si>
  <si>
    <t>令和4年</t>
    <rPh sb="0" eb="2">
      <t>レイワ</t>
    </rPh>
    <rPh sb="3" eb="4">
      <t>ネン</t>
    </rPh>
    <phoneticPr fontId="3"/>
  </si>
  <si>
    <t>12月</t>
  </si>
  <si>
    <t>令和5年</t>
    <phoneticPr fontId="2"/>
  </si>
  <si>
    <t>令和4年</t>
    <phoneticPr fontId="2"/>
  </si>
  <si>
    <t>p  12,484</t>
  </si>
  <si>
    <t>p  12,477</t>
  </si>
  <si>
    <t>令和5年1月</t>
    <rPh sb="0" eb="2">
      <t>レイワ</t>
    </rPh>
    <rPh sb="3" eb="4">
      <t>ネン</t>
    </rPh>
    <rPh sb="5" eb="6">
      <t>ガツ</t>
    </rPh>
    <phoneticPr fontId="2"/>
  </si>
  <si>
    <t>p  12,463</t>
    <phoneticPr fontId="2"/>
  </si>
  <si>
    <t>平成30</t>
    <phoneticPr fontId="88"/>
  </si>
  <si>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</si>
  <si>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</si>
  <si>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月刊統計資料　令和5年5月号　</t>
    <rPh sb="7" eb="9">
      <t>レイワ</t>
    </rPh>
    <rPh sb="10" eb="11">
      <t>ネン</t>
    </rPh>
    <rPh sb="12" eb="13">
      <t>ゴウ</t>
    </rPh>
    <phoneticPr fontId="2"/>
  </si>
  <si>
    <t>2月</t>
  </si>
  <si>
    <t>2月</t>
    <rPh sb="1" eb="2">
      <t>ガツ</t>
    </rPh>
    <phoneticPr fontId="2"/>
  </si>
  <si>
    <t>1月</t>
  </si>
  <si>
    <t>* 113</t>
    <phoneticPr fontId="2"/>
  </si>
  <si>
    <t>* 639</t>
    <phoneticPr fontId="2"/>
  </si>
  <si>
    <t>* 296</t>
    <phoneticPr fontId="2"/>
  </si>
  <si>
    <t>１　旅客・貨物輸送状況（令和4年11月分）</t>
    <rPh sb="12" eb="14">
      <t>レイワ</t>
    </rPh>
    <rPh sb="15" eb="16">
      <t>ネン</t>
    </rPh>
    <rPh sb="18" eb="19">
      <t>ガツ</t>
    </rPh>
    <phoneticPr fontId="2"/>
  </si>
  <si>
    <t>１　大気汚染測定結果（令和5年3月）</t>
    <rPh sb="2" eb="4">
      <t>タイキ</t>
    </rPh>
    <rPh sb="4" eb="6">
      <t>オセン</t>
    </rPh>
    <rPh sb="6" eb="8">
      <t>ソクテイ</t>
    </rPh>
    <rPh sb="8" eb="10">
      <t>ケッカ</t>
    </rPh>
    <phoneticPr fontId="2"/>
  </si>
  <si>
    <t>p  12,449</t>
    <phoneticPr fontId="2"/>
  </si>
  <si>
    <t>令和5年2月</t>
    <rPh sb="0" eb="2">
      <t>レイワ</t>
    </rPh>
    <rPh sb="3" eb="4">
      <t>ネン</t>
    </rPh>
    <rPh sb="5" eb="6">
      <t>ガツ</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</si>
  <si>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</si>
  <si>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</si>
  <si>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t>
    <phoneticPr fontId="2"/>
  </si>
  <si>
    <t>-</t>
    <phoneticPr fontId="2"/>
  </si>
  <si>
    <t>-</t>
    <phoneticPr fontId="2"/>
  </si>
  <si>
    <t>-</t>
    <phoneticPr fontId="2"/>
  </si>
  <si>
    <t>ｐ 104.4</t>
    <phoneticPr fontId="2"/>
  </si>
  <si>
    <t>-</t>
    <phoneticPr fontId="2"/>
  </si>
  <si>
    <t>r 119.4</t>
    <phoneticPr fontId="2"/>
  </si>
  <si>
    <t>r 119.9</t>
    <phoneticPr fontId="2"/>
  </si>
  <si>
    <t>-</t>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</si>
  <si>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</si>
  <si>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</si>
  <si>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</si>
  <si>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</si>
  <si>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</si>
  <si>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r 1</t>
    <phoneticPr fontId="2"/>
  </si>
  <si>
    <t>r 26</t>
    <phoneticPr fontId="2"/>
  </si>
  <si>
    <t>r 19</t>
    <phoneticPr fontId="2"/>
  </si>
  <si>
    <t>r 27</t>
    <phoneticPr fontId="2"/>
  </si>
  <si>
    <t>r 8</t>
    <phoneticPr fontId="2"/>
  </si>
  <si>
    <t>r 18</t>
    <phoneticPr fontId="2"/>
  </si>
  <si>
    <t>r 2</t>
    <phoneticPr fontId="2"/>
  </si>
  <si>
    <t>r 9</t>
    <phoneticPr fontId="2"/>
  </si>
  <si>
    <t>r 5</t>
    <phoneticPr fontId="2"/>
  </si>
  <si>
    <t>r 4</t>
    <phoneticPr fontId="2"/>
  </si>
  <si>
    <t>r 11</t>
    <phoneticPr fontId="2"/>
  </si>
  <si>
    <t>令和4年10月 1日現在</t>
    <rPh sb="0" eb="2">
      <t>レイワ</t>
    </rPh>
    <rPh sb="3" eb="4">
      <t>ネン</t>
    </rPh>
    <rPh sb="6" eb="7">
      <t>ガツ</t>
    </rPh>
    <rPh sb="9" eb="10">
      <t>ヒ</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</si>
</sst>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2" applyNumberFormat="0" applyAlignment="0" applyProtection="0">
      <alignment vertical="center"/>
    </xf>
    <xf numFmtId="0" fontId="64" fillId="4" borderId="0" applyNumberFormat="0" applyBorder="0" applyAlignment="0" applyProtection="0">
      <alignment vertical="center"/>
    </xf>
    <xf numFmtId="0" fontId="65" fillId="0" borderId="71" applyNumberFormat="0" applyFill="0" applyAlignment="0" applyProtection="0">
      <alignment vertical="center"/>
    </xf>
    <xf numFmtId="0" fontId="66" fillId="3" borderId="0" applyNumberFormat="0" applyBorder="0" applyAlignment="0" applyProtection="0">
      <alignment vertical="center"/>
    </xf>
    <xf numFmtId="0" fontId="67" fillId="6" borderId="69" applyNumberFormat="0" applyAlignment="0" applyProtection="0">
      <alignment vertical="center"/>
    </xf>
    <xf numFmtId="0" fontId="68" fillId="0" borderId="0" applyNumberFormat="0" applyFill="0" applyBorder="0" applyAlignment="0" applyProtection="0">
      <alignment vertical="center"/>
    </xf>
    <xf numFmtId="0" fontId="69" fillId="0" borderId="66" applyNumberFormat="0" applyFill="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1" fillId="0" borderId="0" applyNumberFormat="0" applyFill="0" applyBorder="0" applyAlignment="0" applyProtection="0">
      <alignment vertical="center"/>
    </xf>
    <xf numFmtId="0" fontId="72" fillId="0" borderId="73" applyNumberFormat="0" applyFill="0" applyAlignment="0" applyProtection="0">
      <alignment vertical="center"/>
    </xf>
    <xf numFmtId="0" fontId="73" fillId="6" borderId="70" applyNumberFormat="0" applyAlignment="0" applyProtection="0">
      <alignment vertical="center"/>
    </xf>
    <xf numFmtId="0" fontId="74" fillId="0" borderId="0" applyNumberFormat="0" applyFill="0" applyBorder="0" applyAlignment="0" applyProtection="0">
      <alignment vertical="center"/>
    </xf>
    <xf numFmtId="0" fontId="75" fillId="5" borderId="69"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79"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0" applyNumberFormat="0" applyFont="0" applyAlignment="0" applyProtection="0">
      <alignment vertical="center"/>
    </xf>
    <xf numFmtId="0" fontId="98" fillId="0" borderId="81" applyNumberFormat="0" applyFill="0" applyAlignment="0" applyProtection="0">
      <alignment vertical="center"/>
    </xf>
    <xf numFmtId="0" fontId="99" fillId="33" borderId="0" applyNumberFormat="0" applyBorder="0" applyAlignment="0" applyProtection="0">
      <alignment vertical="center"/>
    </xf>
    <xf numFmtId="0" fontId="100" fillId="53" borderId="82"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3" applyNumberFormat="0" applyFill="0" applyAlignment="0" applyProtection="0">
      <alignment vertical="center"/>
    </xf>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3" fillId="0" borderId="0" applyNumberFormat="0" applyFill="0" applyBorder="0" applyAlignment="0" applyProtection="0">
      <alignment vertical="center"/>
    </xf>
    <xf numFmtId="0" fontId="104" fillId="0" borderId="86" applyNumberFormat="0" applyFill="0" applyAlignment="0" applyProtection="0">
      <alignment vertical="center"/>
    </xf>
    <xf numFmtId="0" fontId="105" fillId="53" borderId="87" applyNumberFormat="0" applyAlignment="0" applyProtection="0">
      <alignment vertical="center"/>
    </xf>
    <xf numFmtId="0" fontId="106" fillId="0" borderId="0" applyNumberFormat="0" applyFill="0" applyBorder="0" applyAlignment="0" applyProtection="0">
      <alignment vertical="center"/>
    </xf>
    <xf numFmtId="0" fontId="107" fillId="37" borderId="82"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0"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2" applyNumberFormat="0" applyAlignment="0" applyProtection="0">
      <alignment vertical="center"/>
    </xf>
    <xf numFmtId="0" fontId="96" fillId="50" borderId="79"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65" fillId="0" borderId="71" applyNumberFormat="0" applyFill="0" applyAlignment="0" applyProtection="0">
      <alignment vertical="center"/>
    </xf>
    <xf numFmtId="0" fontId="98" fillId="0" borderId="81"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69" applyNumberFormat="0" applyAlignment="0" applyProtection="0">
      <alignment vertical="center"/>
    </xf>
    <xf numFmtId="0" fontId="100" fillId="53" borderId="82"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6" applyNumberFormat="0" applyFill="0" applyAlignment="0" applyProtection="0">
      <alignment vertical="center"/>
    </xf>
    <xf numFmtId="0" fontId="101" fillId="0" borderId="83" applyNumberFormat="0" applyFill="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3" applyNumberFormat="0" applyFill="0" applyAlignment="0" applyProtection="0">
      <alignment vertical="center"/>
    </xf>
    <xf numFmtId="0" fontId="104" fillId="0" borderId="86" applyNumberFormat="0" applyFill="0" applyAlignment="0" applyProtection="0">
      <alignment vertical="center"/>
    </xf>
    <xf numFmtId="0" fontId="73" fillId="6" borderId="70" applyNumberFormat="0" applyAlignment="0" applyProtection="0">
      <alignment vertical="center"/>
    </xf>
    <xf numFmtId="0" fontId="105" fillId="53" borderId="87"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69" applyNumberFormat="0" applyAlignment="0" applyProtection="0">
      <alignment vertical="center"/>
    </xf>
    <xf numFmtId="0" fontId="107" fillId="37" borderId="82"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57">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7" xfId="0" applyFont="1" applyBorder="1" applyAlignment="1">
      <alignment horizontal="center" vertical="center"/>
    </xf>
    <xf numFmtId="0" fontId="60" fillId="0" borderId="10" xfId="0" applyFont="1" applyBorder="1" applyAlignment="1">
      <alignment horizontal="center" vertical="center"/>
    </xf>
    <xf numFmtId="0" fontId="15" fillId="0" borderId="77"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7"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8" fillId="0" borderId="0" xfId="0" applyFont="1" applyFill="1" applyAlignment="1">
      <alignment vertical="top"/>
    </xf>
    <xf numFmtId="0" fontId="119" fillId="0" borderId="97"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8" fillId="0" borderId="0" xfId="0" applyFont="1" applyFill="1" applyAlignment="1">
      <alignment horizontal="center"/>
    </xf>
    <xf numFmtId="0" fontId="0" fillId="0" borderId="74"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96" fontId="13" fillId="0" borderId="18" xfId="0" applyNumberFormat="1" applyFont="1" applyFill="1" applyBorder="1" applyAlignment="1">
      <alignmen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8"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0" fontId="1" fillId="0" borderId="0" xfId="0" applyFont="1" applyFill="1" applyBorder="1"/>
    <xf numFmtId="211" fontId="17" fillId="0" borderId="0" xfId="0" applyNumberFormat="1"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4"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176" fontId="13" fillId="0" borderId="74" xfId="0" applyNumberFormat="1" applyFont="1" applyFill="1" applyBorder="1" applyAlignment="1">
      <alignment horizontal="right"/>
    </xf>
    <xf numFmtId="196" fontId="13" fillId="0" borderId="74" xfId="0" applyNumberFormat="1" applyFont="1" applyFill="1" applyBorder="1"/>
    <xf numFmtId="0" fontId="13" fillId="0" borderId="88" xfId="0"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4" xfId="0" applyNumberFormat="1" applyFont="1" applyFill="1" applyBorder="1" applyAlignment="1">
      <alignment horizontal="center"/>
    </xf>
    <xf numFmtId="181" fontId="52" fillId="0" borderId="74" xfId="0" applyNumberFormat="1" applyFont="1" applyFill="1" applyBorder="1" applyAlignment="1">
      <alignment horizontal="right"/>
    </xf>
    <xf numFmtId="205" fontId="52" fillId="0" borderId="74" xfId="0" applyNumberFormat="1" applyFont="1" applyFill="1" applyBorder="1" applyAlignment="1">
      <alignment horizontal="right"/>
    </xf>
    <xf numFmtId="187" fontId="52"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197"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7" fontId="13" fillId="0" borderId="74" xfId="0" applyNumberFormat="1" applyFont="1" applyFill="1" applyBorder="1" applyAlignment="1">
      <alignment horizontal="right"/>
    </xf>
    <xf numFmtId="181" fontId="13" fillId="0" borderId="74" xfId="0" applyNumberFormat="1" applyFont="1" applyFill="1" applyBorder="1"/>
    <xf numFmtId="183" fontId="13" fillId="0" borderId="74" xfId="0" applyNumberFormat="1" applyFont="1" applyFill="1" applyBorder="1" applyAlignment="1">
      <alignment horizontal="right"/>
    </xf>
    <xf numFmtId="0" fontId="0" fillId="0" borderId="88"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3" customWidth="1"/>
    <col min="2" max="2" width="21.75" style="314" customWidth="1"/>
    <col min="3" max="3" width="3.125" style="315" customWidth="1"/>
    <col min="4" max="4" width="67.125" style="313" customWidth="1"/>
    <col min="5" max="5" width="9" style="313"/>
    <col min="6" max="6" width="11.625" style="313" bestFit="1" customWidth="1"/>
    <col min="7" max="16384" width="9" style="313"/>
  </cols>
  <sheetData>
    <row r="1" spans="1:5" ht="17.25">
      <c r="D1" s="316" t="s">
        <v>1135</v>
      </c>
    </row>
    <row r="2" spans="1:5" ht="18" customHeight="1">
      <c r="A2" s="871" t="s">
        <v>71</v>
      </c>
      <c r="B2" s="871"/>
      <c r="C2" s="871"/>
      <c r="D2" s="871"/>
    </row>
    <row r="3" spans="1:5" ht="18" customHeight="1">
      <c r="A3" s="317"/>
      <c r="B3" s="317"/>
      <c r="C3" s="317"/>
      <c r="D3" s="317"/>
    </row>
    <row r="4" spans="1:5" s="323" customFormat="1" ht="16.5" customHeight="1">
      <c r="A4" s="318">
        <v>1</v>
      </c>
      <c r="B4" s="319" t="s">
        <v>464</v>
      </c>
      <c r="C4" s="320">
        <v>1</v>
      </c>
      <c r="D4" s="321" t="s">
        <v>785</v>
      </c>
      <c r="E4" s="322"/>
    </row>
    <row r="5" spans="1:5" s="323" customFormat="1" ht="16.5" customHeight="1">
      <c r="A5" s="318"/>
      <c r="B5" s="324"/>
      <c r="C5" s="320">
        <v>2</v>
      </c>
      <c r="D5" s="321" t="s">
        <v>465</v>
      </c>
      <c r="E5" s="322"/>
    </row>
    <row r="6" spans="1:5" s="323" customFormat="1" ht="16.5" customHeight="1">
      <c r="A6" s="318"/>
      <c r="B6" s="324"/>
      <c r="C6" s="320">
        <v>3</v>
      </c>
      <c r="D6" s="325" t="s">
        <v>466</v>
      </c>
      <c r="E6" s="322"/>
    </row>
    <row r="7" spans="1:5" s="323" customFormat="1" ht="16.5" customHeight="1">
      <c r="A7" s="326">
        <v>2</v>
      </c>
      <c r="B7" s="319" t="s">
        <v>467</v>
      </c>
      <c r="C7" s="320">
        <v>1</v>
      </c>
      <c r="D7" s="321" t="s">
        <v>468</v>
      </c>
      <c r="E7" s="327"/>
    </row>
    <row r="8" spans="1:5" s="323" customFormat="1" ht="16.5" customHeight="1">
      <c r="A8" s="318">
        <v>3</v>
      </c>
      <c r="B8" s="319" t="s">
        <v>479</v>
      </c>
      <c r="C8" s="320">
        <v>1</v>
      </c>
      <c r="D8" s="328" t="s">
        <v>442</v>
      </c>
      <c r="E8" s="322"/>
    </row>
    <row r="9" spans="1:5" s="323" customFormat="1" ht="16.5" customHeight="1">
      <c r="A9" s="318"/>
      <c r="B9" s="324"/>
      <c r="C9" s="329">
        <v>2</v>
      </c>
      <c r="D9" s="321" t="s">
        <v>480</v>
      </c>
      <c r="E9" s="322"/>
    </row>
    <row r="10" spans="1:5" s="323" customFormat="1" ht="16.5" customHeight="1">
      <c r="A10" s="318">
        <v>4</v>
      </c>
      <c r="B10" s="319" t="s">
        <v>534</v>
      </c>
      <c r="C10" s="320">
        <v>1</v>
      </c>
      <c r="D10" s="357" t="s">
        <v>783</v>
      </c>
      <c r="E10" s="322"/>
    </row>
    <row r="11" spans="1:5" s="323" customFormat="1" ht="16.5" customHeight="1">
      <c r="A11" s="318"/>
      <c r="B11" s="324"/>
      <c r="C11" s="329">
        <v>2</v>
      </c>
      <c r="D11" s="357" t="s">
        <v>469</v>
      </c>
      <c r="E11" s="322"/>
    </row>
    <row r="12" spans="1:5" s="323" customFormat="1" ht="16.5" customHeight="1">
      <c r="A12" s="318">
        <v>5</v>
      </c>
      <c r="B12" s="319" t="s">
        <v>470</v>
      </c>
      <c r="C12" s="320">
        <v>1</v>
      </c>
      <c r="D12" s="357" t="s">
        <v>471</v>
      </c>
      <c r="E12" s="322"/>
    </row>
    <row r="13" spans="1:5" s="323" customFormat="1" ht="16.5" customHeight="1">
      <c r="A13" s="318"/>
      <c r="B13" s="324"/>
      <c r="C13" s="320">
        <v>2</v>
      </c>
      <c r="D13" s="357" t="s">
        <v>472</v>
      </c>
      <c r="E13" s="322"/>
    </row>
    <row r="14" spans="1:5" s="323" customFormat="1" ht="16.5" customHeight="1">
      <c r="A14" s="326"/>
      <c r="B14" s="324"/>
      <c r="C14" s="320">
        <v>3</v>
      </c>
      <c r="D14" s="357" t="s">
        <v>473</v>
      </c>
      <c r="E14" s="322"/>
    </row>
    <row r="15" spans="1:5" s="323" customFormat="1" ht="16.5" customHeight="1">
      <c r="A15" s="326"/>
      <c r="B15" s="324"/>
      <c r="C15" s="320">
        <v>4</v>
      </c>
      <c r="D15" s="357" t="s">
        <v>474</v>
      </c>
      <c r="E15" s="322"/>
    </row>
    <row r="16" spans="1:5" s="323" customFormat="1" ht="16.5" customHeight="1">
      <c r="A16" s="331">
        <v>6</v>
      </c>
      <c r="B16" s="319" t="s">
        <v>555</v>
      </c>
      <c r="C16" s="320">
        <v>1</v>
      </c>
      <c r="D16" s="357" t="s">
        <v>475</v>
      </c>
      <c r="E16" s="322"/>
    </row>
    <row r="17" spans="1:5" s="323" customFormat="1" ht="16.5" customHeight="1">
      <c r="A17" s="318"/>
      <c r="B17" s="324"/>
      <c r="C17" s="320">
        <v>2</v>
      </c>
      <c r="D17" s="357" t="s">
        <v>477</v>
      </c>
      <c r="E17" s="322"/>
    </row>
    <row r="18" spans="1:5" s="323" customFormat="1" ht="16.5" customHeight="1">
      <c r="A18" s="318"/>
      <c r="B18" s="324"/>
      <c r="C18" s="320">
        <v>3</v>
      </c>
      <c r="D18" s="357" t="s">
        <v>476</v>
      </c>
      <c r="E18" s="322"/>
    </row>
    <row r="19" spans="1:5" s="323" customFormat="1" ht="16.5" customHeight="1">
      <c r="A19" s="318">
        <v>7</v>
      </c>
      <c r="B19" s="319" t="s">
        <v>751</v>
      </c>
      <c r="C19" s="320">
        <v>1</v>
      </c>
      <c r="D19" s="357" t="s">
        <v>478</v>
      </c>
      <c r="E19" s="322"/>
    </row>
    <row r="20" spans="1:5" s="323" customFormat="1" ht="16.5" customHeight="1">
      <c r="A20" s="318">
        <v>8</v>
      </c>
      <c r="B20" s="324" t="s">
        <v>535</v>
      </c>
      <c r="C20" s="329">
        <v>1</v>
      </c>
      <c r="D20" s="357" t="s">
        <v>410</v>
      </c>
      <c r="E20" s="322"/>
    </row>
    <row r="21" spans="1:5" s="323" customFormat="1" ht="16.5" customHeight="1">
      <c r="A21" s="318">
        <v>9</v>
      </c>
      <c r="B21" s="319" t="s">
        <v>74</v>
      </c>
      <c r="C21" s="320">
        <v>1</v>
      </c>
      <c r="D21" s="357" t="s">
        <v>481</v>
      </c>
      <c r="E21" s="322"/>
    </row>
    <row r="22" spans="1:5" s="323" customFormat="1" ht="16.5" customHeight="1">
      <c r="A22" s="318"/>
      <c r="B22" s="324"/>
      <c r="C22" s="320">
        <v>2</v>
      </c>
      <c r="D22" s="357" t="s">
        <v>99</v>
      </c>
      <c r="E22" s="322"/>
    </row>
    <row r="23" spans="1:5" s="323" customFormat="1" ht="16.5" customHeight="1">
      <c r="A23" s="326"/>
      <c r="B23" s="324"/>
      <c r="C23" s="320">
        <v>3</v>
      </c>
      <c r="D23" s="357" t="s">
        <v>482</v>
      </c>
      <c r="E23" s="322"/>
    </row>
    <row r="24" spans="1:5" s="323" customFormat="1" ht="16.5" customHeight="1">
      <c r="A24" s="326"/>
      <c r="B24" s="332"/>
      <c r="C24" s="320">
        <v>4</v>
      </c>
      <c r="D24" s="357" t="s">
        <v>42</v>
      </c>
      <c r="E24" s="322"/>
    </row>
    <row r="25" spans="1:5" s="323" customFormat="1" ht="16.5" customHeight="1">
      <c r="A25" s="326"/>
      <c r="B25" s="324"/>
      <c r="C25" s="320">
        <v>5</v>
      </c>
      <c r="D25" s="357" t="s">
        <v>240</v>
      </c>
      <c r="E25" s="322"/>
    </row>
    <row r="26" spans="1:5" s="323" customFormat="1">
      <c r="A26" s="326"/>
      <c r="B26" s="324"/>
      <c r="C26" s="320">
        <v>6</v>
      </c>
      <c r="D26" s="357" t="s">
        <v>59</v>
      </c>
      <c r="E26" s="322"/>
    </row>
    <row r="27" spans="1:5" s="323" customFormat="1" ht="16.5" customHeight="1">
      <c r="A27" s="318"/>
      <c r="B27" s="324"/>
      <c r="C27" s="320">
        <v>7</v>
      </c>
      <c r="D27" s="357" t="s">
        <v>525</v>
      </c>
      <c r="E27" s="322"/>
    </row>
    <row r="28" spans="1:5" s="323" customFormat="1" ht="16.5" customHeight="1">
      <c r="A28" s="318">
        <v>10</v>
      </c>
      <c r="B28" s="319" t="s">
        <v>462</v>
      </c>
      <c r="C28" s="320">
        <v>1</v>
      </c>
      <c r="D28" s="357" t="s">
        <v>675</v>
      </c>
      <c r="E28" s="322"/>
    </row>
    <row r="29" spans="1:5" s="323" customFormat="1" ht="16.5" customHeight="1">
      <c r="A29" s="318">
        <v>11</v>
      </c>
      <c r="B29" s="319" t="s">
        <v>526</v>
      </c>
      <c r="C29" s="320">
        <v>1</v>
      </c>
      <c r="D29" s="357" t="s">
        <v>527</v>
      </c>
      <c r="E29" s="322"/>
    </row>
    <row r="30" spans="1:5" s="323" customFormat="1" ht="16.5" customHeight="1">
      <c r="A30" s="326"/>
      <c r="B30" s="324"/>
      <c r="C30" s="320">
        <v>2</v>
      </c>
      <c r="D30" s="357" t="s">
        <v>528</v>
      </c>
      <c r="E30" s="322"/>
    </row>
    <row r="31" spans="1:5" s="323" customFormat="1" ht="16.5" customHeight="1">
      <c r="A31" s="318"/>
      <c r="B31" s="324"/>
      <c r="C31" s="320">
        <v>3</v>
      </c>
      <c r="D31" s="330" t="s">
        <v>529</v>
      </c>
      <c r="E31" s="322"/>
    </row>
    <row r="32" spans="1:5" s="323" customFormat="1" ht="16.5" customHeight="1">
      <c r="A32" s="318">
        <v>12</v>
      </c>
      <c r="B32" s="319" t="s">
        <v>530</v>
      </c>
      <c r="C32" s="329">
        <v>1</v>
      </c>
      <c r="D32" s="357" t="s">
        <v>223</v>
      </c>
      <c r="E32" s="322"/>
    </row>
    <row r="33" spans="1:5" s="323" customFormat="1" ht="16.5" customHeight="1">
      <c r="A33" s="318"/>
      <c r="B33" s="324"/>
      <c r="C33" s="320">
        <v>2</v>
      </c>
      <c r="D33" s="357" t="s">
        <v>531</v>
      </c>
      <c r="E33" s="322"/>
    </row>
    <row r="34" spans="1:5" s="323" customFormat="1" ht="16.5" customHeight="1">
      <c r="A34" s="318"/>
      <c r="B34" s="324"/>
      <c r="C34" s="329">
        <v>3</v>
      </c>
      <c r="D34" s="357" t="s">
        <v>532</v>
      </c>
      <c r="E34" s="322"/>
    </row>
    <row r="35" spans="1:5" s="323" customFormat="1" ht="16.5" customHeight="1">
      <c r="A35" s="318">
        <v>13</v>
      </c>
      <c r="B35" s="319" t="s">
        <v>463</v>
      </c>
      <c r="C35" s="320">
        <v>1</v>
      </c>
      <c r="D35" s="357" t="s">
        <v>784</v>
      </c>
      <c r="E35" s="322"/>
    </row>
    <row r="36" spans="1:5" s="323" customFormat="1" ht="16.5" customHeight="1">
      <c r="A36" s="333"/>
      <c r="C36" s="320">
        <v>2</v>
      </c>
      <c r="D36" s="357" t="s">
        <v>533</v>
      </c>
      <c r="E36" s="322"/>
    </row>
    <row r="37" spans="1:5" s="323" customFormat="1" ht="11.25" customHeight="1">
      <c r="A37" s="334"/>
      <c r="C37" s="335"/>
      <c r="E37" s="322"/>
    </row>
    <row r="38" spans="1:5" s="323" customFormat="1" ht="11.25" customHeight="1">
      <c r="C38" s="336"/>
      <c r="D38" s="337"/>
      <c r="E38" s="322"/>
    </row>
    <row r="39" spans="1:5" s="323" customFormat="1" ht="11.25" customHeight="1">
      <c r="C39" s="336"/>
      <c r="E39" s="322"/>
    </row>
    <row r="40" spans="1:5" s="323" customFormat="1" ht="11.25" customHeight="1">
      <c r="C40" s="336"/>
      <c r="E40" s="322"/>
    </row>
    <row r="41" spans="1:5">
      <c r="E41" s="338"/>
    </row>
    <row r="42" spans="1:5">
      <c r="E42" s="338"/>
    </row>
    <row r="43" spans="1:5">
      <c r="E43" s="338"/>
    </row>
    <row r="44" spans="1:5">
      <c r="E44" s="338"/>
    </row>
    <row r="45" spans="1:5">
      <c r="E45" s="338"/>
    </row>
    <row r="46" spans="1:5">
      <c r="E46" s="338"/>
    </row>
    <row r="47" spans="1:5">
      <c r="E47" s="338"/>
    </row>
    <row r="48" spans="1:5">
      <c r="E48" s="338"/>
    </row>
    <row r="49" spans="5:5">
      <c r="E49" s="338"/>
    </row>
    <row r="50" spans="5:5">
      <c r="E50" s="338"/>
    </row>
    <row r="51" spans="5:5">
      <c r="E51" s="338"/>
    </row>
    <row r="52" spans="5:5">
      <c r="E52" s="338"/>
    </row>
    <row r="53" spans="5:5">
      <c r="E53" s="338"/>
    </row>
    <row r="54" spans="5:5">
      <c r="E54" s="338"/>
    </row>
    <row r="55" spans="5:5">
      <c r="E55" s="338"/>
    </row>
    <row r="56" spans="5:5">
      <c r="E56" s="338"/>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activeCell="A2" sqref="A2:N2"/>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0" t="s">
        <v>743</v>
      </c>
      <c r="B1" s="885"/>
      <c r="C1" s="23"/>
      <c r="D1" s="23"/>
      <c r="E1" s="23"/>
      <c r="F1" s="23"/>
      <c r="G1" s="23"/>
      <c r="H1" s="23"/>
      <c r="I1" s="23"/>
      <c r="J1" s="23"/>
      <c r="K1" s="23"/>
      <c r="L1" s="23"/>
      <c r="M1" s="23"/>
    </row>
    <row r="2" spans="1:14" ht="19.5" customHeight="1">
      <c r="A2" s="886" t="s">
        <v>483</v>
      </c>
      <c r="B2" s="886"/>
      <c r="C2" s="886"/>
      <c r="D2" s="886"/>
      <c r="E2" s="886"/>
      <c r="F2" s="886"/>
      <c r="G2" s="886"/>
      <c r="H2" s="886"/>
      <c r="I2" s="886"/>
      <c r="J2" s="886"/>
      <c r="K2" s="886"/>
      <c r="L2" s="886"/>
      <c r="M2" s="886"/>
      <c r="N2" s="886"/>
    </row>
    <row r="3" spans="1:14" ht="14.25" thickBot="1">
      <c r="A3" s="23"/>
      <c r="B3" s="23"/>
      <c r="C3" s="23"/>
      <c r="D3" s="23"/>
      <c r="E3" s="23"/>
      <c r="F3" s="23"/>
      <c r="G3" s="23"/>
      <c r="H3" s="23"/>
      <c r="I3" s="23"/>
      <c r="J3" s="23"/>
      <c r="K3" s="23"/>
      <c r="L3" s="23"/>
      <c r="M3" s="23"/>
      <c r="N3" s="59" t="s">
        <v>659</v>
      </c>
    </row>
    <row r="4" spans="1:14" s="62" customFormat="1" ht="14.25" thickTop="1">
      <c r="A4" s="875" t="s">
        <v>571</v>
      </c>
      <c r="B4" s="877"/>
      <c r="C4" s="880" t="s">
        <v>580</v>
      </c>
      <c r="D4" s="956" t="s">
        <v>209</v>
      </c>
      <c r="E4" s="883" t="s">
        <v>195</v>
      </c>
      <c r="F4" s="936"/>
      <c r="G4" s="936"/>
      <c r="H4" s="936"/>
      <c r="I4" s="963"/>
      <c r="J4" s="883" t="s">
        <v>196</v>
      </c>
      <c r="K4" s="936"/>
      <c r="L4" s="936"/>
      <c r="M4" s="936"/>
      <c r="N4" s="936"/>
    </row>
    <row r="5" spans="1:14" s="62" customFormat="1">
      <c r="A5" s="891"/>
      <c r="B5" s="892"/>
      <c r="C5" s="964"/>
      <c r="D5" s="964"/>
      <c r="E5" s="960" t="s">
        <v>244</v>
      </c>
      <c r="F5" s="960" t="s">
        <v>655</v>
      </c>
      <c r="G5" s="960" t="s">
        <v>243</v>
      </c>
      <c r="H5" s="960" t="s">
        <v>581</v>
      </c>
      <c r="I5" s="962" t="s">
        <v>337</v>
      </c>
      <c r="J5" s="968" t="s">
        <v>339</v>
      </c>
      <c r="K5" s="962" t="s">
        <v>338</v>
      </c>
      <c r="L5" s="962" t="s">
        <v>342</v>
      </c>
      <c r="M5" s="970" t="s">
        <v>341</v>
      </c>
      <c r="N5" s="965" t="s">
        <v>340</v>
      </c>
    </row>
    <row r="6" spans="1:14" s="62" customFormat="1">
      <c r="A6" s="878"/>
      <c r="B6" s="879"/>
      <c r="C6" s="881"/>
      <c r="D6" s="881"/>
      <c r="E6" s="961"/>
      <c r="F6" s="961"/>
      <c r="G6" s="961"/>
      <c r="H6" s="961"/>
      <c r="I6" s="961"/>
      <c r="J6" s="969"/>
      <c r="K6" s="967"/>
      <c r="L6" s="967"/>
      <c r="M6" s="967"/>
      <c r="N6" s="966"/>
    </row>
    <row r="7" spans="1:14" s="517" customFormat="1">
      <c r="A7" s="518" t="s">
        <v>1132</v>
      </c>
      <c r="B7" s="664"/>
      <c r="C7" s="672">
        <v>361</v>
      </c>
      <c r="D7" s="672">
        <v>80882</v>
      </c>
      <c r="E7" s="672">
        <v>7</v>
      </c>
      <c r="F7" s="672">
        <v>86</v>
      </c>
      <c r="G7" s="672">
        <v>58</v>
      </c>
      <c r="H7" s="672">
        <v>99</v>
      </c>
      <c r="I7" s="672">
        <v>111</v>
      </c>
      <c r="J7" s="672">
        <v>7</v>
      </c>
      <c r="K7" s="672">
        <v>112</v>
      </c>
      <c r="L7" s="672">
        <v>177</v>
      </c>
      <c r="M7" s="682">
        <v>52</v>
      </c>
      <c r="N7" s="672">
        <v>13</v>
      </c>
    </row>
    <row r="8" spans="1:14" s="517" customFormat="1">
      <c r="A8" s="610" t="s">
        <v>913</v>
      </c>
      <c r="B8" s="664"/>
      <c r="C8" s="672">
        <v>329</v>
      </c>
      <c r="D8" s="672">
        <v>58282</v>
      </c>
      <c r="E8" s="672">
        <v>10</v>
      </c>
      <c r="F8" s="672">
        <v>80</v>
      </c>
      <c r="G8" s="672">
        <v>43</v>
      </c>
      <c r="H8" s="672">
        <v>113</v>
      </c>
      <c r="I8" s="672">
        <v>83</v>
      </c>
      <c r="J8" s="672">
        <v>26</v>
      </c>
      <c r="K8" s="672">
        <v>104</v>
      </c>
      <c r="L8" s="672">
        <v>131</v>
      </c>
      <c r="M8" s="682">
        <v>41</v>
      </c>
      <c r="N8" s="672">
        <v>27</v>
      </c>
    </row>
    <row r="9" spans="1:14" s="517" customFormat="1">
      <c r="A9" s="646">
        <v>2</v>
      </c>
      <c r="B9" s="664"/>
      <c r="C9" s="672">
        <v>348</v>
      </c>
      <c r="D9" s="672">
        <v>34146</v>
      </c>
      <c r="E9" s="672">
        <v>8</v>
      </c>
      <c r="F9" s="672">
        <v>78</v>
      </c>
      <c r="G9" s="672">
        <v>66</v>
      </c>
      <c r="H9" s="672">
        <v>86</v>
      </c>
      <c r="I9" s="672">
        <v>110</v>
      </c>
      <c r="J9" s="672">
        <v>2</v>
      </c>
      <c r="K9" s="672">
        <v>107</v>
      </c>
      <c r="L9" s="672">
        <v>157</v>
      </c>
      <c r="M9" s="682">
        <v>60</v>
      </c>
      <c r="N9" s="672">
        <v>22</v>
      </c>
    </row>
    <row r="10" spans="1:14" s="517" customFormat="1">
      <c r="A10" s="646">
        <v>3</v>
      </c>
      <c r="B10" s="139"/>
      <c r="C10" s="680">
        <v>282</v>
      </c>
      <c r="D10" s="304">
        <v>38106</v>
      </c>
      <c r="E10" s="682">
        <v>8</v>
      </c>
      <c r="F10" s="671">
        <v>69</v>
      </c>
      <c r="G10" s="671">
        <v>37</v>
      </c>
      <c r="H10" s="671">
        <v>53</v>
      </c>
      <c r="I10" s="671">
        <v>115</v>
      </c>
      <c r="J10" s="682">
        <v>5</v>
      </c>
      <c r="K10" s="671">
        <v>69</v>
      </c>
      <c r="L10" s="671">
        <v>117</v>
      </c>
      <c r="M10" s="671">
        <v>72</v>
      </c>
      <c r="N10" s="671">
        <v>19</v>
      </c>
    </row>
    <row r="11" spans="1:14" s="517" customFormat="1">
      <c r="A11" s="646">
        <v>4</v>
      </c>
      <c r="B11" s="139"/>
      <c r="C11" s="680">
        <v>285</v>
      </c>
      <c r="D11" s="304">
        <v>1164079</v>
      </c>
      <c r="E11" s="682">
        <v>4</v>
      </c>
      <c r="F11" s="671">
        <v>54</v>
      </c>
      <c r="G11" s="671">
        <v>45</v>
      </c>
      <c r="H11" s="671">
        <v>79</v>
      </c>
      <c r="I11" s="671">
        <v>103</v>
      </c>
      <c r="J11" s="682">
        <v>10</v>
      </c>
      <c r="K11" s="671">
        <v>91</v>
      </c>
      <c r="L11" s="671">
        <v>106</v>
      </c>
      <c r="M11" s="671">
        <v>62</v>
      </c>
      <c r="N11" s="671">
        <v>16</v>
      </c>
    </row>
    <row r="12" spans="1:14" s="517" customFormat="1">
      <c r="A12" s="610"/>
      <c r="B12" s="139"/>
      <c r="C12" s="626"/>
      <c r="D12" s="528"/>
      <c r="E12" s="543"/>
      <c r="F12" s="542"/>
      <c r="G12" s="542"/>
      <c r="H12" s="542"/>
      <c r="I12" s="542"/>
      <c r="J12" s="543"/>
      <c r="K12" s="542"/>
      <c r="L12" s="542"/>
      <c r="M12" s="542"/>
      <c r="N12" s="542"/>
    </row>
    <row r="13" spans="1:14" s="517" customFormat="1">
      <c r="A13" s="507" t="s">
        <v>910</v>
      </c>
      <c r="B13" s="664">
        <v>3</v>
      </c>
      <c r="C13" s="663">
        <v>15</v>
      </c>
      <c r="D13" s="53">
        <v>879</v>
      </c>
      <c r="E13" s="24" t="s">
        <v>225</v>
      </c>
      <c r="F13" s="24">
        <v>3</v>
      </c>
      <c r="G13" s="24">
        <v>3</v>
      </c>
      <c r="H13" s="24">
        <v>5</v>
      </c>
      <c r="I13" s="24">
        <v>4</v>
      </c>
      <c r="J13" s="24" t="s">
        <v>225</v>
      </c>
      <c r="K13" s="24">
        <v>3</v>
      </c>
      <c r="L13" s="24">
        <v>4</v>
      </c>
      <c r="M13" s="24">
        <v>6</v>
      </c>
      <c r="N13" s="24">
        <v>2</v>
      </c>
    </row>
    <row r="14" spans="1:14" s="517" customFormat="1">
      <c r="A14" s="507"/>
      <c r="B14" s="664">
        <v>4</v>
      </c>
      <c r="C14" s="663">
        <v>17</v>
      </c>
      <c r="D14" s="53">
        <v>2093</v>
      </c>
      <c r="E14" s="24">
        <v>1</v>
      </c>
      <c r="F14" s="24">
        <v>1</v>
      </c>
      <c r="G14" s="24">
        <v>4</v>
      </c>
      <c r="H14" s="24">
        <v>4</v>
      </c>
      <c r="I14" s="24">
        <v>7</v>
      </c>
      <c r="J14" s="24">
        <v>2</v>
      </c>
      <c r="K14" s="24">
        <v>6</v>
      </c>
      <c r="L14" s="24">
        <v>5</v>
      </c>
      <c r="M14" s="24">
        <v>3</v>
      </c>
      <c r="N14" s="24">
        <v>1</v>
      </c>
    </row>
    <row r="15" spans="1:14" s="517" customFormat="1">
      <c r="A15" s="507"/>
      <c r="B15" s="664">
        <v>5</v>
      </c>
      <c r="C15" s="663">
        <v>33</v>
      </c>
      <c r="D15" s="53">
        <v>7536</v>
      </c>
      <c r="E15" s="24" t="s">
        <v>225</v>
      </c>
      <c r="F15" s="24">
        <v>6</v>
      </c>
      <c r="G15" s="24">
        <v>6</v>
      </c>
      <c r="H15" s="24">
        <v>6</v>
      </c>
      <c r="I15" s="24">
        <v>15</v>
      </c>
      <c r="J15" s="24">
        <v>2</v>
      </c>
      <c r="K15" s="24">
        <v>11</v>
      </c>
      <c r="L15" s="24">
        <v>8</v>
      </c>
      <c r="M15" s="24">
        <v>9</v>
      </c>
      <c r="N15" s="24">
        <v>3</v>
      </c>
    </row>
    <row r="16" spans="1:14" s="517" customFormat="1">
      <c r="A16" s="507"/>
      <c r="B16" s="664">
        <v>6</v>
      </c>
      <c r="C16" s="663">
        <v>22</v>
      </c>
      <c r="D16" s="53">
        <v>1136047</v>
      </c>
      <c r="E16" s="24" t="s">
        <v>225</v>
      </c>
      <c r="F16" s="24">
        <v>6</v>
      </c>
      <c r="G16" s="24">
        <v>3</v>
      </c>
      <c r="H16" s="24">
        <v>3</v>
      </c>
      <c r="I16" s="24">
        <v>10</v>
      </c>
      <c r="J16" s="24">
        <v>2</v>
      </c>
      <c r="K16" s="24">
        <v>4</v>
      </c>
      <c r="L16" s="24">
        <v>8</v>
      </c>
      <c r="M16" s="24">
        <v>6</v>
      </c>
      <c r="N16" s="24">
        <v>2</v>
      </c>
    </row>
    <row r="17" spans="1:14" s="517" customFormat="1">
      <c r="A17" s="507"/>
      <c r="B17" s="664">
        <v>7</v>
      </c>
      <c r="C17" s="663">
        <v>27</v>
      </c>
      <c r="D17" s="53">
        <v>1348</v>
      </c>
      <c r="E17" s="24">
        <v>1</v>
      </c>
      <c r="F17" s="24">
        <v>5</v>
      </c>
      <c r="G17" s="24">
        <v>6</v>
      </c>
      <c r="H17" s="24">
        <v>4</v>
      </c>
      <c r="I17" s="24">
        <v>11</v>
      </c>
      <c r="J17" s="24" t="s">
        <v>225</v>
      </c>
      <c r="K17" s="24">
        <v>7</v>
      </c>
      <c r="L17" s="24">
        <v>12</v>
      </c>
      <c r="M17" s="24">
        <v>5</v>
      </c>
      <c r="N17" s="24">
        <v>3</v>
      </c>
    </row>
    <row r="18" spans="1:14" s="517" customFormat="1">
      <c r="A18" s="507"/>
      <c r="B18" s="664">
        <v>8</v>
      </c>
      <c r="C18" s="663">
        <v>19</v>
      </c>
      <c r="D18" s="53">
        <v>3633</v>
      </c>
      <c r="E18" s="24" t="s">
        <v>225</v>
      </c>
      <c r="F18" s="24">
        <v>2</v>
      </c>
      <c r="G18" s="24">
        <v>1</v>
      </c>
      <c r="H18" s="24">
        <v>7</v>
      </c>
      <c r="I18" s="24">
        <v>9</v>
      </c>
      <c r="J18" s="24">
        <v>1</v>
      </c>
      <c r="K18" s="24">
        <v>2</v>
      </c>
      <c r="L18" s="24">
        <v>9</v>
      </c>
      <c r="M18" s="24">
        <v>5</v>
      </c>
      <c r="N18" s="24">
        <v>2</v>
      </c>
    </row>
    <row r="19" spans="1:14" s="517" customFormat="1">
      <c r="A19" s="507"/>
      <c r="B19" s="664">
        <v>9</v>
      </c>
      <c r="C19" s="663">
        <v>25</v>
      </c>
      <c r="D19" s="53">
        <v>2340</v>
      </c>
      <c r="E19" s="24" t="s">
        <v>225</v>
      </c>
      <c r="F19" s="24">
        <v>7</v>
      </c>
      <c r="G19" s="24">
        <v>6</v>
      </c>
      <c r="H19" s="24">
        <v>8</v>
      </c>
      <c r="I19" s="24">
        <v>4</v>
      </c>
      <c r="J19" s="24">
        <v>1</v>
      </c>
      <c r="K19" s="24">
        <v>10</v>
      </c>
      <c r="L19" s="24">
        <v>10</v>
      </c>
      <c r="M19" s="24">
        <v>4</v>
      </c>
      <c r="N19" s="24" t="s">
        <v>225</v>
      </c>
    </row>
    <row r="20" spans="1:14" s="517" customFormat="1">
      <c r="A20" s="507"/>
      <c r="B20" s="664">
        <v>10</v>
      </c>
      <c r="C20" s="663">
        <v>27</v>
      </c>
      <c r="D20" s="53">
        <v>3101</v>
      </c>
      <c r="E20" s="24">
        <v>1</v>
      </c>
      <c r="F20" s="24">
        <v>5</v>
      </c>
      <c r="G20" s="24">
        <v>3</v>
      </c>
      <c r="H20" s="24">
        <v>11</v>
      </c>
      <c r="I20" s="24">
        <v>7</v>
      </c>
      <c r="J20" s="24">
        <v>2</v>
      </c>
      <c r="K20" s="24">
        <v>11</v>
      </c>
      <c r="L20" s="24">
        <v>5</v>
      </c>
      <c r="M20" s="24">
        <v>7</v>
      </c>
      <c r="N20" s="24">
        <v>2</v>
      </c>
    </row>
    <row r="21" spans="1:14" s="517" customFormat="1">
      <c r="A21" s="507"/>
      <c r="B21" s="664">
        <v>11</v>
      </c>
      <c r="C21" s="663">
        <v>25</v>
      </c>
      <c r="D21" s="53">
        <v>1475</v>
      </c>
      <c r="E21" s="24">
        <v>1</v>
      </c>
      <c r="F21" s="24">
        <v>8</v>
      </c>
      <c r="G21" s="24">
        <v>2</v>
      </c>
      <c r="H21" s="24">
        <v>4</v>
      </c>
      <c r="I21" s="24">
        <v>10</v>
      </c>
      <c r="J21" s="24" t="s">
        <v>225</v>
      </c>
      <c r="K21" s="24">
        <v>7</v>
      </c>
      <c r="L21" s="24">
        <v>14</v>
      </c>
      <c r="M21" s="24">
        <v>4</v>
      </c>
      <c r="N21" s="24" t="s">
        <v>225</v>
      </c>
    </row>
    <row r="22" spans="1:14" s="517" customFormat="1">
      <c r="A22" s="662"/>
      <c r="B22" s="664">
        <v>12</v>
      </c>
      <c r="C22" s="663">
        <v>28</v>
      </c>
      <c r="D22" s="53">
        <v>2854</v>
      </c>
      <c r="E22" s="24" t="s">
        <v>1091</v>
      </c>
      <c r="F22" s="24">
        <v>2</v>
      </c>
      <c r="G22" s="24">
        <v>4</v>
      </c>
      <c r="H22" s="24">
        <v>10</v>
      </c>
      <c r="I22" s="24">
        <v>12</v>
      </c>
      <c r="J22" s="24" t="s">
        <v>1091</v>
      </c>
      <c r="K22" s="24">
        <v>11</v>
      </c>
      <c r="L22" s="24">
        <v>12</v>
      </c>
      <c r="M22" s="24">
        <v>5</v>
      </c>
      <c r="N22" s="24" t="s">
        <v>1091</v>
      </c>
    </row>
    <row r="23" spans="1:14" s="517" customFormat="1">
      <c r="A23" s="507" t="s">
        <v>1118</v>
      </c>
      <c r="B23" s="664">
        <v>1</v>
      </c>
      <c r="C23" s="663">
        <v>24</v>
      </c>
      <c r="D23" s="53">
        <v>2475</v>
      </c>
      <c r="E23" s="24">
        <v>1</v>
      </c>
      <c r="F23" s="24">
        <v>4</v>
      </c>
      <c r="G23" s="24">
        <v>6</v>
      </c>
      <c r="H23" s="24">
        <v>5</v>
      </c>
      <c r="I23" s="24">
        <v>8</v>
      </c>
      <c r="J23" s="24" t="s">
        <v>1091</v>
      </c>
      <c r="K23" s="24">
        <v>10</v>
      </c>
      <c r="L23" s="24">
        <v>7</v>
      </c>
      <c r="M23" s="24">
        <v>6</v>
      </c>
      <c r="N23" s="24">
        <v>1</v>
      </c>
    </row>
    <row r="24" spans="1:14" s="517" customFormat="1">
      <c r="A24" s="507"/>
      <c r="B24" s="664">
        <v>2</v>
      </c>
      <c r="C24" s="663">
        <v>27</v>
      </c>
      <c r="D24" s="53">
        <v>1691</v>
      </c>
      <c r="E24" s="24">
        <v>2</v>
      </c>
      <c r="F24" s="24">
        <v>8</v>
      </c>
      <c r="G24" s="24">
        <v>3</v>
      </c>
      <c r="H24" s="24">
        <v>5</v>
      </c>
      <c r="I24" s="24">
        <v>9</v>
      </c>
      <c r="J24" s="24" t="s">
        <v>1091</v>
      </c>
      <c r="K24" s="24">
        <v>12</v>
      </c>
      <c r="L24" s="24">
        <v>9</v>
      </c>
      <c r="M24" s="24">
        <v>5</v>
      </c>
      <c r="N24" s="24">
        <v>1</v>
      </c>
    </row>
    <row r="25" spans="1:14" s="517" customFormat="1">
      <c r="A25" s="507"/>
      <c r="B25" s="664">
        <v>3</v>
      </c>
      <c r="C25" s="663">
        <v>23</v>
      </c>
      <c r="D25" s="53">
        <v>2552</v>
      </c>
      <c r="E25" s="24" t="s">
        <v>1153</v>
      </c>
      <c r="F25" s="24">
        <v>1</v>
      </c>
      <c r="G25" s="24">
        <v>7</v>
      </c>
      <c r="H25" s="24">
        <v>3</v>
      </c>
      <c r="I25" s="24">
        <v>12</v>
      </c>
      <c r="J25" s="24">
        <v>1</v>
      </c>
      <c r="K25" s="24">
        <v>6</v>
      </c>
      <c r="L25" s="24">
        <v>6</v>
      </c>
      <c r="M25" s="24">
        <v>8</v>
      </c>
      <c r="N25" s="24">
        <v>2</v>
      </c>
    </row>
    <row r="26" spans="1:14" s="662" customFormat="1">
      <c r="A26" s="169"/>
      <c r="B26" s="664"/>
      <c r="C26" s="663"/>
      <c r="D26" s="426"/>
      <c r="E26" s="24"/>
      <c r="F26" s="24"/>
      <c r="G26" s="24"/>
      <c r="H26" s="24"/>
      <c r="I26" s="24"/>
      <c r="J26" s="24"/>
      <c r="K26" s="24"/>
      <c r="L26" s="24"/>
      <c r="M26" s="24"/>
      <c r="N26" s="24"/>
    </row>
    <row r="27" spans="1:14" s="517" customFormat="1">
      <c r="A27" s="645" t="s">
        <v>841</v>
      </c>
      <c r="B27" s="658"/>
      <c r="C27" s="817">
        <f t="shared" ref="C27:N27" si="0">C25/C13</f>
        <v>1.5333333333333334</v>
      </c>
      <c r="D27" s="818">
        <f t="shared" si="0"/>
        <v>2.9032992036405005</v>
      </c>
      <c r="E27" s="817" t="s">
        <v>1148</v>
      </c>
      <c r="F27" s="817">
        <f t="shared" si="0"/>
        <v>0.33333333333333331</v>
      </c>
      <c r="G27" s="817">
        <f t="shared" si="0"/>
        <v>2.3333333333333335</v>
      </c>
      <c r="H27" s="817">
        <f t="shared" si="0"/>
        <v>0.6</v>
      </c>
      <c r="I27" s="817">
        <f t="shared" si="0"/>
        <v>3</v>
      </c>
      <c r="J27" s="817" t="s">
        <v>1148</v>
      </c>
      <c r="K27" s="817">
        <f t="shared" si="0"/>
        <v>2</v>
      </c>
      <c r="L27" s="817">
        <f t="shared" si="0"/>
        <v>1.5</v>
      </c>
      <c r="M27" s="817">
        <f t="shared" si="0"/>
        <v>1.3333333333333333</v>
      </c>
      <c r="N27" s="817">
        <f t="shared" si="0"/>
        <v>1</v>
      </c>
    </row>
    <row r="28" spans="1:14" s="517" customFormat="1">
      <c r="A28" s="524" t="s">
        <v>397</v>
      </c>
      <c r="B28" s="524"/>
      <c r="C28" s="516"/>
      <c r="D28" s="524"/>
      <c r="E28" s="524"/>
      <c r="F28" s="524"/>
      <c r="G28" s="524"/>
      <c r="H28" s="524"/>
      <c r="I28" s="524"/>
      <c r="J28" s="524"/>
      <c r="K28" s="524"/>
      <c r="L28" s="524"/>
      <c r="M28" s="524"/>
      <c r="N28" s="524"/>
    </row>
    <row r="29" spans="1:14">
      <c r="A29" s="2"/>
      <c r="B29" s="2"/>
    </row>
    <row r="30" spans="1:14">
      <c r="A30" s="2"/>
      <c r="B30" s="2"/>
    </row>
    <row r="31" spans="1:14">
      <c r="A31" s="2"/>
      <c r="B31" s="2"/>
    </row>
    <row r="32" spans="1:14">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activeCell="A2" sqref="A2:L2"/>
    </sheetView>
  </sheetViews>
  <sheetFormatPr defaultRowHeight="13.5"/>
  <cols>
    <col min="1" max="1" width="6.75" style="517" customWidth="1"/>
    <col min="2" max="2" width="4.5" style="517" bestFit="1" customWidth="1"/>
    <col min="3" max="3" width="9.625" style="517" customWidth="1"/>
    <col min="4" max="4" width="11.625" style="517" customWidth="1"/>
    <col min="5" max="5" width="13.625" style="517" bestFit="1" customWidth="1"/>
    <col min="6" max="6" width="8.625" style="517" customWidth="1"/>
    <col min="7" max="7" width="9.625" style="517" customWidth="1"/>
    <col min="8" max="8" width="11.125" style="517" customWidth="1"/>
    <col min="9" max="9" width="8.625" style="517" customWidth="1"/>
    <col min="10" max="10" width="9.625" style="517" customWidth="1"/>
    <col min="11" max="11" width="11.125" style="517" customWidth="1"/>
    <col min="12" max="12" width="8.625" style="517" customWidth="1"/>
    <col min="13" max="13" width="9.625" style="517" customWidth="1"/>
    <col min="14" max="14" width="11.125" style="517" customWidth="1"/>
    <col min="15" max="15" width="8.625" style="517" customWidth="1"/>
    <col min="16" max="16" width="10.125" style="517" customWidth="1"/>
    <col min="17" max="17" width="11.125" style="517" customWidth="1"/>
    <col min="18" max="18" width="8.625" style="517" customWidth="1"/>
    <col min="19" max="19" width="9.625" style="517" customWidth="1"/>
    <col min="20" max="20" width="11.125" style="517" customWidth="1"/>
    <col min="21" max="21" width="8.625" style="517" customWidth="1"/>
    <col min="22" max="22" width="9.625" style="517" customWidth="1"/>
    <col min="23" max="23" width="11.125" style="517" customWidth="1"/>
    <col min="24" max="24" width="12" style="517" bestFit="1" customWidth="1"/>
    <col min="25" max="25" width="9" style="517"/>
    <col min="26" max="27" width="11.375" style="517" customWidth="1"/>
    <col min="28" max="28" width="11" style="517" bestFit="1" customWidth="1"/>
    <col min="29" max="29" width="12" style="517" bestFit="1" customWidth="1"/>
    <col min="30" max="30" width="8" style="517" bestFit="1" customWidth="1"/>
    <col min="31" max="31" width="10" style="517" bestFit="1" customWidth="1"/>
    <col min="32" max="32" width="11" style="517" bestFit="1" customWidth="1"/>
    <col min="33" max="33" width="6.75" style="517" bestFit="1" customWidth="1"/>
    <col min="34" max="34" width="10" style="517" bestFit="1" customWidth="1"/>
    <col min="35" max="35" width="11" style="517" bestFit="1" customWidth="1"/>
    <col min="36" max="36" width="7" style="517" bestFit="1" customWidth="1"/>
    <col min="37" max="37" width="10" style="517" bestFit="1" customWidth="1"/>
    <col min="38" max="38" width="11" style="517" bestFit="1" customWidth="1"/>
    <col min="39" max="39" width="9" style="517"/>
    <col min="40" max="40" width="10" style="517" bestFit="1" customWidth="1"/>
    <col min="41" max="41" width="11" style="517" bestFit="1" customWidth="1"/>
    <col min="42" max="48" width="9" style="517"/>
    <col min="49" max="49" width="8.625" style="517" customWidth="1"/>
    <col min="50" max="53" width="8" style="517" bestFit="1" customWidth="1"/>
    <col min="54" max="54" width="7.875" style="517" customWidth="1"/>
    <col min="55" max="55" width="8.5" style="517" customWidth="1"/>
    <col min="56" max="56" width="6.75" style="517" bestFit="1" customWidth="1"/>
    <col min="57" max="57" width="8" style="517" bestFit="1" customWidth="1"/>
    <col min="58" max="58" width="7" style="517" bestFit="1" customWidth="1"/>
    <col min="59" max="59" width="8" style="517" bestFit="1" customWidth="1"/>
    <col min="60" max="60" width="9" style="517"/>
    <col min="61" max="61" width="4.875" style="517" bestFit="1" customWidth="1"/>
    <col min="62" max="62" width="6.75" style="517" bestFit="1" customWidth="1"/>
    <col min="63" max="63" width="5" style="517" bestFit="1" customWidth="1"/>
    <col min="64" max="64" width="9" style="517"/>
    <col min="65" max="65" width="9.875" style="517" customWidth="1"/>
    <col min="66" max="66" width="8.625" style="517" customWidth="1"/>
    <col min="67" max="67" width="11.625" style="517" customWidth="1"/>
    <col min="68" max="68" width="8.625" style="517" customWidth="1"/>
    <col min="69" max="69" width="11.625" style="517" customWidth="1"/>
    <col min="70" max="70" width="8.625" style="517" customWidth="1"/>
    <col min="71" max="71" width="11.625" style="517" customWidth="1"/>
    <col min="72" max="72" width="8.625" style="517" customWidth="1"/>
    <col min="73" max="73" width="11.625" style="517" customWidth="1"/>
    <col min="74" max="74" width="8.625" style="517" customWidth="1"/>
    <col min="75" max="75" width="11.625" style="517" customWidth="1"/>
    <col min="76" max="16384" width="9" style="517"/>
  </cols>
  <sheetData>
    <row r="1" spans="1:27" ht="19.5" customHeight="1">
      <c r="A1" s="975" t="s">
        <v>744</v>
      </c>
      <c r="B1" s="885"/>
    </row>
    <row r="2" spans="1:27" ht="19.5" customHeight="1">
      <c r="A2" s="886" t="s">
        <v>582</v>
      </c>
      <c r="B2" s="886"/>
      <c r="C2" s="886"/>
      <c r="D2" s="886"/>
      <c r="E2" s="886"/>
      <c r="F2" s="886"/>
      <c r="G2" s="886"/>
      <c r="H2" s="886"/>
      <c r="I2" s="886"/>
      <c r="J2" s="886"/>
      <c r="K2" s="886"/>
      <c r="L2" s="886"/>
      <c r="M2" s="516"/>
      <c r="N2" s="516"/>
      <c r="O2" s="516"/>
      <c r="P2" s="516"/>
      <c r="Q2" s="516"/>
      <c r="R2" s="516"/>
      <c r="S2" s="516"/>
      <c r="T2" s="516"/>
      <c r="U2" s="516"/>
      <c r="V2" s="516"/>
      <c r="W2" s="516"/>
    </row>
    <row r="3" spans="1:27" ht="14.25" thickBot="1">
      <c r="A3" s="516"/>
      <c r="B3" s="516"/>
      <c r="C3" s="516"/>
      <c r="D3" s="516"/>
      <c r="E3" s="516"/>
      <c r="F3" s="516"/>
      <c r="G3" s="516"/>
      <c r="H3" s="516"/>
      <c r="I3" s="516"/>
      <c r="J3" s="516"/>
      <c r="K3" s="516"/>
      <c r="L3" s="516"/>
      <c r="M3" s="516"/>
      <c r="N3" s="516"/>
      <c r="O3" s="516"/>
      <c r="P3" s="516"/>
      <c r="Q3" s="516"/>
      <c r="R3" s="516"/>
      <c r="S3" s="516"/>
      <c r="T3" s="516"/>
      <c r="U3" s="259"/>
      <c r="V3" s="259"/>
      <c r="W3" s="562" t="s">
        <v>775</v>
      </c>
    </row>
    <row r="4" spans="1:27" s="62" customFormat="1" ht="14.25" thickTop="1">
      <c r="A4" s="875" t="s">
        <v>571</v>
      </c>
      <c r="B4" s="877"/>
      <c r="C4" s="883" t="s">
        <v>600</v>
      </c>
      <c r="D4" s="936"/>
      <c r="E4" s="963"/>
      <c r="F4" s="883" t="s">
        <v>583</v>
      </c>
      <c r="G4" s="936"/>
      <c r="H4" s="963"/>
      <c r="I4" s="883" t="s">
        <v>599</v>
      </c>
      <c r="J4" s="936"/>
      <c r="K4" s="963"/>
      <c r="L4" s="883" t="s">
        <v>601</v>
      </c>
      <c r="M4" s="936"/>
      <c r="N4" s="963"/>
      <c r="O4" s="883" t="s">
        <v>602</v>
      </c>
      <c r="P4" s="936"/>
      <c r="Q4" s="963"/>
      <c r="R4" s="883" t="s">
        <v>584</v>
      </c>
      <c r="S4" s="936"/>
      <c r="T4" s="963"/>
      <c r="U4" s="883" t="s">
        <v>603</v>
      </c>
      <c r="V4" s="936"/>
      <c r="W4" s="936"/>
    </row>
    <row r="5" spans="1:27" s="62" customFormat="1" ht="13.5" customHeight="1">
      <c r="A5" s="891"/>
      <c r="B5" s="892"/>
      <c r="C5" s="971" t="s">
        <v>447</v>
      </c>
      <c r="D5" s="971" t="s">
        <v>343</v>
      </c>
      <c r="E5" s="971" t="s">
        <v>344</v>
      </c>
      <c r="F5" s="971" t="s">
        <v>447</v>
      </c>
      <c r="G5" s="971" t="s">
        <v>343</v>
      </c>
      <c r="H5" s="971" t="s">
        <v>344</v>
      </c>
      <c r="I5" s="971" t="s">
        <v>447</v>
      </c>
      <c r="J5" s="971" t="s">
        <v>343</v>
      </c>
      <c r="K5" s="971" t="s">
        <v>344</v>
      </c>
      <c r="L5" s="971" t="s">
        <v>447</v>
      </c>
      <c r="M5" s="972" t="s">
        <v>343</v>
      </c>
      <c r="N5" s="971" t="s">
        <v>344</v>
      </c>
      <c r="O5" s="971" t="s">
        <v>447</v>
      </c>
      <c r="P5" s="971" t="s">
        <v>343</v>
      </c>
      <c r="Q5" s="971" t="s">
        <v>344</v>
      </c>
      <c r="R5" s="971" t="s">
        <v>447</v>
      </c>
      <c r="S5" s="971" t="s">
        <v>343</v>
      </c>
      <c r="T5" s="971" t="s">
        <v>344</v>
      </c>
      <c r="U5" s="971" t="s">
        <v>447</v>
      </c>
      <c r="V5" s="971" t="s">
        <v>343</v>
      </c>
      <c r="W5" s="973" t="s">
        <v>344</v>
      </c>
    </row>
    <row r="6" spans="1:27" s="62" customFormat="1">
      <c r="A6" s="878"/>
      <c r="B6" s="879"/>
      <c r="C6" s="881"/>
      <c r="D6" s="881"/>
      <c r="E6" s="881"/>
      <c r="F6" s="881"/>
      <c r="G6" s="881"/>
      <c r="H6" s="881"/>
      <c r="I6" s="881"/>
      <c r="J6" s="881"/>
      <c r="K6" s="881"/>
      <c r="L6" s="881"/>
      <c r="M6" s="879"/>
      <c r="N6" s="881"/>
      <c r="O6" s="881"/>
      <c r="P6" s="881"/>
      <c r="Q6" s="881"/>
      <c r="R6" s="881"/>
      <c r="S6" s="881"/>
      <c r="T6" s="881"/>
      <c r="U6" s="881"/>
      <c r="V6" s="881"/>
      <c r="W6" s="974"/>
    </row>
    <row r="7" spans="1:27" ht="15" customHeight="1">
      <c r="A7" s="196" t="s">
        <v>1115</v>
      </c>
      <c r="B7" s="538"/>
      <c r="C7" s="298">
        <v>37332</v>
      </c>
      <c r="D7" s="298">
        <v>7801297</v>
      </c>
      <c r="E7" s="298">
        <v>149801000</v>
      </c>
      <c r="F7" s="298">
        <v>19</v>
      </c>
      <c r="G7" s="298">
        <v>26078</v>
      </c>
      <c r="H7" s="543">
        <v>1136960</v>
      </c>
      <c r="I7" s="298">
        <v>63</v>
      </c>
      <c r="J7" s="298">
        <v>29565</v>
      </c>
      <c r="K7" s="298">
        <v>646737</v>
      </c>
      <c r="L7" s="298">
        <v>221</v>
      </c>
      <c r="M7" s="298">
        <v>94479</v>
      </c>
      <c r="N7" s="298">
        <v>3281785</v>
      </c>
      <c r="O7" s="298">
        <v>18244</v>
      </c>
      <c r="P7" s="298">
        <v>4721227</v>
      </c>
      <c r="Q7" s="298">
        <v>82854638</v>
      </c>
      <c r="R7" s="298">
        <v>352</v>
      </c>
      <c r="S7" s="298">
        <v>332105</v>
      </c>
      <c r="T7" s="298">
        <v>10754569</v>
      </c>
      <c r="U7" s="298">
        <v>18433</v>
      </c>
      <c r="V7" s="298">
        <v>2597843</v>
      </c>
      <c r="W7" s="298">
        <v>51126311</v>
      </c>
    </row>
    <row r="8" spans="1:27" ht="15" customHeight="1">
      <c r="A8" s="168" t="s">
        <v>833</v>
      </c>
      <c r="B8" s="538"/>
      <c r="C8" s="298">
        <v>36537</v>
      </c>
      <c r="D8" s="298">
        <v>7282662</v>
      </c>
      <c r="E8" s="298">
        <v>137595953</v>
      </c>
      <c r="F8" s="298">
        <v>40</v>
      </c>
      <c r="G8" s="298">
        <v>52135</v>
      </c>
      <c r="H8" s="543">
        <v>1785984</v>
      </c>
      <c r="I8" s="298">
        <v>53</v>
      </c>
      <c r="J8" s="298">
        <v>27806</v>
      </c>
      <c r="K8" s="298">
        <v>919999</v>
      </c>
      <c r="L8" s="298">
        <v>176</v>
      </c>
      <c r="M8" s="298">
        <v>81046</v>
      </c>
      <c r="N8" s="298">
        <v>3564057</v>
      </c>
      <c r="O8" s="298">
        <v>17249</v>
      </c>
      <c r="P8" s="298">
        <v>4367630</v>
      </c>
      <c r="Q8" s="298">
        <v>74760968</v>
      </c>
      <c r="R8" s="298">
        <v>344</v>
      </c>
      <c r="S8" s="298">
        <v>205683</v>
      </c>
      <c r="T8" s="298">
        <v>5920656</v>
      </c>
      <c r="U8" s="298">
        <v>18675</v>
      </c>
      <c r="V8" s="298">
        <v>2548362</v>
      </c>
      <c r="W8" s="298">
        <v>50644289</v>
      </c>
    </row>
    <row r="9" spans="1:27" ht="15" customHeight="1">
      <c r="A9" s="649">
        <v>2</v>
      </c>
      <c r="B9" s="538"/>
      <c r="C9" s="298">
        <v>32826</v>
      </c>
      <c r="D9" s="298">
        <v>6604958</v>
      </c>
      <c r="E9" s="298">
        <v>126617559</v>
      </c>
      <c r="F9" s="298">
        <v>11</v>
      </c>
      <c r="G9" s="298">
        <v>3567</v>
      </c>
      <c r="H9" s="543">
        <v>76100</v>
      </c>
      <c r="I9" s="298">
        <v>29</v>
      </c>
      <c r="J9" s="298">
        <v>14166</v>
      </c>
      <c r="K9" s="298">
        <v>419452</v>
      </c>
      <c r="L9" s="298">
        <v>153</v>
      </c>
      <c r="M9" s="298">
        <v>64907</v>
      </c>
      <c r="N9" s="298">
        <v>2325918</v>
      </c>
      <c r="O9" s="298">
        <v>15182</v>
      </c>
      <c r="P9" s="298">
        <v>3811550</v>
      </c>
      <c r="Q9" s="298">
        <v>64178799</v>
      </c>
      <c r="R9" s="298">
        <v>440</v>
      </c>
      <c r="S9" s="298">
        <v>398070</v>
      </c>
      <c r="T9" s="298">
        <v>13129201</v>
      </c>
      <c r="U9" s="298">
        <v>17011</v>
      </c>
      <c r="V9" s="298">
        <v>2312698</v>
      </c>
      <c r="W9" s="298">
        <v>46488089</v>
      </c>
    </row>
    <row r="10" spans="1:27" ht="15" customHeight="1">
      <c r="A10" s="649">
        <v>3</v>
      </c>
      <c r="B10" s="538"/>
      <c r="C10" s="298">
        <v>36212</v>
      </c>
      <c r="D10" s="298">
        <v>7415101</v>
      </c>
      <c r="E10" s="298">
        <v>146256509</v>
      </c>
      <c r="F10" s="298">
        <v>22</v>
      </c>
      <c r="G10" s="298">
        <v>31413</v>
      </c>
      <c r="H10" s="543">
        <v>889474</v>
      </c>
      <c r="I10" s="298">
        <v>57</v>
      </c>
      <c r="J10" s="298">
        <v>20935</v>
      </c>
      <c r="K10" s="298">
        <v>587699</v>
      </c>
      <c r="L10" s="298">
        <v>184</v>
      </c>
      <c r="M10" s="298">
        <v>104482</v>
      </c>
      <c r="N10" s="298">
        <v>4430300</v>
      </c>
      <c r="O10" s="298">
        <v>16505</v>
      </c>
      <c r="P10" s="298">
        <v>4407980</v>
      </c>
      <c r="Q10" s="298">
        <v>80254909</v>
      </c>
      <c r="R10" s="298">
        <v>414</v>
      </c>
      <c r="S10" s="298">
        <v>304675</v>
      </c>
      <c r="T10" s="298">
        <v>9060249</v>
      </c>
      <c r="U10" s="298">
        <v>19030</v>
      </c>
      <c r="V10" s="298">
        <v>2545616</v>
      </c>
      <c r="W10" s="298">
        <v>51033878</v>
      </c>
    </row>
    <row r="11" spans="1:27" ht="15" customHeight="1">
      <c r="A11" s="649">
        <v>4</v>
      </c>
      <c r="B11" s="664"/>
      <c r="C11" s="672">
        <v>35801</v>
      </c>
      <c r="D11" s="672">
        <v>7013313</v>
      </c>
      <c r="E11" s="672">
        <v>137478394</v>
      </c>
      <c r="F11" s="672">
        <v>8</v>
      </c>
      <c r="G11" s="672">
        <v>1712</v>
      </c>
      <c r="H11" s="672">
        <v>66905</v>
      </c>
      <c r="I11" s="672">
        <v>83</v>
      </c>
      <c r="J11" s="672">
        <v>34353</v>
      </c>
      <c r="K11" s="672">
        <v>1167306</v>
      </c>
      <c r="L11" s="672">
        <v>140</v>
      </c>
      <c r="M11" s="672">
        <v>60939</v>
      </c>
      <c r="N11" s="672">
        <v>2136698</v>
      </c>
      <c r="O11" s="672">
        <v>17643</v>
      </c>
      <c r="P11" s="672">
        <v>4285355</v>
      </c>
      <c r="Q11" s="672">
        <v>75796797</v>
      </c>
      <c r="R11" s="672">
        <v>248</v>
      </c>
      <c r="S11" s="672">
        <v>223636</v>
      </c>
      <c r="T11" s="672">
        <v>7078293</v>
      </c>
      <c r="U11" s="672">
        <v>17679</v>
      </c>
      <c r="V11" s="672">
        <v>2407318</v>
      </c>
      <c r="W11" s="672">
        <v>51232395</v>
      </c>
    </row>
    <row r="12" spans="1:27" ht="15" customHeight="1">
      <c r="A12" s="613"/>
      <c r="B12" s="664"/>
      <c r="C12" s="672"/>
      <c r="D12" s="672"/>
      <c r="E12" s="672"/>
      <c r="F12" s="672"/>
      <c r="G12" s="672"/>
      <c r="H12" s="672"/>
      <c r="I12" s="672"/>
      <c r="J12" s="672"/>
      <c r="K12" s="672"/>
      <c r="L12" s="672"/>
      <c r="M12" s="672"/>
      <c r="N12" s="672"/>
      <c r="O12" s="672"/>
      <c r="P12" s="672"/>
      <c r="Q12" s="672"/>
      <c r="R12" s="672"/>
      <c r="S12" s="672"/>
      <c r="T12" s="672"/>
      <c r="U12" s="672"/>
      <c r="V12" s="672"/>
      <c r="W12" s="672"/>
    </row>
    <row r="13" spans="1:27" ht="15" customHeight="1">
      <c r="A13" s="507" t="s">
        <v>910</v>
      </c>
      <c r="B13" s="664">
        <v>2</v>
      </c>
      <c r="C13" s="682">
        <v>2928</v>
      </c>
      <c r="D13" s="682">
        <v>528412</v>
      </c>
      <c r="E13" s="682">
        <v>11043347</v>
      </c>
      <c r="F13" s="671" t="s">
        <v>225</v>
      </c>
      <c r="G13" s="671" t="s">
        <v>225</v>
      </c>
      <c r="H13" s="671" t="s">
        <v>225</v>
      </c>
      <c r="I13" s="671">
        <v>3</v>
      </c>
      <c r="J13" s="671">
        <v>383</v>
      </c>
      <c r="K13" s="671">
        <v>5262</v>
      </c>
      <c r="L13" s="682">
        <v>19</v>
      </c>
      <c r="M13" s="682">
        <v>11109</v>
      </c>
      <c r="N13" s="682">
        <v>675387</v>
      </c>
      <c r="O13" s="682">
        <v>1411</v>
      </c>
      <c r="P13" s="682">
        <v>279760</v>
      </c>
      <c r="Q13" s="682">
        <v>4673120</v>
      </c>
      <c r="R13" s="682">
        <v>30</v>
      </c>
      <c r="S13" s="682">
        <v>36290</v>
      </c>
      <c r="T13" s="682">
        <v>1544475</v>
      </c>
      <c r="U13" s="682">
        <v>1465</v>
      </c>
      <c r="V13" s="682">
        <v>200870</v>
      </c>
      <c r="W13" s="682">
        <v>4145103</v>
      </c>
      <c r="Y13" s="522"/>
      <c r="Z13" s="522"/>
      <c r="AA13" s="522"/>
    </row>
    <row r="14" spans="1:27" ht="15" customHeight="1">
      <c r="A14" s="507"/>
      <c r="B14" s="664">
        <v>3</v>
      </c>
      <c r="C14" s="682">
        <v>3035</v>
      </c>
      <c r="D14" s="682">
        <v>568402</v>
      </c>
      <c r="E14" s="682">
        <v>11855578</v>
      </c>
      <c r="F14" s="671">
        <v>2</v>
      </c>
      <c r="G14" s="671">
        <v>337</v>
      </c>
      <c r="H14" s="671">
        <v>16500</v>
      </c>
      <c r="I14" s="671">
        <v>10</v>
      </c>
      <c r="J14" s="671">
        <v>10320</v>
      </c>
      <c r="K14" s="671">
        <v>497927</v>
      </c>
      <c r="L14" s="682">
        <v>9</v>
      </c>
      <c r="M14" s="682">
        <v>4020</v>
      </c>
      <c r="N14" s="682">
        <v>115536</v>
      </c>
      <c r="O14" s="682">
        <v>1576</v>
      </c>
      <c r="P14" s="682">
        <v>351022</v>
      </c>
      <c r="Q14" s="682">
        <v>6966110</v>
      </c>
      <c r="R14" s="682">
        <v>20</v>
      </c>
      <c r="S14" s="682">
        <v>14704</v>
      </c>
      <c r="T14" s="682">
        <v>318500</v>
      </c>
      <c r="U14" s="682">
        <v>1418</v>
      </c>
      <c r="V14" s="682">
        <v>187999</v>
      </c>
      <c r="W14" s="682">
        <v>3941005</v>
      </c>
      <c r="Y14" s="522"/>
      <c r="Z14" s="522"/>
      <c r="AA14" s="522"/>
    </row>
    <row r="15" spans="1:27" ht="15" customHeight="1">
      <c r="A15" s="507"/>
      <c r="B15" s="664">
        <v>4</v>
      </c>
      <c r="C15" s="682">
        <v>2901</v>
      </c>
      <c r="D15" s="682">
        <v>656773</v>
      </c>
      <c r="E15" s="682">
        <v>11746939</v>
      </c>
      <c r="F15" s="671" t="s">
        <v>225</v>
      </c>
      <c r="G15" s="671" t="s">
        <v>225</v>
      </c>
      <c r="H15" s="671" t="s">
        <v>225</v>
      </c>
      <c r="I15" s="671">
        <v>5</v>
      </c>
      <c r="J15" s="671">
        <v>414</v>
      </c>
      <c r="K15" s="671">
        <v>6483</v>
      </c>
      <c r="L15" s="682">
        <v>6</v>
      </c>
      <c r="M15" s="682">
        <v>8023</v>
      </c>
      <c r="N15" s="682">
        <v>204900</v>
      </c>
      <c r="O15" s="682">
        <v>1484</v>
      </c>
      <c r="P15" s="682">
        <v>449076</v>
      </c>
      <c r="Q15" s="682">
        <v>7278865</v>
      </c>
      <c r="R15" s="682">
        <v>23</v>
      </c>
      <c r="S15" s="682">
        <v>8159</v>
      </c>
      <c r="T15" s="682">
        <v>294229</v>
      </c>
      <c r="U15" s="682">
        <v>1383</v>
      </c>
      <c r="V15" s="682">
        <v>191101</v>
      </c>
      <c r="W15" s="682">
        <v>3962462</v>
      </c>
      <c r="Y15" s="522"/>
      <c r="Z15" s="522"/>
      <c r="AA15" s="522"/>
    </row>
    <row r="16" spans="1:27" ht="15" customHeight="1">
      <c r="A16" s="507"/>
      <c r="B16" s="664">
        <v>5</v>
      </c>
      <c r="C16" s="682">
        <v>2942</v>
      </c>
      <c r="D16" s="682">
        <v>618368</v>
      </c>
      <c r="E16" s="682">
        <v>11653169</v>
      </c>
      <c r="F16" s="671" t="s">
        <v>225</v>
      </c>
      <c r="G16" s="671" t="s">
        <v>225</v>
      </c>
      <c r="H16" s="671" t="s">
        <v>225</v>
      </c>
      <c r="I16" s="671">
        <v>2</v>
      </c>
      <c r="J16" s="671">
        <v>214</v>
      </c>
      <c r="K16" s="671">
        <v>3940</v>
      </c>
      <c r="L16" s="682">
        <v>18</v>
      </c>
      <c r="M16" s="682">
        <v>6869</v>
      </c>
      <c r="N16" s="682">
        <v>170308</v>
      </c>
      <c r="O16" s="682">
        <v>1423</v>
      </c>
      <c r="P16" s="682">
        <v>398739</v>
      </c>
      <c r="Q16" s="682">
        <v>7092441</v>
      </c>
      <c r="R16" s="682">
        <v>11</v>
      </c>
      <c r="S16" s="682">
        <v>2927</v>
      </c>
      <c r="T16" s="682">
        <v>27049</v>
      </c>
      <c r="U16" s="682">
        <v>1488</v>
      </c>
      <c r="V16" s="682">
        <v>209619</v>
      </c>
      <c r="W16" s="682">
        <v>4359431</v>
      </c>
      <c r="Y16" s="522"/>
      <c r="Z16" s="522"/>
      <c r="AA16" s="522"/>
    </row>
    <row r="17" spans="1:49" ht="15" customHeight="1">
      <c r="A17" s="507"/>
      <c r="B17" s="664">
        <v>6</v>
      </c>
      <c r="C17" s="682">
        <v>3127</v>
      </c>
      <c r="D17" s="682">
        <v>619524</v>
      </c>
      <c r="E17" s="682">
        <v>11913517</v>
      </c>
      <c r="F17" s="671">
        <v>1</v>
      </c>
      <c r="G17" s="671">
        <v>242</v>
      </c>
      <c r="H17" s="671">
        <v>6120</v>
      </c>
      <c r="I17" s="671">
        <v>11</v>
      </c>
      <c r="J17" s="671">
        <v>2815</v>
      </c>
      <c r="K17" s="671">
        <v>93037</v>
      </c>
      <c r="L17" s="682">
        <v>8</v>
      </c>
      <c r="M17" s="682">
        <v>5041</v>
      </c>
      <c r="N17" s="682">
        <v>248077</v>
      </c>
      <c r="O17" s="682">
        <v>1523</v>
      </c>
      <c r="P17" s="682">
        <v>388966</v>
      </c>
      <c r="Q17" s="682">
        <v>6746510</v>
      </c>
      <c r="R17" s="682">
        <v>15</v>
      </c>
      <c r="S17" s="682">
        <v>6217</v>
      </c>
      <c r="T17" s="682">
        <v>239250</v>
      </c>
      <c r="U17" s="682">
        <v>1569</v>
      </c>
      <c r="V17" s="682">
        <v>216243</v>
      </c>
      <c r="W17" s="682">
        <v>4580523</v>
      </c>
      <c r="Y17" s="522"/>
      <c r="Z17" s="522"/>
      <c r="AA17" s="522"/>
    </row>
    <row r="18" spans="1:49" ht="15" customHeight="1">
      <c r="A18" s="507"/>
      <c r="B18" s="664">
        <v>7</v>
      </c>
      <c r="C18" s="682">
        <v>2916</v>
      </c>
      <c r="D18" s="682">
        <v>588678</v>
      </c>
      <c r="E18" s="682">
        <v>11765420</v>
      </c>
      <c r="F18" s="671" t="s">
        <v>225</v>
      </c>
      <c r="G18" s="671" t="s">
        <v>225</v>
      </c>
      <c r="H18" s="671" t="s">
        <v>225</v>
      </c>
      <c r="I18" s="671">
        <v>13</v>
      </c>
      <c r="J18" s="671">
        <v>6824</v>
      </c>
      <c r="K18" s="671">
        <v>182522</v>
      </c>
      <c r="L18" s="682">
        <v>16</v>
      </c>
      <c r="M18" s="682">
        <v>2876</v>
      </c>
      <c r="N18" s="682">
        <v>78210</v>
      </c>
      <c r="O18" s="682">
        <v>1346</v>
      </c>
      <c r="P18" s="682">
        <v>333167</v>
      </c>
      <c r="Q18" s="682">
        <v>5452677</v>
      </c>
      <c r="R18" s="682">
        <v>9</v>
      </c>
      <c r="S18" s="682">
        <v>7587</v>
      </c>
      <c r="T18" s="682">
        <v>280140</v>
      </c>
      <c r="U18" s="682">
        <v>1532</v>
      </c>
      <c r="V18" s="682">
        <v>238224</v>
      </c>
      <c r="W18" s="682">
        <v>5771871</v>
      </c>
      <c r="Y18" s="522"/>
      <c r="Z18" s="522"/>
      <c r="AA18" s="522"/>
    </row>
    <row r="19" spans="1:49" ht="15" customHeight="1">
      <c r="A19" s="507"/>
      <c r="B19" s="664">
        <v>8</v>
      </c>
      <c r="C19" s="682">
        <v>3242</v>
      </c>
      <c r="D19" s="682">
        <v>873612</v>
      </c>
      <c r="E19" s="682">
        <v>17297395</v>
      </c>
      <c r="F19" s="671">
        <v>3</v>
      </c>
      <c r="G19" s="671">
        <v>189</v>
      </c>
      <c r="H19" s="671">
        <v>7156</v>
      </c>
      <c r="I19" s="671">
        <v>5</v>
      </c>
      <c r="J19" s="671">
        <v>707</v>
      </c>
      <c r="K19" s="671">
        <v>20400</v>
      </c>
      <c r="L19" s="682">
        <v>14</v>
      </c>
      <c r="M19" s="682">
        <v>1276</v>
      </c>
      <c r="N19" s="682">
        <v>17775</v>
      </c>
      <c r="O19" s="682">
        <v>1606</v>
      </c>
      <c r="P19" s="682">
        <v>596494</v>
      </c>
      <c r="Q19" s="682">
        <v>10911862</v>
      </c>
      <c r="R19" s="682">
        <v>28</v>
      </c>
      <c r="S19" s="682">
        <v>67036</v>
      </c>
      <c r="T19" s="682">
        <v>2088761</v>
      </c>
      <c r="U19" s="682">
        <v>1586</v>
      </c>
      <c r="V19" s="682">
        <v>207910</v>
      </c>
      <c r="W19" s="682">
        <v>4251441</v>
      </c>
      <c r="Y19" s="522"/>
      <c r="Z19" s="522"/>
      <c r="AA19" s="522"/>
    </row>
    <row r="20" spans="1:49" ht="15" customHeight="1">
      <c r="A20" s="507"/>
      <c r="B20" s="664">
        <v>9</v>
      </c>
      <c r="C20" s="682">
        <v>3154</v>
      </c>
      <c r="D20" s="682">
        <v>584933</v>
      </c>
      <c r="E20" s="682">
        <v>10482138</v>
      </c>
      <c r="F20" s="671">
        <v>1</v>
      </c>
      <c r="G20" s="671">
        <v>410</v>
      </c>
      <c r="H20" s="671">
        <v>3729</v>
      </c>
      <c r="I20" s="671">
        <v>2</v>
      </c>
      <c r="J20" s="671">
        <v>84</v>
      </c>
      <c r="K20" s="671">
        <v>255</v>
      </c>
      <c r="L20" s="682">
        <v>4</v>
      </c>
      <c r="M20" s="682">
        <v>343</v>
      </c>
      <c r="N20" s="682">
        <v>6201</v>
      </c>
      <c r="O20" s="682">
        <v>1506</v>
      </c>
      <c r="P20" s="682">
        <v>351113</v>
      </c>
      <c r="Q20" s="682">
        <v>5519112</v>
      </c>
      <c r="R20" s="682">
        <v>27</v>
      </c>
      <c r="S20" s="682">
        <v>17468</v>
      </c>
      <c r="T20" s="682">
        <v>513679</v>
      </c>
      <c r="U20" s="682">
        <v>1614</v>
      </c>
      <c r="V20" s="682">
        <v>215515</v>
      </c>
      <c r="W20" s="682">
        <v>4439162</v>
      </c>
      <c r="Y20" s="522"/>
      <c r="Z20" s="522"/>
      <c r="AA20" s="522"/>
    </row>
    <row r="21" spans="1:49" ht="15" customHeight="1">
      <c r="A21" s="507"/>
      <c r="B21" s="664">
        <v>10</v>
      </c>
      <c r="C21" s="682">
        <v>3131</v>
      </c>
      <c r="D21" s="682">
        <v>508445</v>
      </c>
      <c r="E21" s="682">
        <v>10124069</v>
      </c>
      <c r="F21" s="671" t="s">
        <v>225</v>
      </c>
      <c r="G21" s="671" t="s">
        <v>225</v>
      </c>
      <c r="H21" s="671" t="s">
        <v>225</v>
      </c>
      <c r="I21" s="671">
        <v>10</v>
      </c>
      <c r="J21" s="671">
        <v>3449</v>
      </c>
      <c r="K21" s="671">
        <v>124972</v>
      </c>
      <c r="L21" s="682">
        <v>10</v>
      </c>
      <c r="M21" s="682">
        <v>4281</v>
      </c>
      <c r="N21" s="682">
        <v>150859</v>
      </c>
      <c r="O21" s="682">
        <v>1541</v>
      </c>
      <c r="P21" s="682">
        <v>279249</v>
      </c>
      <c r="Q21" s="682">
        <v>5007351</v>
      </c>
      <c r="R21" s="682">
        <v>18</v>
      </c>
      <c r="S21" s="682">
        <v>11666</v>
      </c>
      <c r="T21" s="682">
        <v>370680</v>
      </c>
      <c r="U21" s="682">
        <v>1552</v>
      </c>
      <c r="V21" s="682">
        <v>209800</v>
      </c>
      <c r="W21" s="682">
        <v>4470207</v>
      </c>
      <c r="Y21" s="522"/>
      <c r="Z21" s="522"/>
      <c r="AA21" s="522"/>
    </row>
    <row r="22" spans="1:49" ht="15" customHeight="1">
      <c r="A22" s="662"/>
      <c r="B22" s="664">
        <v>11</v>
      </c>
      <c r="C22" s="682">
        <v>2904</v>
      </c>
      <c r="D22" s="682">
        <v>500792</v>
      </c>
      <c r="E22" s="682">
        <v>9227959</v>
      </c>
      <c r="F22" s="671" t="s">
        <v>225</v>
      </c>
      <c r="G22" s="671" t="s">
        <v>225</v>
      </c>
      <c r="H22" s="671" t="s">
        <v>225</v>
      </c>
      <c r="I22" s="671">
        <v>13</v>
      </c>
      <c r="J22" s="671">
        <v>4701</v>
      </c>
      <c r="K22" s="671">
        <v>99843</v>
      </c>
      <c r="L22" s="682">
        <v>13</v>
      </c>
      <c r="M22" s="682">
        <v>2210</v>
      </c>
      <c r="N22" s="682">
        <v>41645</v>
      </c>
      <c r="O22" s="682">
        <v>1479</v>
      </c>
      <c r="P22" s="682">
        <v>311331</v>
      </c>
      <c r="Q22" s="682">
        <v>5239877</v>
      </c>
      <c r="R22" s="682">
        <v>18</v>
      </c>
      <c r="S22" s="682">
        <v>5350</v>
      </c>
      <c r="T22" s="682">
        <v>174601</v>
      </c>
      <c r="U22" s="682">
        <v>1381</v>
      </c>
      <c r="V22" s="682">
        <v>177200</v>
      </c>
      <c r="W22" s="682">
        <v>3671993</v>
      </c>
      <c r="Y22" s="522"/>
      <c r="Z22" s="522"/>
      <c r="AA22" s="522"/>
    </row>
    <row r="23" spans="1:49" ht="15" customHeight="1">
      <c r="A23" s="662"/>
      <c r="B23" s="664">
        <v>12</v>
      </c>
      <c r="C23" s="671">
        <v>2950</v>
      </c>
      <c r="D23" s="671">
        <v>539929</v>
      </c>
      <c r="E23" s="671">
        <v>11570801</v>
      </c>
      <c r="F23" s="671" t="s">
        <v>225</v>
      </c>
      <c r="G23" s="671" t="s">
        <v>225</v>
      </c>
      <c r="H23" s="671" t="s">
        <v>225</v>
      </c>
      <c r="I23" s="671">
        <v>9</v>
      </c>
      <c r="J23" s="671">
        <v>4442</v>
      </c>
      <c r="K23" s="671">
        <v>132665</v>
      </c>
      <c r="L23" s="671">
        <v>7</v>
      </c>
      <c r="M23" s="671">
        <v>1556</v>
      </c>
      <c r="N23" s="671">
        <v>41440</v>
      </c>
      <c r="O23" s="671">
        <v>1540</v>
      </c>
      <c r="P23" s="671">
        <v>327009</v>
      </c>
      <c r="Q23" s="671">
        <v>6624396</v>
      </c>
      <c r="R23" s="671">
        <v>24</v>
      </c>
      <c r="S23" s="671">
        <v>23831</v>
      </c>
      <c r="T23" s="671">
        <v>623220</v>
      </c>
      <c r="U23" s="671">
        <v>1370</v>
      </c>
      <c r="V23" s="671">
        <v>183091</v>
      </c>
      <c r="W23" s="671">
        <v>4149080</v>
      </c>
      <c r="Y23" s="522"/>
      <c r="Z23" s="522"/>
      <c r="AA23" s="522"/>
    </row>
    <row r="24" spans="1:49" ht="15" customHeight="1">
      <c r="A24" s="507" t="s">
        <v>1118</v>
      </c>
      <c r="B24" s="664">
        <v>1</v>
      </c>
      <c r="C24" s="671">
        <v>2664</v>
      </c>
      <c r="D24" s="671">
        <v>691437</v>
      </c>
      <c r="E24" s="671">
        <v>16869577</v>
      </c>
      <c r="F24" s="671" t="s">
        <v>225</v>
      </c>
      <c r="G24" s="671" t="s">
        <v>225</v>
      </c>
      <c r="H24" s="671" t="s">
        <v>225</v>
      </c>
      <c r="I24" s="671">
        <v>3</v>
      </c>
      <c r="J24" s="671">
        <v>250</v>
      </c>
      <c r="K24" s="671">
        <v>5786</v>
      </c>
      <c r="L24" s="671">
        <v>8</v>
      </c>
      <c r="M24" s="671">
        <v>6166</v>
      </c>
      <c r="N24" s="671">
        <v>500380</v>
      </c>
      <c r="O24" s="671">
        <v>1457</v>
      </c>
      <c r="P24" s="671">
        <v>398049</v>
      </c>
      <c r="Q24" s="671">
        <v>7194332</v>
      </c>
      <c r="R24" s="671">
        <v>21</v>
      </c>
      <c r="S24" s="671">
        <v>133616</v>
      </c>
      <c r="T24" s="671">
        <v>5910330</v>
      </c>
      <c r="U24" s="671">
        <v>1175</v>
      </c>
      <c r="V24" s="671">
        <v>153356</v>
      </c>
      <c r="W24" s="671">
        <v>3258749</v>
      </c>
      <c r="Y24" s="522"/>
      <c r="Z24" s="522"/>
      <c r="AA24" s="522"/>
    </row>
    <row r="25" spans="1:49" ht="15" customHeight="1">
      <c r="A25" s="507"/>
      <c r="B25" s="819">
        <v>2</v>
      </c>
      <c r="C25" s="820">
        <v>2833</v>
      </c>
      <c r="D25" s="820">
        <v>510436</v>
      </c>
      <c r="E25" s="820">
        <v>9886646</v>
      </c>
      <c r="F25" s="671" t="s">
        <v>1149</v>
      </c>
      <c r="G25" s="671" t="s">
        <v>1149</v>
      </c>
      <c r="H25" s="671" t="s">
        <v>1149</v>
      </c>
      <c r="I25" s="820">
        <v>4</v>
      </c>
      <c r="J25" s="820">
        <v>2415</v>
      </c>
      <c r="K25" s="820">
        <v>45900</v>
      </c>
      <c r="L25" s="820">
        <v>3</v>
      </c>
      <c r="M25" s="820">
        <v>493</v>
      </c>
      <c r="N25" s="820">
        <v>3476</v>
      </c>
      <c r="O25" s="820">
        <v>1497</v>
      </c>
      <c r="P25" s="820">
        <v>312490</v>
      </c>
      <c r="Q25" s="820">
        <v>5616903</v>
      </c>
      <c r="R25" s="820">
        <v>14</v>
      </c>
      <c r="S25" s="820">
        <v>12071</v>
      </c>
      <c r="T25" s="820">
        <v>300501</v>
      </c>
      <c r="U25" s="820">
        <v>1315</v>
      </c>
      <c r="V25" s="820">
        <v>182967</v>
      </c>
      <c r="W25" s="820">
        <v>3919866</v>
      </c>
      <c r="X25" s="522"/>
      <c r="Y25" s="522"/>
    </row>
    <row r="26" spans="1:49" ht="15" customHeight="1">
      <c r="A26" s="33" t="s">
        <v>1095</v>
      </c>
      <c r="B26" s="524"/>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6"/>
      <c r="AW28" s="526"/>
    </row>
    <row r="29" spans="1:49" ht="13.5" customHeight="1"/>
    <row r="30" spans="1:49" ht="13.5" customHeight="1">
      <c r="A30" s="261"/>
      <c r="B30" s="261"/>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1"/>
      <c r="B47" s="261"/>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zoomScaleNormal="100" workbookViewId="0">
      <selection activeCell="A2" sqref="A2:K2"/>
    </sheetView>
  </sheetViews>
  <sheetFormatPr defaultRowHeight="13.5"/>
  <cols>
    <col min="1" max="1" width="6.75" style="517" customWidth="1"/>
    <col min="2" max="2" width="4.5" style="517" customWidth="1"/>
    <col min="3" max="3" width="9.625" style="517" customWidth="1"/>
    <col min="4" max="4" width="11.625" style="517" customWidth="1"/>
    <col min="5" max="5" width="14.125" style="517" bestFit="1" customWidth="1"/>
    <col min="6" max="6" width="9.625" style="517" customWidth="1"/>
    <col min="7" max="7" width="11.625" style="517" customWidth="1"/>
    <col min="8" max="8" width="12.625" style="517" customWidth="1"/>
    <col min="9" max="9" width="9.625" style="517" customWidth="1"/>
    <col min="10" max="10" width="11.625" style="517" customWidth="1"/>
    <col min="11" max="11" width="12.625" style="517" customWidth="1"/>
    <col min="12" max="12" width="8.625" style="517" customWidth="1"/>
    <col min="13" max="13" width="10.25" style="517" customWidth="1"/>
    <col min="14" max="14" width="11.375" style="517" customWidth="1"/>
    <col min="15" max="15" width="8.625" style="517" customWidth="1"/>
    <col min="16" max="16" width="10.375" style="517" customWidth="1"/>
    <col min="17" max="17" width="11.375" style="517" customWidth="1"/>
    <col min="18" max="18" width="8.125" style="517" customWidth="1"/>
    <col min="19" max="19" width="9.125" style="517" customWidth="1"/>
    <col min="20" max="20" width="10.625" style="517" customWidth="1"/>
    <col min="21" max="21" width="8.125" style="517" customWidth="1"/>
    <col min="22" max="22" width="9.125" style="517" customWidth="1"/>
    <col min="23" max="23" width="10.625" style="517" customWidth="1"/>
    <col min="24" max="25" width="9" style="517"/>
    <col min="26" max="27" width="12.125" style="517" customWidth="1"/>
    <col min="28" max="16384" width="9" style="517"/>
  </cols>
  <sheetData>
    <row r="1" spans="1:27" ht="19.5" customHeight="1">
      <c r="A1" s="975" t="s">
        <v>744</v>
      </c>
      <c r="B1" s="885"/>
    </row>
    <row r="2" spans="1:27" ht="19.5" customHeight="1">
      <c r="A2" s="886" t="s">
        <v>585</v>
      </c>
      <c r="B2" s="886"/>
      <c r="C2" s="886"/>
      <c r="D2" s="886"/>
      <c r="E2" s="886"/>
      <c r="F2" s="886"/>
      <c r="G2" s="886"/>
      <c r="H2" s="886"/>
      <c r="I2" s="886"/>
      <c r="J2" s="886"/>
      <c r="K2" s="886"/>
      <c r="L2" s="516"/>
      <c r="M2" s="516"/>
      <c r="N2" s="516"/>
      <c r="O2" s="516"/>
      <c r="P2" s="516"/>
      <c r="Q2" s="516"/>
      <c r="R2" s="516"/>
      <c r="S2" s="516"/>
      <c r="T2" s="516"/>
      <c r="U2" s="516"/>
      <c r="V2" s="516"/>
      <c r="W2" s="516"/>
    </row>
    <row r="3" spans="1:27" ht="14.25" thickBot="1">
      <c r="A3" s="516"/>
      <c r="B3" s="516"/>
      <c r="C3" s="516"/>
      <c r="D3" s="516"/>
      <c r="E3" s="516"/>
      <c r="F3" s="516"/>
      <c r="G3" s="516"/>
      <c r="H3" s="516"/>
      <c r="I3" s="516"/>
      <c r="J3" s="516"/>
      <c r="K3" s="516"/>
      <c r="L3" s="516"/>
      <c r="M3" s="516"/>
      <c r="N3" s="516"/>
      <c r="O3" s="516"/>
      <c r="P3" s="516"/>
      <c r="Q3" s="516"/>
      <c r="R3" s="516"/>
      <c r="S3" s="516"/>
      <c r="T3" s="516"/>
      <c r="U3" s="516"/>
      <c r="V3" s="516"/>
      <c r="W3" s="59" t="s">
        <v>775</v>
      </c>
      <c r="X3" s="507"/>
      <c r="Y3" s="507"/>
    </row>
    <row r="4" spans="1:27" s="62" customFormat="1" ht="14.25" thickTop="1">
      <c r="A4" s="875" t="s">
        <v>571</v>
      </c>
      <c r="B4" s="877"/>
      <c r="C4" s="883" t="s">
        <v>600</v>
      </c>
      <c r="D4" s="936"/>
      <c r="E4" s="963"/>
      <c r="F4" s="883" t="s">
        <v>604</v>
      </c>
      <c r="G4" s="936"/>
      <c r="H4" s="963"/>
      <c r="I4" s="883" t="s">
        <v>586</v>
      </c>
      <c r="J4" s="936"/>
      <c r="K4" s="963"/>
      <c r="L4" s="936" t="s">
        <v>587</v>
      </c>
      <c r="M4" s="936"/>
      <c r="N4" s="963"/>
      <c r="O4" s="883" t="s">
        <v>605</v>
      </c>
      <c r="P4" s="936"/>
      <c r="Q4" s="963"/>
      <c r="R4" s="883" t="s">
        <v>197</v>
      </c>
      <c r="S4" s="936"/>
      <c r="T4" s="963"/>
      <c r="U4" s="883" t="s">
        <v>606</v>
      </c>
      <c r="V4" s="936"/>
      <c r="W4" s="936"/>
      <c r="X4" s="65"/>
      <c r="Y4" s="65"/>
    </row>
    <row r="5" spans="1:27" s="62" customFormat="1" ht="13.5" customHeight="1">
      <c r="A5" s="891"/>
      <c r="B5" s="892"/>
      <c r="C5" s="971" t="s">
        <v>448</v>
      </c>
      <c r="D5" s="971" t="s">
        <v>343</v>
      </c>
      <c r="E5" s="971" t="s">
        <v>344</v>
      </c>
      <c r="F5" s="971" t="s">
        <v>448</v>
      </c>
      <c r="G5" s="971" t="s">
        <v>343</v>
      </c>
      <c r="H5" s="971" t="s">
        <v>344</v>
      </c>
      <c r="I5" s="971" t="s">
        <v>448</v>
      </c>
      <c r="J5" s="971" t="s">
        <v>343</v>
      </c>
      <c r="K5" s="971" t="s">
        <v>344</v>
      </c>
      <c r="L5" s="972" t="s">
        <v>448</v>
      </c>
      <c r="M5" s="971" t="s">
        <v>343</v>
      </c>
      <c r="N5" s="971" t="s">
        <v>344</v>
      </c>
      <c r="O5" s="971" t="s">
        <v>448</v>
      </c>
      <c r="P5" s="971" t="s">
        <v>343</v>
      </c>
      <c r="Q5" s="971" t="s">
        <v>344</v>
      </c>
      <c r="R5" s="971" t="s">
        <v>448</v>
      </c>
      <c r="S5" s="971" t="s">
        <v>343</v>
      </c>
      <c r="T5" s="971" t="s">
        <v>344</v>
      </c>
      <c r="U5" s="971" t="s">
        <v>448</v>
      </c>
      <c r="V5" s="971" t="s">
        <v>343</v>
      </c>
      <c r="W5" s="973" t="s">
        <v>344</v>
      </c>
    </row>
    <row r="6" spans="1:27" s="62" customFormat="1">
      <c r="A6" s="878"/>
      <c r="B6" s="879"/>
      <c r="C6" s="881"/>
      <c r="D6" s="881"/>
      <c r="E6" s="881"/>
      <c r="F6" s="881"/>
      <c r="G6" s="881"/>
      <c r="H6" s="881"/>
      <c r="I6" s="881"/>
      <c r="J6" s="881"/>
      <c r="K6" s="881"/>
      <c r="L6" s="879"/>
      <c r="M6" s="881"/>
      <c r="N6" s="881"/>
      <c r="O6" s="881"/>
      <c r="P6" s="881"/>
      <c r="Q6" s="881"/>
      <c r="R6" s="881"/>
      <c r="S6" s="881"/>
      <c r="T6" s="881"/>
      <c r="U6" s="881"/>
      <c r="V6" s="881"/>
      <c r="W6" s="974"/>
    </row>
    <row r="7" spans="1:27" ht="15" customHeight="1">
      <c r="A7" s="196" t="s">
        <v>1120</v>
      </c>
      <c r="B7" s="538"/>
      <c r="C7" s="298">
        <v>37332</v>
      </c>
      <c r="D7" s="298">
        <v>7801297</v>
      </c>
      <c r="E7" s="298">
        <v>149801000</v>
      </c>
      <c r="F7" s="298">
        <v>30361</v>
      </c>
      <c r="G7" s="298">
        <v>3591479</v>
      </c>
      <c r="H7" s="298">
        <v>58459492</v>
      </c>
      <c r="I7" s="298">
        <v>16</v>
      </c>
      <c r="J7" s="298">
        <v>192322</v>
      </c>
      <c r="K7" s="298">
        <v>6690965</v>
      </c>
      <c r="L7" s="298">
        <v>338</v>
      </c>
      <c r="M7" s="298">
        <v>1297078</v>
      </c>
      <c r="N7" s="298">
        <v>30911109</v>
      </c>
      <c r="O7" s="298">
        <v>6315</v>
      </c>
      <c r="P7" s="298">
        <v>2708829</v>
      </c>
      <c r="Q7" s="298">
        <v>53625251</v>
      </c>
      <c r="R7" s="298">
        <v>17</v>
      </c>
      <c r="S7" s="298">
        <v>488</v>
      </c>
      <c r="T7" s="298">
        <v>6762</v>
      </c>
      <c r="U7" s="298">
        <v>285</v>
      </c>
      <c r="V7" s="298">
        <v>11101</v>
      </c>
      <c r="W7" s="298">
        <v>107421</v>
      </c>
    </row>
    <row r="8" spans="1:27" ht="15" customHeight="1">
      <c r="A8" s="169" t="s">
        <v>833</v>
      </c>
      <c r="B8" s="538"/>
      <c r="C8" s="298">
        <v>36537</v>
      </c>
      <c r="D8" s="298">
        <v>7282662</v>
      </c>
      <c r="E8" s="298">
        <v>137595953</v>
      </c>
      <c r="F8" s="298">
        <v>30241</v>
      </c>
      <c r="G8" s="298">
        <v>3521035</v>
      </c>
      <c r="H8" s="298">
        <v>57945611</v>
      </c>
      <c r="I8" s="298">
        <v>20</v>
      </c>
      <c r="J8" s="298">
        <v>70049</v>
      </c>
      <c r="K8" s="298">
        <v>1678936</v>
      </c>
      <c r="L8" s="298">
        <v>319</v>
      </c>
      <c r="M8" s="298">
        <v>813270</v>
      </c>
      <c r="N8" s="298">
        <v>19904763</v>
      </c>
      <c r="O8" s="298">
        <v>5650</v>
      </c>
      <c r="P8" s="298">
        <v>2777719</v>
      </c>
      <c r="Q8" s="298">
        <v>56393402</v>
      </c>
      <c r="R8" s="298">
        <v>11</v>
      </c>
      <c r="S8" s="298">
        <v>560</v>
      </c>
      <c r="T8" s="298">
        <v>9627</v>
      </c>
      <c r="U8" s="298">
        <v>296</v>
      </c>
      <c r="V8" s="298">
        <v>100029</v>
      </c>
      <c r="W8" s="298">
        <v>1663614</v>
      </c>
    </row>
    <row r="9" spans="1:27" ht="15" customHeight="1">
      <c r="A9" s="168">
        <v>2</v>
      </c>
      <c r="B9" s="538"/>
      <c r="C9" s="298">
        <v>32826</v>
      </c>
      <c r="D9" s="298">
        <v>6604958</v>
      </c>
      <c r="E9" s="298">
        <v>126617559</v>
      </c>
      <c r="F9" s="298">
        <v>27240</v>
      </c>
      <c r="G9" s="298">
        <v>3177232</v>
      </c>
      <c r="H9" s="298">
        <v>52271882</v>
      </c>
      <c r="I9" s="298">
        <v>35</v>
      </c>
      <c r="J9" s="298">
        <v>176377</v>
      </c>
      <c r="K9" s="298">
        <v>3145029</v>
      </c>
      <c r="L9" s="298">
        <v>317</v>
      </c>
      <c r="M9" s="298">
        <v>1104716</v>
      </c>
      <c r="N9" s="298">
        <v>27501067</v>
      </c>
      <c r="O9" s="298">
        <v>4892</v>
      </c>
      <c r="P9" s="298">
        <v>2128173</v>
      </c>
      <c r="Q9" s="298">
        <v>43533572</v>
      </c>
      <c r="R9" s="298">
        <v>14</v>
      </c>
      <c r="S9" s="298">
        <v>936</v>
      </c>
      <c r="T9" s="298">
        <v>18995</v>
      </c>
      <c r="U9" s="298">
        <v>328</v>
      </c>
      <c r="V9" s="298">
        <v>17524</v>
      </c>
      <c r="W9" s="298">
        <v>147014</v>
      </c>
    </row>
    <row r="10" spans="1:27" ht="15" customHeight="1">
      <c r="A10" s="649">
        <v>3</v>
      </c>
      <c r="B10" s="538"/>
      <c r="C10" s="298">
        <v>36212</v>
      </c>
      <c r="D10" s="298">
        <v>7415101</v>
      </c>
      <c r="E10" s="298">
        <v>146256509</v>
      </c>
      <c r="F10" s="298">
        <v>30239</v>
      </c>
      <c r="G10" s="298">
        <v>3526246</v>
      </c>
      <c r="H10" s="298">
        <v>57857312</v>
      </c>
      <c r="I10" s="298">
        <v>27</v>
      </c>
      <c r="J10" s="298">
        <v>76726</v>
      </c>
      <c r="K10" s="298">
        <v>2455315</v>
      </c>
      <c r="L10" s="298">
        <v>282</v>
      </c>
      <c r="M10" s="298">
        <v>824816</v>
      </c>
      <c r="N10" s="298">
        <v>20869665</v>
      </c>
      <c r="O10" s="298">
        <v>5306</v>
      </c>
      <c r="P10" s="298">
        <v>2970261</v>
      </c>
      <c r="Q10" s="298">
        <v>64920385</v>
      </c>
      <c r="R10" s="298">
        <v>12</v>
      </c>
      <c r="S10" s="298">
        <v>770</v>
      </c>
      <c r="T10" s="298">
        <v>13775</v>
      </c>
      <c r="U10" s="298">
        <v>346</v>
      </c>
      <c r="V10" s="298">
        <v>16282</v>
      </c>
      <c r="W10" s="298">
        <v>140057</v>
      </c>
    </row>
    <row r="11" spans="1:27" ht="15" customHeight="1">
      <c r="A11" s="649">
        <v>4</v>
      </c>
      <c r="B11" s="664"/>
      <c r="C11" s="672">
        <v>35801</v>
      </c>
      <c r="D11" s="672">
        <v>7013313</v>
      </c>
      <c r="E11" s="672">
        <v>137478394</v>
      </c>
      <c r="F11" s="672">
        <v>30008</v>
      </c>
      <c r="G11" s="672">
        <v>3452340</v>
      </c>
      <c r="H11" s="672">
        <v>57465770</v>
      </c>
      <c r="I11" s="672">
        <v>24</v>
      </c>
      <c r="J11" s="672">
        <v>131235</v>
      </c>
      <c r="K11" s="672">
        <v>3405849</v>
      </c>
      <c r="L11" s="672">
        <v>329</v>
      </c>
      <c r="M11" s="672">
        <v>1178695</v>
      </c>
      <c r="N11" s="672">
        <v>28112351</v>
      </c>
      <c r="O11" s="672">
        <v>5008</v>
      </c>
      <c r="P11" s="672">
        <v>2233235</v>
      </c>
      <c r="Q11" s="672">
        <v>48208113</v>
      </c>
      <c r="R11" s="672">
        <v>13</v>
      </c>
      <c r="S11" s="672">
        <v>370</v>
      </c>
      <c r="T11" s="672">
        <v>3535</v>
      </c>
      <c r="U11" s="672">
        <v>419</v>
      </c>
      <c r="V11" s="672">
        <v>17438</v>
      </c>
      <c r="W11" s="672">
        <v>282776</v>
      </c>
    </row>
    <row r="12" spans="1:27" ht="14.25" customHeight="1">
      <c r="A12" s="611"/>
      <c r="B12" s="538"/>
      <c r="C12" s="298"/>
      <c r="D12" s="298"/>
      <c r="E12" s="298"/>
      <c r="F12" s="298"/>
      <c r="G12" s="298"/>
      <c r="H12" s="298"/>
      <c r="I12" s="298"/>
      <c r="J12" s="298"/>
      <c r="K12" s="298"/>
      <c r="L12" s="298"/>
      <c r="M12" s="298"/>
      <c r="N12" s="298"/>
      <c r="O12" s="298"/>
      <c r="P12" s="298"/>
      <c r="Q12" s="298"/>
      <c r="R12" s="298"/>
      <c r="S12" s="298"/>
      <c r="T12" s="298"/>
      <c r="U12" s="298"/>
      <c r="V12" s="298"/>
      <c r="W12" s="298"/>
    </row>
    <row r="13" spans="1:27" ht="15" customHeight="1">
      <c r="A13" s="507" t="s">
        <v>910</v>
      </c>
      <c r="B13" s="664">
        <v>2</v>
      </c>
      <c r="C13" s="671">
        <v>2928</v>
      </c>
      <c r="D13" s="671">
        <v>528412</v>
      </c>
      <c r="E13" s="671">
        <v>11043347</v>
      </c>
      <c r="F13" s="671">
        <v>2460</v>
      </c>
      <c r="G13" s="671">
        <v>281998</v>
      </c>
      <c r="H13" s="671">
        <v>4722915</v>
      </c>
      <c r="I13" s="671">
        <v>1</v>
      </c>
      <c r="J13" s="671">
        <v>28557</v>
      </c>
      <c r="K13" s="671">
        <v>1300000</v>
      </c>
      <c r="L13" s="671">
        <v>30</v>
      </c>
      <c r="M13" s="671">
        <v>62998</v>
      </c>
      <c r="N13" s="671">
        <v>2073017</v>
      </c>
      <c r="O13" s="671">
        <v>392</v>
      </c>
      <c r="P13" s="671">
        <v>153356</v>
      </c>
      <c r="Q13" s="671">
        <v>2932926</v>
      </c>
      <c r="R13" s="671" t="s">
        <v>225</v>
      </c>
      <c r="S13" s="671" t="s">
        <v>225</v>
      </c>
      <c r="T13" s="671" t="s">
        <v>225</v>
      </c>
      <c r="U13" s="671">
        <v>45</v>
      </c>
      <c r="V13" s="671">
        <v>1503</v>
      </c>
      <c r="W13" s="671">
        <v>14489</v>
      </c>
      <c r="Y13" s="522"/>
      <c r="Z13" s="522"/>
      <c r="AA13" s="522"/>
    </row>
    <row r="14" spans="1:27" ht="15" customHeight="1">
      <c r="A14" s="507"/>
      <c r="B14" s="664">
        <v>3</v>
      </c>
      <c r="C14" s="671">
        <v>3035</v>
      </c>
      <c r="D14" s="671">
        <v>568402</v>
      </c>
      <c r="E14" s="671">
        <v>11855578</v>
      </c>
      <c r="F14" s="671">
        <v>2523</v>
      </c>
      <c r="G14" s="671">
        <v>283243</v>
      </c>
      <c r="H14" s="671">
        <v>4639301</v>
      </c>
      <c r="I14" s="671">
        <v>1</v>
      </c>
      <c r="J14" s="671">
        <v>177</v>
      </c>
      <c r="K14" s="671">
        <v>2000</v>
      </c>
      <c r="L14" s="671">
        <v>25</v>
      </c>
      <c r="M14" s="671">
        <v>121823</v>
      </c>
      <c r="N14" s="671">
        <v>3273670</v>
      </c>
      <c r="O14" s="671">
        <v>449</v>
      </c>
      <c r="P14" s="671">
        <v>161944</v>
      </c>
      <c r="Q14" s="671">
        <v>3929251</v>
      </c>
      <c r="R14" s="671" t="s">
        <v>225</v>
      </c>
      <c r="S14" s="671" t="s">
        <v>225</v>
      </c>
      <c r="T14" s="671" t="s">
        <v>225</v>
      </c>
      <c r="U14" s="671">
        <v>37</v>
      </c>
      <c r="V14" s="671">
        <v>1215</v>
      </c>
      <c r="W14" s="671">
        <v>11356</v>
      </c>
      <c r="Y14" s="522"/>
      <c r="Z14" s="522"/>
      <c r="AA14" s="522"/>
    </row>
    <row r="15" spans="1:27" ht="15" customHeight="1">
      <c r="A15" s="507"/>
      <c r="B15" s="664">
        <v>4</v>
      </c>
      <c r="C15" s="671">
        <v>2901</v>
      </c>
      <c r="D15" s="671">
        <v>656773</v>
      </c>
      <c r="E15" s="671">
        <v>11746939</v>
      </c>
      <c r="F15" s="671">
        <v>2424</v>
      </c>
      <c r="G15" s="671">
        <v>278761</v>
      </c>
      <c r="H15" s="671">
        <v>4525198</v>
      </c>
      <c r="I15" s="671">
        <v>1</v>
      </c>
      <c r="J15" s="671">
        <v>131</v>
      </c>
      <c r="K15" s="671">
        <v>2570</v>
      </c>
      <c r="L15" s="671">
        <v>33</v>
      </c>
      <c r="M15" s="671">
        <v>175708</v>
      </c>
      <c r="N15" s="671">
        <v>3253312</v>
      </c>
      <c r="O15" s="671">
        <v>407</v>
      </c>
      <c r="P15" s="671">
        <v>201214</v>
      </c>
      <c r="Q15" s="671">
        <v>3960023</v>
      </c>
      <c r="R15" s="671">
        <v>1</v>
      </c>
      <c r="S15" s="671">
        <v>14</v>
      </c>
      <c r="T15" s="671">
        <v>100</v>
      </c>
      <c r="U15" s="671">
        <v>35</v>
      </c>
      <c r="V15" s="671">
        <v>945</v>
      </c>
      <c r="W15" s="671">
        <v>5736</v>
      </c>
      <c r="Y15" s="522"/>
      <c r="Z15" s="522"/>
      <c r="AA15" s="522"/>
    </row>
    <row r="16" spans="1:27" ht="15" customHeight="1">
      <c r="A16" s="507"/>
      <c r="B16" s="664">
        <v>5</v>
      </c>
      <c r="C16" s="671">
        <v>2942</v>
      </c>
      <c r="D16" s="671">
        <v>618368</v>
      </c>
      <c r="E16" s="671">
        <v>11653169</v>
      </c>
      <c r="F16" s="671">
        <v>2403</v>
      </c>
      <c r="G16" s="671">
        <v>277845</v>
      </c>
      <c r="H16" s="671">
        <v>4576207</v>
      </c>
      <c r="I16" s="671">
        <v>2</v>
      </c>
      <c r="J16" s="671">
        <v>11278</v>
      </c>
      <c r="K16" s="671">
        <v>457000</v>
      </c>
      <c r="L16" s="671">
        <v>28</v>
      </c>
      <c r="M16" s="671">
        <v>158391</v>
      </c>
      <c r="N16" s="671">
        <v>2844088</v>
      </c>
      <c r="O16" s="671">
        <v>471</v>
      </c>
      <c r="P16" s="671">
        <v>169324</v>
      </c>
      <c r="Q16" s="671">
        <v>3763423</v>
      </c>
      <c r="R16" s="671">
        <v>3</v>
      </c>
      <c r="S16" s="671">
        <v>159</v>
      </c>
      <c r="T16" s="671">
        <v>1946</v>
      </c>
      <c r="U16" s="671">
        <v>35</v>
      </c>
      <c r="V16" s="671">
        <v>1371</v>
      </c>
      <c r="W16" s="671">
        <v>10505</v>
      </c>
      <c r="Y16" s="522"/>
      <c r="Z16" s="522"/>
      <c r="AA16" s="522"/>
    </row>
    <row r="17" spans="1:27" ht="15" customHeight="1">
      <c r="A17" s="507"/>
      <c r="B17" s="664">
        <v>6</v>
      </c>
      <c r="C17" s="671">
        <v>3127</v>
      </c>
      <c r="D17" s="671">
        <v>619524</v>
      </c>
      <c r="E17" s="671">
        <v>11913517</v>
      </c>
      <c r="F17" s="671">
        <v>2607</v>
      </c>
      <c r="G17" s="671">
        <v>296698</v>
      </c>
      <c r="H17" s="671">
        <v>4884826</v>
      </c>
      <c r="I17" s="671">
        <v>4</v>
      </c>
      <c r="J17" s="671">
        <v>383</v>
      </c>
      <c r="K17" s="671">
        <v>6410</v>
      </c>
      <c r="L17" s="671">
        <v>27</v>
      </c>
      <c r="M17" s="671">
        <v>48009</v>
      </c>
      <c r="N17" s="671">
        <v>1353823</v>
      </c>
      <c r="O17" s="671">
        <v>453</v>
      </c>
      <c r="P17" s="671">
        <v>273509</v>
      </c>
      <c r="Q17" s="671">
        <v>5661721</v>
      </c>
      <c r="R17" s="671">
        <v>3</v>
      </c>
      <c r="S17" s="671">
        <v>54</v>
      </c>
      <c r="T17" s="671">
        <v>390</v>
      </c>
      <c r="U17" s="671">
        <v>33</v>
      </c>
      <c r="V17" s="671">
        <v>871</v>
      </c>
      <c r="W17" s="671">
        <v>6347</v>
      </c>
      <c r="Y17" s="522"/>
      <c r="Z17" s="522"/>
      <c r="AA17" s="522"/>
    </row>
    <row r="18" spans="1:27" ht="15" customHeight="1">
      <c r="A18" s="507"/>
      <c r="B18" s="664">
        <v>7</v>
      </c>
      <c r="C18" s="671">
        <v>2916</v>
      </c>
      <c r="D18" s="671">
        <v>588678</v>
      </c>
      <c r="E18" s="671">
        <v>11765420</v>
      </c>
      <c r="F18" s="671">
        <v>2418</v>
      </c>
      <c r="G18" s="671">
        <v>280401</v>
      </c>
      <c r="H18" s="671">
        <v>4727265</v>
      </c>
      <c r="I18" s="671">
        <v>4</v>
      </c>
      <c r="J18" s="671">
        <v>3439</v>
      </c>
      <c r="K18" s="671">
        <v>141074</v>
      </c>
      <c r="L18" s="671">
        <v>20</v>
      </c>
      <c r="M18" s="671">
        <v>24930</v>
      </c>
      <c r="N18" s="671">
        <v>775731</v>
      </c>
      <c r="O18" s="671">
        <v>439</v>
      </c>
      <c r="P18" s="671">
        <v>277700</v>
      </c>
      <c r="Q18" s="671">
        <v>6084999</v>
      </c>
      <c r="R18" s="671">
        <v>1</v>
      </c>
      <c r="S18" s="671">
        <v>40</v>
      </c>
      <c r="T18" s="671">
        <v>200</v>
      </c>
      <c r="U18" s="671">
        <v>34</v>
      </c>
      <c r="V18" s="671">
        <v>2168</v>
      </c>
      <c r="W18" s="671">
        <v>36151</v>
      </c>
      <c r="Y18" s="522"/>
      <c r="Z18" s="522"/>
      <c r="AA18" s="522"/>
    </row>
    <row r="19" spans="1:27" ht="15" customHeight="1">
      <c r="A19" s="507"/>
      <c r="B19" s="664">
        <v>8</v>
      </c>
      <c r="C19" s="671">
        <v>3242</v>
      </c>
      <c r="D19" s="671">
        <v>873612</v>
      </c>
      <c r="E19" s="671">
        <v>17297395</v>
      </c>
      <c r="F19" s="671">
        <v>2705</v>
      </c>
      <c r="G19" s="671">
        <v>313306</v>
      </c>
      <c r="H19" s="671">
        <v>5220014</v>
      </c>
      <c r="I19" s="671">
        <v>2</v>
      </c>
      <c r="J19" s="671">
        <v>71374</v>
      </c>
      <c r="K19" s="671">
        <v>1030195</v>
      </c>
      <c r="L19" s="671">
        <v>38</v>
      </c>
      <c r="M19" s="671">
        <v>282636</v>
      </c>
      <c r="N19" s="671">
        <v>6670366</v>
      </c>
      <c r="O19" s="671">
        <v>460</v>
      </c>
      <c r="P19" s="671">
        <v>205293</v>
      </c>
      <c r="Q19" s="671">
        <v>4370474</v>
      </c>
      <c r="R19" s="671" t="s">
        <v>225</v>
      </c>
      <c r="S19" s="671" t="s">
        <v>225</v>
      </c>
      <c r="T19" s="671" t="s">
        <v>225</v>
      </c>
      <c r="U19" s="671">
        <v>37</v>
      </c>
      <c r="V19" s="671">
        <v>1003</v>
      </c>
      <c r="W19" s="671">
        <v>6346</v>
      </c>
      <c r="Y19" s="522"/>
      <c r="Z19" s="522"/>
      <c r="AA19" s="522"/>
    </row>
    <row r="20" spans="1:27" ht="15" customHeight="1">
      <c r="A20" s="507"/>
      <c r="B20" s="664">
        <v>9</v>
      </c>
      <c r="C20" s="671">
        <v>3154</v>
      </c>
      <c r="D20" s="671">
        <v>584933</v>
      </c>
      <c r="E20" s="671">
        <v>10482138</v>
      </c>
      <c r="F20" s="671">
        <v>2694</v>
      </c>
      <c r="G20" s="671">
        <v>322286</v>
      </c>
      <c r="H20" s="671">
        <v>5559219</v>
      </c>
      <c r="I20" s="671">
        <v>2</v>
      </c>
      <c r="J20" s="671">
        <v>1432</v>
      </c>
      <c r="K20" s="671">
        <v>21800</v>
      </c>
      <c r="L20" s="671">
        <v>14</v>
      </c>
      <c r="M20" s="671">
        <v>117603</v>
      </c>
      <c r="N20" s="671">
        <v>1822960</v>
      </c>
      <c r="O20" s="671">
        <v>406</v>
      </c>
      <c r="P20" s="671">
        <v>141178</v>
      </c>
      <c r="Q20" s="671">
        <v>3024917</v>
      </c>
      <c r="R20" s="671">
        <v>1</v>
      </c>
      <c r="S20" s="671">
        <v>14</v>
      </c>
      <c r="T20" s="671">
        <v>45</v>
      </c>
      <c r="U20" s="671">
        <v>37</v>
      </c>
      <c r="V20" s="671">
        <v>2420</v>
      </c>
      <c r="W20" s="671">
        <v>53197</v>
      </c>
      <c r="Y20" s="522"/>
      <c r="Z20" s="522"/>
      <c r="AA20" s="522"/>
    </row>
    <row r="21" spans="1:27" ht="15" customHeight="1">
      <c r="A21" s="507"/>
      <c r="B21" s="664">
        <v>10</v>
      </c>
      <c r="C21" s="671">
        <v>3131</v>
      </c>
      <c r="D21" s="671">
        <v>508445</v>
      </c>
      <c r="E21" s="671">
        <v>10124069</v>
      </c>
      <c r="F21" s="671">
        <v>2671</v>
      </c>
      <c r="G21" s="671">
        <v>304653</v>
      </c>
      <c r="H21" s="671">
        <v>5049529</v>
      </c>
      <c r="I21" s="671">
        <v>2</v>
      </c>
      <c r="J21" s="671">
        <v>6567</v>
      </c>
      <c r="K21" s="671">
        <v>214700</v>
      </c>
      <c r="L21" s="671">
        <v>25</v>
      </c>
      <c r="M21" s="671">
        <v>36297</v>
      </c>
      <c r="N21" s="671">
        <v>1150410</v>
      </c>
      <c r="O21" s="671">
        <v>402</v>
      </c>
      <c r="P21" s="671">
        <v>160167</v>
      </c>
      <c r="Q21" s="671">
        <v>3703552</v>
      </c>
      <c r="R21" s="671">
        <v>3</v>
      </c>
      <c r="S21" s="671">
        <v>78</v>
      </c>
      <c r="T21" s="671">
        <v>828</v>
      </c>
      <c r="U21" s="671">
        <v>28</v>
      </c>
      <c r="V21" s="671">
        <v>683</v>
      </c>
      <c r="W21" s="671">
        <v>5050</v>
      </c>
      <c r="Y21" s="522"/>
      <c r="Z21" s="522"/>
      <c r="AA21" s="522"/>
    </row>
    <row r="22" spans="1:27" ht="15" customHeight="1">
      <c r="A22" s="662"/>
      <c r="B22" s="664">
        <v>11</v>
      </c>
      <c r="C22" s="671">
        <v>2904</v>
      </c>
      <c r="D22" s="671">
        <v>500792</v>
      </c>
      <c r="E22" s="671">
        <v>9227959</v>
      </c>
      <c r="F22" s="671">
        <v>2458</v>
      </c>
      <c r="G22" s="671">
        <v>281775</v>
      </c>
      <c r="H22" s="671">
        <v>4758580</v>
      </c>
      <c r="I22" s="671">
        <v>2</v>
      </c>
      <c r="J22" s="671">
        <v>6420</v>
      </c>
      <c r="K22" s="671">
        <v>183000</v>
      </c>
      <c r="L22" s="671">
        <v>19</v>
      </c>
      <c r="M22" s="671">
        <v>35028</v>
      </c>
      <c r="N22" s="671">
        <v>1016871</v>
      </c>
      <c r="O22" s="671">
        <v>388</v>
      </c>
      <c r="P22" s="671">
        <v>176420</v>
      </c>
      <c r="Q22" s="671">
        <v>3260605</v>
      </c>
      <c r="R22" s="671" t="s">
        <v>225</v>
      </c>
      <c r="S22" s="671" t="s">
        <v>225</v>
      </c>
      <c r="T22" s="671" t="s">
        <v>225</v>
      </c>
      <c r="U22" s="671">
        <v>37</v>
      </c>
      <c r="V22" s="671">
        <v>1149</v>
      </c>
      <c r="W22" s="671">
        <v>8903</v>
      </c>
      <c r="Y22" s="522"/>
      <c r="Z22" s="522"/>
      <c r="AA22" s="522"/>
    </row>
    <row r="23" spans="1:27" ht="15" customHeight="1">
      <c r="A23" s="662"/>
      <c r="B23" s="664">
        <v>12</v>
      </c>
      <c r="C23" s="762">
        <v>2950</v>
      </c>
      <c r="D23" s="762">
        <v>539929</v>
      </c>
      <c r="E23" s="762">
        <v>11570801</v>
      </c>
      <c r="F23" s="762">
        <v>2516</v>
      </c>
      <c r="G23" s="762">
        <v>286401</v>
      </c>
      <c r="H23" s="762">
        <v>4812763</v>
      </c>
      <c r="I23" s="762">
        <v>3</v>
      </c>
      <c r="J23" s="762">
        <v>1477</v>
      </c>
      <c r="K23" s="762">
        <v>47100</v>
      </c>
      <c r="L23" s="762">
        <v>35</v>
      </c>
      <c r="M23" s="762">
        <v>52768</v>
      </c>
      <c r="N23" s="762">
        <v>1942365</v>
      </c>
      <c r="O23" s="762">
        <v>368</v>
      </c>
      <c r="P23" s="762">
        <v>198297</v>
      </c>
      <c r="Q23" s="762">
        <v>4763200</v>
      </c>
      <c r="R23" s="763" t="s">
        <v>225</v>
      </c>
      <c r="S23" s="671" t="s">
        <v>225</v>
      </c>
      <c r="T23" s="671" t="s">
        <v>225</v>
      </c>
      <c r="U23" s="671">
        <v>28</v>
      </c>
      <c r="V23" s="671">
        <v>986</v>
      </c>
      <c r="W23" s="671">
        <v>5373</v>
      </c>
      <c r="Y23" s="522"/>
      <c r="Z23" s="522"/>
      <c r="AA23" s="522"/>
    </row>
    <row r="24" spans="1:27" ht="15" customHeight="1">
      <c r="A24" s="507" t="s">
        <v>1118</v>
      </c>
      <c r="B24" s="664">
        <v>1</v>
      </c>
      <c r="C24" s="762">
        <v>2664</v>
      </c>
      <c r="D24" s="762">
        <v>691437</v>
      </c>
      <c r="E24" s="762">
        <v>16869577</v>
      </c>
      <c r="F24" s="762">
        <v>2254</v>
      </c>
      <c r="G24" s="762">
        <v>261952</v>
      </c>
      <c r="H24" s="762">
        <v>4443421</v>
      </c>
      <c r="I24" s="762">
        <v>3</v>
      </c>
      <c r="J24" s="762">
        <v>97943</v>
      </c>
      <c r="K24" s="762">
        <v>4555965</v>
      </c>
      <c r="L24" s="762">
        <v>16</v>
      </c>
      <c r="M24" s="762">
        <v>51281</v>
      </c>
      <c r="N24" s="762">
        <v>2028650</v>
      </c>
      <c r="O24" s="762">
        <v>356</v>
      </c>
      <c r="P24" s="762">
        <v>262901</v>
      </c>
      <c r="Q24" s="762">
        <v>5579132</v>
      </c>
      <c r="R24" s="763">
        <v>2</v>
      </c>
      <c r="S24" s="671">
        <v>209</v>
      </c>
      <c r="T24" s="671">
        <v>3390</v>
      </c>
      <c r="U24" s="671">
        <v>33</v>
      </c>
      <c r="V24" s="671">
        <v>17151</v>
      </c>
      <c r="W24" s="671">
        <v>259019</v>
      </c>
      <c r="Y24" s="522"/>
      <c r="Z24" s="522"/>
      <c r="AA24" s="522"/>
    </row>
    <row r="25" spans="1:27" s="516" customFormat="1" ht="15" customHeight="1">
      <c r="A25" s="507"/>
      <c r="B25" s="819">
        <v>2</v>
      </c>
      <c r="C25" s="821">
        <v>2833</v>
      </c>
      <c r="D25" s="821">
        <v>510436</v>
      </c>
      <c r="E25" s="821">
        <v>9886646</v>
      </c>
      <c r="F25" s="821">
        <v>2392</v>
      </c>
      <c r="G25" s="821">
        <v>272826</v>
      </c>
      <c r="H25" s="821">
        <v>4532041</v>
      </c>
      <c r="I25" s="821">
        <v>4</v>
      </c>
      <c r="J25" s="821">
        <v>1618</v>
      </c>
      <c r="K25" s="821">
        <v>65080</v>
      </c>
      <c r="L25" s="821">
        <v>29</v>
      </c>
      <c r="M25" s="821">
        <v>43544</v>
      </c>
      <c r="N25" s="821">
        <v>1480977</v>
      </c>
      <c r="O25" s="821">
        <v>375</v>
      </c>
      <c r="P25" s="821">
        <v>191194</v>
      </c>
      <c r="Q25" s="821">
        <v>3797041</v>
      </c>
      <c r="R25" s="822">
        <v>3</v>
      </c>
      <c r="S25" s="820">
        <v>127</v>
      </c>
      <c r="T25" s="820">
        <v>1920</v>
      </c>
      <c r="U25" s="820">
        <v>30</v>
      </c>
      <c r="V25" s="820">
        <v>1127</v>
      </c>
      <c r="W25" s="820">
        <v>9587</v>
      </c>
      <c r="Y25" s="549"/>
      <c r="Z25" s="549"/>
      <c r="AA25" s="549"/>
    </row>
    <row r="26" spans="1:27" ht="15" customHeight="1">
      <c r="A26" s="33" t="s">
        <v>1095</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2"/>
      <c r="D27" s="542"/>
      <c r="E27" s="542"/>
      <c r="F27" s="542"/>
      <c r="G27" s="542"/>
      <c r="H27" s="542"/>
      <c r="I27" s="542"/>
      <c r="J27" s="542"/>
      <c r="K27" s="542"/>
      <c r="L27" s="542"/>
      <c r="M27" s="542"/>
      <c r="N27" s="542"/>
      <c r="O27" s="542"/>
      <c r="P27" s="542"/>
      <c r="Q27" s="542"/>
      <c r="R27" s="542"/>
      <c r="S27" s="542"/>
      <c r="T27" s="542"/>
      <c r="U27" s="542"/>
      <c r="V27" s="542"/>
      <c r="W27" s="54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activeCell="A2" sqref="A2:N2"/>
    </sheetView>
  </sheetViews>
  <sheetFormatPr defaultRowHeight="13.5"/>
  <cols>
    <col min="1" max="1" width="7" style="517" bestFit="1" customWidth="1"/>
    <col min="2" max="2" width="3.5" style="517" customWidth="1"/>
    <col min="3" max="3" width="7.625" style="517" customWidth="1"/>
    <col min="4" max="4" width="7.375" style="517" customWidth="1"/>
    <col min="5" max="5" width="8.125" style="517" customWidth="1"/>
    <col min="6" max="6" width="7.625" style="517" customWidth="1"/>
    <col min="7" max="7" width="7.375" style="517" customWidth="1"/>
    <col min="8" max="8" width="8.125" style="517" customWidth="1"/>
    <col min="9" max="9" width="7.625" style="517" customWidth="1"/>
    <col min="10" max="10" width="7.375" style="517" customWidth="1"/>
    <col min="11" max="11" width="8.125" style="517" customWidth="1"/>
    <col min="12" max="12" width="7.625" style="517" customWidth="1"/>
    <col min="13" max="13" width="7.375" style="517" customWidth="1"/>
    <col min="14" max="14" width="8.125" style="517" customWidth="1"/>
    <col min="15" max="16" width="9" style="517"/>
    <col min="17" max="17" width="9.125" style="517" bestFit="1" customWidth="1"/>
    <col min="18" max="19" width="9" style="517"/>
    <col min="20" max="20" width="9.125" style="517" bestFit="1" customWidth="1"/>
    <col min="21" max="16384" width="9" style="517"/>
  </cols>
  <sheetData>
    <row r="1" spans="1:15" ht="19.5" customHeight="1">
      <c r="A1" s="975" t="s">
        <v>744</v>
      </c>
      <c r="B1" s="885"/>
    </row>
    <row r="2" spans="1:15" ht="19.5" customHeight="1">
      <c r="A2" s="976" t="s">
        <v>588</v>
      </c>
      <c r="B2" s="976"/>
      <c r="C2" s="976"/>
      <c r="D2" s="976"/>
      <c r="E2" s="976"/>
      <c r="F2" s="976"/>
      <c r="G2" s="976"/>
      <c r="H2" s="976"/>
      <c r="I2" s="976"/>
      <c r="J2" s="976"/>
      <c r="K2" s="976"/>
      <c r="L2" s="976"/>
      <c r="M2" s="976"/>
      <c r="N2" s="976"/>
    </row>
    <row r="3" spans="1:15" ht="14.25" thickBot="1">
      <c r="A3" s="516"/>
      <c r="B3" s="516"/>
      <c r="C3" s="516"/>
      <c r="D3" s="516"/>
      <c r="E3" s="516"/>
      <c r="F3" s="516"/>
      <c r="G3" s="516"/>
      <c r="H3" s="516"/>
      <c r="I3" s="516"/>
      <c r="J3" s="516"/>
      <c r="K3" s="516"/>
      <c r="L3" s="516"/>
      <c r="M3" s="516"/>
      <c r="N3" s="59" t="s">
        <v>589</v>
      </c>
    </row>
    <row r="4" spans="1:15" s="62" customFormat="1" ht="14.25" thickTop="1">
      <c r="A4" s="875" t="s">
        <v>571</v>
      </c>
      <c r="B4" s="877"/>
      <c r="C4" s="978" t="s">
        <v>598</v>
      </c>
      <c r="D4" s="876"/>
      <c r="E4" s="876"/>
      <c r="F4" s="936"/>
      <c r="G4" s="936"/>
      <c r="H4" s="936"/>
      <c r="I4" s="936"/>
      <c r="J4" s="936"/>
      <c r="K4" s="936"/>
      <c r="L4" s="936"/>
      <c r="M4" s="936"/>
      <c r="N4" s="936"/>
    </row>
    <row r="5" spans="1:15" s="62" customFormat="1">
      <c r="A5" s="977"/>
      <c r="B5" s="892"/>
      <c r="C5" s="974"/>
      <c r="D5" s="878"/>
      <c r="E5" s="879"/>
      <c r="F5" s="979" t="s">
        <v>660</v>
      </c>
      <c r="G5" s="980"/>
      <c r="H5" s="981"/>
      <c r="I5" s="979" t="s">
        <v>630</v>
      </c>
      <c r="J5" s="980"/>
      <c r="K5" s="981"/>
      <c r="L5" s="979" t="s">
        <v>631</v>
      </c>
      <c r="M5" s="980"/>
      <c r="N5" s="980"/>
    </row>
    <row r="6" spans="1:15" s="62" customFormat="1" ht="13.5" customHeight="1">
      <c r="A6" s="878"/>
      <c r="B6" s="879"/>
      <c r="C6" s="561" t="s">
        <v>596</v>
      </c>
      <c r="D6" s="561" t="s">
        <v>595</v>
      </c>
      <c r="E6" s="560" t="s">
        <v>654</v>
      </c>
      <c r="F6" s="561" t="s">
        <v>596</v>
      </c>
      <c r="G6" s="561" t="s">
        <v>595</v>
      </c>
      <c r="H6" s="560" t="s">
        <v>654</v>
      </c>
      <c r="I6" s="561" t="s">
        <v>596</v>
      </c>
      <c r="J6" s="561" t="s">
        <v>595</v>
      </c>
      <c r="K6" s="560" t="s">
        <v>654</v>
      </c>
      <c r="L6" s="561" t="s">
        <v>596</v>
      </c>
      <c r="M6" s="561" t="s">
        <v>595</v>
      </c>
      <c r="N6" s="559" t="s">
        <v>654</v>
      </c>
    </row>
    <row r="7" spans="1:15" ht="15" customHeight="1">
      <c r="A7" s="196" t="s">
        <v>1115</v>
      </c>
      <c r="B7" s="538"/>
      <c r="C7" s="298">
        <v>30319</v>
      </c>
      <c r="D7" s="298">
        <v>5083</v>
      </c>
      <c r="E7" s="298">
        <v>23115</v>
      </c>
      <c r="F7" s="543">
        <v>27988</v>
      </c>
      <c r="G7" s="543">
        <v>3654</v>
      </c>
      <c r="H7" s="543">
        <v>5984</v>
      </c>
      <c r="I7" s="543">
        <v>19</v>
      </c>
      <c r="J7" s="543">
        <v>9</v>
      </c>
      <c r="K7" s="543">
        <v>8830</v>
      </c>
      <c r="L7" s="543">
        <v>2301</v>
      </c>
      <c r="M7" s="543">
        <v>1420</v>
      </c>
      <c r="N7" s="543">
        <v>8089</v>
      </c>
    </row>
    <row r="8" spans="1:15" ht="15" customHeight="1">
      <c r="A8" s="168" t="s">
        <v>833</v>
      </c>
      <c r="B8" s="538"/>
      <c r="C8" s="298">
        <v>30506</v>
      </c>
      <c r="D8" s="298">
        <v>3808</v>
      </c>
      <c r="E8" s="298">
        <v>16346</v>
      </c>
      <c r="F8" s="543">
        <v>28182</v>
      </c>
      <c r="G8" s="543">
        <v>2888</v>
      </c>
      <c r="H8" s="543">
        <v>3910</v>
      </c>
      <c r="I8" s="543">
        <v>47</v>
      </c>
      <c r="J8" s="543" t="s">
        <v>225</v>
      </c>
      <c r="K8" s="543">
        <v>6599</v>
      </c>
      <c r="L8" s="543">
        <v>2268</v>
      </c>
      <c r="M8" s="543">
        <v>920</v>
      </c>
      <c r="N8" s="543">
        <v>5653</v>
      </c>
    </row>
    <row r="9" spans="1:15" ht="15" customHeight="1">
      <c r="A9" s="649">
        <v>2</v>
      </c>
      <c r="B9" s="538"/>
      <c r="C9" s="298">
        <v>27361</v>
      </c>
      <c r="D9" s="298">
        <v>3406</v>
      </c>
      <c r="E9" s="298">
        <v>17272</v>
      </c>
      <c r="F9" s="543">
        <v>25340</v>
      </c>
      <c r="G9" s="543">
        <v>2672</v>
      </c>
      <c r="H9" s="543">
        <v>3823</v>
      </c>
      <c r="I9" s="543">
        <v>40</v>
      </c>
      <c r="J9" s="543">
        <v>4</v>
      </c>
      <c r="K9" s="543">
        <v>8466</v>
      </c>
      <c r="L9" s="543">
        <v>1950</v>
      </c>
      <c r="M9" s="543">
        <v>730</v>
      </c>
      <c r="N9" s="543">
        <v>4781</v>
      </c>
    </row>
    <row r="10" spans="1:15" ht="15" customHeight="1">
      <c r="A10" s="649">
        <v>3</v>
      </c>
      <c r="B10" s="538"/>
      <c r="C10" s="298">
        <v>30575</v>
      </c>
      <c r="D10" s="298">
        <v>3335</v>
      </c>
      <c r="E10" s="298">
        <v>16244</v>
      </c>
      <c r="F10" s="543">
        <v>28419</v>
      </c>
      <c r="G10" s="543">
        <v>2735</v>
      </c>
      <c r="H10" s="543">
        <v>4134</v>
      </c>
      <c r="I10" s="543">
        <v>16</v>
      </c>
      <c r="J10" s="543">
        <v>9</v>
      </c>
      <c r="K10" s="543">
        <v>6194</v>
      </c>
      <c r="L10" s="543">
        <v>2101</v>
      </c>
      <c r="M10" s="543">
        <v>591</v>
      </c>
      <c r="N10" s="543">
        <v>5755</v>
      </c>
    </row>
    <row r="11" spans="1:15" ht="15" customHeight="1">
      <c r="A11" s="649">
        <v>4</v>
      </c>
      <c r="B11" s="664"/>
      <c r="C11" s="672">
        <v>30318</v>
      </c>
      <c r="D11" s="672">
        <v>3677</v>
      </c>
      <c r="E11" s="672">
        <v>18143</v>
      </c>
      <c r="F11" s="682">
        <v>28164</v>
      </c>
      <c r="G11" s="682">
        <v>2687</v>
      </c>
      <c r="H11" s="682">
        <v>4091</v>
      </c>
      <c r="I11" s="682">
        <v>38</v>
      </c>
      <c r="J11" s="682">
        <v>8</v>
      </c>
      <c r="K11" s="682">
        <v>8089</v>
      </c>
      <c r="L11" s="682">
        <v>2087</v>
      </c>
      <c r="M11" s="682">
        <v>972</v>
      </c>
      <c r="N11" s="682">
        <v>5718</v>
      </c>
    </row>
    <row r="12" spans="1:15" ht="15" customHeight="1">
      <c r="A12" s="613"/>
      <c r="B12" s="538"/>
      <c r="C12" s="298"/>
      <c r="D12" s="298"/>
      <c r="E12" s="298"/>
      <c r="F12" s="298"/>
      <c r="G12" s="298"/>
      <c r="H12" s="298"/>
      <c r="I12" s="298"/>
      <c r="J12" s="298"/>
      <c r="K12" s="298"/>
      <c r="L12" s="298"/>
      <c r="M12" s="298"/>
      <c r="N12" s="298"/>
    </row>
    <row r="13" spans="1:15" s="526" customFormat="1" ht="15" customHeight="1">
      <c r="A13" s="507" t="s">
        <v>910</v>
      </c>
      <c r="B13" s="664">
        <v>2</v>
      </c>
      <c r="C13" s="680">
        <v>2500</v>
      </c>
      <c r="D13" s="671">
        <v>163</v>
      </c>
      <c r="E13" s="671">
        <v>1496</v>
      </c>
      <c r="F13" s="671">
        <v>2321</v>
      </c>
      <c r="G13" s="671">
        <v>115</v>
      </c>
      <c r="H13" s="671">
        <v>332</v>
      </c>
      <c r="I13" s="671" t="s">
        <v>225</v>
      </c>
      <c r="J13" s="671" t="s">
        <v>225</v>
      </c>
      <c r="K13" s="671">
        <v>759</v>
      </c>
      <c r="L13" s="671">
        <v>178</v>
      </c>
      <c r="M13" s="671">
        <v>48</v>
      </c>
      <c r="N13" s="671">
        <v>405</v>
      </c>
      <c r="O13" s="525"/>
    </row>
    <row r="14" spans="1:15" s="526" customFormat="1" ht="15" customHeight="1">
      <c r="A14" s="507"/>
      <c r="B14" s="664">
        <v>3</v>
      </c>
      <c r="C14" s="680">
        <v>2568</v>
      </c>
      <c r="D14" s="671">
        <v>214</v>
      </c>
      <c r="E14" s="671">
        <v>1994</v>
      </c>
      <c r="F14" s="671">
        <v>2401</v>
      </c>
      <c r="G14" s="671">
        <v>175</v>
      </c>
      <c r="H14" s="671">
        <v>237</v>
      </c>
      <c r="I14" s="671">
        <v>4</v>
      </c>
      <c r="J14" s="671" t="s">
        <v>225</v>
      </c>
      <c r="K14" s="671">
        <v>1292</v>
      </c>
      <c r="L14" s="671">
        <v>159</v>
      </c>
      <c r="M14" s="671">
        <v>39</v>
      </c>
      <c r="N14" s="671">
        <v>465</v>
      </c>
      <c r="O14" s="525"/>
    </row>
    <row r="15" spans="1:15" s="526" customFormat="1" ht="15" customHeight="1">
      <c r="A15" s="507"/>
      <c r="B15" s="664">
        <v>4</v>
      </c>
      <c r="C15" s="680">
        <v>2447</v>
      </c>
      <c r="D15" s="671">
        <v>328</v>
      </c>
      <c r="E15" s="671">
        <v>1647</v>
      </c>
      <c r="F15" s="671">
        <v>2284</v>
      </c>
      <c r="G15" s="671">
        <v>290</v>
      </c>
      <c r="H15" s="671">
        <v>301</v>
      </c>
      <c r="I15" s="671">
        <v>1</v>
      </c>
      <c r="J15" s="671" t="s">
        <v>225</v>
      </c>
      <c r="K15" s="671">
        <v>933</v>
      </c>
      <c r="L15" s="671">
        <v>160</v>
      </c>
      <c r="M15" s="671">
        <v>38</v>
      </c>
      <c r="N15" s="671">
        <v>413</v>
      </c>
      <c r="O15" s="525"/>
    </row>
    <row r="16" spans="1:15" s="526" customFormat="1" ht="15" customHeight="1">
      <c r="A16" s="507"/>
      <c r="B16" s="664">
        <v>5</v>
      </c>
      <c r="C16" s="680">
        <v>2456</v>
      </c>
      <c r="D16" s="671">
        <v>384</v>
      </c>
      <c r="E16" s="671">
        <v>1719</v>
      </c>
      <c r="F16" s="671">
        <v>2254</v>
      </c>
      <c r="G16" s="671">
        <v>227</v>
      </c>
      <c r="H16" s="671">
        <v>316</v>
      </c>
      <c r="I16" s="671">
        <v>4</v>
      </c>
      <c r="J16" s="671" t="s">
        <v>225</v>
      </c>
      <c r="K16" s="671">
        <v>919</v>
      </c>
      <c r="L16" s="671">
        <v>192</v>
      </c>
      <c r="M16" s="671">
        <v>157</v>
      </c>
      <c r="N16" s="671">
        <v>484</v>
      </c>
      <c r="O16" s="525"/>
    </row>
    <row r="17" spans="1:27" s="526" customFormat="1" ht="15" customHeight="1">
      <c r="A17" s="507"/>
      <c r="B17" s="664">
        <v>6</v>
      </c>
      <c r="C17" s="680">
        <v>2644</v>
      </c>
      <c r="D17" s="671">
        <v>351</v>
      </c>
      <c r="E17" s="671">
        <v>1111</v>
      </c>
      <c r="F17" s="671">
        <v>2444</v>
      </c>
      <c r="G17" s="671">
        <v>267</v>
      </c>
      <c r="H17" s="671">
        <v>278</v>
      </c>
      <c r="I17" s="671">
        <v>4</v>
      </c>
      <c r="J17" s="671" t="s">
        <v>225</v>
      </c>
      <c r="K17" s="671">
        <v>317</v>
      </c>
      <c r="L17" s="671">
        <v>192</v>
      </c>
      <c r="M17" s="671">
        <v>84</v>
      </c>
      <c r="N17" s="671">
        <v>516</v>
      </c>
      <c r="O17" s="525"/>
    </row>
    <row r="18" spans="1:27" s="526" customFormat="1" ht="15" customHeight="1">
      <c r="A18" s="507"/>
      <c r="B18" s="664">
        <v>7</v>
      </c>
      <c r="C18" s="680">
        <v>2482</v>
      </c>
      <c r="D18" s="671">
        <v>332</v>
      </c>
      <c r="E18" s="671">
        <v>1131</v>
      </c>
      <c r="F18" s="671">
        <v>2270</v>
      </c>
      <c r="G18" s="671">
        <v>188</v>
      </c>
      <c r="H18" s="671">
        <v>407</v>
      </c>
      <c r="I18" s="671">
        <v>4</v>
      </c>
      <c r="J18" s="671" t="s">
        <v>225</v>
      </c>
      <c r="K18" s="671">
        <v>162</v>
      </c>
      <c r="L18" s="671">
        <v>204</v>
      </c>
      <c r="M18" s="671">
        <v>144</v>
      </c>
      <c r="N18" s="671">
        <v>562</v>
      </c>
      <c r="O18" s="525"/>
    </row>
    <row r="19" spans="1:27" s="526" customFormat="1" ht="15" customHeight="1">
      <c r="A19" s="507"/>
      <c r="B19" s="664">
        <v>8</v>
      </c>
      <c r="C19" s="680">
        <v>2734</v>
      </c>
      <c r="D19" s="671">
        <v>354</v>
      </c>
      <c r="E19" s="671">
        <v>2052</v>
      </c>
      <c r="F19" s="671">
        <v>2536</v>
      </c>
      <c r="G19" s="671">
        <v>228</v>
      </c>
      <c r="H19" s="671">
        <v>359</v>
      </c>
      <c r="I19" s="671">
        <v>4</v>
      </c>
      <c r="J19" s="671" t="s">
        <v>225</v>
      </c>
      <c r="K19" s="671">
        <v>1204</v>
      </c>
      <c r="L19" s="671">
        <v>194</v>
      </c>
      <c r="M19" s="671">
        <v>126</v>
      </c>
      <c r="N19" s="671">
        <v>489</v>
      </c>
      <c r="O19" s="525"/>
    </row>
    <row r="20" spans="1:27" s="526" customFormat="1" ht="15" customHeight="1">
      <c r="A20" s="507"/>
      <c r="B20" s="664">
        <v>9</v>
      </c>
      <c r="C20" s="680">
        <v>2673</v>
      </c>
      <c r="D20" s="671">
        <v>414</v>
      </c>
      <c r="E20" s="671">
        <v>1195</v>
      </c>
      <c r="F20" s="671">
        <v>2496</v>
      </c>
      <c r="G20" s="671">
        <v>295</v>
      </c>
      <c r="H20" s="671">
        <v>390</v>
      </c>
      <c r="I20" s="671">
        <v>1</v>
      </c>
      <c r="J20" s="671">
        <v>8</v>
      </c>
      <c r="K20" s="671">
        <v>183</v>
      </c>
      <c r="L20" s="671">
        <v>173</v>
      </c>
      <c r="M20" s="671">
        <v>101</v>
      </c>
      <c r="N20" s="671">
        <v>577</v>
      </c>
      <c r="O20" s="525"/>
    </row>
    <row r="21" spans="1:27" s="526" customFormat="1" ht="15" customHeight="1">
      <c r="A21" s="507"/>
      <c r="B21" s="664">
        <v>10</v>
      </c>
      <c r="C21" s="680">
        <v>2692</v>
      </c>
      <c r="D21" s="671">
        <v>355</v>
      </c>
      <c r="E21" s="671">
        <v>1576</v>
      </c>
      <c r="F21" s="671">
        <v>2502</v>
      </c>
      <c r="G21" s="671">
        <v>264</v>
      </c>
      <c r="H21" s="671">
        <v>384</v>
      </c>
      <c r="I21" s="671">
        <v>5</v>
      </c>
      <c r="J21" s="671" t="s">
        <v>225</v>
      </c>
      <c r="K21" s="671">
        <v>556</v>
      </c>
      <c r="L21" s="671">
        <v>184</v>
      </c>
      <c r="M21" s="671">
        <v>91</v>
      </c>
      <c r="N21" s="671">
        <v>546</v>
      </c>
      <c r="O21" s="525"/>
    </row>
    <row r="22" spans="1:27" s="526" customFormat="1" ht="15" customHeight="1">
      <c r="B22" s="664">
        <v>11</v>
      </c>
      <c r="C22" s="680">
        <v>2453</v>
      </c>
      <c r="D22" s="671">
        <v>293</v>
      </c>
      <c r="E22" s="671">
        <v>1328</v>
      </c>
      <c r="F22" s="671">
        <v>2295</v>
      </c>
      <c r="G22" s="671">
        <v>266</v>
      </c>
      <c r="H22" s="671">
        <v>273</v>
      </c>
      <c r="I22" s="671">
        <v>1</v>
      </c>
      <c r="J22" s="671" t="s">
        <v>225</v>
      </c>
      <c r="K22" s="671">
        <v>526</v>
      </c>
      <c r="L22" s="671">
        <v>155</v>
      </c>
      <c r="M22" s="671">
        <v>27</v>
      </c>
      <c r="N22" s="671">
        <v>440</v>
      </c>
      <c r="O22" s="525"/>
    </row>
    <row r="23" spans="1:27" s="526" customFormat="1" ht="15" customHeight="1">
      <c r="B23" s="664">
        <v>12</v>
      </c>
      <c r="C23" s="671">
        <v>2490</v>
      </c>
      <c r="D23" s="671">
        <v>233</v>
      </c>
      <c r="E23" s="671">
        <v>1656</v>
      </c>
      <c r="F23" s="671">
        <v>2351</v>
      </c>
      <c r="G23" s="671">
        <v>168</v>
      </c>
      <c r="H23" s="671">
        <v>444</v>
      </c>
      <c r="I23" s="671">
        <v>3</v>
      </c>
      <c r="J23" s="671" t="s">
        <v>225</v>
      </c>
      <c r="K23" s="671">
        <v>815</v>
      </c>
      <c r="L23" s="671">
        <v>135</v>
      </c>
      <c r="M23" s="671">
        <v>65</v>
      </c>
      <c r="N23" s="671">
        <v>376</v>
      </c>
      <c r="O23" s="525"/>
    </row>
    <row r="24" spans="1:27" s="526" customFormat="1" ht="15" customHeight="1">
      <c r="A24" s="507" t="s">
        <v>1118</v>
      </c>
      <c r="B24" s="664">
        <v>1</v>
      </c>
      <c r="C24" s="671">
        <v>2244</v>
      </c>
      <c r="D24" s="671">
        <v>289</v>
      </c>
      <c r="E24" s="671">
        <v>1915</v>
      </c>
      <c r="F24" s="671">
        <v>2115</v>
      </c>
      <c r="G24" s="671">
        <v>219</v>
      </c>
      <c r="H24" s="671">
        <v>404</v>
      </c>
      <c r="I24" s="671">
        <v>1</v>
      </c>
      <c r="J24" s="671" t="s">
        <v>225</v>
      </c>
      <c r="K24" s="671">
        <v>571</v>
      </c>
      <c r="L24" s="671">
        <v>119</v>
      </c>
      <c r="M24" s="671">
        <v>70</v>
      </c>
      <c r="N24" s="671">
        <v>415</v>
      </c>
      <c r="O24" s="525"/>
    </row>
    <row r="25" spans="1:27" ht="15" customHeight="1">
      <c r="A25" s="654"/>
      <c r="B25" s="658">
        <v>2</v>
      </c>
      <c r="C25" s="706">
        <v>2393</v>
      </c>
      <c r="D25" s="706">
        <v>339</v>
      </c>
      <c r="E25" s="706">
        <v>1453</v>
      </c>
      <c r="F25" s="706">
        <v>2246</v>
      </c>
      <c r="G25" s="706">
        <v>237</v>
      </c>
      <c r="H25" s="706">
        <v>369</v>
      </c>
      <c r="I25" s="706">
        <v>1</v>
      </c>
      <c r="J25" s="706" t="s">
        <v>1150</v>
      </c>
      <c r="K25" s="706">
        <v>566</v>
      </c>
      <c r="L25" s="706">
        <v>143</v>
      </c>
      <c r="M25" s="706">
        <v>102</v>
      </c>
      <c r="N25" s="706">
        <v>457</v>
      </c>
      <c r="O25" s="543"/>
      <c r="P25" s="543"/>
      <c r="Q25" s="543"/>
      <c r="R25" s="543"/>
      <c r="S25" s="543"/>
      <c r="T25" s="543"/>
      <c r="U25" s="543"/>
      <c r="V25" s="543"/>
      <c r="W25" s="543"/>
      <c r="Y25" s="522"/>
      <c r="Z25" s="522"/>
      <c r="AA25" s="522"/>
    </row>
    <row r="26" spans="1:27">
      <c r="A26" s="516" t="s">
        <v>845</v>
      </c>
      <c r="B26" s="524"/>
      <c r="C26" s="58"/>
      <c r="D26" s="58"/>
      <c r="E26" s="58"/>
      <c r="F26" s="524"/>
      <c r="G26" s="524"/>
      <c r="H26" s="524"/>
      <c r="I26" s="524"/>
      <c r="J26" s="524"/>
      <c r="K26" s="524"/>
      <c r="L26" s="524"/>
      <c r="M26" s="524"/>
      <c r="N26" s="524"/>
      <c r="O26" s="516"/>
    </row>
    <row r="27" spans="1:27">
      <c r="C27" s="3"/>
      <c r="D27" s="3"/>
      <c r="E27" s="542"/>
      <c r="F27" s="542"/>
      <c r="G27" s="542"/>
      <c r="H27" s="542"/>
      <c r="I27" s="542"/>
      <c r="K27" s="542"/>
      <c r="L27" s="542"/>
      <c r="M27" s="542"/>
      <c r="N27" s="542"/>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activeCell="A2" sqref="A2:L2"/>
    </sheetView>
  </sheetViews>
  <sheetFormatPr defaultRowHeight="13.5"/>
  <cols>
    <col min="1" max="1" width="7" style="517" bestFit="1" customWidth="1"/>
    <col min="2" max="2" width="4.5" style="517" bestFit="1" customWidth="1"/>
    <col min="3" max="3" width="9.125" style="517" customWidth="1"/>
    <col min="4" max="4" width="11.125" style="517" customWidth="1"/>
    <col min="5" max="5" width="9.375" style="517" customWidth="1"/>
    <col min="6" max="6" width="11.125" style="517" customWidth="1"/>
    <col min="7" max="7" width="9.375" style="517" customWidth="1"/>
    <col min="8" max="8" width="11.125" style="517" customWidth="1"/>
    <col min="9" max="9" width="9.375" style="517" customWidth="1"/>
    <col min="10" max="10" width="11.125" style="517" customWidth="1"/>
    <col min="11" max="11" width="9.375" style="517" customWidth="1"/>
    <col min="12" max="12" width="11.125" style="517" customWidth="1"/>
    <col min="13" max="16384" width="9" style="517"/>
  </cols>
  <sheetData>
    <row r="1" spans="1:15" ht="19.5" customHeight="1">
      <c r="A1" s="975" t="s">
        <v>744</v>
      </c>
      <c r="B1" s="885"/>
    </row>
    <row r="2" spans="1:15" ht="19.5" customHeight="1">
      <c r="A2" s="886" t="s">
        <v>590</v>
      </c>
      <c r="B2" s="886"/>
      <c r="C2" s="886"/>
      <c r="D2" s="886"/>
      <c r="E2" s="886"/>
      <c r="F2" s="886"/>
      <c r="G2" s="886"/>
      <c r="H2" s="886"/>
      <c r="I2" s="886"/>
      <c r="J2" s="886"/>
      <c r="K2" s="886"/>
      <c r="L2" s="886"/>
    </row>
    <row r="3" spans="1:15" ht="14.25" thickBot="1">
      <c r="A3" s="108"/>
      <c r="B3" s="516"/>
      <c r="C3" s="108"/>
      <c r="D3" s="108"/>
      <c r="E3" s="108"/>
      <c r="F3" s="108"/>
      <c r="G3" s="108"/>
      <c r="H3" s="108"/>
      <c r="I3" s="108"/>
      <c r="J3" s="108"/>
      <c r="K3" s="108"/>
      <c r="L3" s="562" t="s">
        <v>591</v>
      </c>
    </row>
    <row r="4" spans="1:15" s="62" customFormat="1" ht="14.25" thickTop="1">
      <c r="A4" s="875" t="s">
        <v>571</v>
      </c>
      <c r="B4" s="877"/>
      <c r="C4" s="883" t="s">
        <v>598</v>
      </c>
      <c r="D4" s="963"/>
      <c r="E4" s="883" t="s">
        <v>607</v>
      </c>
      <c r="F4" s="963"/>
      <c r="G4" s="883" t="s">
        <v>608</v>
      </c>
      <c r="H4" s="963"/>
      <c r="I4" s="883" t="s">
        <v>592</v>
      </c>
      <c r="J4" s="963"/>
      <c r="K4" s="883" t="s">
        <v>593</v>
      </c>
      <c r="L4" s="936"/>
    </row>
    <row r="5" spans="1:15" s="62" customFormat="1">
      <c r="A5" s="878"/>
      <c r="B5" s="879"/>
      <c r="C5" s="262" t="s">
        <v>594</v>
      </c>
      <c r="D5" s="263" t="s">
        <v>597</v>
      </c>
      <c r="E5" s="263" t="s">
        <v>594</v>
      </c>
      <c r="F5" s="263" t="s">
        <v>597</v>
      </c>
      <c r="G5" s="263" t="s">
        <v>594</v>
      </c>
      <c r="H5" s="263" t="s">
        <v>597</v>
      </c>
      <c r="I5" s="263" t="s">
        <v>594</v>
      </c>
      <c r="J5" s="263" t="s">
        <v>597</v>
      </c>
      <c r="K5" s="263" t="s">
        <v>594</v>
      </c>
      <c r="L5" s="264" t="s">
        <v>597</v>
      </c>
    </row>
    <row r="6" spans="1:15" ht="15" customHeight="1">
      <c r="A6" s="196" t="s">
        <v>1115</v>
      </c>
      <c r="B6" s="538"/>
      <c r="C6" s="298">
        <v>58517</v>
      </c>
      <c r="D6" s="298">
        <v>4701874</v>
      </c>
      <c r="E6" s="543">
        <v>14707</v>
      </c>
      <c r="F6" s="543">
        <v>1733452</v>
      </c>
      <c r="G6" s="543">
        <v>22733</v>
      </c>
      <c r="H6" s="543">
        <v>974436</v>
      </c>
      <c r="I6" s="543">
        <v>287</v>
      </c>
      <c r="J6" s="543">
        <v>12811</v>
      </c>
      <c r="K6" s="543">
        <v>20790</v>
      </c>
      <c r="L6" s="543">
        <v>1981175</v>
      </c>
    </row>
    <row r="7" spans="1:15" ht="15" customHeight="1">
      <c r="A7" s="168" t="s">
        <v>833</v>
      </c>
      <c r="B7" s="538"/>
      <c r="C7" s="298">
        <v>50660</v>
      </c>
      <c r="D7" s="298">
        <v>4350654</v>
      </c>
      <c r="E7" s="543">
        <v>15210</v>
      </c>
      <c r="F7" s="543">
        <v>1779329</v>
      </c>
      <c r="G7" s="543">
        <v>16135</v>
      </c>
      <c r="H7" s="543">
        <v>739130</v>
      </c>
      <c r="I7" s="543">
        <v>252</v>
      </c>
      <c r="J7" s="543">
        <v>12940</v>
      </c>
      <c r="K7" s="543">
        <v>19063</v>
      </c>
      <c r="L7" s="543">
        <v>1819255</v>
      </c>
    </row>
    <row r="8" spans="1:15" ht="15" customHeight="1">
      <c r="A8" s="649">
        <v>2</v>
      </c>
      <c r="B8" s="538"/>
      <c r="C8" s="298">
        <v>48039</v>
      </c>
      <c r="D8" s="298">
        <v>4097982</v>
      </c>
      <c r="E8" s="543">
        <v>13985</v>
      </c>
      <c r="F8" s="543">
        <v>1625794</v>
      </c>
      <c r="G8" s="543">
        <v>14810</v>
      </c>
      <c r="H8" s="543">
        <v>681979</v>
      </c>
      <c r="I8" s="543">
        <v>177</v>
      </c>
      <c r="J8" s="543">
        <v>10223</v>
      </c>
      <c r="K8" s="543">
        <v>19067</v>
      </c>
      <c r="L8" s="543">
        <v>1779986</v>
      </c>
    </row>
    <row r="9" spans="1:15" ht="15" customHeight="1">
      <c r="A9" s="649">
        <v>3</v>
      </c>
      <c r="B9" s="538"/>
      <c r="C9" s="298">
        <v>50154</v>
      </c>
      <c r="D9" s="298">
        <v>4354355</v>
      </c>
      <c r="E9" s="543">
        <v>16129</v>
      </c>
      <c r="F9" s="543">
        <v>1872002</v>
      </c>
      <c r="G9" s="543">
        <v>15495</v>
      </c>
      <c r="H9" s="543">
        <v>721081</v>
      </c>
      <c r="I9" s="543">
        <v>358</v>
      </c>
      <c r="J9" s="543">
        <v>16954</v>
      </c>
      <c r="K9" s="543">
        <v>18172</v>
      </c>
      <c r="L9" s="543">
        <v>1744318</v>
      </c>
    </row>
    <row r="10" spans="1:15" ht="15" customHeight="1">
      <c r="A10" s="649">
        <v>4</v>
      </c>
      <c r="B10" s="664"/>
      <c r="C10" s="672">
        <v>52138</v>
      </c>
      <c r="D10" s="672">
        <v>4424289</v>
      </c>
      <c r="E10" s="672">
        <v>14604</v>
      </c>
      <c r="F10" s="682">
        <v>1685676</v>
      </c>
      <c r="G10" s="682">
        <v>16463</v>
      </c>
      <c r="H10" s="682">
        <v>786840</v>
      </c>
      <c r="I10" s="682">
        <v>133</v>
      </c>
      <c r="J10" s="682">
        <v>7690</v>
      </c>
      <c r="K10" s="682">
        <v>20938</v>
      </c>
      <c r="L10" s="682">
        <v>1944083</v>
      </c>
      <c r="M10" s="543"/>
      <c r="N10" s="543"/>
    </row>
    <row r="11" spans="1:15" ht="17.25" customHeight="1">
      <c r="A11" s="613"/>
      <c r="B11" s="664"/>
      <c r="C11" s="672"/>
      <c r="D11" s="311"/>
      <c r="E11" s="311"/>
      <c r="F11" s="311"/>
      <c r="G11" s="311"/>
      <c r="H11" s="311"/>
      <c r="I11" s="311"/>
      <c r="J11" s="311"/>
      <c r="K11" s="311"/>
      <c r="L11" s="311"/>
    </row>
    <row r="12" spans="1:15" ht="15" customHeight="1">
      <c r="A12" s="507" t="s">
        <v>910</v>
      </c>
      <c r="B12" s="664">
        <v>2</v>
      </c>
      <c r="C12" s="682">
        <v>4159</v>
      </c>
      <c r="D12" s="682">
        <v>357216</v>
      </c>
      <c r="E12" s="682">
        <v>1251</v>
      </c>
      <c r="F12" s="671">
        <v>143625</v>
      </c>
      <c r="G12" s="671">
        <v>1431</v>
      </c>
      <c r="H12" s="671">
        <v>73315</v>
      </c>
      <c r="I12" s="671">
        <v>9</v>
      </c>
      <c r="J12" s="671">
        <v>206</v>
      </c>
      <c r="K12" s="671">
        <v>1468</v>
      </c>
      <c r="L12" s="682">
        <v>140070</v>
      </c>
      <c r="N12" s="522"/>
      <c r="O12" s="522"/>
    </row>
    <row r="13" spans="1:15" ht="15" customHeight="1">
      <c r="A13" s="507"/>
      <c r="B13" s="664">
        <v>3</v>
      </c>
      <c r="C13" s="682">
        <v>4776</v>
      </c>
      <c r="D13" s="682">
        <v>422931</v>
      </c>
      <c r="E13" s="682">
        <v>1195</v>
      </c>
      <c r="F13" s="671">
        <v>138649</v>
      </c>
      <c r="G13" s="671">
        <v>1009</v>
      </c>
      <c r="H13" s="671">
        <v>48215</v>
      </c>
      <c r="I13" s="671">
        <v>5</v>
      </c>
      <c r="J13" s="671">
        <v>564</v>
      </c>
      <c r="K13" s="671">
        <v>2567</v>
      </c>
      <c r="L13" s="682">
        <v>235503</v>
      </c>
      <c r="N13" s="522"/>
      <c r="O13" s="522"/>
    </row>
    <row r="14" spans="1:15" ht="15" customHeight="1">
      <c r="A14" s="507"/>
      <c r="B14" s="664">
        <v>4</v>
      </c>
      <c r="C14" s="682">
        <v>4422</v>
      </c>
      <c r="D14" s="682">
        <v>360783</v>
      </c>
      <c r="E14" s="682">
        <v>1151</v>
      </c>
      <c r="F14" s="671">
        <v>132808</v>
      </c>
      <c r="G14" s="671">
        <v>1326</v>
      </c>
      <c r="H14" s="671">
        <v>59546</v>
      </c>
      <c r="I14" s="671">
        <v>2</v>
      </c>
      <c r="J14" s="671">
        <v>222</v>
      </c>
      <c r="K14" s="671">
        <v>1943</v>
      </c>
      <c r="L14" s="682">
        <v>168207</v>
      </c>
      <c r="N14" s="522"/>
      <c r="O14" s="522"/>
    </row>
    <row r="15" spans="1:15" ht="15" customHeight="1">
      <c r="A15" s="507"/>
      <c r="B15" s="664">
        <v>5</v>
      </c>
      <c r="C15" s="682">
        <v>4559</v>
      </c>
      <c r="D15" s="682">
        <v>392229</v>
      </c>
      <c r="E15" s="682">
        <v>1243</v>
      </c>
      <c r="F15" s="671">
        <v>144316</v>
      </c>
      <c r="G15" s="671">
        <v>1194</v>
      </c>
      <c r="H15" s="671">
        <v>59649</v>
      </c>
      <c r="I15" s="671">
        <v>33</v>
      </c>
      <c r="J15" s="671">
        <v>2072</v>
      </c>
      <c r="K15" s="671">
        <v>2089</v>
      </c>
      <c r="L15" s="682">
        <v>186192</v>
      </c>
      <c r="N15" s="522"/>
      <c r="O15" s="522"/>
    </row>
    <row r="16" spans="1:15" ht="15" customHeight="1">
      <c r="A16" s="507"/>
      <c r="B16" s="664">
        <v>6</v>
      </c>
      <c r="C16" s="682">
        <v>4106</v>
      </c>
      <c r="D16" s="682">
        <v>363778</v>
      </c>
      <c r="E16" s="682">
        <v>1278</v>
      </c>
      <c r="F16" s="671">
        <v>148694</v>
      </c>
      <c r="G16" s="671">
        <v>1368</v>
      </c>
      <c r="H16" s="671">
        <v>70776</v>
      </c>
      <c r="I16" s="671">
        <v>1</v>
      </c>
      <c r="J16" s="671">
        <v>78</v>
      </c>
      <c r="K16" s="671">
        <v>1459</v>
      </c>
      <c r="L16" s="682">
        <v>144230</v>
      </c>
      <c r="N16" s="522"/>
      <c r="O16" s="522"/>
    </row>
    <row r="17" spans="1:27" ht="15" customHeight="1">
      <c r="A17" s="507"/>
      <c r="B17" s="664">
        <v>7</v>
      </c>
      <c r="C17" s="682">
        <v>3945</v>
      </c>
      <c r="D17" s="682">
        <v>336140</v>
      </c>
      <c r="E17" s="682">
        <v>1238</v>
      </c>
      <c r="F17" s="671">
        <v>141881</v>
      </c>
      <c r="G17" s="671">
        <v>1456</v>
      </c>
      <c r="H17" s="671">
        <v>69974</v>
      </c>
      <c r="I17" s="671">
        <v>25</v>
      </c>
      <c r="J17" s="671">
        <v>780</v>
      </c>
      <c r="K17" s="671">
        <v>1226</v>
      </c>
      <c r="L17" s="682">
        <v>123505</v>
      </c>
      <c r="N17" s="522"/>
      <c r="O17" s="522"/>
    </row>
    <row r="18" spans="1:27" ht="15" customHeight="1">
      <c r="A18" s="507"/>
      <c r="B18" s="664">
        <v>8</v>
      </c>
      <c r="C18" s="682">
        <v>5140</v>
      </c>
      <c r="D18" s="682">
        <v>435140</v>
      </c>
      <c r="E18" s="682">
        <v>1318</v>
      </c>
      <c r="F18" s="671">
        <v>153815</v>
      </c>
      <c r="G18" s="671">
        <v>1350</v>
      </c>
      <c r="H18" s="671">
        <v>63942</v>
      </c>
      <c r="I18" s="671">
        <v>40</v>
      </c>
      <c r="J18" s="671">
        <v>1769</v>
      </c>
      <c r="K18" s="671">
        <v>2432</v>
      </c>
      <c r="L18" s="682">
        <v>215614</v>
      </c>
      <c r="N18" s="522"/>
      <c r="O18" s="522"/>
    </row>
    <row r="19" spans="1:27" ht="15" customHeight="1">
      <c r="A19" s="507"/>
      <c r="B19" s="664">
        <v>9</v>
      </c>
      <c r="C19" s="682">
        <v>4282</v>
      </c>
      <c r="D19" s="682">
        <v>362743</v>
      </c>
      <c r="E19" s="682">
        <v>1313</v>
      </c>
      <c r="F19" s="671">
        <v>150726</v>
      </c>
      <c r="G19" s="671">
        <v>1532</v>
      </c>
      <c r="H19" s="671">
        <v>71976</v>
      </c>
      <c r="I19" s="671">
        <v>1</v>
      </c>
      <c r="J19" s="671">
        <v>211</v>
      </c>
      <c r="K19" s="671">
        <v>1436</v>
      </c>
      <c r="L19" s="682">
        <v>139830</v>
      </c>
      <c r="N19" s="522"/>
      <c r="O19" s="522"/>
    </row>
    <row r="20" spans="1:27" ht="15" customHeight="1">
      <c r="A20" s="507"/>
      <c r="B20" s="664">
        <v>10</v>
      </c>
      <c r="C20" s="682">
        <v>4623</v>
      </c>
      <c r="D20" s="682">
        <v>386320</v>
      </c>
      <c r="E20" s="682">
        <v>1263</v>
      </c>
      <c r="F20" s="671">
        <v>146964</v>
      </c>
      <c r="G20" s="671">
        <v>1701</v>
      </c>
      <c r="H20" s="671">
        <v>81414</v>
      </c>
      <c r="I20" s="671">
        <v>7</v>
      </c>
      <c r="J20" s="671">
        <v>700</v>
      </c>
      <c r="K20" s="671">
        <v>1652</v>
      </c>
      <c r="L20" s="682">
        <v>157242</v>
      </c>
      <c r="N20" s="522"/>
      <c r="O20" s="522"/>
    </row>
    <row r="21" spans="1:27" ht="15" customHeight="1">
      <c r="A21" s="662"/>
      <c r="B21" s="664">
        <v>11</v>
      </c>
      <c r="C21" s="682">
        <v>4074</v>
      </c>
      <c r="D21" s="682">
        <v>343432</v>
      </c>
      <c r="E21" s="682">
        <v>1125</v>
      </c>
      <c r="F21" s="671">
        <v>127479</v>
      </c>
      <c r="G21" s="671">
        <v>1146</v>
      </c>
      <c r="H21" s="671">
        <v>55473</v>
      </c>
      <c r="I21" s="671">
        <v>2</v>
      </c>
      <c r="J21" s="671">
        <v>172</v>
      </c>
      <c r="K21" s="671">
        <v>1801</v>
      </c>
      <c r="L21" s="682">
        <v>160308</v>
      </c>
      <c r="N21" s="522"/>
      <c r="O21" s="522"/>
    </row>
    <row r="22" spans="1:27" ht="15" customHeight="1">
      <c r="A22" s="662"/>
      <c r="B22" s="664">
        <v>12</v>
      </c>
      <c r="C22" s="671">
        <v>4379</v>
      </c>
      <c r="D22" s="671">
        <v>358078</v>
      </c>
      <c r="E22" s="671">
        <v>1127</v>
      </c>
      <c r="F22" s="671">
        <v>130873</v>
      </c>
      <c r="G22" s="671">
        <v>1618</v>
      </c>
      <c r="H22" s="671">
        <v>71665</v>
      </c>
      <c r="I22" s="671">
        <v>5</v>
      </c>
      <c r="J22" s="671">
        <v>423</v>
      </c>
      <c r="K22" s="671">
        <v>1629</v>
      </c>
      <c r="L22" s="671">
        <v>155117</v>
      </c>
      <c r="N22" s="522"/>
      <c r="O22" s="522"/>
    </row>
    <row r="23" spans="1:27" ht="15" customHeight="1">
      <c r="A23" s="507" t="s">
        <v>1118</v>
      </c>
      <c r="B23" s="664">
        <v>1</v>
      </c>
      <c r="C23" s="682">
        <v>4448</v>
      </c>
      <c r="D23" s="682">
        <v>361098</v>
      </c>
      <c r="E23" s="682">
        <v>981</v>
      </c>
      <c r="F23" s="671">
        <v>113223</v>
      </c>
      <c r="G23" s="671">
        <v>1474</v>
      </c>
      <c r="H23" s="671">
        <v>64502</v>
      </c>
      <c r="I23" s="671">
        <v>5</v>
      </c>
      <c r="J23" s="671">
        <v>662</v>
      </c>
      <c r="K23" s="671">
        <v>1988</v>
      </c>
      <c r="L23" s="682">
        <v>182711</v>
      </c>
      <c r="N23" s="522"/>
      <c r="O23" s="522"/>
    </row>
    <row r="24" spans="1:27" ht="15" customHeight="1">
      <c r="A24" s="654"/>
      <c r="B24" s="819">
        <v>2</v>
      </c>
      <c r="C24" s="682">
        <v>4185</v>
      </c>
      <c r="D24" s="682">
        <v>345334</v>
      </c>
      <c r="E24" s="682">
        <v>1059</v>
      </c>
      <c r="F24" s="671">
        <v>121183</v>
      </c>
      <c r="G24" s="671">
        <v>1483</v>
      </c>
      <c r="H24" s="671">
        <v>73227</v>
      </c>
      <c r="I24" s="671" t="s">
        <v>1150</v>
      </c>
      <c r="J24" s="671" t="s">
        <v>1150</v>
      </c>
      <c r="K24" s="671">
        <v>1643</v>
      </c>
      <c r="L24" s="682">
        <v>150924</v>
      </c>
      <c r="M24" s="543"/>
      <c r="N24" s="512"/>
      <c r="O24" s="513"/>
      <c r="P24" s="514"/>
      <c r="Q24" s="511"/>
      <c r="R24" s="543"/>
      <c r="S24" s="543"/>
      <c r="T24" s="543"/>
      <c r="U24" s="543"/>
      <c r="V24" s="543"/>
      <c r="W24" s="543"/>
      <c r="Y24" s="522"/>
      <c r="Z24" s="522"/>
      <c r="AA24" s="522"/>
    </row>
    <row r="25" spans="1:27" ht="15" customHeight="1">
      <c r="A25" s="516" t="s">
        <v>845</v>
      </c>
      <c r="B25" s="524"/>
      <c r="C25" s="107"/>
      <c r="D25" s="107"/>
      <c r="E25" s="33"/>
      <c r="F25" s="33"/>
      <c r="G25" s="33"/>
      <c r="H25" s="33"/>
      <c r="I25" s="33"/>
      <c r="J25" s="33"/>
      <c r="K25" s="33"/>
      <c r="L25" s="33"/>
      <c r="N25" s="512"/>
      <c r="O25" s="513"/>
      <c r="P25" s="514"/>
      <c r="Q25" s="511"/>
    </row>
    <row r="26" spans="1:27">
      <c r="C26" s="542"/>
      <c r="D26" s="310"/>
      <c r="E26" s="310"/>
      <c r="F26" s="310"/>
      <c r="G26" s="310"/>
      <c r="H26" s="310"/>
      <c r="I26" s="310"/>
      <c r="J26" s="310"/>
      <c r="K26" s="310"/>
      <c r="L26" s="310"/>
      <c r="N26" s="512"/>
      <c r="O26" s="513"/>
      <c r="P26" s="514"/>
      <c r="Q26" s="511"/>
    </row>
    <row r="27" spans="1:27">
      <c r="N27" s="512"/>
      <c r="O27" s="513"/>
      <c r="P27" s="514"/>
      <c r="Q27" s="511"/>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activeCell="A2" sqref="A2:K2"/>
    </sheetView>
  </sheetViews>
  <sheetFormatPr defaultRowHeight="13.5"/>
  <cols>
    <col min="1" max="1" width="2.125" style="105" customWidth="1"/>
    <col min="2" max="2" width="14.625" style="105" customWidth="1"/>
    <col min="3" max="3" width="16.125" style="452" customWidth="1"/>
    <col min="4" max="4" width="1" style="452" customWidth="1"/>
    <col min="5" max="5" width="2.125" style="452" customWidth="1"/>
    <col min="6" max="6" width="14.625" style="452" customWidth="1"/>
    <col min="7" max="7" width="16.125" style="452" customWidth="1"/>
    <col min="8" max="8" width="0.875" style="452" customWidth="1"/>
    <col min="9" max="9" width="2.125" style="452" customWidth="1"/>
    <col min="10" max="10" width="16.625" style="452" customWidth="1"/>
    <col min="11" max="11" width="16.125" style="452" customWidth="1"/>
    <col min="12" max="12" width="10.25" style="105" bestFit="1" customWidth="1"/>
    <col min="13" max="16384" width="9" style="105"/>
  </cols>
  <sheetData>
    <row r="1" spans="1:12" ht="19.5" customHeight="1">
      <c r="A1" s="984" t="s">
        <v>745</v>
      </c>
      <c r="B1" s="885"/>
      <c r="C1" s="448"/>
    </row>
    <row r="2" spans="1:12" ht="19.5" customHeight="1">
      <c r="A2" s="985" t="s">
        <v>1142</v>
      </c>
      <c r="B2" s="985"/>
      <c r="C2" s="985"/>
      <c r="D2" s="985"/>
      <c r="E2" s="985"/>
      <c r="F2" s="985"/>
      <c r="G2" s="985"/>
      <c r="H2" s="985"/>
      <c r="I2" s="985"/>
      <c r="J2" s="985"/>
      <c r="K2" s="985"/>
    </row>
    <row r="3" spans="1:12" ht="15" customHeight="1" thickBot="1">
      <c r="A3" s="265" t="s">
        <v>805</v>
      </c>
      <c r="B3" s="266"/>
      <c r="C3" s="449"/>
      <c r="D3" s="453"/>
      <c r="E3" s="453"/>
      <c r="F3" s="453"/>
      <c r="G3" s="453"/>
      <c r="H3" s="453"/>
      <c r="I3" s="453"/>
      <c r="J3" s="419"/>
      <c r="K3" s="463" t="s">
        <v>104</v>
      </c>
    </row>
    <row r="4" spans="1:12" ht="15" customHeight="1" thickTop="1">
      <c r="A4" s="987" t="s">
        <v>842</v>
      </c>
      <c r="B4" s="988"/>
      <c r="C4" s="450" t="s">
        <v>317</v>
      </c>
      <c r="D4" s="468"/>
      <c r="E4" s="982" t="s">
        <v>407</v>
      </c>
      <c r="F4" s="986"/>
      <c r="G4" s="450" t="s">
        <v>317</v>
      </c>
      <c r="H4" s="468"/>
      <c r="I4" s="982" t="s">
        <v>407</v>
      </c>
      <c r="J4" s="986"/>
      <c r="K4" s="450" t="s">
        <v>317</v>
      </c>
      <c r="L4" s="188" t="s">
        <v>738</v>
      </c>
    </row>
    <row r="5" spans="1:12" ht="15" customHeight="1">
      <c r="A5" s="267" t="s">
        <v>267</v>
      </c>
      <c r="B5" s="162"/>
      <c r="C5" s="455">
        <v>8080503</v>
      </c>
      <c r="D5" s="451"/>
      <c r="E5" s="469" t="s">
        <v>268</v>
      </c>
      <c r="F5" s="470"/>
      <c r="G5" s="823">
        <v>32833938</v>
      </c>
      <c r="H5" s="451"/>
      <c r="I5" s="471"/>
      <c r="J5" s="472"/>
      <c r="K5" s="464"/>
      <c r="L5" s="356"/>
    </row>
    <row r="6" spans="1:12" ht="15" customHeight="1">
      <c r="A6" s="91"/>
      <c r="B6" s="162"/>
      <c r="C6" s="455"/>
      <c r="D6" s="451"/>
      <c r="E6" s="473"/>
      <c r="F6" s="470"/>
      <c r="G6" s="823"/>
      <c r="H6" s="451"/>
      <c r="I6" s="473"/>
      <c r="J6" s="474" t="s">
        <v>314</v>
      </c>
      <c r="K6" s="824">
        <v>119925</v>
      </c>
    </row>
    <row r="7" spans="1:12" ht="15" customHeight="1">
      <c r="A7" s="91"/>
      <c r="B7" s="163" t="s">
        <v>269</v>
      </c>
      <c r="C7" s="455">
        <v>1456452</v>
      </c>
      <c r="D7" s="451"/>
      <c r="E7" s="473"/>
      <c r="F7" s="474" t="s">
        <v>270</v>
      </c>
      <c r="G7" s="823">
        <v>549863</v>
      </c>
      <c r="H7" s="451"/>
      <c r="I7" s="473"/>
      <c r="J7" s="474" t="s">
        <v>315</v>
      </c>
      <c r="K7" s="824">
        <v>56597</v>
      </c>
    </row>
    <row r="8" spans="1:12" ht="15" customHeight="1">
      <c r="A8" s="91"/>
      <c r="B8" s="163" t="s">
        <v>271</v>
      </c>
      <c r="C8" s="455">
        <v>353793</v>
      </c>
      <c r="D8" s="451"/>
      <c r="E8" s="473"/>
      <c r="F8" s="474" t="s">
        <v>272</v>
      </c>
      <c r="G8" s="823">
        <v>1198219</v>
      </c>
      <c r="H8" s="451"/>
      <c r="I8" s="473"/>
      <c r="J8" s="474" t="s">
        <v>316</v>
      </c>
      <c r="K8" s="824">
        <v>48489</v>
      </c>
    </row>
    <row r="9" spans="1:12" ht="15" customHeight="1">
      <c r="A9" s="91"/>
      <c r="B9" s="163" t="s">
        <v>273</v>
      </c>
      <c r="C9" s="455">
        <v>638346</v>
      </c>
      <c r="D9" s="451"/>
      <c r="E9" s="473"/>
      <c r="F9" s="474" t="s">
        <v>773</v>
      </c>
      <c r="G9" s="823">
        <v>824900</v>
      </c>
      <c r="H9" s="451"/>
      <c r="I9" s="473"/>
      <c r="J9" s="475"/>
      <c r="K9" s="823"/>
    </row>
    <row r="10" spans="1:12" ht="15" customHeight="1">
      <c r="A10" s="91"/>
      <c r="B10" s="163" t="s">
        <v>274</v>
      </c>
      <c r="C10" s="455">
        <v>331792</v>
      </c>
      <c r="D10" s="451"/>
      <c r="E10" s="473"/>
      <c r="F10" s="474" t="s">
        <v>275</v>
      </c>
      <c r="G10" s="823">
        <v>2090682</v>
      </c>
      <c r="H10" s="451"/>
      <c r="I10" s="476" t="s">
        <v>318</v>
      </c>
      <c r="J10" s="470"/>
      <c r="K10" s="823">
        <v>655982</v>
      </c>
    </row>
    <row r="11" spans="1:12" ht="15" customHeight="1">
      <c r="A11" s="91"/>
      <c r="B11" s="163" t="s">
        <v>276</v>
      </c>
      <c r="C11" s="455">
        <v>333250</v>
      </c>
      <c r="D11" s="451"/>
      <c r="E11" s="473"/>
      <c r="F11" s="474" t="s">
        <v>277</v>
      </c>
      <c r="G11" s="823">
        <v>697957</v>
      </c>
      <c r="H11" s="451"/>
      <c r="I11" s="477"/>
      <c r="J11" s="470"/>
      <c r="K11" s="825"/>
    </row>
    <row r="12" spans="1:12" ht="15" customHeight="1">
      <c r="A12" s="91"/>
      <c r="B12" s="163"/>
      <c r="C12" s="455"/>
      <c r="D12" s="478"/>
      <c r="E12" s="479"/>
      <c r="F12" s="474"/>
      <c r="G12" s="823"/>
      <c r="H12" s="451"/>
      <c r="I12" s="476" t="s">
        <v>697</v>
      </c>
      <c r="J12" s="470"/>
      <c r="K12" s="823">
        <v>1479258</v>
      </c>
    </row>
    <row r="13" spans="1:12" ht="15" customHeight="1">
      <c r="A13" s="91"/>
      <c r="B13" s="163" t="s">
        <v>319</v>
      </c>
      <c r="C13" s="455">
        <v>155558</v>
      </c>
      <c r="D13" s="451"/>
      <c r="E13" s="473"/>
      <c r="F13" s="474" t="s">
        <v>278</v>
      </c>
      <c r="G13" s="823">
        <v>710017</v>
      </c>
      <c r="H13" s="451"/>
      <c r="I13" s="477"/>
      <c r="J13" s="470"/>
      <c r="K13" s="823"/>
    </row>
    <row r="14" spans="1:12" ht="15" customHeight="1">
      <c r="A14" s="91"/>
      <c r="B14" s="163" t="s">
        <v>279</v>
      </c>
      <c r="C14" s="824">
        <v>446706</v>
      </c>
      <c r="D14" s="451"/>
      <c r="E14" s="473"/>
      <c r="F14" s="474" t="s">
        <v>280</v>
      </c>
      <c r="G14" s="823">
        <v>769102</v>
      </c>
      <c r="H14" s="451"/>
      <c r="I14" s="476" t="s">
        <v>689</v>
      </c>
      <c r="J14" s="470"/>
      <c r="K14" s="823">
        <v>3375434</v>
      </c>
      <c r="L14" s="188"/>
    </row>
    <row r="15" spans="1:12" ht="15" customHeight="1">
      <c r="A15" s="91"/>
      <c r="B15" s="163" t="s">
        <v>320</v>
      </c>
      <c r="C15" s="824">
        <v>143330</v>
      </c>
      <c r="D15" s="451"/>
      <c r="E15" s="473"/>
      <c r="F15" s="474" t="s">
        <v>281</v>
      </c>
      <c r="G15" s="823">
        <v>944706</v>
      </c>
      <c r="H15" s="451"/>
      <c r="I15" s="473"/>
      <c r="J15" s="475"/>
      <c r="K15" s="823"/>
    </row>
    <row r="16" spans="1:12" ht="15" customHeight="1">
      <c r="A16" s="91"/>
      <c r="B16" s="163" t="s">
        <v>321</v>
      </c>
      <c r="C16" s="455">
        <v>109449</v>
      </c>
      <c r="D16" s="451"/>
      <c r="E16" s="473"/>
      <c r="F16" s="474" t="s">
        <v>282</v>
      </c>
      <c r="G16" s="823">
        <v>437370</v>
      </c>
      <c r="H16" s="451"/>
      <c r="I16" s="476" t="s">
        <v>245</v>
      </c>
      <c r="J16" s="480"/>
      <c r="K16" s="823">
        <f>K17+K18</f>
        <v>1116000</v>
      </c>
      <c r="L16" s="188"/>
    </row>
    <row r="17" spans="1:12" ht="15" customHeight="1">
      <c r="A17" s="91"/>
      <c r="B17" s="163" t="s">
        <v>283</v>
      </c>
      <c r="C17" s="455">
        <v>427027</v>
      </c>
      <c r="D17" s="451"/>
      <c r="E17" s="473"/>
      <c r="F17" s="474" t="s">
        <v>284</v>
      </c>
      <c r="G17" s="823">
        <v>689072</v>
      </c>
      <c r="H17" s="451"/>
      <c r="I17" s="473"/>
      <c r="J17" s="475" t="s">
        <v>246</v>
      </c>
      <c r="K17" s="823">
        <v>684000</v>
      </c>
      <c r="L17" s="188"/>
    </row>
    <row r="18" spans="1:12" ht="15" customHeight="1">
      <c r="A18" s="91"/>
      <c r="B18" s="163"/>
      <c r="C18" s="455"/>
      <c r="D18" s="478"/>
      <c r="E18" s="479"/>
      <c r="F18" s="474"/>
      <c r="G18" s="823"/>
      <c r="H18" s="451"/>
      <c r="I18" s="473"/>
      <c r="J18" s="475" t="s">
        <v>247</v>
      </c>
      <c r="K18" s="823">
        <v>432000</v>
      </c>
      <c r="L18" s="188"/>
    </row>
    <row r="19" spans="1:12" ht="15" customHeight="1">
      <c r="A19" s="91"/>
      <c r="B19" s="163" t="s">
        <v>323</v>
      </c>
      <c r="C19" s="455">
        <v>78017</v>
      </c>
      <c r="D19" s="451"/>
      <c r="E19" s="473"/>
      <c r="F19" s="474" t="s">
        <v>285</v>
      </c>
      <c r="G19" s="823">
        <v>190769</v>
      </c>
      <c r="H19" s="451"/>
      <c r="I19" s="473"/>
      <c r="J19" s="474"/>
      <c r="K19" s="481"/>
    </row>
    <row r="20" spans="1:12" ht="15" customHeight="1" thickBot="1">
      <c r="A20" s="91"/>
      <c r="B20" s="163" t="s">
        <v>286</v>
      </c>
      <c r="C20" s="455">
        <v>32059</v>
      </c>
      <c r="D20" s="451"/>
      <c r="E20" s="473"/>
      <c r="F20" s="474" t="s">
        <v>287</v>
      </c>
      <c r="G20" s="823">
        <v>180939</v>
      </c>
      <c r="H20" s="451"/>
      <c r="I20" s="482"/>
      <c r="J20" s="483"/>
      <c r="K20" s="484"/>
    </row>
    <row r="21" spans="1:12" ht="15" customHeight="1" thickTop="1">
      <c r="A21" s="91"/>
      <c r="B21" s="163" t="s">
        <v>325</v>
      </c>
      <c r="C21" s="455">
        <v>3878</v>
      </c>
      <c r="D21" s="451"/>
      <c r="E21" s="473"/>
      <c r="F21" s="474" t="s">
        <v>11</v>
      </c>
      <c r="G21" s="823">
        <v>174378</v>
      </c>
      <c r="H21" s="451"/>
      <c r="I21" s="473"/>
      <c r="J21" s="485"/>
      <c r="K21" s="453"/>
    </row>
    <row r="22" spans="1:12" ht="15" customHeight="1">
      <c r="A22" s="91"/>
      <c r="B22" s="163" t="s">
        <v>326</v>
      </c>
      <c r="C22" s="455">
        <v>6633</v>
      </c>
      <c r="D22" s="451"/>
      <c r="E22" s="473"/>
      <c r="F22" s="474" t="s">
        <v>449</v>
      </c>
      <c r="G22" s="823">
        <v>154330</v>
      </c>
      <c r="H22" s="486"/>
      <c r="I22" s="451"/>
      <c r="J22" s="485"/>
      <c r="K22" s="453"/>
    </row>
    <row r="23" spans="1:12" ht="15" customHeight="1">
      <c r="A23" s="91"/>
      <c r="B23" s="163" t="s">
        <v>327</v>
      </c>
      <c r="C23" s="455">
        <v>12233</v>
      </c>
      <c r="D23" s="451"/>
      <c r="E23" s="473"/>
      <c r="F23" s="474" t="s">
        <v>288</v>
      </c>
      <c r="G23" s="823">
        <v>1838072</v>
      </c>
      <c r="H23" s="451"/>
      <c r="I23" s="473"/>
      <c r="J23" s="485"/>
      <c r="K23" s="453"/>
    </row>
    <row r="24" spans="1:12" ht="15" customHeight="1">
      <c r="A24" s="91"/>
      <c r="B24" s="163"/>
      <c r="C24" s="455"/>
      <c r="D24" s="478"/>
      <c r="E24" s="479"/>
      <c r="F24" s="474"/>
      <c r="G24" s="823"/>
      <c r="H24" s="451"/>
      <c r="I24" s="473"/>
      <c r="J24" s="485"/>
      <c r="K24" s="453"/>
    </row>
    <row r="25" spans="1:12" ht="15" customHeight="1">
      <c r="A25" s="91"/>
      <c r="B25" s="163" t="s">
        <v>328</v>
      </c>
      <c r="C25" s="824">
        <v>4028</v>
      </c>
      <c r="D25" s="451"/>
      <c r="E25" s="473"/>
      <c r="F25" s="474" t="s">
        <v>289</v>
      </c>
      <c r="G25" s="823">
        <v>514469</v>
      </c>
      <c r="H25" s="451"/>
      <c r="I25" s="473"/>
      <c r="J25" s="485"/>
      <c r="K25" s="453"/>
    </row>
    <row r="26" spans="1:12" ht="13.5" customHeight="1">
      <c r="A26" s="91"/>
      <c r="B26" s="163" t="s">
        <v>329</v>
      </c>
      <c r="C26" s="455">
        <v>2309</v>
      </c>
      <c r="D26" s="451"/>
      <c r="E26" s="473"/>
      <c r="F26" s="474" t="s">
        <v>290</v>
      </c>
      <c r="G26" s="823">
        <v>2347396</v>
      </c>
      <c r="H26" s="451"/>
      <c r="I26" s="487"/>
    </row>
    <row r="27" spans="1:12" ht="15" customHeight="1">
      <c r="A27" s="91"/>
      <c r="B27" s="163" t="s">
        <v>330</v>
      </c>
      <c r="C27" s="455">
        <v>4566</v>
      </c>
      <c r="D27" s="451"/>
      <c r="E27" s="473"/>
      <c r="F27" s="474" t="s">
        <v>291</v>
      </c>
      <c r="G27" s="823">
        <v>944407</v>
      </c>
      <c r="H27" s="451"/>
      <c r="I27" s="488"/>
      <c r="J27" s="485"/>
      <c r="K27" s="463"/>
    </row>
    <row r="28" spans="1:12" ht="15" customHeight="1" thickBot="1">
      <c r="A28" s="91"/>
      <c r="B28" s="163" t="s">
        <v>331</v>
      </c>
      <c r="C28" s="455">
        <v>19086</v>
      </c>
      <c r="D28" s="451"/>
      <c r="E28" s="473"/>
      <c r="F28" s="474" t="s">
        <v>292</v>
      </c>
      <c r="G28" s="823">
        <v>2266776</v>
      </c>
      <c r="H28" s="451"/>
      <c r="I28" s="489" t="s">
        <v>322</v>
      </c>
      <c r="J28" s="485"/>
      <c r="K28" s="463" t="s">
        <v>609</v>
      </c>
    </row>
    <row r="29" spans="1:12" ht="15" customHeight="1" thickTop="1">
      <c r="A29" s="91"/>
      <c r="B29" s="163" t="s">
        <v>293</v>
      </c>
      <c r="C29" s="455">
        <v>99897</v>
      </c>
      <c r="D29" s="451"/>
      <c r="E29" s="473"/>
      <c r="F29" s="474" t="s">
        <v>299</v>
      </c>
      <c r="G29" s="823">
        <v>1401108</v>
      </c>
      <c r="H29" s="451"/>
      <c r="I29" s="982" t="s">
        <v>407</v>
      </c>
      <c r="J29" s="983"/>
      <c r="K29" s="450" t="s">
        <v>610</v>
      </c>
    </row>
    <row r="30" spans="1:12" ht="15" customHeight="1">
      <c r="A30" s="91"/>
      <c r="B30" s="163"/>
      <c r="C30" s="455"/>
      <c r="D30" s="478"/>
      <c r="E30" s="479"/>
      <c r="F30" s="474"/>
      <c r="G30" s="823"/>
      <c r="H30" s="451"/>
      <c r="I30" s="471"/>
      <c r="J30" s="490"/>
      <c r="K30" s="491"/>
    </row>
    <row r="31" spans="1:12" ht="15" customHeight="1">
      <c r="A31" s="91"/>
      <c r="B31" s="163" t="s">
        <v>613</v>
      </c>
      <c r="C31" s="824">
        <v>354834</v>
      </c>
      <c r="D31" s="451"/>
      <c r="E31" s="473"/>
      <c r="F31" s="474" t="s">
        <v>301</v>
      </c>
      <c r="G31" s="823">
        <v>566225</v>
      </c>
      <c r="H31" s="451"/>
      <c r="I31" s="476" t="s">
        <v>324</v>
      </c>
      <c r="J31" s="470"/>
      <c r="K31" s="455">
        <f>K32+K35+K39</f>
        <v>191944</v>
      </c>
    </row>
    <row r="32" spans="1:12" ht="15" customHeight="1">
      <c r="A32" s="91"/>
      <c r="B32" s="163" t="s">
        <v>300</v>
      </c>
      <c r="C32" s="455">
        <v>701541</v>
      </c>
      <c r="D32" s="451"/>
      <c r="E32" s="473"/>
      <c r="F32" s="474" t="s">
        <v>303</v>
      </c>
      <c r="G32" s="823">
        <v>684224</v>
      </c>
      <c r="H32" s="451"/>
      <c r="I32" s="473"/>
      <c r="J32" s="480" t="s">
        <v>611</v>
      </c>
      <c r="K32" s="455">
        <f>K33</f>
        <v>35796</v>
      </c>
      <c r="L32" s="356"/>
    </row>
    <row r="33" spans="1:13" ht="15" customHeight="1">
      <c r="A33" s="91"/>
      <c r="B33" s="163" t="s">
        <v>302</v>
      </c>
      <c r="C33" s="455">
        <v>240479</v>
      </c>
      <c r="D33" s="451"/>
      <c r="E33" s="473"/>
      <c r="F33" s="474" t="s">
        <v>305</v>
      </c>
      <c r="G33" s="823">
        <v>928534</v>
      </c>
      <c r="H33" s="451"/>
      <c r="I33" s="473"/>
      <c r="J33" s="492" t="s">
        <v>110</v>
      </c>
      <c r="K33" s="455">
        <v>35796</v>
      </c>
    </row>
    <row r="34" spans="1:13" ht="15" customHeight="1">
      <c r="A34" s="91"/>
      <c r="B34" s="163" t="s">
        <v>304</v>
      </c>
      <c r="C34" s="455">
        <v>552661</v>
      </c>
      <c r="D34" s="451"/>
      <c r="E34" s="473"/>
      <c r="F34" s="474" t="s">
        <v>306</v>
      </c>
      <c r="G34" s="823">
        <v>749642</v>
      </c>
      <c r="H34" s="451"/>
      <c r="I34" s="473"/>
      <c r="J34" s="474"/>
      <c r="K34" s="823"/>
    </row>
    <row r="35" spans="1:13" ht="15" customHeight="1">
      <c r="A35" s="91"/>
      <c r="B35" s="163" t="s">
        <v>332</v>
      </c>
      <c r="C35" s="455">
        <v>262064</v>
      </c>
      <c r="D35" s="451"/>
      <c r="E35" s="473"/>
      <c r="F35" s="474" t="s">
        <v>307</v>
      </c>
      <c r="G35" s="823">
        <v>1732860</v>
      </c>
      <c r="H35" s="451"/>
      <c r="I35" s="473"/>
      <c r="J35" s="480" t="s">
        <v>614</v>
      </c>
      <c r="K35" s="455">
        <f>K36+K37</f>
        <v>153948</v>
      </c>
    </row>
    <row r="36" spans="1:13" ht="15" customHeight="1">
      <c r="A36" s="91"/>
      <c r="B36" s="164"/>
      <c r="C36" s="455"/>
      <c r="D36" s="478"/>
      <c r="E36" s="479"/>
      <c r="F36" s="474"/>
      <c r="G36" s="823"/>
      <c r="H36" s="451"/>
      <c r="I36" s="473"/>
      <c r="J36" s="492" t="s">
        <v>615</v>
      </c>
      <c r="K36" s="455">
        <v>74524</v>
      </c>
      <c r="L36" s="356"/>
      <c r="M36" s="356"/>
    </row>
    <row r="37" spans="1:13" ht="15" customHeight="1">
      <c r="A37" s="91"/>
      <c r="B37" s="163" t="s">
        <v>333</v>
      </c>
      <c r="C37" s="455">
        <v>241868</v>
      </c>
      <c r="D37" s="451"/>
      <c r="E37" s="473"/>
      <c r="F37" s="474" t="s">
        <v>309</v>
      </c>
      <c r="G37" s="823">
        <v>655969</v>
      </c>
      <c r="H37" s="451"/>
      <c r="I37" s="473"/>
      <c r="J37" s="492" t="s">
        <v>616</v>
      </c>
      <c r="K37" s="455">
        <v>79424</v>
      </c>
      <c r="L37" s="356"/>
      <c r="M37" s="356"/>
    </row>
    <row r="38" spans="1:13" ht="15" customHeight="1">
      <c r="A38" s="91"/>
      <c r="B38" s="163" t="s">
        <v>308</v>
      </c>
      <c r="C38" s="455">
        <v>749941</v>
      </c>
      <c r="D38" s="451"/>
      <c r="E38" s="473"/>
      <c r="F38" s="474" t="s">
        <v>310</v>
      </c>
      <c r="G38" s="823">
        <v>457876</v>
      </c>
      <c r="H38" s="451"/>
      <c r="I38" s="473"/>
      <c r="J38" s="474"/>
      <c r="K38" s="824"/>
    </row>
    <row r="39" spans="1:13" ht="15" customHeight="1">
      <c r="A39" s="91"/>
      <c r="B39" s="163" t="s">
        <v>334</v>
      </c>
      <c r="C39" s="455">
        <v>184621</v>
      </c>
      <c r="D39" s="451"/>
      <c r="E39" s="473"/>
      <c r="F39" s="474" t="s">
        <v>311</v>
      </c>
      <c r="G39" s="823">
        <v>517730</v>
      </c>
      <c r="H39" s="451"/>
      <c r="I39" s="476"/>
      <c r="J39" s="492" t="s">
        <v>441</v>
      </c>
      <c r="K39" s="455" ph="1">
        <v>2200</v>
      </c>
    </row>
    <row r="40" spans="1:13" ht="15" customHeight="1">
      <c r="A40" s="91"/>
      <c r="B40" s="163" t="s">
        <v>335</v>
      </c>
      <c r="C40" s="455">
        <v>109996</v>
      </c>
      <c r="D40" s="451"/>
      <c r="E40" s="473"/>
      <c r="F40" s="474" t="s">
        <v>312</v>
      </c>
      <c r="G40" s="823">
        <v>418086</v>
      </c>
      <c r="H40" s="451"/>
      <c r="I40" s="476"/>
      <c r="J40" s="470"/>
      <c r="K40" s="826"/>
    </row>
    <row r="41" spans="1:13" ht="15" customHeight="1">
      <c r="A41" s="268"/>
      <c r="B41" s="688" t="s">
        <v>902</v>
      </c>
      <c r="C41" s="827">
        <v>24089</v>
      </c>
      <c r="D41" s="493"/>
      <c r="E41" s="494"/>
      <c r="F41" s="495" t="s">
        <v>313</v>
      </c>
      <c r="G41" s="827">
        <v>401030</v>
      </c>
      <c r="H41" s="493"/>
      <c r="I41" s="496" t="s">
        <v>318</v>
      </c>
      <c r="J41" s="497"/>
      <c r="K41" s="827">
        <v>156874</v>
      </c>
    </row>
    <row r="42" spans="1:13" ht="15" customHeight="1">
      <c r="A42" s="767" t="s">
        <v>1146</v>
      </c>
      <c r="B42" s="767"/>
      <c r="C42" s="455"/>
      <c r="D42" s="451"/>
      <c r="E42" s="451"/>
      <c r="F42" s="475"/>
      <c r="G42" s="451"/>
      <c r="H42" s="451"/>
      <c r="I42" s="451"/>
      <c r="J42" s="465"/>
      <c r="K42" s="465"/>
    </row>
    <row r="43" spans="1:13" ht="15" customHeight="1">
      <c r="A43" s="91" t="s">
        <v>1147</v>
      </c>
      <c r="C43" s="455"/>
    </row>
    <row r="44" spans="1:13" s="461" customFormat="1" ht="15" customHeight="1">
      <c r="A44" s="92" t="s">
        <v>676</v>
      </c>
      <c r="B44" s="92"/>
      <c r="C44" s="455"/>
      <c r="D44" s="453"/>
      <c r="E44" s="453"/>
      <c r="F44" s="453"/>
      <c r="G44" s="452"/>
      <c r="H44" s="452"/>
      <c r="I44" s="453"/>
      <c r="J44" s="465"/>
      <c r="K44" s="465"/>
    </row>
    <row r="45" spans="1:13">
      <c r="A45" s="91" t="s">
        <v>780</v>
      </c>
      <c r="B45" s="91"/>
      <c r="C45" s="451"/>
      <c r="D45" s="453"/>
      <c r="E45" s="453"/>
      <c r="F45" s="453"/>
      <c r="I45" s="453"/>
      <c r="J45" s="453"/>
      <c r="K45" s="465"/>
    </row>
    <row r="46" spans="1:13">
      <c r="A46" s="269" t="s">
        <v>1085</v>
      </c>
      <c r="B46" s="93"/>
      <c r="D46" s="454"/>
      <c r="E46" s="454"/>
      <c r="F46" s="454"/>
      <c r="G46" s="454"/>
      <c r="H46" s="454"/>
      <c r="I46" s="454"/>
      <c r="J46" s="454"/>
      <c r="K46" s="454"/>
    </row>
    <row r="47" spans="1:13">
      <c r="A47" s="269"/>
      <c r="B47" s="93"/>
      <c r="C47" s="453"/>
      <c r="D47" s="448"/>
      <c r="E47" s="448"/>
    </row>
    <row r="48" spans="1:13">
      <c r="A48" s="269"/>
      <c r="B48" s="93"/>
      <c r="C48" s="453"/>
      <c r="D48" s="448"/>
      <c r="E48" s="448"/>
    </row>
    <row r="49" spans="2:3">
      <c r="B49" s="159"/>
      <c r="C49" s="454"/>
    </row>
    <row r="50" spans="2:3">
      <c r="C50" s="448"/>
    </row>
    <row r="51" spans="2:3">
      <c r="C51" s="448"/>
    </row>
    <row r="52" spans="2:3">
      <c r="C52" s="448"/>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activeCell="A2" sqref="A2:L2"/>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89" t="s">
        <v>779</v>
      </c>
      <c r="B1" s="990"/>
    </row>
    <row r="2" spans="1:16" ht="19.5" customHeight="1">
      <c r="A2" s="886" t="s">
        <v>518</v>
      </c>
      <c r="B2" s="886"/>
      <c r="C2" s="886"/>
      <c r="D2" s="886"/>
      <c r="E2" s="886"/>
      <c r="F2" s="886"/>
      <c r="G2" s="886"/>
      <c r="H2" s="886"/>
      <c r="I2" s="886"/>
      <c r="J2" s="886"/>
      <c r="K2" s="886"/>
      <c r="L2" s="886"/>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28" customFormat="1" ht="21" customHeight="1" thickTop="1">
      <c r="A5" s="991" t="s">
        <v>565</v>
      </c>
      <c r="B5" s="992"/>
      <c r="C5" s="997" t="s">
        <v>879</v>
      </c>
      <c r="D5" s="998"/>
      <c r="E5" s="998"/>
      <c r="F5" s="998"/>
      <c r="G5" s="998"/>
      <c r="H5" s="998"/>
      <c r="I5" s="998"/>
      <c r="J5" s="999"/>
      <c r="K5" s="1000" t="s">
        <v>880</v>
      </c>
      <c r="L5" s="1001"/>
      <c r="M5" s="633"/>
      <c r="N5" s="627"/>
      <c r="O5" s="627"/>
      <c r="P5" s="627"/>
    </row>
    <row r="6" spans="1:16" s="628" customFormat="1" ht="21" customHeight="1">
      <c r="A6" s="993"/>
      <c r="B6" s="994"/>
      <c r="C6" s="1006" t="s">
        <v>564</v>
      </c>
      <c r="D6" s="1007"/>
      <c r="E6" s="1010" t="s">
        <v>881</v>
      </c>
      <c r="F6" s="1011"/>
      <c r="G6" s="1011"/>
      <c r="H6" s="1018" t="s">
        <v>881</v>
      </c>
      <c r="I6" s="1012" t="s">
        <v>882</v>
      </c>
      <c r="J6" s="1013"/>
      <c r="K6" s="1002"/>
      <c r="L6" s="1003"/>
      <c r="M6" s="633"/>
      <c r="N6" s="627"/>
      <c r="O6" s="627"/>
      <c r="P6" s="627"/>
    </row>
    <row r="7" spans="1:16" s="628" customFormat="1" ht="20.85" customHeight="1">
      <c r="A7" s="993"/>
      <c r="B7" s="994"/>
      <c r="C7" s="1008"/>
      <c r="D7" s="1009"/>
      <c r="E7" s="643" t="s">
        <v>564</v>
      </c>
      <c r="F7" s="629" t="s">
        <v>519</v>
      </c>
      <c r="G7" s="644" t="s">
        <v>520</v>
      </c>
      <c r="H7" s="1019"/>
      <c r="I7" s="1004"/>
      <c r="J7" s="1014"/>
      <c r="K7" s="1004"/>
      <c r="L7" s="1005"/>
      <c r="M7" s="633"/>
      <c r="N7" s="627"/>
      <c r="O7" s="627"/>
      <c r="P7" s="627"/>
    </row>
    <row r="8" spans="1:16" s="628" customFormat="1" ht="21" customHeight="1">
      <c r="A8" s="995"/>
      <c r="B8" s="996"/>
      <c r="C8" s="630" t="s">
        <v>883</v>
      </c>
      <c r="D8" s="631" t="s">
        <v>884</v>
      </c>
      <c r="E8" s="1015" t="s">
        <v>883</v>
      </c>
      <c r="F8" s="1016"/>
      <c r="G8" s="1017"/>
      <c r="H8" s="631" t="s">
        <v>884</v>
      </c>
      <c r="I8" s="632" t="s">
        <v>883</v>
      </c>
      <c r="J8" s="631" t="s">
        <v>884</v>
      </c>
      <c r="K8" s="632" t="s">
        <v>883</v>
      </c>
      <c r="L8" s="644" t="s">
        <v>884</v>
      </c>
      <c r="M8" s="633"/>
      <c r="N8" s="627"/>
      <c r="O8" s="627"/>
      <c r="P8" s="627"/>
    </row>
    <row r="9" spans="1:16" s="501" customFormat="1" ht="21" customHeight="1">
      <c r="A9" s="430" t="s">
        <v>915</v>
      </c>
      <c r="B9" s="431"/>
      <c r="C9" s="432">
        <v>225395</v>
      </c>
      <c r="D9" s="432">
        <v>1372089</v>
      </c>
      <c r="E9" s="641" t="s">
        <v>444</v>
      </c>
      <c r="F9" s="432">
        <v>40649</v>
      </c>
      <c r="G9" s="432">
        <v>184746</v>
      </c>
      <c r="H9" s="641" t="s">
        <v>444</v>
      </c>
      <c r="I9" s="641" t="s">
        <v>444</v>
      </c>
      <c r="J9" s="641" t="s">
        <v>444</v>
      </c>
      <c r="K9" s="432">
        <v>13917</v>
      </c>
      <c r="L9" s="432">
        <v>1154289</v>
      </c>
    </row>
    <row r="10" spans="1:16" customFormat="1" ht="15" customHeight="1">
      <c r="A10" s="433">
        <v>30</v>
      </c>
      <c r="B10" s="431"/>
      <c r="C10" s="432">
        <v>235518</v>
      </c>
      <c r="D10" s="432">
        <v>1296505</v>
      </c>
      <c r="E10" s="641" t="s">
        <v>444</v>
      </c>
      <c r="F10" s="432">
        <v>45011</v>
      </c>
      <c r="G10" s="432">
        <v>190507</v>
      </c>
      <c r="H10" s="641" t="s">
        <v>444</v>
      </c>
      <c r="I10" s="641" t="s">
        <v>444</v>
      </c>
      <c r="J10" s="641" t="s">
        <v>444</v>
      </c>
      <c r="K10" s="432">
        <v>13006</v>
      </c>
      <c r="L10" s="432">
        <v>1188917</v>
      </c>
    </row>
    <row r="11" spans="1:16" customFormat="1" ht="15" customHeight="1">
      <c r="A11" s="168" t="s">
        <v>833</v>
      </c>
      <c r="B11" s="431"/>
      <c r="C11" s="432">
        <v>235885</v>
      </c>
      <c r="D11" s="432">
        <v>1238437</v>
      </c>
      <c r="E11" s="641" t="s">
        <v>444</v>
      </c>
      <c r="F11" s="432">
        <v>50657</v>
      </c>
      <c r="G11" s="432">
        <v>185229</v>
      </c>
      <c r="H11" s="641" t="s">
        <v>444</v>
      </c>
      <c r="I11" s="641" t="s">
        <v>444</v>
      </c>
      <c r="J11" s="641" t="s">
        <v>444</v>
      </c>
      <c r="K11" s="432">
        <v>10981</v>
      </c>
      <c r="L11" s="432">
        <v>1160407</v>
      </c>
    </row>
    <row r="12" spans="1:16" customFormat="1" ht="15" customHeight="1">
      <c r="A12" s="168">
        <v>2</v>
      </c>
      <c r="B12" s="431"/>
      <c r="C12" s="432">
        <v>171959</v>
      </c>
      <c r="D12" s="432">
        <v>925765</v>
      </c>
      <c r="E12" s="641">
        <v>171678</v>
      </c>
      <c r="F12" s="432">
        <v>42221</v>
      </c>
      <c r="G12" s="432">
        <v>129457</v>
      </c>
      <c r="H12" s="641">
        <v>895461</v>
      </c>
      <c r="I12" s="641">
        <v>281</v>
      </c>
      <c r="J12" s="641">
        <v>30304</v>
      </c>
      <c r="K12" s="432">
        <v>5780</v>
      </c>
      <c r="L12" s="432">
        <v>164181</v>
      </c>
    </row>
    <row r="13" spans="1:16" s="517" customFormat="1" ht="15" customHeight="1">
      <c r="A13" s="168">
        <v>3</v>
      </c>
      <c r="B13" s="664"/>
      <c r="C13" s="672">
        <v>190638</v>
      </c>
      <c r="D13" s="672">
        <v>1063687</v>
      </c>
      <c r="E13" s="682">
        <v>190257</v>
      </c>
      <c r="F13" s="672">
        <v>45345</v>
      </c>
      <c r="G13" s="672">
        <v>144912</v>
      </c>
      <c r="H13" s="682">
        <v>1008647</v>
      </c>
      <c r="I13" s="682">
        <v>381</v>
      </c>
      <c r="J13" s="682">
        <v>55040</v>
      </c>
      <c r="K13" s="672">
        <v>7711</v>
      </c>
      <c r="L13" s="672">
        <v>227577</v>
      </c>
    </row>
    <row r="14" spans="1:16" ht="15" customHeight="1">
      <c r="A14" s="166"/>
      <c r="B14" s="32"/>
      <c r="C14" s="298"/>
      <c r="D14" s="298"/>
      <c r="E14" s="298"/>
      <c r="F14" s="298" t="s">
        <v>885</v>
      </c>
      <c r="G14" s="298"/>
      <c r="H14" s="298"/>
      <c r="I14" s="58"/>
      <c r="J14" s="526"/>
      <c r="K14" s="298"/>
      <c r="L14" s="298"/>
    </row>
    <row r="15" spans="1:16" s="517" customFormat="1" ht="15" customHeight="1">
      <c r="A15" s="507" t="s">
        <v>910</v>
      </c>
      <c r="B15" s="665">
        <v>1</v>
      </c>
      <c r="C15" s="671">
        <v>15111</v>
      </c>
      <c r="D15" s="671">
        <v>94757</v>
      </c>
      <c r="E15" s="671">
        <v>15071</v>
      </c>
      <c r="F15" s="671">
        <v>3630</v>
      </c>
      <c r="G15" s="671">
        <v>11441</v>
      </c>
      <c r="H15" s="671">
        <v>88780</v>
      </c>
      <c r="I15" s="525">
        <v>41</v>
      </c>
      <c r="J15" s="300">
        <v>5978</v>
      </c>
      <c r="K15" s="671">
        <v>549</v>
      </c>
      <c r="L15" s="671">
        <v>18660</v>
      </c>
    </row>
    <row r="16" spans="1:16" ht="15" customHeight="1">
      <c r="A16" s="507"/>
      <c r="B16" s="665">
        <v>2</v>
      </c>
      <c r="C16" s="671">
        <v>13499</v>
      </c>
      <c r="D16" s="671">
        <v>76784</v>
      </c>
      <c r="E16" s="671">
        <v>13467</v>
      </c>
      <c r="F16" s="671">
        <v>3438</v>
      </c>
      <c r="G16" s="671">
        <v>10028</v>
      </c>
      <c r="H16" s="671">
        <v>71603</v>
      </c>
      <c r="I16" s="525">
        <v>32</v>
      </c>
      <c r="J16" s="300">
        <v>5181</v>
      </c>
      <c r="K16" s="671">
        <v>510</v>
      </c>
      <c r="L16" s="671">
        <v>7109</v>
      </c>
    </row>
    <row r="17" spans="1:12" s="502" customFormat="1" ht="15" customHeight="1">
      <c r="A17" s="507"/>
      <c r="B17" s="665">
        <v>3</v>
      </c>
      <c r="C17" s="671">
        <v>16155</v>
      </c>
      <c r="D17" s="671">
        <v>83863</v>
      </c>
      <c r="E17" s="671">
        <v>16115</v>
      </c>
      <c r="F17" s="671">
        <v>3692</v>
      </c>
      <c r="G17" s="671">
        <v>12423</v>
      </c>
      <c r="H17" s="671">
        <v>76389</v>
      </c>
      <c r="I17" s="525">
        <v>40</v>
      </c>
      <c r="J17" s="300">
        <v>7474</v>
      </c>
      <c r="K17" s="671">
        <v>595</v>
      </c>
      <c r="L17" s="671">
        <v>18165</v>
      </c>
    </row>
    <row r="18" spans="1:12" s="502" customFormat="1" ht="15" customHeight="1">
      <c r="A18" s="507"/>
      <c r="B18" s="665">
        <v>4</v>
      </c>
      <c r="C18" s="671">
        <v>17197</v>
      </c>
      <c r="D18" s="671">
        <v>96864</v>
      </c>
      <c r="E18" s="671">
        <v>17155</v>
      </c>
      <c r="F18" s="671">
        <v>4123</v>
      </c>
      <c r="G18" s="671">
        <v>13032</v>
      </c>
      <c r="H18" s="671">
        <v>88244</v>
      </c>
      <c r="I18" s="525">
        <v>42</v>
      </c>
      <c r="J18" s="300">
        <v>8620</v>
      </c>
      <c r="K18" s="671">
        <v>604</v>
      </c>
      <c r="L18" s="671">
        <v>19867</v>
      </c>
    </row>
    <row r="19" spans="1:12" s="517" customFormat="1" ht="15" customHeight="1">
      <c r="A19" s="507"/>
      <c r="B19" s="665">
        <v>5</v>
      </c>
      <c r="C19" s="671">
        <v>17794</v>
      </c>
      <c r="D19" s="671">
        <v>105174</v>
      </c>
      <c r="E19" s="671">
        <v>17740</v>
      </c>
      <c r="F19" s="671">
        <v>4241</v>
      </c>
      <c r="G19" s="671">
        <v>13499</v>
      </c>
      <c r="H19" s="671">
        <v>97049</v>
      </c>
      <c r="I19" s="525">
        <v>54</v>
      </c>
      <c r="J19" s="300">
        <v>8125</v>
      </c>
      <c r="K19" s="671">
        <v>660</v>
      </c>
      <c r="L19" s="671">
        <v>29047</v>
      </c>
    </row>
    <row r="20" spans="1:12" s="517" customFormat="1" ht="15" customHeight="1">
      <c r="A20" s="507"/>
      <c r="B20" s="665">
        <v>6</v>
      </c>
      <c r="C20" s="671">
        <v>18555</v>
      </c>
      <c r="D20" s="671">
        <v>101679</v>
      </c>
      <c r="E20" s="671">
        <v>18501</v>
      </c>
      <c r="F20" s="671">
        <v>4382</v>
      </c>
      <c r="G20" s="671">
        <v>14119</v>
      </c>
      <c r="H20" s="671">
        <v>91433</v>
      </c>
      <c r="I20" s="525">
        <v>54</v>
      </c>
      <c r="J20" s="300">
        <v>10247</v>
      </c>
      <c r="K20" s="671">
        <v>759</v>
      </c>
      <c r="L20" s="671">
        <v>30700</v>
      </c>
    </row>
    <row r="21" spans="1:12" s="517" customFormat="1" ht="15" customHeight="1">
      <c r="A21" s="507"/>
      <c r="B21" s="665">
        <v>7</v>
      </c>
      <c r="C21" s="671">
        <v>18078</v>
      </c>
      <c r="D21" s="671">
        <v>105339</v>
      </c>
      <c r="E21" s="671">
        <v>18017</v>
      </c>
      <c r="F21" s="671">
        <v>4159</v>
      </c>
      <c r="G21" s="671">
        <v>13858</v>
      </c>
      <c r="H21" s="671">
        <v>96512</v>
      </c>
      <c r="I21" s="525">
        <v>61</v>
      </c>
      <c r="J21" s="300">
        <v>8827</v>
      </c>
      <c r="K21" s="671">
        <v>682</v>
      </c>
      <c r="L21" s="671">
        <v>19046</v>
      </c>
    </row>
    <row r="22" spans="1:12" s="517" customFormat="1" ht="15" customHeight="1">
      <c r="A22" s="507"/>
      <c r="B22" s="665">
        <v>8</v>
      </c>
      <c r="C22" s="671">
        <v>16173</v>
      </c>
      <c r="D22" s="671">
        <v>93722</v>
      </c>
      <c r="E22" s="671">
        <v>16092</v>
      </c>
      <c r="F22" s="671">
        <v>3936</v>
      </c>
      <c r="G22" s="671">
        <v>12156</v>
      </c>
      <c r="H22" s="671">
        <v>84375</v>
      </c>
      <c r="I22" s="525">
        <v>80</v>
      </c>
      <c r="J22" s="300">
        <v>9347</v>
      </c>
      <c r="K22" s="671">
        <v>548</v>
      </c>
      <c r="L22" s="671">
        <v>35121</v>
      </c>
    </row>
    <row r="23" spans="1:12" s="517" customFormat="1" ht="15" customHeight="1">
      <c r="A23" s="507"/>
      <c r="B23" s="665">
        <v>9</v>
      </c>
      <c r="C23" s="671">
        <v>17299</v>
      </c>
      <c r="D23" s="671">
        <v>102868</v>
      </c>
      <c r="E23" s="671">
        <v>17228</v>
      </c>
      <c r="F23" s="671">
        <v>4166</v>
      </c>
      <c r="G23" s="671">
        <v>13062</v>
      </c>
      <c r="H23" s="671">
        <v>89827</v>
      </c>
      <c r="I23" s="525">
        <v>71</v>
      </c>
      <c r="J23" s="300">
        <v>13041</v>
      </c>
      <c r="K23" s="671">
        <v>652</v>
      </c>
      <c r="L23" s="671">
        <v>17642</v>
      </c>
    </row>
    <row r="24" spans="1:12" s="517" customFormat="1" ht="15" customHeight="1">
      <c r="A24" s="507"/>
      <c r="B24" s="665">
        <v>10</v>
      </c>
      <c r="C24" s="671">
        <v>18586</v>
      </c>
      <c r="D24" s="671">
        <v>107426</v>
      </c>
      <c r="E24" s="671">
        <v>18515</v>
      </c>
      <c r="F24" s="671">
        <v>4303</v>
      </c>
      <c r="G24" s="671">
        <v>14213</v>
      </c>
      <c r="H24" s="671">
        <v>98156</v>
      </c>
      <c r="I24" s="525">
        <v>70</v>
      </c>
      <c r="J24" s="300">
        <v>9271</v>
      </c>
      <c r="K24" s="671">
        <v>835</v>
      </c>
      <c r="L24" s="671">
        <v>45977</v>
      </c>
    </row>
    <row r="25" spans="1:12" s="517" customFormat="1" ht="15" customHeight="1">
      <c r="A25" s="662"/>
      <c r="B25" s="665">
        <v>11</v>
      </c>
      <c r="C25" s="671">
        <v>17602</v>
      </c>
      <c r="D25" s="671">
        <v>105589</v>
      </c>
      <c r="E25" s="671">
        <v>17532</v>
      </c>
      <c r="F25" s="671">
        <v>4122</v>
      </c>
      <c r="G25" s="671">
        <v>13410</v>
      </c>
      <c r="H25" s="671">
        <v>97157</v>
      </c>
      <c r="I25" s="525">
        <v>70</v>
      </c>
      <c r="J25" s="300">
        <v>8433</v>
      </c>
      <c r="K25" s="671">
        <v>852</v>
      </c>
      <c r="L25" s="671">
        <v>49817</v>
      </c>
    </row>
    <row r="26" spans="1:12" s="517" customFormat="1" ht="15" customHeight="1">
      <c r="B26" s="665">
        <v>12</v>
      </c>
      <c r="C26" s="671">
        <v>17319</v>
      </c>
      <c r="D26" s="671">
        <v>105145</v>
      </c>
      <c r="E26" s="671">
        <v>17246</v>
      </c>
      <c r="F26" s="671">
        <v>3935</v>
      </c>
      <c r="G26" s="671">
        <v>13311</v>
      </c>
      <c r="H26" s="671">
        <v>94136</v>
      </c>
      <c r="I26" s="525">
        <v>73</v>
      </c>
      <c r="J26" s="300">
        <v>11008</v>
      </c>
      <c r="K26" s="671">
        <v>729</v>
      </c>
      <c r="L26" s="671">
        <v>24314</v>
      </c>
    </row>
    <row r="27" spans="1:12" s="517" customFormat="1" ht="15" customHeight="1">
      <c r="A27" s="654" t="s">
        <v>1118</v>
      </c>
      <c r="B27" s="830">
        <v>1</v>
      </c>
      <c r="C27" s="706">
        <v>16140</v>
      </c>
      <c r="D27" s="706">
        <v>94416</v>
      </c>
      <c r="E27" s="706">
        <v>16072</v>
      </c>
      <c r="F27" s="706">
        <v>3851</v>
      </c>
      <c r="G27" s="706">
        <v>12221</v>
      </c>
      <c r="H27" s="706">
        <v>86476</v>
      </c>
      <c r="I27" s="828">
        <v>69</v>
      </c>
      <c r="J27" s="829">
        <v>7940</v>
      </c>
      <c r="K27" s="706">
        <v>630</v>
      </c>
      <c r="L27" s="706">
        <v>45358</v>
      </c>
    </row>
    <row r="28" spans="1:12" ht="15" customHeight="1">
      <c r="A28" s="554" t="s">
        <v>640</v>
      </c>
      <c r="B28" s="516"/>
      <c r="C28" s="554"/>
      <c r="D28" s="554"/>
      <c r="E28" s="554"/>
      <c r="F28" s="554"/>
      <c r="G28" s="554"/>
      <c r="H28" s="554"/>
      <c r="I28" s="524"/>
      <c r="J28" s="517"/>
      <c r="K28" s="517"/>
      <c r="L28" s="517"/>
    </row>
    <row r="29" spans="1:12" ht="15" customHeight="1">
      <c r="A29" s="554" t="s">
        <v>878</v>
      </c>
      <c r="B29" s="524"/>
      <c r="C29" s="524"/>
      <c r="D29" s="524"/>
      <c r="E29" s="524"/>
      <c r="F29" s="524"/>
      <c r="G29" s="524"/>
      <c r="H29" s="524"/>
      <c r="I29" s="524"/>
      <c r="J29" s="517"/>
      <c r="K29" s="517"/>
      <c r="L29" s="517"/>
    </row>
    <row r="30" spans="1:12" s="517" customFormat="1">
      <c r="A30" s="554" t="s">
        <v>907</v>
      </c>
      <c r="C30" s="522"/>
      <c r="D30" s="522"/>
      <c r="E30" s="522"/>
      <c r="F30" s="522"/>
      <c r="G30" s="522"/>
      <c r="H30" s="522"/>
      <c r="I30" s="522"/>
    </row>
    <row r="31" spans="1:12" s="662" customFormat="1">
      <c r="A31" s="554" t="s">
        <v>905</v>
      </c>
      <c r="C31" s="522"/>
      <c r="D31" s="522"/>
      <c r="E31" s="522"/>
      <c r="F31" s="522"/>
      <c r="G31" s="522"/>
      <c r="H31" s="522"/>
      <c r="I31" s="522"/>
    </row>
    <row r="32" spans="1:12">
      <c r="A32" s="517" t="s">
        <v>886</v>
      </c>
      <c r="B32" s="517"/>
      <c r="C32" s="522"/>
      <c r="D32" s="522"/>
      <c r="E32" s="522"/>
      <c r="F32" s="522"/>
      <c r="G32" s="522"/>
      <c r="H32" s="522"/>
      <c r="I32" s="522"/>
      <c r="J32" s="517"/>
      <c r="K32" s="517"/>
      <c r="L32" s="517"/>
    </row>
    <row r="33" spans="1:12">
      <c r="A33" s="517"/>
      <c r="B33" s="517"/>
      <c r="C33" s="522"/>
      <c r="D33" s="522"/>
      <c r="E33" s="522"/>
      <c r="F33" s="522"/>
      <c r="G33" s="522"/>
      <c r="H33" s="522"/>
      <c r="I33" s="522"/>
      <c r="J33" s="517"/>
      <c r="K33" s="517"/>
      <c r="L33" s="517"/>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activeCell="A2" sqref="A2:K2"/>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4" t="s">
        <v>745</v>
      </c>
      <c r="B1" s="885"/>
    </row>
    <row r="2" spans="1:13" ht="19.5" customHeight="1">
      <c r="A2" s="886" t="s">
        <v>517</v>
      </c>
      <c r="B2" s="886"/>
      <c r="C2" s="886"/>
      <c r="D2" s="886"/>
      <c r="E2" s="886"/>
      <c r="F2" s="886"/>
      <c r="G2" s="886"/>
      <c r="H2" s="886"/>
      <c r="I2" s="886"/>
      <c r="J2" s="886"/>
      <c r="K2" s="886"/>
    </row>
    <row r="3" spans="1:13" ht="14.25" thickBot="1">
      <c r="A3" s="30"/>
      <c r="B3" s="30"/>
      <c r="C3" s="30"/>
      <c r="D3" s="23"/>
      <c r="E3" s="23"/>
      <c r="F3" s="23"/>
      <c r="G3" s="270"/>
      <c r="H3" s="270"/>
      <c r="I3" s="270"/>
      <c r="J3" s="23"/>
      <c r="K3" s="176" t="s">
        <v>617</v>
      </c>
    </row>
    <row r="4" spans="1:13" s="62" customFormat="1" ht="13.5" customHeight="1" thickTop="1">
      <c r="A4" s="875" t="s">
        <v>561</v>
      </c>
      <c r="B4" s="951"/>
      <c r="C4" s="880" t="s">
        <v>625</v>
      </c>
      <c r="D4" s="880" t="s">
        <v>618</v>
      </c>
      <c r="E4" s="880" t="s">
        <v>619</v>
      </c>
      <c r="F4" s="883" t="s">
        <v>620</v>
      </c>
      <c r="G4" s="963"/>
      <c r="H4" s="956" t="s">
        <v>562</v>
      </c>
      <c r="I4" s="956" t="s">
        <v>563</v>
      </c>
      <c r="J4" s="880" t="s">
        <v>621</v>
      </c>
      <c r="K4" s="978" t="s">
        <v>622</v>
      </c>
    </row>
    <row r="5" spans="1:13" s="62" customFormat="1">
      <c r="A5" s="952"/>
      <c r="B5" s="953"/>
      <c r="C5" s="881"/>
      <c r="D5" s="881"/>
      <c r="E5" s="881"/>
      <c r="F5" s="221" t="s">
        <v>623</v>
      </c>
      <c r="G5" s="221" t="s">
        <v>624</v>
      </c>
      <c r="H5" s="881"/>
      <c r="I5" s="881"/>
      <c r="J5" s="881"/>
      <c r="K5" s="974"/>
    </row>
    <row r="6" spans="1:13" s="517" customFormat="1" ht="15" customHeight="1">
      <c r="A6" s="168" t="s">
        <v>1115</v>
      </c>
      <c r="B6" s="538"/>
      <c r="C6" s="542">
        <v>4143058</v>
      </c>
      <c r="D6" s="542">
        <v>314928</v>
      </c>
      <c r="E6" s="542">
        <v>10292</v>
      </c>
      <c r="F6" s="542">
        <v>1079366</v>
      </c>
      <c r="G6" s="542">
        <v>1131884</v>
      </c>
      <c r="H6" s="542">
        <v>67496</v>
      </c>
      <c r="I6" s="542">
        <v>8879</v>
      </c>
      <c r="J6" s="542">
        <v>99990</v>
      </c>
      <c r="K6" s="542">
        <v>1430223</v>
      </c>
    </row>
    <row r="7" spans="1:13" ht="15" customHeight="1">
      <c r="A7" s="168" t="s">
        <v>833</v>
      </c>
      <c r="B7" s="32"/>
      <c r="C7" s="295">
        <v>4054015</v>
      </c>
      <c r="D7" s="295">
        <v>319118</v>
      </c>
      <c r="E7" s="295">
        <v>10306</v>
      </c>
      <c r="F7" s="295">
        <v>1095551</v>
      </c>
      <c r="G7" s="295">
        <v>1103080</v>
      </c>
      <c r="H7" s="295">
        <v>68432</v>
      </c>
      <c r="I7" s="295">
        <v>8891</v>
      </c>
      <c r="J7" s="295">
        <v>101162</v>
      </c>
      <c r="K7" s="295">
        <v>1347475</v>
      </c>
    </row>
    <row r="8" spans="1:13" ht="15" customHeight="1">
      <c r="A8" s="168">
        <v>2</v>
      </c>
      <c r="B8" s="32"/>
      <c r="C8" s="295">
        <v>4069372</v>
      </c>
      <c r="D8" s="295">
        <v>321215</v>
      </c>
      <c r="E8" s="295">
        <v>10149</v>
      </c>
      <c r="F8" s="295">
        <v>1110766</v>
      </c>
      <c r="G8" s="295">
        <v>1078640</v>
      </c>
      <c r="H8" s="295">
        <v>69614</v>
      </c>
      <c r="I8" s="295">
        <v>8852</v>
      </c>
      <c r="J8" s="295">
        <v>102927</v>
      </c>
      <c r="K8" s="295">
        <v>1367209</v>
      </c>
    </row>
    <row r="9" spans="1:13" ht="15" customHeight="1">
      <c r="A9" s="168">
        <v>3</v>
      </c>
      <c r="B9" s="664"/>
      <c r="C9" s="671">
        <v>4084851</v>
      </c>
      <c r="D9" s="671">
        <v>323598</v>
      </c>
      <c r="E9" s="671">
        <v>9977</v>
      </c>
      <c r="F9" s="671">
        <v>1127699</v>
      </c>
      <c r="G9" s="671">
        <v>1052385</v>
      </c>
      <c r="H9" s="671">
        <v>70590</v>
      </c>
      <c r="I9" s="671">
        <v>8821</v>
      </c>
      <c r="J9" s="671">
        <v>106665</v>
      </c>
      <c r="K9" s="671">
        <v>1385116</v>
      </c>
    </row>
    <row r="10" spans="1:13" s="526" customFormat="1" ht="14.25" customHeight="1">
      <c r="A10" s="168">
        <v>4</v>
      </c>
      <c r="B10" s="664"/>
      <c r="C10" s="671">
        <v>4102111</v>
      </c>
      <c r="D10" s="671">
        <v>325630</v>
      </c>
      <c r="E10" s="671">
        <v>9881</v>
      </c>
      <c r="F10" s="671">
        <v>1138708</v>
      </c>
      <c r="G10" s="671">
        <v>1028001</v>
      </c>
      <c r="H10" s="671">
        <v>71465</v>
      </c>
      <c r="I10" s="671">
        <v>8763</v>
      </c>
      <c r="J10" s="671">
        <v>110702</v>
      </c>
      <c r="K10" s="671">
        <v>1408961</v>
      </c>
      <c r="L10" s="3"/>
      <c r="M10" s="3"/>
    </row>
    <row r="11" spans="1:13" ht="15" customHeight="1">
      <c r="A11" s="19"/>
      <c r="B11" s="32"/>
      <c r="C11" s="298"/>
      <c r="D11" s="298"/>
      <c r="E11" s="298"/>
      <c r="F11" s="298"/>
      <c r="G11" s="298"/>
      <c r="H11" s="298"/>
      <c r="I11" s="298"/>
      <c r="J11" s="298"/>
      <c r="K11" s="298"/>
    </row>
    <row r="12" spans="1:13" s="526" customFormat="1" ht="14.25" customHeight="1">
      <c r="A12" s="507" t="s">
        <v>910</v>
      </c>
      <c r="B12" s="664">
        <v>2</v>
      </c>
      <c r="C12" s="671">
        <v>4086829</v>
      </c>
      <c r="D12" s="671">
        <v>323707</v>
      </c>
      <c r="E12" s="671">
        <v>9962</v>
      </c>
      <c r="F12" s="671">
        <v>1129474</v>
      </c>
      <c r="G12" s="671">
        <v>1048572</v>
      </c>
      <c r="H12" s="671">
        <v>70701</v>
      </c>
      <c r="I12" s="671">
        <v>8824</v>
      </c>
      <c r="J12" s="671">
        <v>106985</v>
      </c>
      <c r="K12" s="671">
        <v>1388604</v>
      </c>
      <c r="L12" s="3"/>
      <c r="M12" s="3"/>
    </row>
    <row r="13" spans="1:13" s="526" customFormat="1" ht="14.25" customHeight="1">
      <c r="A13" s="507"/>
      <c r="B13" s="664">
        <v>3</v>
      </c>
      <c r="C13" s="671">
        <v>4073414</v>
      </c>
      <c r="D13" s="671">
        <v>323423</v>
      </c>
      <c r="E13" s="671">
        <v>9943</v>
      </c>
      <c r="F13" s="671">
        <v>1128652</v>
      </c>
      <c r="G13" s="671">
        <v>1042695</v>
      </c>
      <c r="H13" s="671">
        <v>70617</v>
      </c>
      <c r="I13" s="671">
        <v>8813</v>
      </c>
      <c r="J13" s="671">
        <v>106540</v>
      </c>
      <c r="K13" s="671">
        <v>1382731</v>
      </c>
      <c r="L13" s="3"/>
      <c r="M13" s="3"/>
    </row>
    <row r="14" spans="1:13" s="526" customFormat="1" ht="14.25" customHeight="1">
      <c r="A14" s="507"/>
      <c r="B14" s="664">
        <v>4</v>
      </c>
      <c r="C14" s="671">
        <v>4077212</v>
      </c>
      <c r="D14" s="671">
        <v>323798</v>
      </c>
      <c r="E14" s="671">
        <v>9922</v>
      </c>
      <c r="F14" s="671">
        <v>1129087</v>
      </c>
      <c r="G14" s="671">
        <v>1040549</v>
      </c>
      <c r="H14" s="671">
        <v>70750</v>
      </c>
      <c r="I14" s="671">
        <v>8817</v>
      </c>
      <c r="J14" s="671">
        <v>107226</v>
      </c>
      <c r="K14" s="671">
        <v>1387063</v>
      </c>
      <c r="L14" s="3"/>
      <c r="M14" s="3"/>
    </row>
    <row r="15" spans="1:13" s="526" customFormat="1" ht="14.25" customHeight="1">
      <c r="A15" s="507"/>
      <c r="B15" s="664">
        <v>5</v>
      </c>
      <c r="C15" s="671">
        <v>4076724</v>
      </c>
      <c r="D15" s="671">
        <v>324030</v>
      </c>
      <c r="E15" s="671">
        <v>9911</v>
      </c>
      <c r="F15" s="671">
        <v>1128693</v>
      </c>
      <c r="G15" s="671">
        <v>1038131</v>
      </c>
      <c r="H15" s="671">
        <v>70767</v>
      </c>
      <c r="I15" s="671">
        <v>8801</v>
      </c>
      <c r="J15" s="671">
        <v>107603</v>
      </c>
      <c r="K15" s="671">
        <v>1388788</v>
      </c>
      <c r="L15" s="3"/>
      <c r="M15" s="3"/>
    </row>
    <row r="16" spans="1:13" s="526" customFormat="1" ht="14.25" customHeight="1">
      <c r="A16" s="507"/>
      <c r="B16" s="664">
        <v>6</v>
      </c>
      <c r="C16" s="671">
        <v>4079905</v>
      </c>
      <c r="D16" s="671">
        <v>324156</v>
      </c>
      <c r="E16" s="671">
        <v>9910</v>
      </c>
      <c r="F16" s="671">
        <v>1130155</v>
      </c>
      <c r="G16" s="671">
        <v>1036436</v>
      </c>
      <c r="H16" s="671">
        <v>70949</v>
      </c>
      <c r="I16" s="671">
        <v>8788</v>
      </c>
      <c r="J16" s="671">
        <v>108002</v>
      </c>
      <c r="K16" s="671">
        <v>1391509</v>
      </c>
      <c r="L16" s="3"/>
      <c r="M16" s="3"/>
    </row>
    <row r="17" spans="1:30" s="526" customFormat="1" ht="14.25" customHeight="1">
      <c r="A17" s="507"/>
      <c r="B17" s="664">
        <v>7</v>
      </c>
      <c r="C17" s="671">
        <v>4084687</v>
      </c>
      <c r="D17" s="671">
        <v>324644</v>
      </c>
      <c r="E17" s="671">
        <v>9893</v>
      </c>
      <c r="F17" s="671">
        <v>1132016</v>
      </c>
      <c r="G17" s="671">
        <v>1035181</v>
      </c>
      <c r="H17" s="671">
        <v>71007</v>
      </c>
      <c r="I17" s="671">
        <v>8792</v>
      </c>
      <c r="J17" s="671">
        <v>108419</v>
      </c>
      <c r="K17" s="671">
        <v>1394735</v>
      </c>
      <c r="L17" s="3"/>
      <c r="M17" s="3"/>
    </row>
    <row r="18" spans="1:30" s="526" customFormat="1" ht="14.25" customHeight="1">
      <c r="A18" s="507"/>
      <c r="B18" s="664">
        <v>8</v>
      </c>
      <c r="C18" s="671">
        <v>4085514</v>
      </c>
      <c r="D18" s="671">
        <v>324536</v>
      </c>
      <c r="E18" s="671">
        <v>9880</v>
      </c>
      <c r="F18" s="671">
        <v>1132842</v>
      </c>
      <c r="G18" s="671">
        <v>1033312</v>
      </c>
      <c r="H18" s="671">
        <v>71119</v>
      </c>
      <c r="I18" s="671">
        <v>8784</v>
      </c>
      <c r="J18" s="671">
        <v>108764</v>
      </c>
      <c r="K18" s="671">
        <v>1396277</v>
      </c>
      <c r="L18" s="3"/>
      <c r="M18" s="3"/>
    </row>
    <row r="19" spans="1:30" s="526" customFormat="1" ht="14.25" customHeight="1">
      <c r="A19" s="507"/>
      <c r="B19" s="664">
        <v>9</v>
      </c>
      <c r="C19" s="671">
        <v>4092285</v>
      </c>
      <c r="D19" s="671">
        <v>324947</v>
      </c>
      <c r="E19" s="671">
        <v>9866</v>
      </c>
      <c r="F19" s="671">
        <v>1135488</v>
      </c>
      <c r="G19" s="671">
        <v>1032481</v>
      </c>
      <c r="H19" s="671">
        <v>71204</v>
      </c>
      <c r="I19" s="671">
        <v>8769</v>
      </c>
      <c r="J19" s="671">
        <v>109300</v>
      </c>
      <c r="K19" s="671">
        <v>1400230</v>
      </c>
      <c r="L19" s="3"/>
      <c r="M19" s="3"/>
    </row>
    <row r="20" spans="1:30" s="526" customFormat="1" ht="14.25" customHeight="1">
      <c r="A20" s="507"/>
      <c r="B20" s="664">
        <v>10</v>
      </c>
      <c r="C20" s="671">
        <v>4095786</v>
      </c>
      <c r="D20" s="671">
        <v>325050</v>
      </c>
      <c r="E20" s="671">
        <v>9864</v>
      </c>
      <c r="F20" s="671">
        <v>1136090</v>
      </c>
      <c r="G20" s="671">
        <v>1031054</v>
      </c>
      <c r="H20" s="671">
        <v>71245</v>
      </c>
      <c r="I20" s="671">
        <v>8766</v>
      </c>
      <c r="J20" s="671">
        <v>109881</v>
      </c>
      <c r="K20" s="671">
        <v>1403836</v>
      </c>
      <c r="L20" s="3"/>
      <c r="M20" s="3"/>
    </row>
    <row r="21" spans="1:30" s="526" customFormat="1" ht="14.25" customHeight="1">
      <c r="A21" s="507"/>
      <c r="B21" s="664">
        <v>11</v>
      </c>
      <c r="C21" s="671">
        <v>4099177</v>
      </c>
      <c r="D21" s="671">
        <v>325248</v>
      </c>
      <c r="E21" s="671">
        <v>9873</v>
      </c>
      <c r="F21" s="671">
        <v>1137402</v>
      </c>
      <c r="G21" s="671">
        <v>1029495</v>
      </c>
      <c r="H21" s="671">
        <v>71334</v>
      </c>
      <c r="I21" s="671">
        <v>8766</v>
      </c>
      <c r="J21" s="671">
        <v>110228</v>
      </c>
      <c r="K21" s="671">
        <v>1406831</v>
      </c>
      <c r="L21" s="3"/>
      <c r="M21" s="3"/>
    </row>
    <row r="22" spans="1:30" s="526" customFormat="1" ht="14.25" customHeight="1">
      <c r="B22" s="664">
        <v>12</v>
      </c>
      <c r="C22" s="671">
        <v>4102111</v>
      </c>
      <c r="D22" s="671">
        <v>325630</v>
      </c>
      <c r="E22" s="671">
        <v>9881</v>
      </c>
      <c r="F22" s="671">
        <v>1138708</v>
      </c>
      <c r="G22" s="671">
        <v>1028001</v>
      </c>
      <c r="H22" s="671">
        <v>71465</v>
      </c>
      <c r="I22" s="671">
        <v>8763</v>
      </c>
      <c r="J22" s="671">
        <v>110702</v>
      </c>
      <c r="K22" s="671">
        <v>1408961</v>
      </c>
      <c r="L22" s="3"/>
      <c r="M22" s="3"/>
    </row>
    <row r="23" spans="1:30" s="526" customFormat="1" ht="14.25" customHeight="1">
      <c r="A23" s="507" t="s">
        <v>1118</v>
      </c>
      <c r="B23" s="664">
        <v>1</v>
      </c>
      <c r="C23" s="671">
        <v>4106865</v>
      </c>
      <c r="D23" s="671">
        <v>325983</v>
      </c>
      <c r="E23" s="671">
        <v>9898</v>
      </c>
      <c r="F23" s="671">
        <v>1141182</v>
      </c>
      <c r="G23" s="671">
        <v>1026903</v>
      </c>
      <c r="H23" s="671">
        <v>71580</v>
      </c>
      <c r="I23" s="671">
        <v>8768</v>
      </c>
      <c r="J23" s="671">
        <v>110709</v>
      </c>
      <c r="K23" s="671">
        <v>1411842</v>
      </c>
      <c r="L23" s="3"/>
      <c r="M23" s="3"/>
    </row>
    <row r="24" spans="1:30" s="2" customFormat="1" ht="14.25" customHeight="1">
      <c r="A24" s="654"/>
      <c r="B24" s="819">
        <v>2</v>
      </c>
      <c r="C24" s="671">
        <v>4107425</v>
      </c>
      <c r="D24" s="671">
        <v>326513</v>
      </c>
      <c r="E24" s="671">
        <v>9879</v>
      </c>
      <c r="F24" s="671">
        <v>1142702</v>
      </c>
      <c r="G24" s="671">
        <v>1023730</v>
      </c>
      <c r="H24" s="671">
        <v>71724</v>
      </c>
      <c r="I24" s="671">
        <v>8767</v>
      </c>
      <c r="J24" s="671">
        <v>110459</v>
      </c>
      <c r="K24" s="671">
        <v>1413651</v>
      </c>
      <c r="L24" s="3"/>
      <c r="M24" s="3"/>
    </row>
    <row r="25" spans="1:30" ht="15" customHeight="1">
      <c r="A25" s="33" t="s">
        <v>84</v>
      </c>
      <c r="B25" s="220"/>
      <c r="C25" s="107"/>
      <c r="D25" s="107"/>
      <c r="E25" s="33"/>
      <c r="F25" s="107"/>
      <c r="G25" s="33"/>
      <c r="H25" s="33"/>
      <c r="I25" s="33"/>
      <c r="J25" s="33"/>
      <c r="K25" s="33"/>
      <c r="L25" s="2"/>
      <c r="M25" s="2"/>
    </row>
    <row r="26" spans="1:30" s="516" customFormat="1">
      <c r="A26" s="516" t="s">
        <v>876</v>
      </c>
      <c r="U26" s="192"/>
      <c r="V26" s="58"/>
      <c r="W26" s="524"/>
      <c r="X26" s="524"/>
      <c r="Y26" s="58"/>
      <c r="Z26" s="524"/>
      <c r="AA26" s="524"/>
      <c r="AB26" s="524"/>
      <c r="AC26" s="524"/>
      <c r="AD26" s="524"/>
    </row>
    <row r="27" spans="1:30" s="517" customFormat="1">
      <c r="A27" s="524" t="s">
        <v>894</v>
      </c>
      <c r="B27" s="526"/>
      <c r="C27" s="3"/>
      <c r="D27" s="3"/>
      <c r="E27" s="3"/>
      <c r="F27" s="3"/>
      <c r="G27" s="3"/>
      <c r="H27" s="3"/>
      <c r="I27" s="3"/>
      <c r="J27" s="3"/>
      <c r="K27" s="3"/>
      <c r="U27" s="7"/>
      <c r="V27" s="3"/>
      <c r="W27" s="526"/>
      <c r="X27" s="526"/>
      <c r="Y27" s="3"/>
      <c r="Z27" s="526"/>
      <c r="AA27" s="526"/>
      <c r="AB27" s="526"/>
      <c r="AC27" s="526"/>
      <c r="AD27" s="52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activeCell="A2" sqref="A2:K2"/>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0" t="s">
        <v>752</v>
      </c>
      <c r="B1" s="990"/>
      <c r="C1" s="990"/>
      <c r="D1" s="23"/>
      <c r="E1" s="23"/>
      <c r="F1" s="23"/>
      <c r="G1" s="23"/>
      <c r="H1" s="23"/>
      <c r="I1" s="23"/>
    </row>
    <row r="2" spans="1:11" ht="19.5" customHeight="1">
      <c r="A2" s="886" t="s">
        <v>778</v>
      </c>
      <c r="B2" s="886"/>
      <c r="C2" s="886"/>
      <c r="D2" s="886"/>
      <c r="E2" s="886"/>
      <c r="F2" s="886"/>
      <c r="G2" s="886"/>
      <c r="H2" s="886"/>
      <c r="I2" s="886"/>
      <c r="J2" s="886"/>
      <c r="K2" s="886"/>
    </row>
    <row r="3" spans="1:11" ht="14.25" thickBot="1">
      <c r="A3" s="23"/>
      <c r="B3" s="23"/>
      <c r="C3" s="23"/>
      <c r="D3" s="23"/>
      <c r="E3" s="23"/>
      <c r="F3" s="23"/>
      <c r="G3" s="23"/>
      <c r="H3" s="23"/>
      <c r="I3" s="23"/>
      <c r="J3" s="23"/>
      <c r="K3" s="59" t="s">
        <v>400</v>
      </c>
    </row>
    <row r="4" spans="1:11" s="62" customFormat="1" ht="14.25" thickTop="1">
      <c r="A4" s="875" t="s">
        <v>381</v>
      </c>
      <c r="B4" s="877"/>
      <c r="C4" s="883" t="s">
        <v>233</v>
      </c>
      <c r="D4" s="936"/>
      <c r="E4" s="936"/>
      <c r="F4" s="936"/>
      <c r="G4" s="936"/>
      <c r="H4" s="963"/>
      <c r="I4" s="883" t="s">
        <v>234</v>
      </c>
      <c r="J4" s="936"/>
      <c r="K4" s="936"/>
    </row>
    <row r="5" spans="1:11" s="62" customFormat="1">
      <c r="A5" s="891"/>
      <c r="B5" s="892"/>
      <c r="C5" s="1021" t="s">
        <v>14</v>
      </c>
      <c r="D5" s="77"/>
      <c r="E5" s="235" t="s">
        <v>235</v>
      </c>
      <c r="F5" s="235" t="s">
        <v>236</v>
      </c>
      <c r="G5" s="235" t="s">
        <v>237</v>
      </c>
      <c r="H5" s="113" t="s">
        <v>58</v>
      </c>
      <c r="I5" s="1021" t="s">
        <v>14</v>
      </c>
      <c r="J5" s="77"/>
      <c r="K5" s="1021" t="s">
        <v>238</v>
      </c>
    </row>
    <row r="6" spans="1:11" s="62" customFormat="1">
      <c r="A6" s="878"/>
      <c r="B6" s="879"/>
      <c r="C6" s="974"/>
      <c r="D6" s="25" t="s">
        <v>239</v>
      </c>
      <c r="E6" s="221" t="s">
        <v>241</v>
      </c>
      <c r="F6" s="221" t="s">
        <v>241</v>
      </c>
      <c r="G6" s="221" t="s">
        <v>241</v>
      </c>
      <c r="H6" s="221" t="s">
        <v>241</v>
      </c>
      <c r="I6" s="974"/>
      <c r="J6" s="25" t="s">
        <v>239</v>
      </c>
      <c r="K6" s="974"/>
    </row>
    <row r="7" spans="1:11">
      <c r="A7" s="518" t="s">
        <v>1115</v>
      </c>
      <c r="B7" s="519"/>
      <c r="C7" s="523">
        <v>632620</v>
      </c>
      <c r="D7" s="683">
        <v>1733</v>
      </c>
      <c r="E7" s="683">
        <v>348223</v>
      </c>
      <c r="F7" s="683">
        <v>108930</v>
      </c>
      <c r="G7" s="683">
        <v>131092</v>
      </c>
      <c r="H7" s="671">
        <v>44375</v>
      </c>
      <c r="I7" s="683">
        <v>43201</v>
      </c>
      <c r="J7" s="683">
        <v>118</v>
      </c>
      <c r="K7" s="683">
        <v>151</v>
      </c>
    </row>
    <row r="8" spans="1:11">
      <c r="A8" s="539" t="s">
        <v>889</v>
      </c>
      <c r="B8" s="519"/>
      <c r="C8" s="523">
        <v>637798</v>
      </c>
      <c r="D8" s="683">
        <v>1743</v>
      </c>
      <c r="E8" s="683">
        <v>351166</v>
      </c>
      <c r="F8" s="683">
        <v>108840</v>
      </c>
      <c r="G8" s="683">
        <v>132325</v>
      </c>
      <c r="H8" s="671">
        <v>45467</v>
      </c>
      <c r="I8" s="683">
        <v>41829</v>
      </c>
      <c r="J8" s="683">
        <v>114</v>
      </c>
      <c r="K8" s="683">
        <v>150</v>
      </c>
    </row>
    <row r="9" spans="1:11">
      <c r="A9" s="518">
        <v>2</v>
      </c>
      <c r="B9" s="519"/>
      <c r="C9" s="683">
        <v>635058</v>
      </c>
      <c r="D9" s="683">
        <v>1740</v>
      </c>
      <c r="E9" s="683">
        <v>350309</v>
      </c>
      <c r="F9" s="683">
        <v>108456</v>
      </c>
      <c r="G9" s="683">
        <v>131546</v>
      </c>
      <c r="H9" s="671">
        <v>44747</v>
      </c>
      <c r="I9" s="683">
        <v>40459</v>
      </c>
      <c r="J9" s="683">
        <v>111</v>
      </c>
      <c r="K9" s="683">
        <v>146</v>
      </c>
    </row>
    <row r="10" spans="1:11">
      <c r="A10" s="518">
        <v>3</v>
      </c>
      <c r="B10" s="519"/>
      <c r="C10" s="683">
        <v>635176</v>
      </c>
      <c r="D10" s="683">
        <v>1740</v>
      </c>
      <c r="E10" s="683">
        <v>351126</v>
      </c>
      <c r="F10" s="683">
        <v>109224</v>
      </c>
      <c r="G10" s="683">
        <v>131856</v>
      </c>
      <c r="H10" s="671">
        <v>42970</v>
      </c>
      <c r="I10" s="683">
        <v>39963</v>
      </c>
      <c r="J10" s="683">
        <v>109</v>
      </c>
      <c r="K10" s="683">
        <v>148</v>
      </c>
    </row>
    <row r="11" spans="1:11" s="517" customFormat="1">
      <c r="A11" s="518">
        <v>4</v>
      </c>
      <c r="B11" s="519"/>
      <c r="C11" s="683">
        <v>636922</v>
      </c>
      <c r="D11" s="683">
        <v>1745</v>
      </c>
      <c r="E11" s="683">
        <v>352861</v>
      </c>
      <c r="F11" s="683">
        <v>109168</v>
      </c>
      <c r="G11" s="683">
        <v>131844</v>
      </c>
      <c r="H11" s="671">
        <v>43049</v>
      </c>
      <c r="I11" s="683">
        <v>38225</v>
      </c>
      <c r="J11" s="683">
        <v>105</v>
      </c>
      <c r="K11" s="683">
        <v>149</v>
      </c>
    </row>
    <row r="12" spans="1:11">
      <c r="A12" s="539"/>
      <c r="B12" s="664"/>
      <c r="C12" s="299"/>
      <c r="D12" s="300"/>
      <c r="E12" s="300"/>
      <c r="F12" s="300"/>
      <c r="G12" s="300"/>
      <c r="H12" s="300"/>
      <c r="I12" s="300"/>
      <c r="J12" s="300"/>
      <c r="K12" s="300"/>
    </row>
    <row r="13" spans="1:11" s="517" customFormat="1">
      <c r="A13" s="541" t="s">
        <v>916</v>
      </c>
      <c r="B13" s="665">
        <v>3</v>
      </c>
      <c r="C13" s="503">
        <v>52979</v>
      </c>
      <c r="D13" s="503">
        <v>1709</v>
      </c>
      <c r="E13" s="503">
        <v>29218</v>
      </c>
      <c r="F13" s="503">
        <v>9113</v>
      </c>
      <c r="G13" s="503">
        <v>11098</v>
      </c>
      <c r="H13" s="503">
        <v>3551</v>
      </c>
      <c r="I13" s="503">
        <v>3250</v>
      </c>
      <c r="J13" s="503">
        <v>105</v>
      </c>
      <c r="K13" s="503">
        <v>148</v>
      </c>
    </row>
    <row r="14" spans="1:11" s="517" customFormat="1">
      <c r="A14" s="541"/>
      <c r="B14" s="665">
        <v>4</v>
      </c>
      <c r="C14" s="503">
        <v>51796</v>
      </c>
      <c r="D14" s="503">
        <v>1727</v>
      </c>
      <c r="E14" s="503">
        <v>28726</v>
      </c>
      <c r="F14" s="503">
        <v>8896</v>
      </c>
      <c r="G14" s="503">
        <v>10787</v>
      </c>
      <c r="H14" s="503">
        <v>3387</v>
      </c>
      <c r="I14" s="503">
        <v>3150</v>
      </c>
      <c r="J14" s="503">
        <v>105</v>
      </c>
      <c r="K14" s="503">
        <v>149</v>
      </c>
    </row>
    <row r="15" spans="1:11" s="517" customFormat="1" ht="13.5" customHeight="1">
      <c r="A15" s="541"/>
      <c r="B15" s="665">
        <v>5</v>
      </c>
      <c r="C15" s="503">
        <v>53776</v>
      </c>
      <c r="D15" s="503">
        <v>1735</v>
      </c>
      <c r="E15" s="503">
        <v>29724</v>
      </c>
      <c r="F15" s="503">
        <v>9246</v>
      </c>
      <c r="G15" s="503">
        <v>11167</v>
      </c>
      <c r="H15" s="503">
        <v>3638</v>
      </c>
      <c r="I15" s="503">
        <v>3109</v>
      </c>
      <c r="J15" s="503">
        <v>100</v>
      </c>
      <c r="K15" s="503">
        <v>149</v>
      </c>
    </row>
    <row r="16" spans="1:11" s="517" customFormat="1" ht="13.5" customHeight="1">
      <c r="A16" s="541"/>
      <c r="B16" s="665">
        <v>6</v>
      </c>
      <c r="C16" s="503">
        <v>52732</v>
      </c>
      <c r="D16" s="503">
        <v>1758</v>
      </c>
      <c r="E16" s="503">
        <v>29157</v>
      </c>
      <c r="F16" s="503">
        <v>9015</v>
      </c>
      <c r="G16" s="503">
        <v>10904</v>
      </c>
      <c r="H16" s="503">
        <v>3656</v>
      </c>
      <c r="I16" s="503">
        <v>3325</v>
      </c>
      <c r="J16" s="503">
        <v>111</v>
      </c>
      <c r="K16" s="503">
        <v>149</v>
      </c>
    </row>
    <row r="17" spans="1:13" s="517" customFormat="1" ht="13.5" customHeight="1">
      <c r="A17" s="541"/>
      <c r="B17" s="665">
        <v>7</v>
      </c>
      <c r="C17" s="503">
        <v>55239</v>
      </c>
      <c r="D17" s="503">
        <v>1782</v>
      </c>
      <c r="E17" s="503">
        <v>30405</v>
      </c>
      <c r="F17" s="503">
        <v>9431</v>
      </c>
      <c r="G17" s="503">
        <v>11490</v>
      </c>
      <c r="H17" s="503">
        <v>3914</v>
      </c>
      <c r="I17" s="503">
        <v>3533</v>
      </c>
      <c r="J17" s="503">
        <v>114</v>
      </c>
      <c r="K17" s="503">
        <v>149</v>
      </c>
    </row>
    <row r="18" spans="1:13" s="517" customFormat="1" ht="13.5" customHeight="1">
      <c r="A18" s="541"/>
      <c r="B18" s="665">
        <v>8</v>
      </c>
      <c r="C18" s="503">
        <v>55057</v>
      </c>
      <c r="D18" s="503">
        <v>1776</v>
      </c>
      <c r="E18" s="503">
        <v>30295</v>
      </c>
      <c r="F18" s="503">
        <v>9395</v>
      </c>
      <c r="G18" s="503">
        <v>11479</v>
      </c>
      <c r="H18" s="503">
        <v>3888</v>
      </c>
      <c r="I18" s="503">
        <v>3279</v>
      </c>
      <c r="J18" s="503">
        <v>106</v>
      </c>
      <c r="K18" s="503">
        <v>149</v>
      </c>
      <c r="M18" s="271"/>
    </row>
    <row r="19" spans="1:13" s="517" customFormat="1" ht="13.5" customHeight="1">
      <c r="A19" s="541"/>
      <c r="B19" s="665">
        <v>9</v>
      </c>
      <c r="C19" s="503">
        <v>52492</v>
      </c>
      <c r="D19" s="503">
        <v>1750</v>
      </c>
      <c r="E19" s="503">
        <v>28960</v>
      </c>
      <c r="F19" s="503">
        <v>8916</v>
      </c>
      <c r="G19" s="503">
        <v>10978</v>
      </c>
      <c r="H19" s="503">
        <v>3638</v>
      </c>
      <c r="I19" s="503">
        <v>3288</v>
      </c>
      <c r="J19" s="503">
        <v>110</v>
      </c>
      <c r="K19" s="503">
        <v>149</v>
      </c>
      <c r="M19" s="271"/>
    </row>
    <row r="20" spans="1:13" s="517" customFormat="1" ht="13.5" customHeight="1">
      <c r="A20" s="541"/>
      <c r="B20" s="665">
        <v>10</v>
      </c>
      <c r="C20" s="503">
        <v>54220</v>
      </c>
      <c r="D20" s="503">
        <v>1749</v>
      </c>
      <c r="E20" s="503">
        <v>30028</v>
      </c>
      <c r="F20" s="503">
        <v>9295</v>
      </c>
      <c r="G20" s="503">
        <v>11256</v>
      </c>
      <c r="H20" s="503">
        <v>3640</v>
      </c>
      <c r="I20" s="503">
        <v>3386</v>
      </c>
      <c r="J20" s="503">
        <v>109</v>
      </c>
      <c r="K20" s="503">
        <v>149</v>
      </c>
      <c r="M20" s="271"/>
    </row>
    <row r="21" spans="1:13" s="517" customFormat="1" ht="13.5" customHeight="1">
      <c r="A21" s="541"/>
      <c r="B21" s="665">
        <v>11</v>
      </c>
      <c r="C21" s="503">
        <v>52136</v>
      </c>
      <c r="D21" s="503">
        <v>1738</v>
      </c>
      <c r="E21" s="503">
        <v>28908</v>
      </c>
      <c r="F21" s="503">
        <v>8984</v>
      </c>
      <c r="G21" s="503">
        <v>10748</v>
      </c>
      <c r="H21" s="503">
        <v>3495</v>
      </c>
      <c r="I21" s="503">
        <v>3132</v>
      </c>
      <c r="J21" s="503">
        <v>104</v>
      </c>
      <c r="K21" s="503">
        <v>149</v>
      </c>
      <c r="M21" s="271"/>
    </row>
    <row r="22" spans="1:13" s="517" customFormat="1" ht="13.5" customHeight="1">
      <c r="A22" s="541"/>
      <c r="B22" s="665">
        <v>12</v>
      </c>
      <c r="C22" s="503">
        <v>54291</v>
      </c>
      <c r="D22" s="503">
        <v>1751</v>
      </c>
      <c r="E22" s="503">
        <v>30251</v>
      </c>
      <c r="F22" s="503">
        <v>9337</v>
      </c>
      <c r="G22" s="503">
        <v>11104</v>
      </c>
      <c r="H22" s="503">
        <v>3599</v>
      </c>
      <c r="I22" s="503">
        <v>3123</v>
      </c>
      <c r="J22" s="503">
        <v>101</v>
      </c>
      <c r="K22" s="503">
        <v>148</v>
      </c>
      <c r="M22" s="271"/>
    </row>
    <row r="23" spans="1:13" s="517" customFormat="1" ht="13.5" customHeight="1">
      <c r="A23" s="541" t="s">
        <v>1121</v>
      </c>
      <c r="B23" s="665">
        <v>1</v>
      </c>
      <c r="C23" s="503">
        <v>53763</v>
      </c>
      <c r="D23" s="503">
        <v>1734</v>
      </c>
      <c r="E23" s="503">
        <v>29985</v>
      </c>
      <c r="F23" s="503">
        <v>9213</v>
      </c>
      <c r="G23" s="503">
        <v>11036</v>
      </c>
      <c r="H23" s="503">
        <v>3529</v>
      </c>
      <c r="I23" s="503">
        <v>3015</v>
      </c>
      <c r="J23" s="503">
        <v>97</v>
      </c>
      <c r="K23" s="503">
        <v>149</v>
      </c>
      <c r="M23" s="271"/>
    </row>
    <row r="24" spans="1:13" s="517" customFormat="1" ht="13.5" customHeight="1">
      <c r="A24" s="541"/>
      <c r="B24" s="665">
        <v>2</v>
      </c>
      <c r="C24" s="503">
        <v>48352</v>
      </c>
      <c r="D24" s="503">
        <v>1727</v>
      </c>
      <c r="E24" s="503">
        <v>26928</v>
      </c>
      <c r="F24" s="503">
        <v>8302</v>
      </c>
      <c r="G24" s="503">
        <v>9933</v>
      </c>
      <c r="H24" s="503">
        <v>3189</v>
      </c>
      <c r="I24" s="503">
        <v>2723</v>
      </c>
      <c r="J24" s="503">
        <v>97</v>
      </c>
      <c r="K24" s="503">
        <v>149</v>
      </c>
      <c r="M24" s="271"/>
    </row>
    <row r="25" spans="1:13" s="517" customFormat="1">
      <c r="A25" s="541"/>
      <c r="B25" s="665">
        <v>3</v>
      </c>
      <c r="C25" s="503">
        <v>53068</v>
      </c>
      <c r="D25" s="503">
        <v>1712</v>
      </c>
      <c r="E25" s="503">
        <v>29494</v>
      </c>
      <c r="F25" s="503">
        <v>9137</v>
      </c>
      <c r="G25" s="503">
        <v>10961</v>
      </c>
      <c r="H25" s="503">
        <v>3475</v>
      </c>
      <c r="I25" s="503">
        <v>3161</v>
      </c>
      <c r="J25" s="503">
        <v>102</v>
      </c>
      <c r="K25" s="503">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2" t="s">
        <v>693</v>
      </c>
      <c r="B29" s="23"/>
      <c r="C29" s="272"/>
      <c r="D29" s="272"/>
      <c r="E29" s="272"/>
      <c r="F29" s="23"/>
      <c r="G29" s="272"/>
      <c r="H29" s="272"/>
      <c r="I29" s="272"/>
      <c r="J29" s="272"/>
      <c r="K29" s="272"/>
    </row>
    <row r="30" spans="1:13">
      <c r="A30" s="272" t="s">
        <v>694</v>
      </c>
      <c r="B30" s="23"/>
      <c r="C30" s="272"/>
      <c r="D30" s="272"/>
      <c r="E30" s="272"/>
      <c r="F30" s="272"/>
      <c r="G30" s="272"/>
      <c r="H30" s="272"/>
      <c r="I30" s="272"/>
      <c r="J30" s="272"/>
      <c r="K30" s="272"/>
    </row>
    <row r="31" spans="1:13">
      <c r="A31" s="272" t="s">
        <v>656</v>
      </c>
      <c r="B31" s="272"/>
      <c r="C31" s="23"/>
      <c r="D31" s="272"/>
      <c r="E31" s="272"/>
      <c r="F31" s="272"/>
      <c r="G31" s="272"/>
      <c r="H31" s="272"/>
      <c r="I31" s="272"/>
      <c r="J31" s="272"/>
      <c r="K31" s="272"/>
    </row>
    <row r="32" spans="1:13">
      <c r="A32" s="272" t="s">
        <v>657</v>
      </c>
      <c r="B32" s="23"/>
      <c r="C32" s="272"/>
      <c r="D32" s="272"/>
      <c r="E32" s="272"/>
      <c r="F32" s="272"/>
      <c r="G32" s="272"/>
      <c r="H32" s="272"/>
      <c r="I32" s="272"/>
      <c r="J32" s="272"/>
      <c r="K32" s="272"/>
    </row>
    <row r="33" spans="1:11">
      <c r="A33" s="272" t="s">
        <v>440</v>
      </c>
      <c r="B33" s="272"/>
      <c r="C33" s="23"/>
      <c r="D33" s="272"/>
      <c r="E33" s="272"/>
      <c r="F33" s="272"/>
      <c r="G33" s="272"/>
      <c r="H33" s="272"/>
      <c r="I33" s="272"/>
      <c r="J33" s="272"/>
      <c r="K33" s="272"/>
    </row>
    <row r="34" spans="1:11">
      <c r="A34" s="30" t="s">
        <v>352</v>
      </c>
      <c r="B34" s="272"/>
      <c r="C34" s="272"/>
      <c r="D34" s="272"/>
      <c r="E34" s="272"/>
      <c r="F34" s="272"/>
      <c r="G34" s="272"/>
      <c r="H34" s="272"/>
      <c r="I34" s="272"/>
      <c r="J34" s="272"/>
      <c r="K34" s="272"/>
    </row>
    <row r="35" spans="1:11">
      <c r="A35" s="272" t="s">
        <v>692</v>
      </c>
      <c r="B35" s="23"/>
      <c r="C35" s="272"/>
      <c r="D35" s="272"/>
      <c r="E35" s="272"/>
      <c r="F35" s="272"/>
      <c r="G35" s="272"/>
      <c r="H35" s="272"/>
      <c r="I35" s="272"/>
      <c r="J35" s="272"/>
      <c r="K35" s="272"/>
    </row>
    <row r="36" spans="1:11">
      <c r="A36" s="273"/>
      <c r="B36" s="273"/>
      <c r="C36" s="273"/>
      <c r="D36" s="273"/>
      <c r="F36" s="273"/>
      <c r="G36" s="273"/>
      <c r="H36" s="273"/>
      <c r="I36" s="273"/>
      <c r="J36" s="273"/>
      <c r="K36" s="273"/>
    </row>
    <row r="38" spans="1:11">
      <c r="C38" s="312"/>
      <c r="D38" s="312"/>
      <c r="E38" s="312"/>
      <c r="F38" s="312"/>
      <c r="G38" s="312"/>
      <c r="H38" s="312"/>
      <c r="I38" s="312"/>
      <c r="J38" s="312"/>
      <c r="K38" s="312"/>
    </row>
    <row r="39" spans="1:11">
      <c r="C39" s="271"/>
      <c r="D39" s="271"/>
      <c r="E39" s="271"/>
      <c r="F39" s="271"/>
      <c r="G39" s="271"/>
      <c r="H39" s="271"/>
      <c r="I39" s="271"/>
      <c r="J39" s="271"/>
      <c r="K39" s="271"/>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activeCell="A2" sqref="A2:M2"/>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4" t="s">
        <v>1087</v>
      </c>
      <c r="B1" s="885"/>
      <c r="C1" s="23"/>
      <c r="D1" s="23"/>
      <c r="E1" s="23"/>
      <c r="F1" s="23"/>
      <c r="G1" s="23"/>
      <c r="H1" s="23"/>
      <c r="I1" s="23"/>
      <c r="J1" s="23"/>
      <c r="K1" s="23"/>
      <c r="L1" s="23"/>
      <c r="M1" s="23"/>
    </row>
    <row r="2" spans="1:17" ht="19.5" customHeight="1">
      <c r="A2" s="886" t="s">
        <v>443</v>
      </c>
      <c r="B2" s="886"/>
      <c r="C2" s="886"/>
      <c r="D2" s="886"/>
      <c r="E2" s="886"/>
      <c r="F2" s="886"/>
      <c r="G2" s="886"/>
      <c r="H2" s="886"/>
      <c r="I2" s="886"/>
      <c r="J2" s="886"/>
      <c r="K2" s="886"/>
      <c r="L2" s="886"/>
      <c r="M2" s="886"/>
    </row>
    <row r="3" spans="1:17" ht="14.25" thickBot="1">
      <c r="A3" s="23"/>
      <c r="B3" s="23"/>
      <c r="C3" s="23"/>
      <c r="D3" s="23"/>
      <c r="E3" s="23"/>
      <c r="F3" s="23"/>
      <c r="G3" s="23"/>
      <c r="H3" s="23"/>
      <c r="I3" s="23"/>
      <c r="J3" s="99"/>
      <c r="K3" s="64"/>
      <c r="L3" s="64"/>
      <c r="M3" s="59" t="s">
        <v>411</v>
      </c>
    </row>
    <row r="4" spans="1:17" ht="14.25" customHeight="1" thickTop="1">
      <c r="A4" s="875" t="s">
        <v>561</v>
      </c>
      <c r="B4" s="877"/>
      <c r="C4" s="1029" t="s">
        <v>73</v>
      </c>
      <c r="D4" s="1030"/>
      <c r="E4" s="1030"/>
      <c r="F4" s="1030"/>
      <c r="G4" s="1030"/>
      <c r="H4" s="1030"/>
      <c r="I4" s="1030"/>
      <c r="J4" s="1030"/>
      <c r="K4" s="1030"/>
      <c r="L4" s="1031"/>
      <c r="M4" s="187" t="s">
        <v>691</v>
      </c>
    </row>
    <row r="5" spans="1:17">
      <c r="A5" s="891"/>
      <c r="B5" s="892"/>
      <c r="C5" s="78" t="s">
        <v>15</v>
      </c>
      <c r="D5" s="79"/>
      <c r="E5" s="79"/>
      <c r="F5" s="79"/>
      <c r="G5" s="79"/>
      <c r="H5" s="79"/>
      <c r="I5" s="79"/>
      <c r="J5" s="887" t="s">
        <v>412</v>
      </c>
      <c r="K5" s="1028" t="s">
        <v>566</v>
      </c>
      <c r="L5" s="1023" t="s">
        <v>413</v>
      </c>
      <c r="M5" s="274" t="s">
        <v>690</v>
      </c>
    </row>
    <row r="6" spans="1:17">
      <c r="A6" s="891"/>
      <c r="B6" s="892"/>
      <c r="C6" s="80"/>
      <c r="D6" s="1026" t="s">
        <v>632</v>
      </c>
      <c r="E6" s="180"/>
      <c r="F6" s="81"/>
      <c r="G6" s="82"/>
      <c r="H6" s="1032" t="s">
        <v>636</v>
      </c>
      <c r="I6" s="1032" t="s">
        <v>637</v>
      </c>
      <c r="J6" s="1022"/>
      <c r="K6" s="1022"/>
      <c r="L6" s="1024"/>
      <c r="M6" s="275" t="s">
        <v>688</v>
      </c>
    </row>
    <row r="7" spans="1:17" ht="4.5" customHeight="1">
      <c r="A7" s="891"/>
      <c r="B7" s="892"/>
      <c r="C7" s="80"/>
      <c r="D7" s="1027"/>
      <c r="E7" s="181"/>
      <c r="F7" s="83"/>
      <c r="G7" s="1032" t="s">
        <v>635</v>
      </c>
      <c r="H7" s="1036"/>
      <c r="I7" s="1036"/>
      <c r="J7" s="1022"/>
      <c r="K7" s="1022"/>
      <c r="L7" s="1024"/>
      <c r="M7" s="1034" t="s">
        <v>687</v>
      </c>
    </row>
    <row r="8" spans="1:17">
      <c r="A8" s="878"/>
      <c r="B8" s="879"/>
      <c r="C8" s="84"/>
      <c r="D8" s="84"/>
      <c r="E8" s="85" t="s">
        <v>633</v>
      </c>
      <c r="F8" s="86" t="s">
        <v>634</v>
      </c>
      <c r="G8" s="1033"/>
      <c r="H8" s="84"/>
      <c r="I8" s="87" t="s">
        <v>569</v>
      </c>
      <c r="J8" s="946"/>
      <c r="K8" s="946"/>
      <c r="L8" s="1025"/>
      <c r="M8" s="1035"/>
    </row>
    <row r="9" spans="1:17" ht="15" customHeight="1">
      <c r="A9" s="196" t="s">
        <v>1115</v>
      </c>
      <c r="B9" s="32"/>
      <c r="C9" s="295">
        <v>305012</v>
      </c>
      <c r="D9" s="295">
        <v>296670</v>
      </c>
      <c r="E9" s="295">
        <v>198184</v>
      </c>
      <c r="F9" s="295">
        <v>96331</v>
      </c>
      <c r="G9" s="295">
        <v>243801</v>
      </c>
      <c r="H9" s="295">
        <v>7544</v>
      </c>
      <c r="I9" s="295">
        <v>797</v>
      </c>
      <c r="J9" s="295">
        <v>4862</v>
      </c>
      <c r="K9" s="295">
        <v>1847</v>
      </c>
      <c r="L9" s="306">
        <v>160797</v>
      </c>
      <c r="M9" s="295">
        <v>7912</v>
      </c>
    </row>
    <row r="10" spans="1:17" ht="15" customHeight="1">
      <c r="A10" s="168" t="s">
        <v>833</v>
      </c>
      <c r="B10" s="538"/>
      <c r="C10" s="542">
        <v>315101</v>
      </c>
      <c r="D10" s="542">
        <v>306562</v>
      </c>
      <c r="E10" s="542">
        <v>209508</v>
      </c>
      <c r="F10" s="542">
        <v>94723</v>
      </c>
      <c r="G10" s="542">
        <v>251173</v>
      </c>
      <c r="H10" s="542">
        <v>7911</v>
      </c>
      <c r="I10" s="542">
        <v>627</v>
      </c>
      <c r="J10" s="542">
        <v>4461</v>
      </c>
      <c r="K10" s="542">
        <v>1992</v>
      </c>
      <c r="L10" s="306">
        <v>161284</v>
      </c>
      <c r="M10" s="305">
        <v>7635</v>
      </c>
    </row>
    <row r="11" spans="1:17" ht="15" customHeight="1">
      <c r="A11" s="507">
        <v>2</v>
      </c>
      <c r="B11" s="538"/>
      <c r="C11" s="542">
        <v>339697</v>
      </c>
      <c r="D11" s="542">
        <v>331194</v>
      </c>
      <c r="E11" s="542">
        <v>236076</v>
      </c>
      <c r="F11" s="542">
        <v>92619</v>
      </c>
      <c r="G11" s="542">
        <v>266563</v>
      </c>
      <c r="H11" s="542">
        <v>7856</v>
      </c>
      <c r="I11" s="542">
        <v>646</v>
      </c>
      <c r="J11" s="542">
        <v>4660</v>
      </c>
      <c r="K11" s="542">
        <v>1975</v>
      </c>
      <c r="L11" s="306">
        <v>165704</v>
      </c>
      <c r="M11" s="305">
        <v>15180</v>
      </c>
    </row>
    <row r="12" spans="1:17" ht="15" customHeight="1">
      <c r="A12" s="507">
        <v>3</v>
      </c>
      <c r="B12" s="538"/>
      <c r="C12" s="542">
        <v>354406</v>
      </c>
      <c r="D12" s="542">
        <v>345389</v>
      </c>
      <c r="E12" s="542">
        <v>252886</v>
      </c>
      <c r="F12" s="542">
        <v>90339</v>
      </c>
      <c r="G12" s="542">
        <v>276966</v>
      </c>
      <c r="H12" s="542">
        <v>8382</v>
      </c>
      <c r="I12" s="542">
        <v>634</v>
      </c>
      <c r="J12" s="542">
        <v>3755</v>
      </c>
      <c r="K12" s="542">
        <v>1873</v>
      </c>
      <c r="L12" s="542">
        <v>166426</v>
      </c>
      <c r="M12" s="305">
        <v>15844</v>
      </c>
    </row>
    <row r="13" spans="1:17" s="517" customFormat="1" ht="15" customHeight="1">
      <c r="A13" s="507">
        <v>4</v>
      </c>
      <c r="B13" s="664"/>
      <c r="C13" s="671">
        <v>362878</v>
      </c>
      <c r="D13" s="671">
        <v>352478</v>
      </c>
      <c r="E13" s="671">
        <v>264931</v>
      </c>
      <c r="F13" s="671">
        <v>85710</v>
      </c>
      <c r="G13" s="671">
        <v>284483</v>
      </c>
      <c r="H13" s="671">
        <v>9604</v>
      </c>
      <c r="I13" s="671">
        <v>794</v>
      </c>
      <c r="J13" s="671">
        <v>2751</v>
      </c>
      <c r="K13" s="671">
        <v>1847</v>
      </c>
      <c r="L13" s="671">
        <v>171957</v>
      </c>
      <c r="M13" s="305">
        <v>14971</v>
      </c>
    </row>
    <row r="14" spans="1:17" ht="15" customHeight="1">
      <c r="A14" s="539"/>
      <c r="B14" s="664"/>
      <c r="C14" s="672"/>
      <c r="D14" s="672"/>
      <c r="E14" s="672"/>
      <c r="F14" s="672"/>
      <c r="G14" s="672"/>
      <c r="H14" s="672"/>
      <c r="I14" s="672"/>
      <c r="J14" s="672"/>
      <c r="K14" s="672"/>
      <c r="L14" s="672"/>
      <c r="M14" s="307"/>
    </row>
    <row r="15" spans="1:17" s="517" customFormat="1" ht="15" customHeight="1">
      <c r="A15" s="507" t="s">
        <v>910</v>
      </c>
      <c r="B15" s="664">
        <v>2</v>
      </c>
      <c r="C15" s="680">
        <v>353307</v>
      </c>
      <c r="D15" s="671">
        <v>343512</v>
      </c>
      <c r="E15" s="671">
        <v>251498</v>
      </c>
      <c r="F15" s="671">
        <v>89903</v>
      </c>
      <c r="G15" s="671">
        <v>276068</v>
      </c>
      <c r="H15" s="671">
        <v>8874</v>
      </c>
      <c r="I15" s="671">
        <v>919</v>
      </c>
      <c r="J15" s="671">
        <v>3863</v>
      </c>
      <c r="K15" s="671">
        <v>1731</v>
      </c>
      <c r="L15" s="306">
        <v>165814</v>
      </c>
      <c r="M15" s="305">
        <v>15634</v>
      </c>
      <c r="N15" s="9"/>
      <c r="O15" s="9"/>
      <c r="P15" s="9"/>
      <c r="Q15" s="9"/>
    </row>
    <row r="16" spans="1:17" s="517" customFormat="1" ht="15" customHeight="1">
      <c r="A16" s="507"/>
      <c r="B16" s="664">
        <v>3</v>
      </c>
      <c r="C16" s="680">
        <v>357892</v>
      </c>
      <c r="D16" s="671">
        <v>344226</v>
      </c>
      <c r="E16" s="671">
        <v>252198</v>
      </c>
      <c r="F16" s="671">
        <v>89973</v>
      </c>
      <c r="G16" s="671">
        <v>275741</v>
      </c>
      <c r="H16" s="671">
        <v>12889</v>
      </c>
      <c r="I16" s="671">
        <v>776</v>
      </c>
      <c r="J16" s="671">
        <v>2205</v>
      </c>
      <c r="K16" s="671">
        <v>1802</v>
      </c>
      <c r="L16" s="306">
        <v>167264</v>
      </c>
      <c r="M16" s="305">
        <v>15572</v>
      </c>
      <c r="N16" s="9"/>
      <c r="O16" s="9"/>
      <c r="P16" s="9"/>
      <c r="Q16" s="9"/>
    </row>
    <row r="17" spans="1:17" s="517" customFormat="1" ht="15" customHeight="1">
      <c r="A17" s="507"/>
      <c r="B17" s="664">
        <v>4</v>
      </c>
      <c r="C17" s="680">
        <v>358790</v>
      </c>
      <c r="D17" s="671">
        <v>349095</v>
      </c>
      <c r="E17" s="671">
        <v>257496</v>
      </c>
      <c r="F17" s="671">
        <v>89658</v>
      </c>
      <c r="G17" s="671">
        <v>278278</v>
      </c>
      <c r="H17" s="671">
        <v>8973</v>
      </c>
      <c r="I17" s="671">
        <v>721</v>
      </c>
      <c r="J17" s="671">
        <v>2586</v>
      </c>
      <c r="K17" s="671">
        <v>1814</v>
      </c>
      <c r="L17" s="306">
        <v>167042</v>
      </c>
      <c r="M17" s="305">
        <v>15489</v>
      </c>
      <c r="N17" s="9"/>
      <c r="O17" s="9"/>
      <c r="P17" s="9"/>
      <c r="Q17" s="9"/>
    </row>
    <row r="18" spans="1:17" s="517" customFormat="1" ht="15" customHeight="1">
      <c r="A18" s="507"/>
      <c r="B18" s="664">
        <v>5</v>
      </c>
      <c r="C18" s="680">
        <v>358178</v>
      </c>
      <c r="D18" s="671">
        <v>345270</v>
      </c>
      <c r="E18" s="671">
        <v>253930</v>
      </c>
      <c r="F18" s="671">
        <v>89401</v>
      </c>
      <c r="G18" s="671">
        <v>276357</v>
      </c>
      <c r="H18" s="671">
        <v>11764</v>
      </c>
      <c r="I18" s="671">
        <v>1143</v>
      </c>
      <c r="J18" s="671">
        <v>2193</v>
      </c>
      <c r="K18" s="671">
        <v>1844</v>
      </c>
      <c r="L18" s="306">
        <v>166970</v>
      </c>
      <c r="M18" s="305">
        <v>15366</v>
      </c>
      <c r="N18" s="9"/>
      <c r="O18" s="9"/>
      <c r="P18" s="9"/>
      <c r="Q18" s="9"/>
    </row>
    <row r="19" spans="1:17" s="517" customFormat="1" ht="15" customHeight="1">
      <c r="A19" s="507"/>
      <c r="B19" s="664">
        <v>6</v>
      </c>
      <c r="C19" s="680">
        <v>361144</v>
      </c>
      <c r="D19" s="671">
        <v>349470</v>
      </c>
      <c r="E19" s="671">
        <v>258474</v>
      </c>
      <c r="F19" s="671">
        <v>89074</v>
      </c>
      <c r="G19" s="671">
        <v>280496</v>
      </c>
      <c r="H19" s="671">
        <v>10842</v>
      </c>
      <c r="I19" s="671">
        <v>830</v>
      </c>
      <c r="J19" s="671">
        <v>3636</v>
      </c>
      <c r="K19" s="671">
        <v>1805</v>
      </c>
      <c r="L19" s="306">
        <v>167259</v>
      </c>
      <c r="M19" s="305">
        <v>10770</v>
      </c>
      <c r="N19" s="9"/>
      <c r="O19" s="9"/>
      <c r="P19" s="9"/>
      <c r="Q19" s="9"/>
    </row>
    <row r="20" spans="1:17" s="517" customFormat="1" ht="15" customHeight="1">
      <c r="A20" s="507"/>
      <c r="B20" s="664">
        <v>7</v>
      </c>
      <c r="C20" s="680">
        <v>360492</v>
      </c>
      <c r="D20" s="671">
        <v>349339</v>
      </c>
      <c r="E20" s="671">
        <v>259171</v>
      </c>
      <c r="F20" s="671">
        <v>88196</v>
      </c>
      <c r="G20" s="671">
        <v>280938</v>
      </c>
      <c r="H20" s="671">
        <v>10382</v>
      </c>
      <c r="I20" s="671">
        <v>770</v>
      </c>
      <c r="J20" s="671">
        <v>3465</v>
      </c>
      <c r="K20" s="671">
        <v>1698</v>
      </c>
      <c r="L20" s="306">
        <v>167399</v>
      </c>
      <c r="M20" s="305">
        <v>15253</v>
      </c>
      <c r="N20" s="9"/>
      <c r="O20" s="9"/>
      <c r="P20" s="9"/>
      <c r="Q20" s="9"/>
    </row>
    <row r="21" spans="1:17" s="517" customFormat="1" ht="15" customHeight="1">
      <c r="A21" s="507"/>
      <c r="B21" s="664">
        <v>8</v>
      </c>
      <c r="C21" s="680">
        <v>359864</v>
      </c>
      <c r="D21" s="671">
        <v>348489</v>
      </c>
      <c r="E21" s="671">
        <v>258285</v>
      </c>
      <c r="F21" s="671">
        <v>88259</v>
      </c>
      <c r="G21" s="671">
        <v>281168</v>
      </c>
      <c r="H21" s="671">
        <v>10453</v>
      </c>
      <c r="I21" s="671">
        <v>921</v>
      </c>
      <c r="J21" s="671">
        <v>3785</v>
      </c>
      <c r="K21" s="671">
        <v>1801</v>
      </c>
      <c r="L21" s="306">
        <v>170458</v>
      </c>
      <c r="M21" s="305">
        <v>15190</v>
      </c>
      <c r="N21" s="9"/>
      <c r="O21" s="9"/>
      <c r="P21" s="9"/>
      <c r="Q21" s="9"/>
    </row>
    <row r="22" spans="1:17" s="517" customFormat="1" ht="15" customHeight="1">
      <c r="A22" s="507"/>
      <c r="B22" s="664">
        <v>9</v>
      </c>
      <c r="C22" s="680">
        <v>358334</v>
      </c>
      <c r="D22" s="671">
        <v>348088</v>
      </c>
      <c r="E22" s="671">
        <v>258313</v>
      </c>
      <c r="F22" s="671">
        <v>87835</v>
      </c>
      <c r="G22" s="671">
        <v>280113</v>
      </c>
      <c r="H22" s="671">
        <v>9387</v>
      </c>
      <c r="I22" s="671">
        <v>858</v>
      </c>
      <c r="J22" s="671">
        <v>3500</v>
      </c>
      <c r="K22" s="671">
        <v>1841</v>
      </c>
      <c r="L22" s="306">
        <v>171169</v>
      </c>
      <c r="M22" s="305">
        <v>15160</v>
      </c>
      <c r="N22" s="9"/>
      <c r="O22" s="9"/>
      <c r="P22" s="9"/>
      <c r="Q22" s="9"/>
    </row>
    <row r="23" spans="1:17" s="517" customFormat="1" ht="15" customHeight="1">
      <c r="A23" s="507"/>
      <c r="B23" s="664">
        <v>10</v>
      </c>
      <c r="C23" s="680">
        <v>358970</v>
      </c>
      <c r="D23" s="671">
        <v>349289</v>
      </c>
      <c r="E23" s="671">
        <v>260959</v>
      </c>
      <c r="F23" s="671">
        <v>86330</v>
      </c>
      <c r="G23" s="671">
        <v>281223</v>
      </c>
      <c r="H23" s="671">
        <v>8827</v>
      </c>
      <c r="I23" s="671">
        <v>853</v>
      </c>
      <c r="J23" s="671">
        <v>2532</v>
      </c>
      <c r="K23" s="671">
        <v>1774</v>
      </c>
      <c r="L23" s="306">
        <v>171137</v>
      </c>
      <c r="M23" s="305">
        <v>15105</v>
      </c>
      <c r="N23" s="9"/>
      <c r="O23" s="9"/>
      <c r="P23" s="9"/>
      <c r="Q23" s="9"/>
    </row>
    <row r="24" spans="1:17" s="517" customFormat="1" ht="15" customHeight="1">
      <c r="A24" s="507"/>
      <c r="B24" s="664">
        <v>11</v>
      </c>
      <c r="C24" s="680">
        <v>358379</v>
      </c>
      <c r="D24" s="671">
        <v>347571</v>
      </c>
      <c r="E24" s="671">
        <v>259580</v>
      </c>
      <c r="F24" s="671">
        <v>86012</v>
      </c>
      <c r="G24" s="671">
        <v>279868</v>
      </c>
      <c r="H24" s="671">
        <v>9925</v>
      </c>
      <c r="I24" s="671">
        <v>882</v>
      </c>
      <c r="J24" s="671">
        <v>3368</v>
      </c>
      <c r="K24" s="671">
        <v>1757</v>
      </c>
      <c r="L24" s="306">
        <v>171365</v>
      </c>
      <c r="M24" s="305">
        <v>15008</v>
      </c>
      <c r="N24" s="9"/>
      <c r="O24" s="9"/>
      <c r="P24" s="9"/>
      <c r="Q24" s="9"/>
    </row>
    <row r="25" spans="1:17" s="517" customFormat="1" ht="15" customHeight="1">
      <c r="B25" s="664">
        <v>12</v>
      </c>
      <c r="C25" s="680">
        <v>362878</v>
      </c>
      <c r="D25" s="671">
        <v>352478</v>
      </c>
      <c r="E25" s="671">
        <v>264931</v>
      </c>
      <c r="F25" s="671">
        <v>85710</v>
      </c>
      <c r="G25" s="671">
        <v>284483</v>
      </c>
      <c r="H25" s="671">
        <v>9604</v>
      </c>
      <c r="I25" s="671">
        <v>794</v>
      </c>
      <c r="J25" s="671">
        <v>2751</v>
      </c>
      <c r="K25" s="671">
        <v>1847</v>
      </c>
      <c r="L25" s="306">
        <v>171957</v>
      </c>
      <c r="M25" s="305">
        <v>14971</v>
      </c>
      <c r="N25" s="9"/>
      <c r="O25" s="9"/>
      <c r="P25" s="9"/>
      <c r="Q25" s="9"/>
    </row>
    <row r="26" spans="1:17" s="517" customFormat="1" ht="15" customHeight="1">
      <c r="A26" s="507" t="s">
        <v>1118</v>
      </c>
      <c r="B26" s="664">
        <v>1</v>
      </c>
      <c r="C26" s="680">
        <v>360558</v>
      </c>
      <c r="D26" s="671">
        <v>349950</v>
      </c>
      <c r="E26" s="671">
        <v>263493</v>
      </c>
      <c r="F26" s="671">
        <v>84640</v>
      </c>
      <c r="G26" s="671">
        <v>282760</v>
      </c>
      <c r="H26" s="671">
        <v>9700</v>
      </c>
      <c r="I26" s="671">
        <v>907</v>
      </c>
      <c r="J26" s="671">
        <v>2628</v>
      </c>
      <c r="K26" s="671">
        <v>1826</v>
      </c>
      <c r="L26" s="306">
        <v>171403</v>
      </c>
      <c r="M26" s="305">
        <v>14850</v>
      </c>
      <c r="N26" s="9"/>
      <c r="O26" s="9"/>
      <c r="P26" s="9"/>
      <c r="Q26" s="9"/>
    </row>
    <row r="27" spans="1:17" ht="15" customHeight="1">
      <c r="A27" s="654"/>
      <c r="B27" s="658">
        <v>2</v>
      </c>
      <c r="C27" s="831">
        <v>360899</v>
      </c>
      <c r="D27" s="820">
        <v>350457</v>
      </c>
      <c r="E27" s="820">
        <v>264244</v>
      </c>
      <c r="F27" s="820">
        <v>84396</v>
      </c>
      <c r="G27" s="820">
        <v>283317</v>
      </c>
      <c r="H27" s="820">
        <v>9386</v>
      </c>
      <c r="I27" s="820">
        <v>1055</v>
      </c>
      <c r="J27" s="820">
        <v>3617</v>
      </c>
      <c r="K27" s="820">
        <v>1776</v>
      </c>
      <c r="L27" s="832">
        <v>171454</v>
      </c>
      <c r="M27" s="833">
        <v>14743</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2"/>
      <c r="D34" s="312"/>
      <c r="E34" s="312"/>
      <c r="F34" s="312"/>
      <c r="G34" s="312"/>
      <c r="H34" s="312"/>
      <c r="I34" s="312"/>
      <c r="J34" s="312"/>
      <c r="K34" s="312"/>
      <c r="L34" s="312"/>
      <c r="M34" s="312"/>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2" t="s">
        <v>414</v>
      </c>
      <c r="B1" s="872"/>
      <c r="C1" s="872"/>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74"/>
      <c r="B18" s="874"/>
      <c r="C18" s="874"/>
    </row>
    <row r="19" spans="1:3" ht="18" customHeight="1">
      <c r="A19" s="873"/>
      <c r="B19" s="873"/>
      <c r="C19" s="87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activeCell="A2" sqref="A2:L2"/>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4" t="s">
        <v>746</v>
      </c>
      <c r="B1" s="885"/>
      <c r="C1" s="885"/>
      <c r="D1" s="885"/>
      <c r="E1" s="885"/>
      <c r="F1" s="23"/>
      <c r="G1" s="23"/>
      <c r="H1" s="23"/>
      <c r="I1" s="23"/>
      <c r="J1" s="23"/>
      <c r="K1" s="23"/>
      <c r="L1" s="23"/>
    </row>
    <row r="2" spans="1:14" ht="19.5" customHeight="1">
      <c r="A2" s="886" t="s">
        <v>380</v>
      </c>
      <c r="B2" s="886"/>
      <c r="C2" s="886"/>
      <c r="D2" s="886"/>
      <c r="E2" s="886"/>
      <c r="F2" s="886"/>
      <c r="G2" s="886"/>
      <c r="H2" s="886"/>
      <c r="I2" s="886"/>
      <c r="J2" s="886"/>
      <c r="K2" s="886"/>
      <c r="L2" s="886"/>
    </row>
    <row r="3" spans="1:14" ht="14.25" thickBot="1">
      <c r="A3" s="23"/>
      <c r="B3" s="23"/>
      <c r="C3" s="23"/>
      <c r="D3" s="23"/>
      <c r="E3" s="23"/>
      <c r="F3" s="23"/>
      <c r="G3" s="23"/>
      <c r="H3" s="23"/>
      <c r="I3" s="23"/>
      <c r="J3" s="23"/>
      <c r="K3" s="23"/>
      <c r="L3" s="24"/>
    </row>
    <row r="4" spans="1:14" s="62" customFormat="1" ht="14.25" thickTop="1">
      <c r="A4" s="875" t="s">
        <v>383</v>
      </c>
      <c r="B4" s="877"/>
      <c r="C4" s="956" t="s">
        <v>18</v>
      </c>
      <c r="D4" s="956" t="s">
        <v>19</v>
      </c>
      <c r="E4" s="880" t="s">
        <v>16</v>
      </c>
      <c r="F4" s="883" t="s">
        <v>34</v>
      </c>
      <c r="G4" s="936"/>
      <c r="H4" s="963"/>
      <c r="I4" s="883" t="s">
        <v>35</v>
      </c>
      <c r="J4" s="963"/>
      <c r="K4" s="231" t="s">
        <v>725</v>
      </c>
      <c r="L4" s="231" t="s">
        <v>726</v>
      </c>
    </row>
    <row r="5" spans="1:14" s="62" customFormat="1">
      <c r="A5" s="891"/>
      <c r="B5" s="892"/>
      <c r="C5" s="964"/>
      <c r="D5" s="964"/>
      <c r="E5" s="964"/>
      <c r="F5" s="1037" t="s">
        <v>21</v>
      </c>
      <c r="G5" s="1037" t="s">
        <v>24</v>
      </c>
      <c r="H5" s="971" t="s">
        <v>20</v>
      </c>
      <c r="I5" s="1037" t="s">
        <v>21</v>
      </c>
      <c r="J5" s="1037" t="s">
        <v>24</v>
      </c>
      <c r="K5" s="1037" t="s">
        <v>21</v>
      </c>
      <c r="L5" s="1021" t="s">
        <v>21</v>
      </c>
    </row>
    <row r="6" spans="1:14" s="62" customFormat="1" ht="13.5" customHeight="1">
      <c r="A6" s="878"/>
      <c r="B6" s="879"/>
      <c r="C6" s="881"/>
      <c r="D6" s="881"/>
      <c r="E6" s="881"/>
      <c r="F6" s="881"/>
      <c r="G6" s="881"/>
      <c r="H6" s="881"/>
      <c r="I6" s="881"/>
      <c r="J6" s="881"/>
      <c r="K6" s="881"/>
      <c r="L6" s="974"/>
    </row>
    <row r="7" spans="1:14">
      <c r="A7" s="276"/>
      <c r="B7" s="277"/>
      <c r="C7" s="176" t="s">
        <v>105</v>
      </c>
      <c r="D7" s="176" t="s">
        <v>106</v>
      </c>
      <c r="E7" s="176" t="s">
        <v>727</v>
      </c>
      <c r="F7" s="176" t="s">
        <v>106</v>
      </c>
      <c r="G7" s="176" t="s">
        <v>353</v>
      </c>
      <c r="H7" s="176" t="s">
        <v>107</v>
      </c>
      <c r="I7" s="176" t="s">
        <v>17</v>
      </c>
      <c r="J7" s="176" t="s">
        <v>353</v>
      </c>
      <c r="K7" s="176" t="s">
        <v>106</v>
      </c>
      <c r="L7" s="176" t="s">
        <v>106</v>
      </c>
    </row>
    <row r="8" spans="1:14">
      <c r="A8" s="518" t="s">
        <v>912</v>
      </c>
      <c r="B8" s="664"/>
      <c r="C8" s="671">
        <v>73870</v>
      </c>
      <c r="D8" s="671">
        <v>97654</v>
      </c>
      <c r="E8" s="177">
        <v>1.34</v>
      </c>
      <c r="F8" s="671">
        <v>87088</v>
      </c>
      <c r="G8" s="671">
        <v>4563482</v>
      </c>
      <c r="H8" s="671">
        <v>52401</v>
      </c>
      <c r="I8" s="671">
        <v>78752</v>
      </c>
      <c r="J8" s="308">
        <v>6047243</v>
      </c>
      <c r="K8" s="671">
        <v>85607</v>
      </c>
      <c r="L8" s="671">
        <v>5944</v>
      </c>
    </row>
    <row r="9" spans="1:14" ht="13.5" customHeight="1">
      <c r="A9" s="539">
        <v>30</v>
      </c>
      <c r="B9" s="664"/>
      <c r="C9" s="671">
        <v>74538</v>
      </c>
      <c r="D9" s="671">
        <v>97130</v>
      </c>
      <c r="E9" s="177">
        <v>1.33</v>
      </c>
      <c r="F9" s="671">
        <v>86200</v>
      </c>
      <c r="G9" s="671">
        <v>4413293</v>
      </c>
      <c r="H9" s="671">
        <v>51198</v>
      </c>
      <c r="I9" s="671">
        <v>79259</v>
      </c>
      <c r="J9" s="308">
        <v>6134548</v>
      </c>
      <c r="K9" s="671">
        <v>85186</v>
      </c>
      <c r="L9" s="671">
        <v>5477</v>
      </c>
    </row>
    <row r="10" spans="1:14">
      <c r="A10" s="539" t="s">
        <v>1074</v>
      </c>
      <c r="B10" s="664"/>
      <c r="C10" s="671">
        <v>75418</v>
      </c>
      <c r="D10" s="671">
        <v>97106</v>
      </c>
      <c r="E10" s="177">
        <v>1.32</v>
      </c>
      <c r="F10" s="671">
        <v>85787</v>
      </c>
      <c r="G10" s="671">
        <v>4361971</v>
      </c>
      <c r="H10" s="671">
        <v>50847</v>
      </c>
      <c r="I10" s="671">
        <v>79848</v>
      </c>
      <c r="J10" s="308">
        <v>6313698</v>
      </c>
      <c r="K10" s="671">
        <v>85227</v>
      </c>
      <c r="L10" s="671">
        <v>5112</v>
      </c>
    </row>
    <row r="11" spans="1:14">
      <c r="A11" s="539">
        <v>2</v>
      </c>
      <c r="B11" s="664"/>
      <c r="C11" s="671">
        <v>76349.5</v>
      </c>
      <c r="D11" s="671">
        <v>97128.666666666672</v>
      </c>
      <c r="E11" s="177">
        <v>1.3208333333333335</v>
      </c>
      <c r="F11" s="671">
        <v>85795</v>
      </c>
      <c r="G11" s="671">
        <v>4397796.5</v>
      </c>
      <c r="H11" s="671">
        <v>51242.083333333336</v>
      </c>
      <c r="I11" s="671">
        <v>78783.083333333328</v>
      </c>
      <c r="J11" s="308">
        <v>6271890.75</v>
      </c>
      <c r="K11" s="671">
        <v>85125.833333333328</v>
      </c>
      <c r="L11" s="671">
        <v>4764.416666666667</v>
      </c>
    </row>
    <row r="12" spans="1:14" s="517" customFormat="1">
      <c r="A12" s="539">
        <v>3</v>
      </c>
      <c r="B12" s="664"/>
      <c r="C12" s="671">
        <v>77287</v>
      </c>
      <c r="D12" s="671">
        <v>97189</v>
      </c>
      <c r="E12" s="177">
        <v>1.32</v>
      </c>
      <c r="F12" s="671">
        <v>85637</v>
      </c>
      <c r="G12" s="671">
        <v>4419136</v>
      </c>
      <c r="H12" s="671">
        <v>51584</v>
      </c>
      <c r="I12" s="671">
        <v>79080</v>
      </c>
      <c r="J12" s="308">
        <v>6231395</v>
      </c>
      <c r="K12" s="671">
        <v>85586</v>
      </c>
      <c r="L12" s="671">
        <v>4394</v>
      </c>
    </row>
    <row r="13" spans="1:14">
      <c r="A13" s="539"/>
      <c r="B13" s="664"/>
      <c r="C13" s="671"/>
      <c r="D13" s="671"/>
      <c r="E13" s="177"/>
      <c r="F13" s="671"/>
      <c r="G13" s="671"/>
      <c r="H13" s="671"/>
      <c r="I13" s="671"/>
      <c r="J13" s="308"/>
      <c r="K13" s="671"/>
      <c r="L13" s="671"/>
    </row>
    <row r="14" spans="1:14" s="517" customFormat="1">
      <c r="A14" s="507" t="s">
        <v>888</v>
      </c>
      <c r="B14" s="664">
        <v>11</v>
      </c>
      <c r="C14" s="308">
        <v>77449</v>
      </c>
      <c r="D14" s="427">
        <v>97268</v>
      </c>
      <c r="E14" s="428">
        <v>1.33</v>
      </c>
      <c r="F14" s="427">
        <v>87070</v>
      </c>
      <c r="G14" s="308">
        <v>4458515</v>
      </c>
      <c r="H14" s="427">
        <v>51206</v>
      </c>
      <c r="I14" s="427">
        <v>79106</v>
      </c>
      <c r="J14" s="427">
        <v>6081364</v>
      </c>
      <c r="K14" s="427">
        <v>85799</v>
      </c>
      <c r="L14" s="427">
        <v>4352</v>
      </c>
      <c r="N14" s="424"/>
    </row>
    <row r="15" spans="1:14" s="517" customFormat="1">
      <c r="A15" s="662"/>
      <c r="B15" s="664">
        <v>12</v>
      </c>
      <c r="C15" s="308">
        <v>77575</v>
      </c>
      <c r="D15" s="427">
        <v>97345</v>
      </c>
      <c r="E15" s="428">
        <v>1.33</v>
      </c>
      <c r="F15" s="427">
        <v>86857</v>
      </c>
      <c r="G15" s="308">
        <v>5663727</v>
      </c>
      <c r="H15" s="427">
        <v>65207</v>
      </c>
      <c r="I15" s="427">
        <v>79874</v>
      </c>
      <c r="J15" s="427">
        <v>6677245</v>
      </c>
      <c r="K15" s="427">
        <v>85874</v>
      </c>
      <c r="L15" s="427">
        <v>4336</v>
      </c>
      <c r="N15" s="424"/>
    </row>
    <row r="16" spans="1:14" s="517" customFormat="1">
      <c r="A16" s="507" t="s">
        <v>910</v>
      </c>
      <c r="B16" s="664">
        <v>1</v>
      </c>
      <c r="C16" s="308">
        <v>77625</v>
      </c>
      <c r="D16" s="427">
        <v>97335</v>
      </c>
      <c r="E16" s="428">
        <v>1.33</v>
      </c>
      <c r="F16" s="427">
        <v>86085</v>
      </c>
      <c r="G16" s="308">
        <v>4187235</v>
      </c>
      <c r="H16" s="427">
        <v>48641</v>
      </c>
      <c r="I16" s="427">
        <v>79248</v>
      </c>
      <c r="J16" s="427">
        <v>6352231</v>
      </c>
      <c r="K16" s="427">
        <v>85793</v>
      </c>
      <c r="L16" s="427">
        <v>4308</v>
      </c>
      <c r="N16" s="424"/>
    </row>
    <row r="17" spans="1:16" s="517" customFormat="1" ht="13.5" customHeight="1">
      <c r="A17" s="507"/>
      <c r="B17" s="664">
        <v>2</v>
      </c>
      <c r="C17" s="308">
        <v>77629</v>
      </c>
      <c r="D17" s="427">
        <v>97265</v>
      </c>
      <c r="E17" s="428">
        <v>1.33</v>
      </c>
      <c r="F17" s="427">
        <v>85823</v>
      </c>
      <c r="G17" s="308">
        <v>4422422</v>
      </c>
      <c r="H17" s="427">
        <v>51530</v>
      </c>
      <c r="I17" s="427">
        <v>79039</v>
      </c>
      <c r="J17" s="427">
        <v>6535998</v>
      </c>
      <c r="K17" s="427">
        <v>85724</v>
      </c>
      <c r="L17" s="427">
        <v>4292</v>
      </c>
      <c r="N17" s="424"/>
    </row>
    <row r="18" spans="1:16" s="517" customFormat="1" ht="13.5" customHeight="1">
      <c r="A18" s="662"/>
      <c r="B18" s="664">
        <v>3</v>
      </c>
      <c r="C18" s="308">
        <v>77710</v>
      </c>
      <c r="D18" s="427">
        <v>97325</v>
      </c>
      <c r="E18" s="428">
        <v>1.33</v>
      </c>
      <c r="F18" s="427">
        <v>85900</v>
      </c>
      <c r="G18" s="308">
        <v>4428573</v>
      </c>
      <c r="H18" s="427">
        <v>51555</v>
      </c>
      <c r="I18" s="427">
        <v>79502</v>
      </c>
      <c r="J18" s="427">
        <v>6143197</v>
      </c>
      <c r="K18" s="427">
        <v>85866</v>
      </c>
      <c r="L18" s="427">
        <v>4539</v>
      </c>
      <c r="N18" s="424"/>
    </row>
    <row r="19" spans="1:16" s="517" customFormat="1" ht="13.5" customHeight="1">
      <c r="A19" s="507"/>
      <c r="B19" s="664">
        <v>4</v>
      </c>
      <c r="C19" s="308">
        <v>77471</v>
      </c>
      <c r="D19" s="427">
        <v>96780</v>
      </c>
      <c r="E19" s="428">
        <v>1.32</v>
      </c>
      <c r="F19" s="427">
        <v>84369</v>
      </c>
      <c r="G19" s="308">
        <v>4181366</v>
      </c>
      <c r="H19" s="427">
        <v>49560</v>
      </c>
      <c r="I19" s="427">
        <v>79294</v>
      </c>
      <c r="J19" s="427">
        <v>5126210</v>
      </c>
      <c r="K19" s="427">
        <v>85188</v>
      </c>
      <c r="L19" s="427">
        <v>4158</v>
      </c>
      <c r="N19" s="424"/>
    </row>
    <row r="20" spans="1:16" s="517" customFormat="1" ht="13.5" customHeight="1">
      <c r="A20" s="507"/>
      <c r="B20" s="664">
        <v>5</v>
      </c>
      <c r="C20" s="308">
        <v>77708</v>
      </c>
      <c r="D20" s="427">
        <v>96951</v>
      </c>
      <c r="E20" s="428">
        <v>1.32</v>
      </c>
      <c r="F20" s="427">
        <v>84608</v>
      </c>
      <c r="G20" s="308">
        <v>4205787</v>
      </c>
      <c r="H20" s="427">
        <v>49709</v>
      </c>
      <c r="I20" s="427">
        <v>79171</v>
      </c>
      <c r="J20" s="427">
        <v>6436213</v>
      </c>
      <c r="K20" s="427">
        <v>84881</v>
      </c>
      <c r="L20" s="427">
        <v>4094</v>
      </c>
      <c r="N20" s="424"/>
    </row>
    <row r="21" spans="1:16" s="517" customFormat="1" ht="13.5" customHeight="1">
      <c r="A21" s="507"/>
      <c r="B21" s="664">
        <v>6</v>
      </c>
      <c r="C21" s="308">
        <v>77924</v>
      </c>
      <c r="D21" s="427">
        <v>97147</v>
      </c>
      <c r="E21" s="428">
        <v>1.32</v>
      </c>
      <c r="F21" s="427">
        <v>84820</v>
      </c>
      <c r="G21" s="308">
        <v>4198561</v>
      </c>
      <c r="H21" s="427">
        <v>49500</v>
      </c>
      <c r="I21" s="427">
        <v>79739</v>
      </c>
      <c r="J21" s="427">
        <v>5932498</v>
      </c>
      <c r="K21" s="427">
        <v>85042</v>
      </c>
      <c r="L21" s="427">
        <v>4039</v>
      </c>
      <c r="N21" s="424"/>
    </row>
    <row r="22" spans="1:16" s="517" customFormat="1" ht="13.5" customHeight="1">
      <c r="A22" s="507"/>
      <c r="B22" s="664">
        <v>7</v>
      </c>
      <c r="C22" s="308">
        <v>78087</v>
      </c>
      <c r="D22" s="427">
        <v>97274</v>
      </c>
      <c r="E22" s="428">
        <v>1.33</v>
      </c>
      <c r="F22" s="427">
        <v>85297</v>
      </c>
      <c r="G22" s="308">
        <v>4515289</v>
      </c>
      <c r="H22" s="427">
        <v>52936</v>
      </c>
      <c r="I22" s="427">
        <v>79676</v>
      </c>
      <c r="J22" s="427">
        <v>6914995</v>
      </c>
      <c r="K22" s="427">
        <v>85209</v>
      </c>
      <c r="L22" s="427">
        <v>4034</v>
      </c>
      <c r="N22" s="424"/>
    </row>
    <row r="23" spans="1:16" s="517" customFormat="1" ht="13.5" customHeight="1">
      <c r="A23" s="507"/>
      <c r="B23" s="664">
        <v>8</v>
      </c>
      <c r="C23" s="308">
        <v>78360</v>
      </c>
      <c r="D23" s="427">
        <v>97598</v>
      </c>
      <c r="E23" s="428">
        <v>1.33</v>
      </c>
      <c r="F23" s="427">
        <v>85408</v>
      </c>
      <c r="G23" s="308">
        <v>4357835</v>
      </c>
      <c r="H23" s="427">
        <v>51024</v>
      </c>
      <c r="I23" s="427">
        <v>80098</v>
      </c>
      <c r="J23" s="427">
        <v>6718882</v>
      </c>
      <c r="K23" s="427">
        <v>85319</v>
      </c>
      <c r="L23" s="427">
        <v>4043</v>
      </c>
      <c r="N23" s="424"/>
    </row>
    <row r="24" spans="1:16" s="517" customFormat="1" ht="13.5" customHeight="1">
      <c r="A24" s="507"/>
      <c r="B24" s="664">
        <v>9</v>
      </c>
      <c r="C24" s="308">
        <v>78439</v>
      </c>
      <c r="D24" s="427">
        <v>97680</v>
      </c>
      <c r="E24" s="428">
        <v>1.33</v>
      </c>
      <c r="F24" s="427">
        <v>85634</v>
      </c>
      <c r="G24" s="308">
        <v>4263689</v>
      </c>
      <c r="H24" s="427">
        <v>49790</v>
      </c>
      <c r="I24" s="427">
        <v>79564</v>
      </c>
      <c r="J24" s="427">
        <v>6419299</v>
      </c>
      <c r="K24" s="427">
        <v>85434</v>
      </c>
      <c r="L24" s="427">
        <v>4062</v>
      </c>
      <c r="N24" s="424"/>
    </row>
    <row r="25" spans="1:16" s="517" customFormat="1" ht="13.5" customHeight="1">
      <c r="A25" s="507"/>
      <c r="B25" s="664">
        <v>10</v>
      </c>
      <c r="C25" s="308">
        <v>78531</v>
      </c>
      <c r="D25" s="427">
        <v>97721</v>
      </c>
      <c r="E25" s="428">
        <v>1.33</v>
      </c>
      <c r="F25" s="427">
        <v>86003</v>
      </c>
      <c r="G25" s="308">
        <v>4284467</v>
      </c>
      <c r="H25" s="427">
        <v>49818</v>
      </c>
      <c r="I25" s="427">
        <v>80033</v>
      </c>
      <c r="J25" s="427">
        <v>6264702</v>
      </c>
      <c r="K25" s="427">
        <v>85665</v>
      </c>
      <c r="L25" s="427">
        <v>4056</v>
      </c>
      <c r="N25" s="424"/>
      <c r="O25" s="424"/>
      <c r="P25" s="424"/>
    </row>
    <row r="26" spans="1:16" s="517" customFormat="1" ht="13.5" customHeight="1">
      <c r="A26" s="507"/>
      <c r="B26" s="658">
        <v>11</v>
      </c>
      <c r="C26" s="308">
        <v>78665</v>
      </c>
      <c r="D26" s="427">
        <v>97887</v>
      </c>
      <c r="E26" s="428">
        <v>1.33</v>
      </c>
      <c r="F26" s="427">
        <v>87298</v>
      </c>
      <c r="G26" s="308">
        <v>4460864</v>
      </c>
      <c r="H26" s="427">
        <v>51099.264817063391</v>
      </c>
      <c r="I26" s="427">
        <v>80252</v>
      </c>
      <c r="J26" s="427">
        <v>5992101</v>
      </c>
      <c r="K26" s="427">
        <v>85953</v>
      </c>
      <c r="L26" s="427">
        <v>4075</v>
      </c>
      <c r="N26" s="617"/>
      <c r="O26" s="617"/>
      <c r="P26" s="617"/>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9"/>
      <c r="D32" s="359"/>
      <c r="E32" s="359"/>
      <c r="F32" s="359"/>
      <c r="G32" s="359"/>
      <c r="H32" s="359"/>
      <c r="I32" s="359"/>
      <c r="J32" s="359"/>
      <c r="K32" s="359"/>
      <c r="L32" s="359"/>
    </row>
    <row r="33" spans="1:12" s="2" customFormat="1">
      <c r="C33" s="278"/>
      <c r="D33" s="278"/>
      <c r="E33" s="278"/>
      <c r="F33" s="278"/>
      <c r="G33" s="278"/>
      <c r="H33" s="278"/>
      <c r="I33" s="278"/>
      <c r="J33" s="278"/>
      <c r="K33" s="278"/>
      <c r="L33" s="278"/>
    </row>
    <row r="34" spans="1:12" s="2" customFormat="1">
      <c r="C34" s="279"/>
      <c r="D34" s="279"/>
      <c r="E34" s="280"/>
      <c r="F34" s="279"/>
      <c r="G34" s="279"/>
      <c r="H34" s="279"/>
      <c r="I34" s="279"/>
      <c r="J34" s="279"/>
      <c r="K34" s="279"/>
      <c r="L34" s="279"/>
    </row>
    <row r="35" spans="1:12" s="2" customFormat="1">
      <c r="C35" s="279"/>
      <c r="D35" s="279"/>
      <c r="E35" s="280"/>
      <c r="F35" s="279"/>
      <c r="G35" s="279"/>
      <c r="H35" s="279"/>
      <c r="I35" s="279"/>
      <c r="J35" s="279"/>
      <c r="K35" s="279"/>
      <c r="L35" s="279"/>
    </row>
    <row r="36" spans="1:12" s="2" customFormat="1">
      <c r="C36" s="279"/>
      <c r="D36" s="279"/>
      <c r="E36" s="280"/>
      <c r="F36" s="279"/>
      <c r="G36" s="279"/>
      <c r="H36" s="279"/>
      <c r="I36" s="279"/>
      <c r="J36" s="279"/>
      <c r="K36" s="279"/>
      <c r="L36" s="279"/>
    </row>
    <row r="37" spans="1:12" s="2" customFormat="1">
      <c r="A37" s="7"/>
      <c r="B37" s="7"/>
      <c r="C37" s="279"/>
      <c r="D37" s="279"/>
      <c r="E37" s="280"/>
      <c r="F37" s="279"/>
      <c r="G37" s="279"/>
      <c r="H37" s="279"/>
      <c r="I37" s="279"/>
      <c r="J37" s="279"/>
      <c r="K37" s="279"/>
      <c r="L37" s="279"/>
    </row>
    <row r="38" spans="1:12" s="2" customFormat="1">
      <c r="A38" s="7"/>
      <c r="B38" s="7"/>
      <c r="C38" s="279"/>
      <c r="D38" s="279"/>
      <c r="E38" s="280"/>
      <c r="F38" s="279"/>
      <c r="G38" s="279"/>
      <c r="H38" s="279"/>
      <c r="I38" s="279"/>
      <c r="J38" s="279"/>
      <c r="K38" s="279"/>
      <c r="L38" s="279"/>
    </row>
    <row r="39" spans="1:12" s="2" customFormat="1">
      <c r="C39" s="279"/>
      <c r="D39" s="279"/>
      <c r="E39" s="72"/>
      <c r="F39" s="279"/>
      <c r="G39" s="279"/>
      <c r="H39" s="279"/>
      <c r="I39" s="279"/>
      <c r="J39" s="279"/>
      <c r="K39" s="279"/>
      <c r="L39" s="279"/>
    </row>
    <row r="40" spans="1:12" s="2" customFormat="1">
      <c r="C40" s="279"/>
      <c r="D40" s="279"/>
      <c r="E40" s="72"/>
      <c r="F40" s="279"/>
      <c r="G40" s="279"/>
      <c r="H40" s="279"/>
      <c r="I40" s="279"/>
      <c r="J40" s="279"/>
      <c r="K40" s="279"/>
      <c r="L40" s="279"/>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activeCell="A2" sqref="A2:I2"/>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4" t="s">
        <v>746</v>
      </c>
      <c r="B1" s="885"/>
      <c r="C1" s="885"/>
      <c r="D1" s="885"/>
      <c r="E1" s="23"/>
      <c r="F1" s="23"/>
      <c r="G1" s="23"/>
      <c r="H1" s="23"/>
      <c r="I1" s="23"/>
      <c r="J1" s="23"/>
      <c r="K1" s="23"/>
      <c r="L1" s="23"/>
    </row>
    <row r="2" spans="1:13" ht="19.5" customHeight="1">
      <c r="A2" s="976" t="s">
        <v>75</v>
      </c>
      <c r="B2" s="976"/>
      <c r="C2" s="976"/>
      <c r="D2" s="976"/>
      <c r="E2" s="976"/>
      <c r="F2" s="976"/>
      <c r="G2" s="976"/>
      <c r="H2" s="976"/>
      <c r="I2" s="976"/>
    </row>
    <row r="3" spans="1:13" ht="14.25" thickBot="1">
      <c r="A3" s="30"/>
      <c r="B3" s="30"/>
      <c r="C3" s="30"/>
      <c r="D3" s="30"/>
      <c r="E3" s="30"/>
      <c r="F3" s="30"/>
      <c r="G3" s="176"/>
      <c r="H3" s="30"/>
      <c r="I3" s="26" t="s">
        <v>224</v>
      </c>
    </row>
    <row r="4" spans="1:13" s="17" customFormat="1" ht="13.5" customHeight="1" thickTop="1">
      <c r="A4" s="875" t="s">
        <v>572</v>
      </c>
      <c r="B4" s="877"/>
      <c r="C4" s="883" t="s">
        <v>76</v>
      </c>
      <c r="D4" s="936"/>
      <c r="E4" s="936"/>
      <c r="F4" s="936"/>
      <c r="G4" s="963"/>
      <c r="H4" s="936" t="s">
        <v>77</v>
      </c>
      <c r="I4" s="936"/>
    </row>
    <row r="5" spans="1:13" s="17" customFormat="1">
      <c r="A5" s="977"/>
      <c r="B5" s="892"/>
      <c r="C5" s="979" t="s">
        <v>78</v>
      </c>
      <c r="D5" s="980"/>
      <c r="E5" s="980"/>
      <c r="F5" s="981"/>
      <c r="G5" s="746" t="s">
        <v>98</v>
      </c>
      <c r="H5" s="1041" t="s">
        <v>121</v>
      </c>
      <c r="I5" s="898" t="s">
        <v>79</v>
      </c>
    </row>
    <row r="6" spans="1:13" s="17" customFormat="1">
      <c r="A6" s="891"/>
      <c r="B6" s="892"/>
      <c r="C6" s="1037" t="s">
        <v>564</v>
      </c>
      <c r="D6" s="979" t="s">
        <v>36</v>
      </c>
      <c r="E6" s="981"/>
      <c r="F6" s="1037" t="s">
        <v>25</v>
      </c>
      <c r="G6" s="1039" t="s">
        <v>408</v>
      </c>
      <c r="H6" s="892"/>
      <c r="I6" s="891"/>
      <c r="M6" s="14"/>
    </row>
    <row r="7" spans="1:13" s="17" customFormat="1">
      <c r="A7" s="878"/>
      <c r="B7" s="879"/>
      <c r="C7" s="881"/>
      <c r="D7" s="747" t="s">
        <v>26</v>
      </c>
      <c r="E7" s="747" t="s">
        <v>27</v>
      </c>
      <c r="F7" s="881"/>
      <c r="G7" s="1040"/>
      <c r="H7" s="879"/>
      <c r="I7" s="878"/>
    </row>
    <row r="8" spans="1:13">
      <c r="A8" s="168" t="s">
        <v>1108</v>
      </c>
      <c r="B8" s="664"/>
      <c r="C8" s="680">
        <v>1496751</v>
      </c>
      <c r="D8" s="671">
        <v>911139</v>
      </c>
      <c r="E8" s="671">
        <v>572251</v>
      </c>
      <c r="F8" s="671">
        <v>13361</v>
      </c>
      <c r="G8" s="748">
        <v>8</v>
      </c>
      <c r="H8" s="671">
        <v>82121</v>
      </c>
      <c r="I8" s="671">
        <v>1187741</v>
      </c>
    </row>
    <row r="9" spans="1:13">
      <c r="A9" s="347">
        <v>29</v>
      </c>
      <c r="B9" s="664"/>
      <c r="C9" s="680">
        <v>1447510</v>
      </c>
      <c r="D9" s="671">
        <v>870933</v>
      </c>
      <c r="E9" s="671">
        <v>564309</v>
      </c>
      <c r="F9" s="671">
        <v>12268</v>
      </c>
      <c r="G9" s="671">
        <v>4</v>
      </c>
      <c r="H9" s="671">
        <v>89787</v>
      </c>
      <c r="I9" s="671">
        <v>1228911</v>
      </c>
    </row>
    <row r="10" spans="1:13">
      <c r="A10" s="536">
        <v>30</v>
      </c>
      <c r="B10" s="664"/>
      <c r="C10" s="671">
        <v>1417133</v>
      </c>
      <c r="D10" s="671">
        <v>852220</v>
      </c>
      <c r="E10" s="671">
        <v>552780</v>
      </c>
      <c r="F10" s="671">
        <v>12133</v>
      </c>
      <c r="G10" s="671">
        <v>2</v>
      </c>
      <c r="H10" s="671">
        <v>97557</v>
      </c>
      <c r="I10" s="671">
        <v>1261678</v>
      </c>
    </row>
    <row r="11" spans="1:13">
      <c r="A11" s="536" t="s">
        <v>1109</v>
      </c>
      <c r="B11" s="664"/>
      <c r="C11" s="671">
        <v>1396102</v>
      </c>
      <c r="D11" s="671">
        <v>845461</v>
      </c>
      <c r="E11" s="671">
        <v>538711</v>
      </c>
      <c r="F11" s="671">
        <v>11930</v>
      </c>
      <c r="G11" s="671">
        <v>2</v>
      </c>
      <c r="H11" s="671">
        <v>104229</v>
      </c>
      <c r="I11" s="671">
        <v>1285665</v>
      </c>
    </row>
    <row r="12" spans="1:13" s="517" customFormat="1">
      <c r="A12" s="168">
        <v>2</v>
      </c>
      <c r="B12" s="664"/>
      <c r="C12" s="671">
        <v>1386893</v>
      </c>
      <c r="D12" s="671">
        <v>851530</v>
      </c>
      <c r="E12" s="671">
        <v>523883</v>
      </c>
      <c r="F12" s="671">
        <v>11480</v>
      </c>
      <c r="G12" s="671">
        <v>1</v>
      </c>
      <c r="H12" s="671">
        <v>108645</v>
      </c>
      <c r="I12" s="671">
        <v>1290184</v>
      </c>
    </row>
    <row r="13" spans="1:13" s="517" customFormat="1">
      <c r="A13" s="193"/>
      <c r="B13" s="538"/>
      <c r="C13" s="542"/>
      <c r="D13" s="542"/>
      <c r="E13" s="542"/>
      <c r="F13" s="542"/>
      <c r="G13" s="671"/>
      <c r="H13" s="542"/>
      <c r="I13" s="542"/>
    </row>
    <row r="14" spans="1:13" s="517" customFormat="1">
      <c r="A14" s="507" t="s">
        <v>888</v>
      </c>
      <c r="B14" s="664">
        <v>11</v>
      </c>
      <c r="C14" s="680">
        <v>1361388</v>
      </c>
      <c r="D14" s="671">
        <v>836952</v>
      </c>
      <c r="E14" s="671">
        <v>512901</v>
      </c>
      <c r="F14" s="671">
        <v>11535</v>
      </c>
      <c r="G14" s="671">
        <v>1</v>
      </c>
      <c r="H14" s="671">
        <v>112391</v>
      </c>
      <c r="I14" s="671">
        <v>1310816</v>
      </c>
      <c r="J14" s="526"/>
    </row>
    <row r="15" spans="1:13" s="517" customFormat="1">
      <c r="A15" s="662"/>
      <c r="B15" s="664">
        <v>12</v>
      </c>
      <c r="C15" s="680">
        <v>1360695</v>
      </c>
      <c r="D15" s="671">
        <v>837467</v>
      </c>
      <c r="E15" s="671">
        <v>511660</v>
      </c>
      <c r="F15" s="671">
        <v>11568</v>
      </c>
      <c r="G15" s="671">
        <v>1</v>
      </c>
      <c r="H15" s="671">
        <v>112754</v>
      </c>
      <c r="I15" s="671">
        <v>1310474</v>
      </c>
      <c r="J15" s="526"/>
    </row>
    <row r="16" spans="1:13" s="517" customFormat="1">
      <c r="A16" s="507" t="s">
        <v>910</v>
      </c>
      <c r="B16" s="664">
        <v>1</v>
      </c>
      <c r="C16" s="680">
        <v>1361697</v>
      </c>
      <c r="D16" s="671">
        <v>840439</v>
      </c>
      <c r="E16" s="671">
        <v>509673</v>
      </c>
      <c r="F16" s="671">
        <v>11585</v>
      </c>
      <c r="G16" s="671">
        <v>1</v>
      </c>
      <c r="H16" s="671">
        <v>113187</v>
      </c>
      <c r="I16" s="671">
        <v>1310032</v>
      </c>
      <c r="J16" s="526"/>
    </row>
    <row r="17" spans="1:10" s="517" customFormat="1">
      <c r="A17" s="507"/>
      <c r="B17" s="664">
        <v>2</v>
      </c>
      <c r="C17" s="680">
        <v>1363438</v>
      </c>
      <c r="D17" s="671">
        <v>843262</v>
      </c>
      <c r="E17" s="671">
        <v>508547</v>
      </c>
      <c r="F17" s="671">
        <v>11629</v>
      </c>
      <c r="G17" s="671">
        <v>1</v>
      </c>
      <c r="H17" s="671">
        <v>113464</v>
      </c>
      <c r="I17" s="671">
        <v>1309229</v>
      </c>
      <c r="J17" s="526"/>
    </row>
    <row r="18" spans="1:10" s="517" customFormat="1">
      <c r="A18" s="507"/>
      <c r="B18" s="664">
        <v>3</v>
      </c>
      <c r="C18" s="680">
        <v>1364094</v>
      </c>
      <c r="D18" s="671">
        <v>844724</v>
      </c>
      <c r="E18" s="671">
        <v>507605</v>
      </c>
      <c r="F18" s="671">
        <v>11765</v>
      </c>
      <c r="G18" s="671">
        <v>1</v>
      </c>
      <c r="H18" s="671">
        <v>113734</v>
      </c>
      <c r="I18" s="671">
        <v>1304281</v>
      </c>
      <c r="J18" s="526"/>
    </row>
    <row r="19" spans="1:10" s="517" customFormat="1">
      <c r="A19" s="507"/>
      <c r="B19" s="664">
        <v>4</v>
      </c>
      <c r="C19" s="680">
        <v>1331837</v>
      </c>
      <c r="D19" s="671">
        <v>815551</v>
      </c>
      <c r="E19" s="671">
        <v>504460</v>
      </c>
      <c r="F19" s="671">
        <v>11826</v>
      </c>
      <c r="G19" s="671">
        <v>1</v>
      </c>
      <c r="H19" s="671">
        <v>114372</v>
      </c>
      <c r="I19" s="671">
        <v>1318950</v>
      </c>
      <c r="J19" s="526"/>
    </row>
    <row r="20" spans="1:10" s="517" customFormat="1">
      <c r="A20" s="507"/>
      <c r="B20" s="664">
        <v>5</v>
      </c>
      <c r="C20" s="680">
        <v>1327552</v>
      </c>
      <c r="D20" s="671">
        <v>812631</v>
      </c>
      <c r="E20" s="671">
        <v>503153</v>
      </c>
      <c r="F20" s="671">
        <v>11768</v>
      </c>
      <c r="G20" s="671">
        <v>1</v>
      </c>
      <c r="H20" s="671">
        <v>114772</v>
      </c>
      <c r="I20" s="671">
        <v>1321548</v>
      </c>
      <c r="J20" s="526"/>
    </row>
    <row r="21" spans="1:10" s="517" customFormat="1">
      <c r="A21" s="507"/>
      <c r="B21" s="664">
        <v>6</v>
      </c>
      <c r="C21" s="680">
        <v>1328182</v>
      </c>
      <c r="D21" s="671">
        <v>814031</v>
      </c>
      <c r="E21" s="671">
        <v>502360</v>
      </c>
      <c r="F21" s="671">
        <v>11791</v>
      </c>
      <c r="G21" s="671">
        <v>1</v>
      </c>
      <c r="H21" s="671">
        <v>115303</v>
      </c>
      <c r="I21" s="671">
        <v>1322766</v>
      </c>
      <c r="J21" s="526"/>
    </row>
    <row r="22" spans="1:10" s="517" customFormat="1">
      <c r="A22" s="507"/>
      <c r="B22" s="664">
        <v>7</v>
      </c>
      <c r="C22" s="680">
        <v>1328790</v>
      </c>
      <c r="D22" s="671">
        <v>816083</v>
      </c>
      <c r="E22" s="671">
        <v>500950</v>
      </c>
      <c r="F22" s="671">
        <v>11757</v>
      </c>
      <c r="G22" s="671">
        <v>1</v>
      </c>
      <c r="H22" s="671">
        <v>115755</v>
      </c>
      <c r="I22" s="671">
        <v>1322960</v>
      </c>
      <c r="J22" s="526"/>
    </row>
    <row r="23" spans="1:10" s="517" customFormat="1">
      <c r="A23" s="507"/>
      <c r="B23" s="664">
        <v>8</v>
      </c>
      <c r="C23" s="680">
        <v>1331967</v>
      </c>
      <c r="D23" s="671">
        <v>820605</v>
      </c>
      <c r="E23" s="671">
        <v>499529</v>
      </c>
      <c r="F23" s="671">
        <v>11833</v>
      </c>
      <c r="G23" s="671">
        <v>1</v>
      </c>
      <c r="H23" s="671">
        <v>116266</v>
      </c>
      <c r="I23" s="671">
        <v>1322869</v>
      </c>
      <c r="J23" s="526"/>
    </row>
    <row r="24" spans="1:10" s="517" customFormat="1">
      <c r="A24" s="507"/>
      <c r="B24" s="664">
        <v>9</v>
      </c>
      <c r="C24" s="680">
        <v>1334233</v>
      </c>
      <c r="D24" s="671">
        <v>824263</v>
      </c>
      <c r="E24" s="671">
        <v>498104</v>
      </c>
      <c r="F24" s="671">
        <v>11866</v>
      </c>
      <c r="G24" s="671">
        <v>1</v>
      </c>
      <c r="H24" s="671">
        <v>116618</v>
      </c>
      <c r="I24" s="671">
        <v>1323942</v>
      </c>
      <c r="J24" s="526"/>
    </row>
    <row r="25" spans="1:10" s="517" customFormat="1">
      <c r="A25" s="507"/>
      <c r="B25" s="664">
        <v>10</v>
      </c>
      <c r="C25" s="680">
        <v>1324606</v>
      </c>
      <c r="D25" s="671">
        <v>820980</v>
      </c>
      <c r="E25" s="671">
        <v>491729</v>
      </c>
      <c r="F25" s="671">
        <v>11897</v>
      </c>
      <c r="G25" s="671">
        <v>1</v>
      </c>
      <c r="H25" s="671">
        <v>117051</v>
      </c>
      <c r="I25" s="671">
        <v>1335060</v>
      </c>
      <c r="J25" s="526"/>
    </row>
    <row r="26" spans="1:10" s="517" customFormat="1">
      <c r="A26" s="507"/>
      <c r="B26" s="819">
        <v>11</v>
      </c>
      <c r="C26" s="680">
        <v>1322414</v>
      </c>
      <c r="D26" s="671">
        <v>820866</v>
      </c>
      <c r="E26" s="671">
        <v>489631</v>
      </c>
      <c r="F26" s="671">
        <v>11917</v>
      </c>
      <c r="G26" s="706">
        <v>1</v>
      </c>
      <c r="H26" s="671">
        <v>117406</v>
      </c>
      <c r="I26" s="671">
        <v>1336828</v>
      </c>
      <c r="J26" s="526"/>
    </row>
    <row r="27" spans="1:10">
      <c r="A27" s="1038" t="s">
        <v>843</v>
      </c>
      <c r="B27" s="1038"/>
      <c r="C27" s="1038"/>
      <c r="D27" s="1038"/>
      <c r="E27" s="1038"/>
      <c r="F27" s="1038"/>
      <c r="G27" s="1038"/>
      <c r="H27" s="1038"/>
      <c r="I27" s="1038"/>
    </row>
    <row r="28" spans="1:10">
      <c r="A28" s="30"/>
      <c r="C28" s="295"/>
      <c r="D28" s="295"/>
      <c r="E28" s="295"/>
      <c r="F28" s="295"/>
      <c r="G28" s="295"/>
      <c r="H28" s="295"/>
      <c r="I28" s="671"/>
    </row>
    <row r="29" spans="1:10">
      <c r="C29" s="312"/>
      <c r="D29" s="312"/>
      <c r="E29" s="312"/>
      <c r="F29" s="312"/>
      <c r="G29" s="312"/>
      <c r="H29" s="312"/>
      <c r="I29" s="312"/>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activeCell="A2" sqref="A2:O2"/>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7" customWidth="1"/>
    <col min="11" max="11" width="9.5" style="517" customWidth="1"/>
    <col min="12" max="12" width="10.625" style="517" customWidth="1"/>
    <col min="13" max="13" width="9.5" style="517" customWidth="1"/>
    <col min="14" max="14" width="10.625" style="14" customWidth="1"/>
    <col min="15" max="15" width="10.5" style="14" customWidth="1"/>
    <col min="16" max="16" width="10.625" style="14" customWidth="1"/>
    <col min="17" max="16384" width="9" style="14"/>
  </cols>
  <sheetData>
    <row r="1" spans="1:16" ht="19.5" customHeight="1">
      <c r="A1" s="884" t="s">
        <v>746</v>
      </c>
      <c r="B1" s="885"/>
      <c r="C1" s="885"/>
      <c r="D1" s="885"/>
      <c r="E1" s="23"/>
      <c r="F1" s="23"/>
      <c r="G1" s="23"/>
      <c r="H1" s="23"/>
      <c r="I1" s="23"/>
      <c r="J1" s="516"/>
      <c r="K1" s="516"/>
      <c r="L1" s="516"/>
      <c r="M1" s="516"/>
      <c r="N1" s="23"/>
      <c r="O1" s="23"/>
      <c r="P1" s="23"/>
    </row>
    <row r="2" spans="1:16" ht="19.5" customHeight="1">
      <c r="A2" s="886" t="s">
        <v>80</v>
      </c>
      <c r="B2" s="886"/>
      <c r="C2" s="886"/>
      <c r="D2" s="886"/>
      <c r="E2" s="886"/>
      <c r="F2" s="886"/>
      <c r="G2" s="886"/>
      <c r="H2" s="886"/>
      <c r="I2" s="886"/>
      <c r="J2" s="886"/>
      <c r="K2" s="886"/>
      <c r="L2" s="886"/>
      <c r="M2" s="886"/>
      <c r="N2" s="886"/>
      <c r="O2" s="886"/>
    </row>
    <row r="3" spans="1:16" s="517" customFormat="1" ht="14.25" thickBot="1">
      <c r="A3" s="516"/>
      <c r="B3" s="516"/>
      <c r="C3" s="516"/>
      <c r="D3" s="516"/>
      <c r="E3" s="516"/>
      <c r="F3" s="516"/>
      <c r="G3" s="516"/>
      <c r="H3" s="516"/>
      <c r="I3" s="516"/>
      <c r="J3" s="516"/>
      <c r="K3" s="516"/>
      <c r="L3" s="516"/>
      <c r="M3" s="516"/>
      <c r="N3" s="516"/>
      <c r="O3" s="516"/>
      <c r="P3" s="59" t="s">
        <v>347</v>
      </c>
    </row>
    <row r="4" spans="1:16" s="517" customFormat="1" ht="14.25" customHeight="1" thickTop="1">
      <c r="A4" s="875" t="s">
        <v>565</v>
      </c>
      <c r="B4" s="877"/>
      <c r="C4" s="956" t="s">
        <v>100</v>
      </c>
      <c r="D4" s="899" t="s">
        <v>32</v>
      </c>
      <c r="E4" s="900"/>
      <c r="F4" s="900"/>
      <c r="G4" s="900"/>
      <c r="H4" s="900"/>
      <c r="I4" s="900"/>
      <c r="J4" s="900"/>
      <c r="K4" s="900"/>
      <c r="L4" s="900"/>
      <c r="M4" s="900"/>
      <c r="N4" s="900"/>
      <c r="O4" s="900"/>
      <c r="P4" s="900"/>
    </row>
    <row r="5" spans="1:16" s="517" customFormat="1">
      <c r="A5" s="891"/>
      <c r="B5" s="892"/>
      <c r="C5" s="964"/>
      <c r="D5" s="1044" t="s">
        <v>33</v>
      </c>
      <c r="E5" s="1045"/>
      <c r="F5" s="1045"/>
      <c r="G5" s="1045"/>
      <c r="H5" s="1045"/>
      <c r="I5" s="1045"/>
      <c r="J5" s="1045"/>
      <c r="K5" s="1045"/>
      <c r="L5" s="1045"/>
      <c r="M5" s="1045"/>
      <c r="N5" s="1045"/>
      <c r="O5" s="1021" t="s">
        <v>349</v>
      </c>
      <c r="P5" s="898"/>
    </row>
    <row r="6" spans="1:16" s="517" customFormat="1">
      <c r="A6" s="891"/>
      <c r="B6" s="892"/>
      <c r="C6" s="964"/>
      <c r="D6" s="1042" t="s">
        <v>723</v>
      </c>
      <c r="E6" s="1043"/>
      <c r="F6" s="1044" t="s">
        <v>29</v>
      </c>
      <c r="G6" s="1046"/>
      <c r="H6" s="1044" t="s">
        <v>348</v>
      </c>
      <c r="I6" s="1046"/>
      <c r="J6" s="1044" t="s">
        <v>30</v>
      </c>
      <c r="K6" s="1046"/>
      <c r="L6" s="979" t="s">
        <v>351</v>
      </c>
      <c r="M6" s="981"/>
      <c r="N6" s="600" t="s">
        <v>350</v>
      </c>
      <c r="O6" s="974"/>
      <c r="P6" s="878"/>
    </row>
    <row r="7" spans="1:16" s="517" customFormat="1">
      <c r="A7" s="878"/>
      <c r="B7" s="879"/>
      <c r="C7" s="881"/>
      <c r="D7" s="190" t="s">
        <v>28</v>
      </c>
      <c r="E7" s="190" t="s">
        <v>24</v>
      </c>
      <c r="F7" s="190" t="s">
        <v>28</v>
      </c>
      <c r="G7" s="190" t="s">
        <v>24</v>
      </c>
      <c r="H7" s="190" t="s">
        <v>28</v>
      </c>
      <c r="I7" s="190" t="s">
        <v>24</v>
      </c>
      <c r="J7" s="190" t="s">
        <v>28</v>
      </c>
      <c r="K7" s="190" t="s">
        <v>24</v>
      </c>
      <c r="L7" s="599" t="s">
        <v>28</v>
      </c>
      <c r="M7" s="599" t="s">
        <v>24</v>
      </c>
      <c r="N7" s="599" t="s">
        <v>24</v>
      </c>
      <c r="O7" s="599" t="s">
        <v>28</v>
      </c>
      <c r="P7" s="598" t="s">
        <v>24</v>
      </c>
    </row>
    <row r="8" spans="1:16" s="517" customFormat="1">
      <c r="A8" s="518" t="s">
        <v>904</v>
      </c>
      <c r="B8" s="519"/>
      <c r="C8" s="689">
        <v>1980009</v>
      </c>
      <c r="D8" s="690">
        <v>30570113</v>
      </c>
      <c r="E8" s="690">
        <v>617877</v>
      </c>
      <c r="F8" s="690">
        <v>371219</v>
      </c>
      <c r="G8" s="690">
        <v>206674</v>
      </c>
      <c r="H8" s="690">
        <v>15886143</v>
      </c>
      <c r="I8" s="690">
        <v>230423</v>
      </c>
      <c r="J8" s="690">
        <v>3872013</v>
      </c>
      <c r="K8" s="690">
        <v>46926</v>
      </c>
      <c r="L8" s="690">
        <v>10440738</v>
      </c>
      <c r="M8" s="690">
        <v>124625</v>
      </c>
      <c r="N8" s="690">
        <v>9228</v>
      </c>
      <c r="O8" s="690">
        <v>1000727</v>
      </c>
      <c r="P8" s="690">
        <v>9832</v>
      </c>
    </row>
    <row r="9" spans="1:16" s="517" customFormat="1">
      <c r="A9" s="539">
        <v>29</v>
      </c>
      <c r="B9" s="519"/>
      <c r="C9" s="689">
        <v>1884032</v>
      </c>
      <c r="D9" s="690">
        <v>29467740</v>
      </c>
      <c r="E9" s="690">
        <v>604556.62061900005</v>
      </c>
      <c r="F9" s="690">
        <v>359823</v>
      </c>
      <c r="G9" s="690">
        <v>204892.340861</v>
      </c>
      <c r="H9" s="690">
        <v>15221973</v>
      </c>
      <c r="I9" s="690">
        <v>224835.61057200001</v>
      </c>
      <c r="J9" s="690">
        <v>3757909</v>
      </c>
      <c r="K9" s="690">
        <v>44859.010069000004</v>
      </c>
      <c r="L9" s="690">
        <v>10128035</v>
      </c>
      <c r="M9" s="690">
        <v>120943.116691</v>
      </c>
      <c r="N9" s="690">
        <v>9026.542426</v>
      </c>
      <c r="O9" s="690">
        <v>915902</v>
      </c>
      <c r="P9" s="690">
        <v>8940.7850280000002</v>
      </c>
    </row>
    <row r="10" spans="1:16" s="517" customFormat="1">
      <c r="A10" s="539">
        <v>30</v>
      </c>
      <c r="B10" s="519"/>
      <c r="C10" s="689">
        <v>1802763</v>
      </c>
      <c r="D10" s="690">
        <v>28727450</v>
      </c>
      <c r="E10" s="690">
        <v>589594.60970699997</v>
      </c>
      <c r="F10" s="690">
        <v>347828</v>
      </c>
      <c r="G10" s="690">
        <v>201293.05861099999</v>
      </c>
      <c r="H10" s="690">
        <v>14793468</v>
      </c>
      <c r="I10" s="690">
        <v>222823.663386</v>
      </c>
      <c r="J10" s="690">
        <v>3662536</v>
      </c>
      <c r="K10" s="690">
        <v>43320.991456999996</v>
      </c>
      <c r="L10" s="690">
        <v>9923618</v>
      </c>
      <c r="M10" s="690">
        <v>113432.516238</v>
      </c>
      <c r="N10" s="690">
        <v>8724.3800150000006</v>
      </c>
      <c r="O10" s="690">
        <v>857080</v>
      </c>
      <c r="P10" s="690">
        <v>8241.6232149999996</v>
      </c>
    </row>
    <row r="11" spans="1:16" s="517" customFormat="1">
      <c r="A11" s="611" t="s">
        <v>906</v>
      </c>
      <c r="B11" s="519"/>
      <c r="C11" s="691">
        <v>1742386</v>
      </c>
      <c r="D11" s="690">
        <v>27838687</v>
      </c>
      <c r="E11" s="690">
        <v>580115.39095399994</v>
      </c>
      <c r="F11" s="690">
        <v>333092</v>
      </c>
      <c r="G11" s="690">
        <v>197575.41575700001</v>
      </c>
      <c r="H11" s="690">
        <v>14249277</v>
      </c>
      <c r="I11" s="690">
        <v>219692.23605100001</v>
      </c>
      <c r="J11" s="690">
        <v>3624997</v>
      </c>
      <c r="K11" s="690">
        <v>42368.604891000003</v>
      </c>
      <c r="L11" s="690">
        <v>9631321</v>
      </c>
      <c r="M11" s="690">
        <v>111987.239132</v>
      </c>
      <c r="N11" s="690">
        <v>8491.8951230000002</v>
      </c>
      <c r="O11" s="690">
        <v>809611</v>
      </c>
      <c r="P11" s="690">
        <v>7728.9653189999999</v>
      </c>
    </row>
    <row r="12" spans="1:16" s="517" customFormat="1">
      <c r="A12" s="518">
        <v>2</v>
      </c>
      <c r="B12" s="519"/>
      <c r="C12" s="690">
        <v>1716135</v>
      </c>
      <c r="D12" s="690">
        <v>24701919</v>
      </c>
      <c r="E12" s="690">
        <v>550684.96949199995</v>
      </c>
      <c r="F12" s="690">
        <v>310780</v>
      </c>
      <c r="G12" s="690">
        <v>190409.23212299999</v>
      </c>
      <c r="H12" s="690">
        <v>12593964</v>
      </c>
      <c r="I12" s="690">
        <v>206155.423599</v>
      </c>
      <c r="J12" s="690">
        <v>3129109</v>
      </c>
      <c r="K12" s="690">
        <v>39130.087377000003</v>
      </c>
      <c r="L12" s="690">
        <v>8668066</v>
      </c>
      <c r="M12" s="690">
        <v>106897.20100099999</v>
      </c>
      <c r="N12" s="690">
        <v>8093.0253919999996</v>
      </c>
      <c r="O12" s="690">
        <v>666611</v>
      </c>
      <c r="P12" s="690">
        <v>6586.4565780000003</v>
      </c>
    </row>
    <row r="13" spans="1:16" s="517" customFormat="1">
      <c r="A13" s="611"/>
      <c r="B13" s="519"/>
      <c r="C13" s="689"/>
      <c r="D13" s="690"/>
      <c r="E13" s="690"/>
      <c r="F13" s="690"/>
      <c r="G13" s="690"/>
      <c r="H13" s="690"/>
      <c r="I13" s="690"/>
      <c r="J13" s="690"/>
      <c r="K13" s="690"/>
      <c r="L13" s="690"/>
      <c r="M13" s="690"/>
      <c r="N13" s="690"/>
      <c r="O13" s="690"/>
      <c r="P13" s="690"/>
    </row>
    <row r="14" spans="1:16" s="517" customFormat="1">
      <c r="A14" s="541" t="s">
        <v>888</v>
      </c>
      <c r="B14" s="519">
        <v>11</v>
      </c>
      <c r="C14" s="692">
        <v>1686469</v>
      </c>
      <c r="D14" s="692">
        <v>2191812</v>
      </c>
      <c r="E14" s="692">
        <v>48953.587546000002</v>
      </c>
      <c r="F14" s="692">
        <v>27088</v>
      </c>
      <c r="G14" s="692">
        <v>17316.716391999998</v>
      </c>
      <c r="H14" s="692">
        <v>1117357</v>
      </c>
      <c r="I14" s="692">
        <v>18327.025861999999</v>
      </c>
      <c r="J14" s="692">
        <v>288880</v>
      </c>
      <c r="K14" s="692">
        <v>3604.753412</v>
      </c>
      <c r="L14" s="692">
        <v>758487</v>
      </c>
      <c r="M14" s="692">
        <v>9029.7705220000007</v>
      </c>
      <c r="N14" s="692">
        <v>675.32135800000003</v>
      </c>
      <c r="O14" s="692">
        <v>56746</v>
      </c>
      <c r="P14" s="690">
        <v>540.449434</v>
      </c>
    </row>
    <row r="15" spans="1:16" s="517" customFormat="1" ht="14.25" customHeight="1">
      <c r="A15" s="662"/>
      <c r="B15" s="519">
        <v>12</v>
      </c>
      <c r="C15" s="692">
        <v>1680688</v>
      </c>
      <c r="D15" s="692">
        <v>2239090</v>
      </c>
      <c r="E15" s="692">
        <v>49846.661386</v>
      </c>
      <c r="F15" s="692">
        <v>26704</v>
      </c>
      <c r="G15" s="692">
        <v>17044.144942999999</v>
      </c>
      <c r="H15" s="692">
        <v>1133366</v>
      </c>
      <c r="I15" s="692">
        <v>18752.228906</v>
      </c>
      <c r="J15" s="692">
        <v>296403</v>
      </c>
      <c r="K15" s="692">
        <v>3590.2063429999998</v>
      </c>
      <c r="L15" s="692">
        <v>782617</v>
      </c>
      <c r="M15" s="692">
        <v>9776.9824370000006</v>
      </c>
      <c r="N15" s="692">
        <v>683.09875699999998</v>
      </c>
      <c r="O15" s="692">
        <v>56733</v>
      </c>
      <c r="P15" s="690">
        <v>545.13968999999997</v>
      </c>
    </row>
    <row r="16" spans="1:16" s="517" customFormat="1" ht="14.25" customHeight="1">
      <c r="A16" s="507" t="s">
        <v>910</v>
      </c>
      <c r="B16" s="519">
        <v>1</v>
      </c>
      <c r="C16" s="692">
        <v>1673316</v>
      </c>
      <c r="D16" s="692">
        <v>2065133</v>
      </c>
      <c r="E16" s="692">
        <v>46162.102299999999</v>
      </c>
      <c r="F16" s="692">
        <v>24432</v>
      </c>
      <c r="G16" s="692">
        <v>15936.581643</v>
      </c>
      <c r="H16" s="692">
        <v>1054200</v>
      </c>
      <c r="I16" s="692">
        <v>17826.888902999999</v>
      </c>
      <c r="J16" s="692">
        <v>266121</v>
      </c>
      <c r="K16" s="692">
        <v>3070.7945610000002</v>
      </c>
      <c r="L16" s="692">
        <v>720380</v>
      </c>
      <c r="M16" s="692">
        <v>8673.4746899999991</v>
      </c>
      <c r="N16" s="692">
        <v>654.36250299999995</v>
      </c>
      <c r="O16" s="692">
        <v>57657</v>
      </c>
      <c r="P16" s="690">
        <v>574.44080099999996</v>
      </c>
    </row>
    <row r="17" spans="1:16" s="517" customFormat="1" ht="14.25" customHeight="1">
      <c r="A17" s="507"/>
      <c r="B17" s="519">
        <v>2</v>
      </c>
      <c r="C17" s="692">
        <v>1666269</v>
      </c>
      <c r="D17" s="692">
        <v>2008105</v>
      </c>
      <c r="E17" s="692">
        <v>43372.482621000003</v>
      </c>
      <c r="F17" s="692">
        <v>23484</v>
      </c>
      <c r="G17" s="692">
        <v>14325.386607</v>
      </c>
      <c r="H17" s="692">
        <v>1027528</v>
      </c>
      <c r="I17" s="692">
        <v>16998.713183</v>
      </c>
      <c r="J17" s="692">
        <v>254293</v>
      </c>
      <c r="K17" s="692">
        <v>3056.6702799999998</v>
      </c>
      <c r="L17" s="692">
        <v>702800</v>
      </c>
      <c r="M17" s="692">
        <v>8415.2047679999996</v>
      </c>
      <c r="N17" s="692">
        <v>576.50778300000002</v>
      </c>
      <c r="O17" s="692">
        <v>56732</v>
      </c>
      <c r="P17" s="690">
        <v>570.61101699999995</v>
      </c>
    </row>
    <row r="18" spans="1:16" s="517" customFormat="1" ht="14.25" customHeight="1">
      <c r="A18" s="507"/>
      <c r="B18" s="519">
        <v>3</v>
      </c>
      <c r="C18" s="692">
        <v>1659631</v>
      </c>
      <c r="D18" s="692">
        <v>2283968</v>
      </c>
      <c r="E18" s="692">
        <v>50353.738753999998</v>
      </c>
      <c r="F18" s="692">
        <v>25237</v>
      </c>
      <c r="G18" s="692">
        <v>16477.684141000002</v>
      </c>
      <c r="H18" s="692">
        <v>1164605</v>
      </c>
      <c r="I18" s="692">
        <v>19603.644458999999</v>
      </c>
      <c r="J18" s="692">
        <v>286495</v>
      </c>
      <c r="K18" s="692">
        <v>3571.0201710000001</v>
      </c>
      <c r="L18" s="692">
        <v>807631</v>
      </c>
      <c r="M18" s="692">
        <v>10058.848488</v>
      </c>
      <c r="N18" s="692">
        <v>642.54149500000005</v>
      </c>
      <c r="O18" s="692">
        <v>55363</v>
      </c>
      <c r="P18" s="690">
        <v>528.93697399999996</v>
      </c>
    </row>
    <row r="19" spans="1:16" s="517" customFormat="1" ht="14.25" customHeight="1">
      <c r="A19" s="507"/>
      <c r="B19" s="519">
        <v>4</v>
      </c>
      <c r="C19" s="692">
        <v>1674212</v>
      </c>
      <c r="D19" s="692">
        <v>2192139</v>
      </c>
      <c r="E19" s="692">
        <v>47751.410627999998</v>
      </c>
      <c r="F19" s="692">
        <v>25218</v>
      </c>
      <c r="G19" s="692">
        <v>16044.449568</v>
      </c>
      <c r="H19" s="692">
        <v>1115320</v>
      </c>
      <c r="I19" s="692">
        <v>18479.944886000001</v>
      </c>
      <c r="J19" s="692">
        <v>284018</v>
      </c>
      <c r="K19" s="692">
        <v>3529.4491170000001</v>
      </c>
      <c r="L19" s="692">
        <v>767583</v>
      </c>
      <c r="M19" s="692">
        <v>9055.8107369999998</v>
      </c>
      <c r="N19" s="692">
        <v>641.75631999999996</v>
      </c>
      <c r="O19" s="692">
        <v>54842</v>
      </c>
      <c r="P19" s="690">
        <v>516.51931100000002</v>
      </c>
    </row>
    <row r="20" spans="1:16" s="517" customFormat="1">
      <c r="A20" s="507"/>
      <c r="B20" s="519">
        <v>5</v>
      </c>
      <c r="C20" s="692">
        <v>1666964</v>
      </c>
      <c r="D20" s="692">
        <v>2107164</v>
      </c>
      <c r="E20" s="692">
        <v>47436.092951999999</v>
      </c>
      <c r="F20" s="692">
        <v>25279</v>
      </c>
      <c r="G20" s="692">
        <v>16970.162346000001</v>
      </c>
      <c r="H20" s="692">
        <v>1071518</v>
      </c>
      <c r="I20" s="692">
        <v>18025.713729999999</v>
      </c>
      <c r="J20" s="692">
        <v>278493</v>
      </c>
      <c r="K20" s="692">
        <v>3409.8117809999999</v>
      </c>
      <c r="L20" s="692">
        <v>731874</v>
      </c>
      <c r="M20" s="692">
        <v>8358.964097</v>
      </c>
      <c r="N20" s="692">
        <v>671.44099800000004</v>
      </c>
      <c r="O20" s="692">
        <v>54099</v>
      </c>
      <c r="P20" s="690">
        <v>508.81857200000002</v>
      </c>
    </row>
    <row r="21" spans="1:16" s="517" customFormat="1">
      <c r="A21" s="507"/>
      <c r="B21" s="519">
        <v>6</v>
      </c>
      <c r="C21" s="692">
        <v>1658434</v>
      </c>
      <c r="D21" s="692">
        <v>2169680</v>
      </c>
      <c r="E21" s="692">
        <v>48656.769288000003</v>
      </c>
      <c r="F21" s="692">
        <v>26221</v>
      </c>
      <c r="G21" s="692">
        <v>16947.467191</v>
      </c>
      <c r="H21" s="692">
        <v>1101084</v>
      </c>
      <c r="I21" s="692">
        <v>18611.926339000001</v>
      </c>
      <c r="J21" s="692">
        <v>293984</v>
      </c>
      <c r="K21" s="692">
        <v>3644.0011909999998</v>
      </c>
      <c r="L21" s="692">
        <v>748391</v>
      </c>
      <c r="M21" s="692">
        <v>8805.5917709999994</v>
      </c>
      <c r="N21" s="692">
        <v>647.78279599999996</v>
      </c>
      <c r="O21" s="692">
        <v>55723</v>
      </c>
      <c r="P21" s="690">
        <v>526.04343100000006</v>
      </c>
    </row>
    <row r="22" spans="1:16" s="517" customFormat="1">
      <c r="A22" s="507"/>
      <c r="B22" s="519">
        <v>7</v>
      </c>
      <c r="C22" s="692">
        <v>1648532</v>
      </c>
      <c r="D22" s="692">
        <v>2167221</v>
      </c>
      <c r="E22" s="692">
        <v>47141.774396000001</v>
      </c>
      <c r="F22" s="692">
        <v>24434</v>
      </c>
      <c r="G22" s="692">
        <v>15800.407137</v>
      </c>
      <c r="H22" s="692">
        <v>1106328</v>
      </c>
      <c r="I22" s="692">
        <v>18504.881172000001</v>
      </c>
      <c r="J22" s="692">
        <v>280285</v>
      </c>
      <c r="K22" s="692">
        <v>3465.475848</v>
      </c>
      <c r="L22" s="692">
        <v>756174</v>
      </c>
      <c r="M22" s="692">
        <v>8728.1632179999997</v>
      </c>
      <c r="N22" s="692">
        <v>642.84702100000004</v>
      </c>
      <c r="O22" s="692">
        <v>56623</v>
      </c>
      <c r="P22" s="690">
        <v>548.96559999999999</v>
      </c>
    </row>
    <row r="23" spans="1:16" s="517" customFormat="1">
      <c r="A23" s="507"/>
      <c r="B23" s="519">
        <v>8</v>
      </c>
      <c r="C23" s="692">
        <v>1640417</v>
      </c>
      <c r="D23" s="692">
        <v>2107382</v>
      </c>
      <c r="E23" s="692">
        <v>46349.744067</v>
      </c>
      <c r="F23" s="692">
        <v>23541</v>
      </c>
      <c r="G23" s="692">
        <v>15258.42412</v>
      </c>
      <c r="H23" s="692">
        <v>1081652</v>
      </c>
      <c r="I23" s="692">
        <v>18542.800738999998</v>
      </c>
      <c r="J23" s="692">
        <v>261797</v>
      </c>
      <c r="K23" s="692">
        <v>3142.5758190000001</v>
      </c>
      <c r="L23" s="692">
        <v>740392</v>
      </c>
      <c r="M23" s="692">
        <v>8799.8607769999999</v>
      </c>
      <c r="N23" s="692">
        <v>606.08261200000004</v>
      </c>
      <c r="O23" s="692">
        <v>57225</v>
      </c>
      <c r="P23" s="690">
        <v>524.34963900000002</v>
      </c>
    </row>
    <row r="24" spans="1:16" s="517" customFormat="1">
      <c r="A24" s="507"/>
      <c r="B24" s="519">
        <v>9</v>
      </c>
      <c r="C24" s="692">
        <v>1634550</v>
      </c>
      <c r="D24" s="692">
        <v>2101809</v>
      </c>
      <c r="E24" s="692">
        <v>46573.875109000001</v>
      </c>
      <c r="F24" s="692">
        <v>24263</v>
      </c>
      <c r="G24" s="692">
        <v>15702.136936000001</v>
      </c>
      <c r="H24" s="692">
        <v>1076191</v>
      </c>
      <c r="I24" s="692">
        <v>18257.526226000002</v>
      </c>
      <c r="J24" s="692">
        <v>271645</v>
      </c>
      <c r="K24" s="692">
        <v>3306.7503900000002</v>
      </c>
      <c r="L24" s="692">
        <v>729710</v>
      </c>
      <c r="M24" s="692">
        <v>8695.5756199999996</v>
      </c>
      <c r="N24" s="692">
        <v>611.88593700000001</v>
      </c>
      <c r="O24" s="692">
        <v>56730</v>
      </c>
      <c r="P24" s="690">
        <v>543.56969100000003</v>
      </c>
    </row>
    <row r="25" spans="1:16" s="517" customFormat="1">
      <c r="A25" s="507"/>
      <c r="B25" s="519">
        <v>10</v>
      </c>
      <c r="C25" s="692">
        <v>1620104</v>
      </c>
      <c r="D25" s="692">
        <v>2135143</v>
      </c>
      <c r="E25" s="692">
        <v>47555.343965</v>
      </c>
      <c r="F25" s="692">
        <v>25156</v>
      </c>
      <c r="G25" s="692">
        <v>16588.645482</v>
      </c>
      <c r="H25" s="692">
        <v>1087781</v>
      </c>
      <c r="I25" s="692">
        <v>18138.185313999998</v>
      </c>
      <c r="J25" s="692">
        <v>281049</v>
      </c>
      <c r="K25" s="692">
        <v>3472.775099</v>
      </c>
      <c r="L25" s="692">
        <v>741157</v>
      </c>
      <c r="M25" s="692">
        <v>8699.1217340000003</v>
      </c>
      <c r="N25" s="692">
        <v>656.61633600000005</v>
      </c>
      <c r="O25" s="692">
        <v>55905</v>
      </c>
      <c r="P25" s="690">
        <v>511.694615</v>
      </c>
    </row>
    <row r="26" spans="1:16" s="517" customFormat="1">
      <c r="A26" s="654"/>
      <c r="B26" s="834">
        <v>11</v>
      </c>
      <c r="C26" s="835">
        <v>1607192</v>
      </c>
      <c r="D26" s="835">
        <v>2110448</v>
      </c>
      <c r="E26" s="835">
        <v>46681.733261000001</v>
      </c>
      <c r="F26" s="835">
        <v>24393</v>
      </c>
      <c r="G26" s="835">
        <v>15688.623143000001</v>
      </c>
      <c r="H26" s="835">
        <v>1075163</v>
      </c>
      <c r="I26" s="835">
        <v>18272.132108999998</v>
      </c>
      <c r="J26" s="835">
        <v>274647</v>
      </c>
      <c r="K26" s="835">
        <v>3399.228243</v>
      </c>
      <c r="L26" s="835">
        <v>736245</v>
      </c>
      <c r="M26" s="835">
        <v>8717.2319970000008</v>
      </c>
      <c r="N26" s="835">
        <v>604.51776900000004</v>
      </c>
      <c r="O26" s="835">
        <v>54764</v>
      </c>
      <c r="P26" s="836">
        <v>506.49373800000001</v>
      </c>
    </row>
    <row r="27" spans="1:16">
      <c r="A27" s="601" t="s">
        <v>854</v>
      </c>
      <c r="B27" s="192"/>
      <c r="C27" s="525"/>
      <c r="D27" s="525"/>
      <c r="E27" s="525"/>
      <c r="F27" s="525"/>
      <c r="G27" s="525"/>
      <c r="H27" s="55"/>
      <c r="I27" s="58"/>
      <c r="J27" s="58"/>
      <c r="K27" s="58"/>
      <c r="L27" s="58"/>
      <c r="M27" s="58"/>
      <c r="N27" s="58"/>
      <c r="O27" s="504"/>
      <c r="P27" s="63"/>
    </row>
    <row r="28" spans="1:16">
      <c r="A28" s="504" t="s">
        <v>696</v>
      </c>
      <c r="B28" s="504"/>
      <c r="C28" s="504"/>
      <c r="D28" s="504"/>
      <c r="E28" s="504"/>
      <c r="F28" s="504"/>
      <c r="G28" s="504"/>
      <c r="H28" s="504"/>
      <c r="I28" s="504"/>
      <c r="J28" s="524"/>
      <c r="K28" s="524"/>
      <c r="L28" s="524"/>
      <c r="M28" s="524"/>
      <c r="N28" s="504"/>
      <c r="O28" s="504"/>
      <c r="P28" s="2"/>
    </row>
    <row r="29" spans="1:16">
      <c r="A29" s="508" t="s">
        <v>724</v>
      </c>
      <c r="B29" s="504"/>
      <c r="C29" s="504"/>
      <c r="D29" s="504"/>
      <c r="E29" s="504"/>
      <c r="F29" s="504"/>
      <c r="G29" s="504"/>
      <c r="H29" s="504"/>
      <c r="I29" s="504"/>
      <c r="J29" s="524"/>
      <c r="K29" s="524"/>
      <c r="L29" s="524"/>
      <c r="M29" s="524"/>
      <c r="N29" s="504"/>
      <c r="O29" s="504"/>
    </row>
    <row r="30" spans="1:16" s="517" customFormat="1" ht="14.25" customHeight="1">
      <c r="A30" s="35" t="s">
        <v>873</v>
      </c>
      <c r="B30" s="35"/>
      <c r="C30" s="35"/>
      <c r="D30" s="35"/>
      <c r="E30" s="35"/>
      <c r="F30" s="35"/>
      <c r="G30" s="35"/>
      <c r="H30" s="35"/>
      <c r="I30" s="527"/>
      <c r="J30" s="527"/>
      <c r="K30" s="527"/>
      <c r="L30" s="527"/>
      <c r="M30" s="527"/>
      <c r="N30" s="527"/>
      <c r="O30" s="527"/>
    </row>
    <row r="31" spans="1:16">
      <c r="C31" s="312"/>
      <c r="D31" s="312"/>
      <c r="E31" s="312"/>
      <c r="F31" s="312"/>
      <c r="G31" s="312"/>
      <c r="H31" s="312"/>
      <c r="I31" s="312"/>
      <c r="J31" s="505"/>
      <c r="K31" s="505"/>
      <c r="L31" s="505"/>
      <c r="M31" s="505"/>
      <c r="N31" s="312"/>
      <c r="O31" s="312"/>
    </row>
    <row r="33" spans="3:15">
      <c r="C33" s="312"/>
      <c r="D33" s="312"/>
      <c r="E33" s="312"/>
      <c r="F33" s="312"/>
      <c r="G33" s="312"/>
      <c r="H33" s="312"/>
      <c r="I33" s="312"/>
      <c r="J33" s="505"/>
      <c r="K33" s="505"/>
      <c r="L33" s="505"/>
      <c r="M33" s="505"/>
      <c r="N33" s="312"/>
      <c r="O33" s="312"/>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activeCell="A2" sqref="A2:L2"/>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4" t="s">
        <v>746</v>
      </c>
      <c r="B1" s="885"/>
      <c r="C1" s="885"/>
      <c r="D1" s="885"/>
      <c r="E1" s="23"/>
      <c r="F1" s="23"/>
      <c r="G1" s="23"/>
      <c r="H1" s="23"/>
      <c r="I1" s="23"/>
      <c r="J1" s="23"/>
      <c r="K1" s="23"/>
      <c r="L1" s="23"/>
    </row>
    <row r="2" spans="1:13" ht="19.5" customHeight="1">
      <c r="A2" s="886" t="s">
        <v>670</v>
      </c>
      <c r="B2" s="886"/>
      <c r="C2" s="886"/>
      <c r="D2" s="886"/>
      <c r="E2" s="886"/>
      <c r="F2" s="886"/>
      <c r="G2" s="886"/>
      <c r="H2" s="886"/>
      <c r="I2" s="886"/>
      <c r="J2" s="886"/>
      <c r="K2" s="886"/>
      <c r="L2" s="886"/>
    </row>
    <row r="3" spans="1:13" ht="14.25" thickBot="1">
      <c r="A3" s="23"/>
      <c r="B3" s="23"/>
      <c r="C3" s="23"/>
      <c r="D3" s="23"/>
      <c r="E3" s="23"/>
      <c r="F3" s="23"/>
      <c r="G3" s="23"/>
      <c r="H3" s="23"/>
      <c r="I3" s="108"/>
      <c r="J3" s="364"/>
      <c r="K3" s="364"/>
      <c r="L3" s="260" t="s">
        <v>37</v>
      </c>
    </row>
    <row r="4" spans="1:13" s="62" customFormat="1" ht="14.25" thickTop="1">
      <c r="A4" s="875" t="s">
        <v>565</v>
      </c>
      <c r="B4" s="877"/>
      <c r="C4" s="956" t="s">
        <v>121</v>
      </c>
      <c r="D4" s="956" t="s">
        <v>384</v>
      </c>
      <c r="E4" s="883" t="s">
        <v>796</v>
      </c>
      <c r="F4" s="1049"/>
      <c r="G4" s="1049"/>
      <c r="H4" s="1049"/>
      <c r="I4" s="883" t="s">
        <v>797</v>
      </c>
      <c r="J4" s="1049"/>
      <c r="K4" s="1049"/>
      <c r="L4" s="1049"/>
    </row>
    <row r="5" spans="1:13" s="62" customFormat="1">
      <c r="A5" s="891"/>
      <c r="B5" s="892"/>
      <c r="C5" s="964"/>
      <c r="D5" s="964"/>
      <c r="E5" s="979" t="s">
        <v>798</v>
      </c>
      <c r="F5" s="1048"/>
      <c r="G5" s="979" t="s">
        <v>799</v>
      </c>
      <c r="H5" s="1048"/>
      <c r="I5" s="979" t="s">
        <v>798</v>
      </c>
      <c r="J5" s="1050"/>
      <c r="K5" s="979" t="s">
        <v>799</v>
      </c>
      <c r="L5" s="1050"/>
      <c r="M5" s="65"/>
    </row>
    <row r="6" spans="1:13" s="62" customFormat="1">
      <c r="A6" s="878"/>
      <c r="B6" s="879"/>
      <c r="C6" s="881"/>
      <c r="D6" s="881"/>
      <c r="E6" s="221" t="s">
        <v>28</v>
      </c>
      <c r="F6" s="221" t="s">
        <v>24</v>
      </c>
      <c r="G6" s="221" t="s">
        <v>28</v>
      </c>
      <c r="H6" s="221" t="s">
        <v>24</v>
      </c>
      <c r="I6" s="221" t="s">
        <v>28</v>
      </c>
      <c r="J6" s="178" t="s">
        <v>24</v>
      </c>
      <c r="K6" s="221" t="s">
        <v>28</v>
      </c>
      <c r="L6" s="178" t="s">
        <v>24</v>
      </c>
    </row>
    <row r="7" spans="1:13" ht="15" customHeight="1">
      <c r="A7" s="518" t="s">
        <v>912</v>
      </c>
      <c r="B7" s="32"/>
      <c r="C7" s="671">
        <v>86559</v>
      </c>
      <c r="D7" s="671">
        <v>788737</v>
      </c>
      <c r="E7" s="671">
        <v>15690549</v>
      </c>
      <c r="F7" s="671">
        <v>173707450</v>
      </c>
      <c r="G7" s="671">
        <v>54030</v>
      </c>
      <c r="H7" s="671">
        <v>14808627</v>
      </c>
      <c r="I7" s="671">
        <v>5487</v>
      </c>
      <c r="J7" s="671">
        <v>67456</v>
      </c>
      <c r="K7" s="516">
        <v>15</v>
      </c>
      <c r="L7" s="365">
        <v>2803</v>
      </c>
    </row>
    <row r="8" spans="1:13" ht="15" customHeight="1">
      <c r="A8" s="539">
        <v>30</v>
      </c>
      <c r="B8" s="32"/>
      <c r="C8" s="671">
        <v>94278</v>
      </c>
      <c r="D8" s="671">
        <v>821776</v>
      </c>
      <c r="E8" s="671">
        <v>16344301</v>
      </c>
      <c r="F8" s="671">
        <v>182150246.04899999</v>
      </c>
      <c r="G8" s="671">
        <v>54587</v>
      </c>
      <c r="H8" s="671">
        <v>14129035.067</v>
      </c>
      <c r="I8" s="671">
        <v>5057</v>
      </c>
      <c r="J8" s="671">
        <v>68632.820999999996</v>
      </c>
      <c r="K8" s="516">
        <v>15</v>
      </c>
      <c r="L8" s="365">
        <v>4246.3490000000002</v>
      </c>
    </row>
    <row r="9" spans="1:13" ht="15" customHeight="1">
      <c r="A9" s="168" t="s">
        <v>899</v>
      </c>
      <c r="B9" s="32"/>
      <c r="C9" s="671">
        <v>100999</v>
      </c>
      <c r="D9" s="671">
        <v>865617</v>
      </c>
      <c r="E9" s="671">
        <v>17083300</v>
      </c>
      <c r="F9" s="671">
        <v>195012749.27599993</v>
      </c>
      <c r="G9" s="671">
        <v>59209</v>
      </c>
      <c r="H9" s="671">
        <v>15391464.002999999</v>
      </c>
      <c r="I9" s="671">
        <v>5108</v>
      </c>
      <c r="J9" s="671">
        <v>60950.767</v>
      </c>
      <c r="K9" s="516">
        <v>17</v>
      </c>
      <c r="L9" s="365">
        <v>3540.3629999999998</v>
      </c>
    </row>
    <row r="10" spans="1:13" s="517" customFormat="1" ht="15" customHeight="1">
      <c r="A10" s="168">
        <v>2</v>
      </c>
      <c r="B10" s="538"/>
      <c r="C10" s="671">
        <v>105398</v>
      </c>
      <c r="D10" s="671">
        <v>877117</v>
      </c>
      <c r="E10" s="671">
        <v>15506499</v>
      </c>
      <c r="F10" s="671">
        <v>192169330.66999999</v>
      </c>
      <c r="G10" s="671">
        <v>65291</v>
      </c>
      <c r="H10" s="671">
        <v>16628741.296</v>
      </c>
      <c r="I10" s="671">
        <v>3454</v>
      </c>
      <c r="J10" s="671">
        <v>54917.055000000008</v>
      </c>
      <c r="K10" s="516">
        <v>27</v>
      </c>
      <c r="L10" s="365">
        <v>5964.8620000000001</v>
      </c>
    </row>
    <row r="11" spans="1:13" s="517" customFormat="1" ht="15" customHeight="1">
      <c r="A11" s="168">
        <v>3</v>
      </c>
      <c r="B11" s="664"/>
      <c r="C11" s="671">
        <v>110460</v>
      </c>
      <c r="D11" s="671">
        <v>889610</v>
      </c>
      <c r="E11" s="671">
        <v>16998525</v>
      </c>
      <c r="F11" s="671">
        <v>211181424</v>
      </c>
      <c r="G11" s="671">
        <v>74066</v>
      </c>
      <c r="H11" s="671">
        <v>17676887</v>
      </c>
      <c r="I11" s="671">
        <v>3693</v>
      </c>
      <c r="J11" s="671">
        <v>46744.257000000005</v>
      </c>
      <c r="K11" s="516">
        <v>9</v>
      </c>
      <c r="L11" s="365">
        <v>2356.2960000000003</v>
      </c>
    </row>
    <row r="12" spans="1:13">
      <c r="A12" s="539"/>
      <c r="B12" s="664"/>
      <c r="C12" s="672"/>
      <c r="D12" s="672"/>
      <c r="E12" s="300"/>
      <c r="F12" s="300"/>
      <c r="G12" s="300"/>
      <c r="H12" s="300"/>
      <c r="I12" s="300"/>
      <c r="J12" s="300"/>
      <c r="K12" s="516"/>
      <c r="L12" s="365"/>
    </row>
    <row r="13" spans="1:13" s="517" customFormat="1">
      <c r="A13" s="541" t="s">
        <v>888</v>
      </c>
      <c r="B13" s="664">
        <v>12</v>
      </c>
      <c r="C13" s="671">
        <v>109506</v>
      </c>
      <c r="D13" s="671">
        <v>890071</v>
      </c>
      <c r="E13" s="683">
        <v>1456230</v>
      </c>
      <c r="F13" s="683">
        <v>18154376.151000001</v>
      </c>
      <c r="G13" s="683">
        <v>6515</v>
      </c>
      <c r="H13" s="683">
        <v>1575573.841</v>
      </c>
      <c r="I13" s="701">
        <v>286</v>
      </c>
      <c r="J13" s="647">
        <v>3712.1730000000007</v>
      </c>
      <c r="K13" s="525">
        <v>2</v>
      </c>
      <c r="L13" s="671">
        <v>179.916</v>
      </c>
      <c r="M13" s="526"/>
    </row>
    <row r="14" spans="1:13" s="517" customFormat="1">
      <c r="A14" s="541" t="s">
        <v>910</v>
      </c>
      <c r="B14" s="664">
        <v>1</v>
      </c>
      <c r="C14" s="671">
        <v>109956</v>
      </c>
      <c r="D14" s="671">
        <v>889907</v>
      </c>
      <c r="E14" s="683">
        <v>1375797</v>
      </c>
      <c r="F14" s="683">
        <v>17262935.872000005</v>
      </c>
      <c r="G14" s="683">
        <v>5894</v>
      </c>
      <c r="H14" s="683">
        <v>1487588.125</v>
      </c>
      <c r="I14" s="701">
        <v>311</v>
      </c>
      <c r="J14" s="647">
        <v>3055</v>
      </c>
      <c r="K14" s="525" t="s">
        <v>225</v>
      </c>
      <c r="L14" s="671" t="s">
        <v>225</v>
      </c>
      <c r="M14" s="526"/>
    </row>
    <row r="15" spans="1:13" s="517" customFormat="1">
      <c r="A15" s="541"/>
      <c r="B15" s="664">
        <v>2</v>
      </c>
      <c r="C15" s="671">
        <v>110235</v>
      </c>
      <c r="D15" s="671">
        <v>890268</v>
      </c>
      <c r="E15" s="683">
        <v>1358525</v>
      </c>
      <c r="F15" s="683">
        <v>16382925.073999997</v>
      </c>
      <c r="G15" s="683">
        <v>5640</v>
      </c>
      <c r="H15" s="683">
        <v>1462783</v>
      </c>
      <c r="I15" s="701">
        <v>242</v>
      </c>
      <c r="J15" s="647">
        <v>2722.9370000000004</v>
      </c>
      <c r="K15" s="525" t="s">
        <v>225</v>
      </c>
      <c r="L15" s="671" t="s">
        <v>225</v>
      </c>
      <c r="M15" s="526"/>
    </row>
    <row r="16" spans="1:13" s="517" customFormat="1">
      <c r="A16" s="541"/>
      <c r="B16" s="664">
        <v>3</v>
      </c>
      <c r="C16" s="671">
        <v>110460</v>
      </c>
      <c r="D16" s="671">
        <v>889610</v>
      </c>
      <c r="E16" s="683">
        <v>1612026</v>
      </c>
      <c r="F16" s="683">
        <v>19395733.492999997</v>
      </c>
      <c r="G16" s="683">
        <v>7724</v>
      </c>
      <c r="H16" s="683">
        <v>1540531.5</v>
      </c>
      <c r="I16" s="701">
        <v>315</v>
      </c>
      <c r="J16" s="647">
        <v>3249.0070000000001</v>
      </c>
      <c r="K16" s="525">
        <v>1</v>
      </c>
      <c r="L16" s="671">
        <v>344.75200000000001</v>
      </c>
      <c r="M16" s="526"/>
    </row>
    <row r="17" spans="1:14" s="517" customFormat="1">
      <c r="A17" s="541"/>
      <c r="B17" s="664">
        <v>4</v>
      </c>
      <c r="C17" s="671">
        <v>111025</v>
      </c>
      <c r="D17" s="671">
        <v>896784</v>
      </c>
      <c r="E17" s="683">
        <v>1462743</v>
      </c>
      <c r="F17" s="683">
        <v>17435078.807999995</v>
      </c>
      <c r="G17" s="683">
        <v>7613</v>
      </c>
      <c r="H17" s="683">
        <v>1522638.824</v>
      </c>
      <c r="I17" s="701">
        <v>337</v>
      </c>
      <c r="J17" s="647">
        <v>3291.7459999999996</v>
      </c>
      <c r="K17" s="525" t="s">
        <v>225</v>
      </c>
      <c r="L17" s="671" t="s">
        <v>225</v>
      </c>
      <c r="M17" s="526"/>
    </row>
    <row r="18" spans="1:14" s="517" customFormat="1">
      <c r="A18" s="541"/>
      <c r="B18" s="664">
        <v>5</v>
      </c>
      <c r="C18" s="671">
        <v>111458</v>
      </c>
      <c r="D18" s="671">
        <v>898848</v>
      </c>
      <c r="E18" s="683">
        <v>1422805</v>
      </c>
      <c r="F18" s="683">
        <v>17439182.585999999</v>
      </c>
      <c r="G18" s="683">
        <v>8249</v>
      </c>
      <c r="H18" s="683">
        <v>1549268.2989999999</v>
      </c>
      <c r="I18" s="701">
        <v>349</v>
      </c>
      <c r="J18" s="647">
        <v>5449.628999999999</v>
      </c>
      <c r="K18" s="525">
        <v>2</v>
      </c>
      <c r="L18" s="671">
        <v>141.53200000000001</v>
      </c>
      <c r="M18" s="526"/>
    </row>
    <row r="19" spans="1:14" s="517" customFormat="1">
      <c r="A19" s="541"/>
      <c r="B19" s="664">
        <v>6</v>
      </c>
      <c r="C19" s="671">
        <v>111987</v>
      </c>
      <c r="D19" s="671">
        <v>901548</v>
      </c>
      <c r="E19" s="683">
        <v>1469742</v>
      </c>
      <c r="F19" s="683">
        <v>18226193.099499993</v>
      </c>
      <c r="G19" s="683">
        <v>6942</v>
      </c>
      <c r="H19" s="683">
        <v>1224633.47</v>
      </c>
      <c r="I19" s="701">
        <v>328</v>
      </c>
      <c r="J19" s="647">
        <v>3854.0889999999999</v>
      </c>
      <c r="K19" s="525">
        <v>1</v>
      </c>
      <c r="L19" s="671">
        <v>176.292</v>
      </c>
      <c r="M19" s="526"/>
    </row>
    <row r="20" spans="1:14" s="517" customFormat="1">
      <c r="A20" s="541"/>
      <c r="B20" s="664">
        <v>7</v>
      </c>
      <c r="C20" s="671">
        <v>112452</v>
      </c>
      <c r="D20" s="671">
        <v>903336</v>
      </c>
      <c r="E20" s="683">
        <v>1521232</v>
      </c>
      <c r="F20" s="683">
        <v>18443870.377000008</v>
      </c>
      <c r="G20" s="683">
        <v>7921</v>
      </c>
      <c r="H20" s="683">
        <v>2026235.2109999999</v>
      </c>
      <c r="I20" s="701">
        <v>338</v>
      </c>
      <c r="J20" s="647">
        <v>3750.0220000000008</v>
      </c>
      <c r="K20" s="525" t="s">
        <v>225</v>
      </c>
      <c r="L20" s="671" t="s">
        <v>225</v>
      </c>
      <c r="M20" s="526"/>
    </row>
    <row r="21" spans="1:14" s="517" customFormat="1">
      <c r="A21" s="541"/>
      <c r="B21" s="664">
        <v>8</v>
      </c>
      <c r="C21" s="671">
        <v>112958</v>
      </c>
      <c r="D21" s="671">
        <v>903164</v>
      </c>
      <c r="E21" s="683">
        <v>1472781</v>
      </c>
      <c r="F21" s="683">
        <v>18225061.153999995</v>
      </c>
      <c r="G21" s="683">
        <v>7062</v>
      </c>
      <c r="H21" s="683">
        <v>1509480.193</v>
      </c>
      <c r="I21" s="701">
        <v>310</v>
      </c>
      <c r="J21" s="647">
        <v>6591.2460000000001</v>
      </c>
      <c r="K21" s="525" t="s">
        <v>225</v>
      </c>
      <c r="L21" s="671" t="s">
        <v>225</v>
      </c>
      <c r="M21" s="526"/>
    </row>
    <row r="22" spans="1:14" s="517" customFormat="1">
      <c r="A22" s="541"/>
      <c r="B22" s="664">
        <v>9</v>
      </c>
      <c r="C22" s="671">
        <v>113345</v>
      </c>
      <c r="D22" s="671">
        <v>904282</v>
      </c>
      <c r="E22" s="683">
        <v>1449793</v>
      </c>
      <c r="F22" s="683">
        <v>17936401.733999997</v>
      </c>
      <c r="G22" s="683">
        <v>9356</v>
      </c>
      <c r="H22" s="683">
        <v>1447779.074</v>
      </c>
      <c r="I22" s="647">
        <v>320</v>
      </c>
      <c r="J22" s="647">
        <v>5035.2639999999992</v>
      </c>
      <c r="K22" s="525">
        <v>1</v>
      </c>
      <c r="L22" s="671">
        <v>49.231000000000002</v>
      </c>
      <c r="M22" s="526"/>
    </row>
    <row r="23" spans="1:14" s="517" customFormat="1">
      <c r="A23" s="541"/>
      <c r="B23" s="664">
        <v>10</v>
      </c>
      <c r="C23" s="671">
        <v>113049</v>
      </c>
      <c r="D23" s="671">
        <v>869180</v>
      </c>
      <c r="E23" s="683">
        <v>1440024</v>
      </c>
      <c r="F23" s="683">
        <v>17773851.863000002</v>
      </c>
      <c r="G23" s="683">
        <v>12097</v>
      </c>
      <c r="H23" s="683">
        <v>2017632.4950000001</v>
      </c>
      <c r="I23" s="647">
        <v>307</v>
      </c>
      <c r="J23" s="647">
        <v>6372.487000000001</v>
      </c>
      <c r="K23" s="525">
        <v>7</v>
      </c>
      <c r="L23" s="671">
        <v>925.08299999999997</v>
      </c>
      <c r="M23" s="526"/>
    </row>
    <row r="24" spans="1:14" s="517" customFormat="1">
      <c r="A24" s="541"/>
      <c r="B24" s="664">
        <v>11</v>
      </c>
      <c r="C24" s="671">
        <v>113420</v>
      </c>
      <c r="D24" s="671">
        <v>869184</v>
      </c>
      <c r="E24" s="683">
        <v>1437545</v>
      </c>
      <c r="F24" s="683">
        <v>17682839.833000001</v>
      </c>
      <c r="G24" s="683">
        <v>8941</v>
      </c>
      <c r="H24" s="683">
        <v>1592738.8960000002</v>
      </c>
      <c r="I24" s="647">
        <v>305</v>
      </c>
      <c r="J24" s="647">
        <v>4910.76</v>
      </c>
      <c r="K24" s="525">
        <v>4</v>
      </c>
      <c r="L24" s="671">
        <v>660.33600000000001</v>
      </c>
      <c r="M24" s="526"/>
    </row>
    <row r="25" spans="1:14" s="517" customFormat="1">
      <c r="A25" s="541"/>
      <c r="B25" s="819">
        <v>12</v>
      </c>
      <c r="C25" s="671">
        <v>113756</v>
      </c>
      <c r="D25" s="671">
        <v>870357</v>
      </c>
      <c r="E25" s="683">
        <v>1517561</v>
      </c>
      <c r="F25" s="683">
        <v>18304534.473999999</v>
      </c>
      <c r="G25" s="683">
        <v>8390</v>
      </c>
      <c r="H25" s="683">
        <v>1714169.9979999999</v>
      </c>
      <c r="I25" s="701">
        <v>309</v>
      </c>
      <c r="J25" s="837">
        <v>5752.5209999999988</v>
      </c>
      <c r="K25" s="838">
        <v>7</v>
      </c>
      <c r="L25" s="820">
        <v>1255.6220000000001</v>
      </c>
      <c r="M25" s="526"/>
      <c r="N25" s="608"/>
    </row>
    <row r="26" spans="1:14" s="517" customFormat="1">
      <c r="A26" s="33" t="s">
        <v>860</v>
      </c>
      <c r="B26" s="33"/>
      <c r="C26" s="33"/>
      <c r="D26" s="33"/>
      <c r="E26" s="33"/>
      <c r="F26" s="33"/>
      <c r="G26" s="33"/>
      <c r="H26" s="33"/>
      <c r="I26" s="33"/>
      <c r="J26" s="524"/>
      <c r="K26" s="526"/>
      <c r="L26" s="526"/>
      <c r="M26" s="526"/>
      <c r="N26" s="593"/>
    </row>
    <row r="27" spans="1:14" s="517" customFormat="1">
      <c r="A27" s="529" t="s">
        <v>846</v>
      </c>
      <c r="B27" s="516"/>
      <c r="C27" s="516"/>
      <c r="D27" s="516"/>
      <c r="E27" s="516"/>
      <c r="F27" s="516"/>
      <c r="G27" s="516"/>
      <c r="H27" s="516"/>
      <c r="I27" s="516"/>
      <c r="J27" s="516"/>
      <c r="N27" s="607"/>
    </row>
    <row r="28" spans="1:14" s="526" customFormat="1">
      <c r="A28" s="529" t="s">
        <v>847</v>
      </c>
      <c r="B28" s="516"/>
      <c r="C28" s="516"/>
      <c r="D28" s="516"/>
      <c r="E28" s="516"/>
      <c r="F28" s="516"/>
      <c r="G28" s="516"/>
      <c r="H28" s="516"/>
      <c r="I28" s="516"/>
      <c r="J28" s="516"/>
      <c r="K28" s="517"/>
      <c r="L28" s="517"/>
    </row>
    <row r="29" spans="1:14" s="526" customFormat="1">
      <c r="A29" s="529" t="s">
        <v>848</v>
      </c>
    </row>
    <row r="30" spans="1:14" s="526" customFormat="1">
      <c r="A30" s="529" t="s">
        <v>849</v>
      </c>
      <c r="G30" s="165"/>
    </row>
    <row r="31" spans="1:14" s="526" customFormat="1">
      <c r="A31" s="681"/>
      <c r="B31" s="661"/>
      <c r="C31" s="660"/>
      <c r="D31" s="660"/>
      <c r="E31" s="660"/>
      <c r="F31" s="660"/>
      <c r="G31" s="660"/>
      <c r="H31" s="660"/>
      <c r="I31" s="660"/>
      <c r="J31" s="660"/>
    </row>
    <row r="32" spans="1:14" s="2" customFormat="1">
      <c r="A32" s="7"/>
      <c r="B32" s="7"/>
      <c r="C32" s="3"/>
      <c r="D32" s="3"/>
      <c r="E32" s="3"/>
      <c r="F32" s="3"/>
      <c r="G32" s="3"/>
      <c r="H32" s="114"/>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7"/>
      <c r="AX103" s="1047"/>
      <c r="AY103" s="1047"/>
      <c r="AZ103" s="1047"/>
      <c r="BA103" s="1047"/>
      <c r="BB103" s="1047"/>
      <c r="BC103" s="1047"/>
      <c r="BD103" s="1047"/>
      <c r="BE103" s="1047"/>
      <c r="BF103" s="1047"/>
      <c r="BG103" s="1047"/>
      <c r="BH103" s="1047"/>
      <c r="BI103" s="1047"/>
      <c r="BJ103" s="1047"/>
    </row>
    <row r="104" spans="48:63" s="2" customFormat="1">
      <c r="AW104" s="1047"/>
      <c r="AX104" s="1047"/>
      <c r="AY104" s="1047"/>
      <c r="AZ104" s="1047"/>
      <c r="BA104" s="1047"/>
      <c r="BB104" s="1047"/>
      <c r="BC104" s="1047"/>
      <c r="BD104" s="1047"/>
      <c r="BE104" s="1047"/>
      <c r="BF104" s="1047"/>
      <c r="BG104" s="1047"/>
      <c r="BH104" s="1047"/>
      <c r="BI104" s="1047"/>
      <c r="BJ104" s="1047"/>
    </row>
    <row r="105" spans="48:63" s="2" customFormat="1">
      <c r="AW105" s="1047"/>
      <c r="AX105" s="1047"/>
      <c r="AY105" s="1047"/>
      <c r="AZ105" s="1047"/>
      <c r="BE105" s="1047"/>
      <c r="BF105" s="1047"/>
      <c r="BG105" s="1047"/>
      <c r="BH105" s="104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activeCell="A2" sqref="A2:M2"/>
    </sheetView>
  </sheetViews>
  <sheetFormatPr defaultRowHeight="13.5"/>
  <cols>
    <col min="1" max="1" width="7.375" style="340" customWidth="1"/>
    <col min="2" max="2" width="4.5" style="340" bestFit="1" customWidth="1"/>
    <col min="3" max="4" width="10.625" style="340" bestFit="1" customWidth="1"/>
    <col min="5" max="5" width="8.625" style="340" bestFit="1" customWidth="1"/>
    <col min="6" max="6" width="9.625" style="340" bestFit="1" customWidth="1"/>
    <col min="7" max="7" width="9.5" style="340" bestFit="1" customWidth="1"/>
    <col min="8" max="8" width="8.375" style="340" customWidth="1"/>
    <col min="9" max="13" width="9.625" style="340" bestFit="1" customWidth="1"/>
    <col min="14" max="16" width="9.375" style="340" bestFit="1" customWidth="1"/>
    <col min="17" max="16384" width="9" style="340"/>
  </cols>
  <sheetData>
    <row r="1" spans="1:15" ht="19.5" customHeight="1">
      <c r="A1" s="1051" t="s">
        <v>746</v>
      </c>
      <c r="B1" s="1052"/>
      <c r="C1" s="1052"/>
      <c r="D1" s="1052"/>
      <c r="E1" s="339"/>
      <c r="F1" s="339"/>
      <c r="G1" s="339"/>
      <c r="H1" s="339"/>
      <c r="I1" s="339"/>
      <c r="J1" s="339"/>
      <c r="K1" s="339"/>
    </row>
    <row r="2" spans="1:15" ht="19.5" customHeight="1">
      <c r="A2" s="1055" t="s">
        <v>671</v>
      </c>
      <c r="B2" s="1055"/>
      <c r="C2" s="1055"/>
      <c r="D2" s="1055"/>
      <c r="E2" s="1055"/>
      <c r="F2" s="1055"/>
      <c r="G2" s="1055"/>
      <c r="H2" s="1055"/>
      <c r="I2" s="1055"/>
      <c r="J2" s="1055"/>
      <c r="K2" s="1055"/>
      <c r="L2" s="1055"/>
      <c r="M2" s="1055"/>
    </row>
    <row r="3" spans="1:15" ht="14.25" thickBot="1">
      <c r="A3" s="339"/>
      <c r="B3" s="339"/>
      <c r="C3" s="339"/>
      <c r="D3" s="339"/>
      <c r="E3" s="339"/>
      <c r="F3" s="339"/>
      <c r="G3" s="339"/>
      <c r="H3" s="339"/>
      <c r="I3" s="339"/>
      <c r="J3" s="339"/>
      <c r="K3" s="339"/>
      <c r="L3" s="341" t="s">
        <v>214</v>
      </c>
    </row>
    <row r="4" spans="1:15" s="342" customFormat="1" ht="14.25" thickTop="1">
      <c r="A4" s="1056" t="s">
        <v>122</v>
      </c>
      <c r="B4" s="1057"/>
      <c r="C4" s="1060" t="s">
        <v>38</v>
      </c>
      <c r="D4" s="1053" t="s">
        <v>242</v>
      </c>
      <c r="E4" s="1054"/>
      <c r="F4" s="1053" t="s">
        <v>762</v>
      </c>
      <c r="G4" s="1062"/>
      <c r="H4" s="1062"/>
      <c r="I4" s="1062"/>
      <c r="J4" s="1062"/>
      <c r="K4" s="1062"/>
      <c r="L4" s="1062"/>
    </row>
    <row r="5" spans="1:15" s="342" customFormat="1">
      <c r="A5" s="1058"/>
      <c r="B5" s="1059"/>
      <c r="C5" s="1061"/>
      <c r="D5" s="343" t="s">
        <v>215</v>
      </c>
      <c r="E5" s="343" t="s">
        <v>216</v>
      </c>
      <c r="F5" s="344" t="s">
        <v>60</v>
      </c>
      <c r="G5" s="344" t="s">
        <v>61</v>
      </c>
      <c r="H5" s="345" t="s">
        <v>217</v>
      </c>
      <c r="I5" s="345" t="s">
        <v>218</v>
      </c>
      <c r="J5" s="345" t="s">
        <v>219</v>
      </c>
      <c r="K5" s="345" t="s">
        <v>220</v>
      </c>
      <c r="L5" s="346" t="s">
        <v>221</v>
      </c>
    </row>
    <row r="6" spans="1:15">
      <c r="A6" s="168" t="s">
        <v>887</v>
      </c>
      <c r="B6" s="348"/>
      <c r="C6" s="349">
        <v>273278</v>
      </c>
      <c r="D6" s="350">
        <v>265685</v>
      </c>
      <c r="E6" s="350">
        <v>7593</v>
      </c>
      <c r="F6" s="350">
        <v>33137</v>
      </c>
      <c r="G6" s="350">
        <v>33789</v>
      </c>
      <c r="H6" s="350">
        <v>60772</v>
      </c>
      <c r="I6" s="350">
        <v>48728</v>
      </c>
      <c r="J6" s="350">
        <v>37829</v>
      </c>
      <c r="K6" s="350">
        <v>33373</v>
      </c>
      <c r="L6" s="350">
        <v>25650</v>
      </c>
      <c r="M6" s="351"/>
      <c r="N6" s="351"/>
    </row>
    <row r="7" spans="1:15">
      <c r="A7" s="536">
        <v>29</v>
      </c>
      <c r="B7" s="348"/>
      <c r="C7" s="349">
        <v>283057</v>
      </c>
      <c r="D7" s="350">
        <v>275374</v>
      </c>
      <c r="E7" s="350">
        <v>7683</v>
      </c>
      <c r="F7" s="350">
        <v>33691</v>
      </c>
      <c r="G7" s="350">
        <v>35270</v>
      </c>
      <c r="H7" s="350">
        <v>63114</v>
      </c>
      <c r="I7" s="350">
        <v>50852</v>
      </c>
      <c r="J7" s="350">
        <v>39444</v>
      </c>
      <c r="K7" s="350">
        <v>34632</v>
      </c>
      <c r="L7" s="350">
        <v>26054</v>
      </c>
      <c r="M7" s="351"/>
      <c r="N7" s="351"/>
    </row>
    <row r="8" spans="1:15">
      <c r="A8" s="536">
        <v>30</v>
      </c>
      <c r="B8" s="524"/>
      <c r="C8" s="676">
        <v>295333</v>
      </c>
      <c r="D8" s="671">
        <v>287617</v>
      </c>
      <c r="E8" s="671">
        <v>7716</v>
      </c>
      <c r="F8" s="671">
        <v>35632</v>
      </c>
      <c r="G8" s="671">
        <v>37430</v>
      </c>
      <c r="H8" s="671">
        <v>66415</v>
      </c>
      <c r="I8" s="671">
        <v>52105</v>
      </c>
      <c r="J8" s="671">
        <v>41082</v>
      </c>
      <c r="K8" s="671">
        <v>36048</v>
      </c>
      <c r="L8" s="671">
        <v>26621</v>
      </c>
      <c r="M8" s="351"/>
      <c r="N8" s="351"/>
    </row>
    <row r="9" spans="1:15">
      <c r="A9" s="168" t="s">
        <v>899</v>
      </c>
      <c r="B9" s="524"/>
      <c r="C9" s="676">
        <v>306109</v>
      </c>
      <c r="D9" s="671">
        <v>298293</v>
      </c>
      <c r="E9" s="671">
        <v>7816</v>
      </c>
      <c r="F9" s="671">
        <v>36477</v>
      </c>
      <c r="G9" s="671">
        <v>38318</v>
      </c>
      <c r="H9" s="671">
        <v>69717</v>
      </c>
      <c r="I9" s="671">
        <v>53959</v>
      </c>
      <c r="J9" s="671">
        <v>42759</v>
      </c>
      <c r="K9" s="671">
        <v>37584</v>
      </c>
      <c r="L9" s="671">
        <v>27295</v>
      </c>
      <c r="M9" s="351"/>
      <c r="N9" s="351"/>
    </row>
    <row r="10" spans="1:15">
      <c r="A10" s="168">
        <v>2</v>
      </c>
      <c r="B10" s="524"/>
      <c r="C10" s="676">
        <v>316670</v>
      </c>
      <c r="D10" s="671">
        <v>308678</v>
      </c>
      <c r="E10" s="671">
        <v>7992</v>
      </c>
      <c r="F10" s="671">
        <v>37928</v>
      </c>
      <c r="G10" s="671">
        <v>38815</v>
      </c>
      <c r="H10" s="671">
        <v>73764</v>
      </c>
      <c r="I10" s="671">
        <v>55275</v>
      </c>
      <c r="J10" s="671">
        <v>45050</v>
      </c>
      <c r="K10" s="671">
        <v>39508</v>
      </c>
      <c r="L10" s="671">
        <v>26330</v>
      </c>
      <c r="M10" s="351"/>
      <c r="N10" s="351"/>
    </row>
    <row r="11" spans="1:15">
      <c r="A11" s="520"/>
      <c r="B11" s="352"/>
      <c r="C11" s="349"/>
      <c r="D11" s="350"/>
      <c r="E11" s="350"/>
      <c r="F11" s="350"/>
      <c r="G11" s="350"/>
      <c r="H11" s="350"/>
      <c r="I11" s="350"/>
      <c r="J11" s="350"/>
      <c r="K11" s="350"/>
      <c r="L11" s="350"/>
      <c r="M11" s="351"/>
      <c r="N11" s="351"/>
      <c r="O11" s="351"/>
    </row>
    <row r="12" spans="1:15">
      <c r="A12" s="507" t="s">
        <v>910</v>
      </c>
      <c r="B12" s="679">
        <v>1</v>
      </c>
      <c r="C12" s="671">
        <v>326452</v>
      </c>
      <c r="D12" s="671">
        <v>318293</v>
      </c>
      <c r="E12" s="671">
        <v>8159</v>
      </c>
      <c r="F12" s="671">
        <v>40000</v>
      </c>
      <c r="G12" s="671">
        <v>39742</v>
      </c>
      <c r="H12" s="671">
        <v>76270</v>
      </c>
      <c r="I12" s="671">
        <v>56273</v>
      </c>
      <c r="J12" s="671">
        <v>46250</v>
      </c>
      <c r="K12" s="671">
        <v>41143</v>
      </c>
      <c r="L12" s="671">
        <v>26774</v>
      </c>
      <c r="M12" s="351"/>
      <c r="N12" s="351"/>
      <c r="O12" s="351"/>
    </row>
    <row r="13" spans="1:15">
      <c r="A13" s="507"/>
      <c r="B13" s="679">
        <v>2</v>
      </c>
      <c r="C13" s="671">
        <v>326768</v>
      </c>
      <c r="D13" s="671">
        <v>318596</v>
      </c>
      <c r="E13" s="671">
        <v>8172</v>
      </c>
      <c r="F13" s="671">
        <v>40088</v>
      </c>
      <c r="G13" s="671">
        <v>39744</v>
      </c>
      <c r="H13" s="671">
        <v>76314</v>
      </c>
      <c r="I13" s="671">
        <v>56414</v>
      </c>
      <c r="J13" s="671">
        <v>46269</v>
      </c>
      <c r="K13" s="671">
        <v>41158</v>
      </c>
      <c r="L13" s="671">
        <v>26781</v>
      </c>
      <c r="M13" s="351"/>
      <c r="N13" s="351"/>
      <c r="O13" s="351"/>
    </row>
    <row r="14" spans="1:15">
      <c r="A14" s="507"/>
      <c r="B14" s="679">
        <v>3</v>
      </c>
      <c r="C14" s="671">
        <v>327062</v>
      </c>
      <c r="D14" s="671">
        <v>318888</v>
      </c>
      <c r="E14" s="671">
        <v>8174</v>
      </c>
      <c r="F14" s="671">
        <v>40118</v>
      </c>
      <c r="G14" s="671">
        <v>39738</v>
      </c>
      <c r="H14" s="671">
        <v>76228</v>
      </c>
      <c r="I14" s="671">
        <v>56509</v>
      </c>
      <c r="J14" s="671">
        <v>46397</v>
      </c>
      <c r="K14" s="671">
        <v>41349</v>
      </c>
      <c r="L14" s="671">
        <v>26723</v>
      </c>
      <c r="M14" s="351"/>
      <c r="N14" s="351"/>
      <c r="O14" s="351"/>
    </row>
    <row r="15" spans="1:15">
      <c r="A15" s="507"/>
      <c r="B15" s="679">
        <v>4</v>
      </c>
      <c r="C15" s="671">
        <v>328056</v>
      </c>
      <c r="D15" s="671">
        <v>319876</v>
      </c>
      <c r="E15" s="671">
        <v>8180</v>
      </c>
      <c r="F15" s="671">
        <v>40108</v>
      </c>
      <c r="G15" s="671">
        <v>39758</v>
      </c>
      <c r="H15" s="671">
        <v>76196</v>
      </c>
      <c r="I15" s="671">
        <v>56741</v>
      </c>
      <c r="J15" s="671">
        <v>46688</v>
      </c>
      <c r="K15" s="671">
        <v>41618</v>
      </c>
      <c r="L15" s="671">
        <v>26947</v>
      </c>
      <c r="M15" s="351"/>
      <c r="N15" s="351"/>
      <c r="O15" s="351"/>
    </row>
    <row r="16" spans="1:15" s="169" customFormat="1">
      <c r="A16" s="507"/>
      <c r="B16" s="679">
        <v>5</v>
      </c>
      <c r="C16" s="671">
        <v>329342</v>
      </c>
      <c r="D16" s="671">
        <v>321135</v>
      </c>
      <c r="E16" s="671">
        <v>8207</v>
      </c>
      <c r="F16" s="671">
        <v>40290</v>
      </c>
      <c r="G16" s="671">
        <v>39814</v>
      </c>
      <c r="H16" s="671">
        <v>76505</v>
      </c>
      <c r="I16" s="671">
        <v>56862</v>
      </c>
      <c r="J16" s="671">
        <v>46865</v>
      </c>
      <c r="K16" s="671">
        <v>41841</v>
      </c>
      <c r="L16" s="671">
        <v>27165</v>
      </c>
      <c r="M16" s="509"/>
      <c r="N16" s="509"/>
      <c r="O16" s="509"/>
    </row>
    <row r="17" spans="1:16" s="169" customFormat="1">
      <c r="A17" s="507"/>
      <c r="B17" s="679">
        <v>6</v>
      </c>
      <c r="C17" s="671">
        <v>331881</v>
      </c>
      <c r="D17" s="671">
        <v>323589</v>
      </c>
      <c r="E17" s="671">
        <v>8292</v>
      </c>
      <c r="F17" s="671">
        <v>40751</v>
      </c>
      <c r="G17" s="671">
        <v>40041</v>
      </c>
      <c r="H17" s="671">
        <v>77011</v>
      </c>
      <c r="I17" s="671">
        <v>57191</v>
      </c>
      <c r="J17" s="671">
        <v>47229</v>
      </c>
      <c r="K17" s="671">
        <v>42116</v>
      </c>
      <c r="L17" s="671">
        <v>27542</v>
      </c>
      <c r="M17" s="509"/>
      <c r="N17" s="509"/>
      <c r="O17" s="509"/>
    </row>
    <row r="18" spans="1:16" s="169" customFormat="1">
      <c r="A18" s="507"/>
      <c r="B18" s="679">
        <v>7</v>
      </c>
      <c r="C18" s="671">
        <v>333700</v>
      </c>
      <c r="D18" s="671">
        <v>325324</v>
      </c>
      <c r="E18" s="671">
        <v>8376</v>
      </c>
      <c r="F18" s="671">
        <v>40985</v>
      </c>
      <c r="G18" s="671">
        <v>40300</v>
      </c>
      <c r="H18" s="671">
        <v>77373</v>
      </c>
      <c r="I18" s="671">
        <v>57414</v>
      </c>
      <c r="J18" s="671">
        <v>47442</v>
      </c>
      <c r="K18" s="671">
        <v>42400</v>
      </c>
      <c r="L18" s="671">
        <v>27786</v>
      </c>
      <c r="M18" s="509"/>
      <c r="N18" s="509"/>
      <c r="O18" s="509"/>
    </row>
    <row r="19" spans="1:16" s="169" customFormat="1">
      <c r="A19" s="507"/>
      <c r="B19" s="679">
        <v>8</v>
      </c>
      <c r="C19" s="671">
        <v>334331</v>
      </c>
      <c r="D19" s="671">
        <v>325942</v>
      </c>
      <c r="E19" s="671">
        <v>8389</v>
      </c>
      <c r="F19" s="671">
        <v>41259</v>
      </c>
      <c r="G19" s="671">
        <v>40310</v>
      </c>
      <c r="H19" s="671">
        <v>77720</v>
      </c>
      <c r="I19" s="671">
        <v>57541</v>
      </c>
      <c r="J19" s="671">
        <v>47463</v>
      </c>
      <c r="K19" s="671">
        <v>42294</v>
      </c>
      <c r="L19" s="671">
        <v>27744</v>
      </c>
      <c r="M19" s="509"/>
      <c r="N19" s="509"/>
      <c r="O19" s="509"/>
    </row>
    <row r="20" spans="1:16" s="169" customFormat="1">
      <c r="A20" s="507"/>
      <c r="B20" s="679">
        <v>9</v>
      </c>
      <c r="C20" s="671">
        <v>335060</v>
      </c>
      <c r="D20" s="671">
        <v>326660</v>
      </c>
      <c r="E20" s="671">
        <v>8400</v>
      </c>
      <c r="F20" s="671">
        <v>41410</v>
      </c>
      <c r="G20" s="671">
        <v>40453</v>
      </c>
      <c r="H20" s="671">
        <v>77877</v>
      </c>
      <c r="I20" s="671">
        <v>57647</v>
      </c>
      <c r="J20" s="671">
        <v>47542</v>
      </c>
      <c r="K20" s="671">
        <v>42299</v>
      </c>
      <c r="L20" s="671">
        <v>27832</v>
      </c>
      <c r="M20" s="509"/>
      <c r="N20" s="509"/>
      <c r="O20" s="509"/>
    </row>
    <row r="21" spans="1:16" s="169" customFormat="1">
      <c r="A21" s="507"/>
      <c r="B21" s="679">
        <v>10</v>
      </c>
      <c r="C21" s="671">
        <v>335941</v>
      </c>
      <c r="D21" s="671">
        <v>327560</v>
      </c>
      <c r="E21" s="671">
        <v>8381</v>
      </c>
      <c r="F21" s="671">
        <v>41588</v>
      </c>
      <c r="G21" s="671">
        <v>40551</v>
      </c>
      <c r="H21" s="671">
        <v>78095</v>
      </c>
      <c r="I21" s="671">
        <v>57700</v>
      </c>
      <c r="J21" s="671">
        <v>47696</v>
      </c>
      <c r="K21" s="671">
        <v>42386</v>
      </c>
      <c r="L21" s="671">
        <v>27925</v>
      </c>
      <c r="M21" s="509"/>
      <c r="N21" s="509"/>
      <c r="O21" s="509"/>
    </row>
    <row r="22" spans="1:16" s="169" customFormat="1">
      <c r="B22" s="679">
        <v>11</v>
      </c>
      <c r="C22" s="671">
        <v>336866</v>
      </c>
      <c r="D22" s="671">
        <v>328452</v>
      </c>
      <c r="E22" s="671">
        <v>8414</v>
      </c>
      <c r="F22" s="671">
        <v>41751</v>
      </c>
      <c r="G22" s="671">
        <v>40648</v>
      </c>
      <c r="H22" s="671">
        <v>78510</v>
      </c>
      <c r="I22" s="671">
        <v>57763</v>
      </c>
      <c r="J22" s="671">
        <v>47741</v>
      </c>
      <c r="K22" s="671">
        <v>42550</v>
      </c>
      <c r="L22" s="671">
        <v>27903</v>
      </c>
      <c r="M22" s="509"/>
      <c r="N22" s="509"/>
      <c r="O22" s="509"/>
    </row>
    <row r="23" spans="1:16" s="169" customFormat="1">
      <c r="A23" s="768"/>
      <c r="B23" s="679">
        <v>12</v>
      </c>
      <c r="C23" s="671">
        <v>336637</v>
      </c>
      <c r="D23" s="671">
        <v>328238</v>
      </c>
      <c r="E23" s="671">
        <v>8399</v>
      </c>
      <c r="F23" s="671">
        <v>41704</v>
      </c>
      <c r="G23" s="671">
        <v>40694</v>
      </c>
      <c r="H23" s="671">
        <v>78501</v>
      </c>
      <c r="I23" s="671">
        <v>57712</v>
      </c>
      <c r="J23" s="671">
        <v>47655</v>
      </c>
      <c r="K23" s="671">
        <v>42575</v>
      </c>
      <c r="L23" s="671">
        <v>27796</v>
      </c>
      <c r="M23" s="509"/>
      <c r="N23" s="509"/>
      <c r="O23" s="509"/>
    </row>
    <row r="24" spans="1:16" s="169" customFormat="1">
      <c r="A24" s="654" t="s">
        <v>1118</v>
      </c>
      <c r="B24" s="839">
        <v>1</v>
      </c>
      <c r="C24" s="820">
        <v>335785</v>
      </c>
      <c r="D24" s="820">
        <v>327445</v>
      </c>
      <c r="E24" s="820">
        <v>8340</v>
      </c>
      <c r="F24" s="820">
        <v>41750</v>
      </c>
      <c r="G24" s="820">
        <v>40747</v>
      </c>
      <c r="H24" s="820">
        <v>78447</v>
      </c>
      <c r="I24" s="820">
        <v>57624</v>
      </c>
      <c r="J24" s="820">
        <v>47450</v>
      </c>
      <c r="K24" s="820">
        <v>42354</v>
      </c>
      <c r="L24" s="820">
        <v>27413</v>
      </c>
      <c r="M24" s="509"/>
      <c r="N24" s="509"/>
      <c r="O24" s="509"/>
    </row>
    <row r="25" spans="1:16" s="169" customFormat="1">
      <c r="A25" s="557" t="s">
        <v>859</v>
      </c>
      <c r="B25" s="524"/>
      <c r="C25" s="525"/>
      <c r="D25" s="525"/>
      <c r="E25" s="525"/>
      <c r="F25" s="525"/>
      <c r="G25" s="525"/>
      <c r="H25" s="525"/>
      <c r="I25" s="525"/>
      <c r="J25" s="525"/>
      <c r="K25" s="525"/>
      <c r="L25" s="525"/>
      <c r="M25" s="525"/>
      <c r="N25" s="509"/>
      <c r="O25" s="509"/>
      <c r="P25" s="509"/>
    </row>
    <row r="26" spans="1:16">
      <c r="A26" s="353" t="s">
        <v>677</v>
      </c>
      <c r="B26" s="353"/>
      <c r="C26" s="353"/>
      <c r="D26" s="339"/>
      <c r="E26" s="339"/>
      <c r="F26" s="339"/>
      <c r="G26" s="339"/>
      <c r="H26" s="339"/>
      <c r="I26" s="339"/>
      <c r="J26" s="354"/>
      <c r="K26" s="339"/>
      <c r="L26" s="339"/>
      <c r="M26" s="339"/>
    </row>
    <row r="27" spans="1:16">
      <c r="A27" s="34" t="s">
        <v>806</v>
      </c>
      <c r="B27" s="339"/>
      <c r="C27" s="339"/>
      <c r="D27" s="339"/>
      <c r="E27" s="339"/>
      <c r="F27" s="339"/>
      <c r="G27" s="339"/>
      <c r="H27" s="339"/>
      <c r="I27" s="339"/>
      <c r="J27" s="339"/>
      <c r="K27" s="339"/>
      <c r="L27" s="354"/>
      <c r="M27" s="339"/>
    </row>
    <row r="28" spans="1:16">
      <c r="A28" s="339"/>
      <c r="B28" s="339"/>
      <c r="C28" s="355"/>
      <c r="D28" s="355"/>
      <c r="E28" s="355"/>
      <c r="F28" s="355"/>
      <c r="G28" s="355"/>
      <c r="H28" s="355"/>
      <c r="I28" s="355"/>
      <c r="J28" s="355"/>
      <c r="K28" s="355"/>
      <c r="L28" s="355"/>
    </row>
    <row r="29" spans="1:16">
      <c r="F29" s="193"/>
      <c r="G29" s="193"/>
      <c r="H29" s="193"/>
      <c r="I29" s="193"/>
      <c r="J29" s="193"/>
      <c r="K29" s="193"/>
      <c r="L29" s="193"/>
    </row>
    <row r="30" spans="1:16">
      <c r="C30" s="358"/>
      <c r="D30" s="358"/>
      <c r="E30" s="358"/>
      <c r="F30" s="358"/>
      <c r="G30" s="358"/>
      <c r="H30" s="358"/>
      <c r="I30" s="358"/>
      <c r="J30" s="358"/>
      <c r="K30" s="358"/>
      <c r="L30" s="358"/>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activeCell="A2" sqref="A2:S2"/>
    </sheetView>
  </sheetViews>
  <sheetFormatPr defaultRowHeight="13.5"/>
  <cols>
    <col min="1" max="1" width="6.5" style="14" customWidth="1"/>
    <col min="2" max="2" width="3.125" style="14" customWidth="1"/>
    <col min="3" max="4" width="7.875" style="14" customWidth="1"/>
    <col min="5" max="6" width="7.875" style="662" customWidth="1"/>
    <col min="7" max="10" width="7.875" style="14" customWidth="1"/>
    <col min="11" max="12" width="7.875" style="662" customWidth="1"/>
    <col min="13" max="15" width="7.875" style="14" customWidth="1"/>
    <col min="16" max="17" width="7.875" style="662"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84" t="s">
        <v>746</v>
      </c>
      <c r="B1" s="885"/>
      <c r="C1" s="885"/>
      <c r="D1" s="885"/>
      <c r="E1" s="885"/>
      <c r="F1" s="885"/>
      <c r="G1" s="885"/>
      <c r="H1" s="23"/>
      <c r="I1" s="23"/>
      <c r="J1" s="23"/>
      <c r="K1" s="516"/>
      <c r="L1" s="516"/>
      <c r="M1" s="23"/>
      <c r="N1" s="23"/>
      <c r="O1" s="23"/>
      <c r="P1" s="516"/>
      <c r="Q1" s="516"/>
      <c r="R1" s="23"/>
    </row>
    <row r="2" spans="1:19" ht="19.5" customHeight="1">
      <c r="A2" s="886" t="s">
        <v>672</v>
      </c>
      <c r="B2" s="886"/>
      <c r="C2" s="886"/>
      <c r="D2" s="886"/>
      <c r="E2" s="886"/>
      <c r="F2" s="886"/>
      <c r="G2" s="886"/>
      <c r="H2" s="886"/>
      <c r="I2" s="886"/>
      <c r="J2" s="886"/>
      <c r="K2" s="886"/>
      <c r="L2" s="886"/>
      <c r="M2" s="886"/>
      <c r="N2" s="886"/>
      <c r="O2" s="886"/>
      <c r="P2" s="886"/>
      <c r="Q2" s="886"/>
      <c r="R2" s="886"/>
      <c r="S2" s="886"/>
    </row>
    <row r="3" spans="1:19" ht="14.25" thickBot="1">
      <c r="A3" s="23"/>
      <c r="B3" s="23"/>
      <c r="C3" s="23"/>
      <c r="D3" s="23"/>
      <c r="E3" s="516"/>
      <c r="F3" s="516"/>
      <c r="G3" s="23"/>
      <c r="H3" s="23"/>
      <c r="I3" s="23"/>
      <c r="J3" s="23"/>
      <c r="K3" s="516"/>
      <c r="L3" s="516"/>
      <c r="M3" s="23"/>
      <c r="N3" s="23"/>
      <c r="O3" s="23"/>
      <c r="P3" s="516"/>
      <c r="Q3" s="516"/>
      <c r="R3" s="23"/>
      <c r="S3" s="59" t="s">
        <v>210</v>
      </c>
    </row>
    <row r="4" spans="1:19" s="62" customFormat="1" ht="14.25" thickTop="1">
      <c r="A4" s="875" t="s">
        <v>409</v>
      </c>
      <c r="B4" s="877"/>
      <c r="C4" s="883" t="s">
        <v>39</v>
      </c>
      <c r="D4" s="936"/>
      <c r="E4" s="936"/>
      <c r="F4" s="936"/>
      <c r="G4" s="936"/>
      <c r="H4" s="963"/>
      <c r="I4" s="883" t="s">
        <v>40</v>
      </c>
      <c r="J4" s="936"/>
      <c r="K4" s="936"/>
      <c r="L4" s="936"/>
      <c r="M4" s="936"/>
      <c r="N4" s="963"/>
      <c r="O4" s="883" t="s">
        <v>226</v>
      </c>
      <c r="P4" s="936"/>
      <c r="Q4" s="936"/>
      <c r="R4" s="936"/>
      <c r="S4" s="936"/>
    </row>
    <row r="5" spans="1:19" s="62" customFormat="1">
      <c r="A5" s="878"/>
      <c r="B5" s="879"/>
      <c r="C5" s="770" t="s">
        <v>227</v>
      </c>
      <c r="D5" s="771" t="s">
        <v>228</v>
      </c>
      <c r="E5" s="771" t="s">
        <v>1158</v>
      </c>
      <c r="F5" s="771" t="s">
        <v>1159</v>
      </c>
      <c r="G5" s="771" t="s">
        <v>1160</v>
      </c>
      <c r="H5" s="770" t="s">
        <v>1161</v>
      </c>
      <c r="I5" s="771" t="s">
        <v>227</v>
      </c>
      <c r="J5" s="771" t="s">
        <v>228</v>
      </c>
      <c r="K5" s="771" t="s">
        <v>1158</v>
      </c>
      <c r="L5" s="771" t="s">
        <v>1159</v>
      </c>
      <c r="M5" s="771" t="s">
        <v>1160</v>
      </c>
      <c r="N5" s="770" t="s">
        <v>1161</v>
      </c>
      <c r="O5" s="771" t="s">
        <v>227</v>
      </c>
      <c r="P5" s="771" t="s">
        <v>1158</v>
      </c>
      <c r="Q5" s="771" t="s">
        <v>1159</v>
      </c>
      <c r="R5" s="771" t="s">
        <v>1160</v>
      </c>
      <c r="S5" s="774" t="s">
        <v>1161</v>
      </c>
    </row>
    <row r="6" spans="1:19">
      <c r="A6" s="518" t="s">
        <v>887</v>
      </c>
      <c r="B6" s="664"/>
      <c r="C6" s="671">
        <v>342</v>
      </c>
      <c r="D6" s="671">
        <v>62108</v>
      </c>
      <c r="E6" s="671" t="s">
        <v>444</v>
      </c>
      <c r="F6" s="671" t="s">
        <v>444</v>
      </c>
      <c r="G6" s="682" t="s">
        <v>444</v>
      </c>
      <c r="H6" s="682" t="s">
        <v>444</v>
      </c>
      <c r="I6" s="671">
        <v>4225</v>
      </c>
      <c r="J6" s="671">
        <v>2839</v>
      </c>
      <c r="K6" s="671" t="s">
        <v>444</v>
      </c>
      <c r="L6" s="671" t="s">
        <v>444</v>
      </c>
      <c r="M6" s="682" t="s">
        <v>444</v>
      </c>
      <c r="N6" s="682" t="s">
        <v>444</v>
      </c>
      <c r="O6" s="671">
        <v>3546</v>
      </c>
      <c r="P6" s="671" t="s">
        <v>444</v>
      </c>
      <c r="Q6" s="671" t="s">
        <v>444</v>
      </c>
      <c r="R6" s="682" t="s">
        <v>444</v>
      </c>
      <c r="S6" s="682" t="s">
        <v>444</v>
      </c>
    </row>
    <row r="7" spans="1:19">
      <c r="A7" s="539">
        <v>29</v>
      </c>
      <c r="B7" s="664"/>
      <c r="C7" s="671">
        <v>343</v>
      </c>
      <c r="D7" s="671">
        <v>62346</v>
      </c>
      <c r="E7" s="671" t="s">
        <v>444</v>
      </c>
      <c r="F7" s="671" t="s">
        <v>444</v>
      </c>
      <c r="G7" s="682" t="s">
        <v>444</v>
      </c>
      <c r="H7" s="682" t="s">
        <v>444</v>
      </c>
      <c r="I7" s="671">
        <v>4261</v>
      </c>
      <c r="J7" s="671">
        <v>2765</v>
      </c>
      <c r="K7" s="671" t="s">
        <v>444</v>
      </c>
      <c r="L7" s="671" t="s">
        <v>444</v>
      </c>
      <c r="M7" s="682" t="s">
        <v>444</v>
      </c>
      <c r="N7" s="682" t="s">
        <v>444</v>
      </c>
      <c r="O7" s="671">
        <v>3542</v>
      </c>
      <c r="P7" s="671" t="s">
        <v>444</v>
      </c>
      <c r="Q7" s="671" t="s">
        <v>444</v>
      </c>
      <c r="R7" s="682" t="s">
        <v>444</v>
      </c>
      <c r="S7" s="682" t="s">
        <v>444</v>
      </c>
    </row>
    <row r="8" spans="1:19">
      <c r="A8" s="539">
        <v>30</v>
      </c>
      <c r="B8" s="664"/>
      <c r="C8" s="671">
        <v>345</v>
      </c>
      <c r="D8" s="671">
        <v>62804</v>
      </c>
      <c r="E8" s="671" t="s">
        <v>444</v>
      </c>
      <c r="F8" s="671" t="s">
        <v>444</v>
      </c>
      <c r="G8" s="682" t="s">
        <v>444</v>
      </c>
      <c r="H8" s="682" t="s">
        <v>444</v>
      </c>
      <c r="I8" s="671">
        <v>4328</v>
      </c>
      <c r="J8" s="671">
        <v>2717</v>
      </c>
      <c r="K8" s="671" t="s">
        <v>444</v>
      </c>
      <c r="L8" s="671" t="s">
        <v>444</v>
      </c>
      <c r="M8" s="682" t="s">
        <v>444</v>
      </c>
      <c r="N8" s="682" t="s">
        <v>444</v>
      </c>
      <c r="O8" s="671">
        <v>3565</v>
      </c>
      <c r="P8" s="671" t="s">
        <v>444</v>
      </c>
      <c r="Q8" s="671" t="s">
        <v>444</v>
      </c>
      <c r="R8" s="682" t="s">
        <v>444</v>
      </c>
      <c r="S8" s="682" t="s">
        <v>444</v>
      </c>
    </row>
    <row r="9" spans="1:19">
      <c r="A9" s="539" t="s">
        <v>1082</v>
      </c>
      <c r="B9" s="664"/>
      <c r="C9" s="671">
        <v>342</v>
      </c>
      <c r="D9" s="671">
        <v>62753</v>
      </c>
      <c r="E9" s="671" t="s">
        <v>444</v>
      </c>
      <c r="F9" s="671" t="s">
        <v>444</v>
      </c>
      <c r="G9" s="682" t="s">
        <v>444</v>
      </c>
      <c r="H9" s="682" t="s">
        <v>444</v>
      </c>
      <c r="I9" s="671">
        <v>4378</v>
      </c>
      <c r="J9" s="671">
        <v>2576</v>
      </c>
      <c r="K9" s="671" t="s">
        <v>444</v>
      </c>
      <c r="L9" s="671" t="s">
        <v>444</v>
      </c>
      <c r="M9" s="682" t="s">
        <v>444</v>
      </c>
      <c r="N9" s="682" t="s">
        <v>444</v>
      </c>
      <c r="O9" s="671">
        <v>3558</v>
      </c>
      <c r="P9" s="671" t="s">
        <v>444</v>
      </c>
      <c r="Q9" s="671" t="s">
        <v>444</v>
      </c>
      <c r="R9" s="682" t="s">
        <v>444</v>
      </c>
      <c r="S9" s="682" t="s">
        <v>444</v>
      </c>
    </row>
    <row r="10" spans="1:19" s="517" customFormat="1">
      <c r="A10" s="662">
        <v>2</v>
      </c>
      <c r="B10" s="664"/>
      <c r="C10" s="671">
        <v>342</v>
      </c>
      <c r="D10" s="671">
        <v>62934</v>
      </c>
      <c r="E10" s="671" t="s">
        <v>444</v>
      </c>
      <c r="F10" s="671" t="s">
        <v>444</v>
      </c>
      <c r="G10" s="682" t="s">
        <v>444</v>
      </c>
      <c r="H10" s="682" t="s">
        <v>444</v>
      </c>
      <c r="I10" s="671">
        <v>4384</v>
      </c>
      <c r="J10" s="671">
        <v>2559</v>
      </c>
      <c r="K10" s="671" t="s">
        <v>444</v>
      </c>
      <c r="L10" s="671" t="s">
        <v>444</v>
      </c>
      <c r="M10" s="682" t="s">
        <v>444</v>
      </c>
      <c r="N10" s="682" t="s">
        <v>444</v>
      </c>
      <c r="O10" s="671">
        <v>3542</v>
      </c>
      <c r="P10" s="671" t="s">
        <v>444</v>
      </c>
      <c r="Q10" s="671" t="s">
        <v>444</v>
      </c>
      <c r="R10" s="682" t="s">
        <v>444</v>
      </c>
      <c r="S10" s="682" t="s">
        <v>444</v>
      </c>
    </row>
    <row r="11" spans="1:19">
      <c r="A11" s="539"/>
      <c r="B11" s="664"/>
      <c r="C11" s="300"/>
      <c r="D11" s="300"/>
      <c r="E11" s="300"/>
      <c r="F11" s="300"/>
      <c r="G11" s="671"/>
      <c r="H11" s="671"/>
      <c r="I11" s="300"/>
      <c r="J11" s="300"/>
      <c r="K11" s="300"/>
      <c r="L11" s="300"/>
      <c r="M11" s="300"/>
      <c r="N11" s="300"/>
      <c r="O11" s="300"/>
      <c r="P11" s="300"/>
      <c r="Q11" s="300"/>
      <c r="R11" s="300"/>
      <c r="S11" s="671"/>
    </row>
    <row r="12" spans="1:19" s="517" customFormat="1">
      <c r="A12" s="507" t="s">
        <v>910</v>
      </c>
      <c r="B12" s="679">
        <v>1</v>
      </c>
      <c r="C12" s="671">
        <v>343</v>
      </c>
      <c r="D12" s="671">
        <v>62914</v>
      </c>
      <c r="E12" s="671" t="s">
        <v>225</v>
      </c>
      <c r="F12" s="671" t="s">
        <v>225</v>
      </c>
      <c r="G12" s="671" t="s">
        <v>444</v>
      </c>
      <c r="H12" s="671" t="s">
        <v>444</v>
      </c>
      <c r="I12" s="671">
        <v>4473</v>
      </c>
      <c r="J12" s="671">
        <v>2482</v>
      </c>
      <c r="K12" s="671">
        <v>20</v>
      </c>
      <c r="L12" s="671">
        <v>22</v>
      </c>
      <c r="M12" s="671" t="s">
        <v>444</v>
      </c>
      <c r="N12" s="671" t="s">
        <v>444</v>
      </c>
      <c r="O12" s="671">
        <v>3545</v>
      </c>
      <c r="P12" s="671">
        <v>6</v>
      </c>
      <c r="Q12" s="671">
        <v>9</v>
      </c>
      <c r="R12" s="671" t="s">
        <v>444</v>
      </c>
      <c r="S12" s="671" t="s">
        <v>444</v>
      </c>
    </row>
    <row r="13" spans="1:19" s="517" customFormat="1">
      <c r="A13" s="507"/>
      <c r="B13" s="679">
        <v>2</v>
      </c>
      <c r="C13" s="671">
        <v>343</v>
      </c>
      <c r="D13" s="671">
        <v>62914</v>
      </c>
      <c r="E13" s="671" t="s">
        <v>225</v>
      </c>
      <c r="F13" s="671" t="s">
        <v>225</v>
      </c>
      <c r="G13" s="671" t="s">
        <v>444</v>
      </c>
      <c r="H13" s="671" t="s">
        <v>444</v>
      </c>
      <c r="I13" s="671">
        <v>4474</v>
      </c>
      <c r="J13" s="671">
        <v>2482</v>
      </c>
      <c r="K13" s="671">
        <v>27</v>
      </c>
      <c r="L13" s="671" t="s">
        <v>1163</v>
      </c>
      <c r="M13" s="671">
        <v>1</v>
      </c>
      <c r="N13" s="671">
        <v>1</v>
      </c>
      <c r="O13" s="671">
        <v>3546</v>
      </c>
      <c r="P13" s="671">
        <v>4</v>
      </c>
      <c r="Q13" s="671" t="s">
        <v>1168</v>
      </c>
      <c r="R13" s="671">
        <v>1</v>
      </c>
      <c r="S13" s="671" t="s">
        <v>225</v>
      </c>
    </row>
    <row r="14" spans="1:19" s="517" customFormat="1">
      <c r="A14" s="507"/>
      <c r="B14" s="679">
        <v>3</v>
      </c>
      <c r="C14" s="671">
        <v>344</v>
      </c>
      <c r="D14" s="671">
        <v>63007</v>
      </c>
      <c r="E14" s="671">
        <v>1</v>
      </c>
      <c r="F14" s="671" t="s">
        <v>225</v>
      </c>
      <c r="G14" s="671" t="s">
        <v>225</v>
      </c>
      <c r="H14" s="671" t="s">
        <v>225</v>
      </c>
      <c r="I14" s="671">
        <v>4485</v>
      </c>
      <c r="J14" s="671">
        <v>2503</v>
      </c>
      <c r="K14" s="671">
        <v>36</v>
      </c>
      <c r="L14" s="671">
        <v>24</v>
      </c>
      <c r="M14" s="671">
        <v>2</v>
      </c>
      <c r="N14" s="671">
        <v>1</v>
      </c>
      <c r="O14" s="671">
        <v>3542</v>
      </c>
      <c r="P14" s="671">
        <v>8</v>
      </c>
      <c r="Q14" s="671" t="s">
        <v>1169</v>
      </c>
      <c r="R14" s="671">
        <v>3</v>
      </c>
      <c r="S14" s="671" t="s">
        <v>225</v>
      </c>
    </row>
    <row r="15" spans="1:19" s="517" customFormat="1">
      <c r="A15" s="507"/>
      <c r="B15" s="679">
        <v>4</v>
      </c>
      <c r="C15" s="671">
        <v>344</v>
      </c>
      <c r="D15" s="671">
        <v>63016</v>
      </c>
      <c r="E15" s="671">
        <v>1</v>
      </c>
      <c r="F15" s="671">
        <v>1</v>
      </c>
      <c r="G15" s="671" t="s">
        <v>225</v>
      </c>
      <c r="H15" s="671" t="s">
        <v>225</v>
      </c>
      <c r="I15" s="671">
        <v>4488</v>
      </c>
      <c r="J15" s="671">
        <v>2445</v>
      </c>
      <c r="K15" s="671">
        <v>25</v>
      </c>
      <c r="L15" s="671" t="s">
        <v>1164</v>
      </c>
      <c r="M15" s="671">
        <v>6</v>
      </c>
      <c r="N15" s="671">
        <v>3</v>
      </c>
      <c r="O15" s="671">
        <v>3544</v>
      </c>
      <c r="P15" s="671">
        <v>6</v>
      </c>
      <c r="Q15" s="671">
        <v>4</v>
      </c>
      <c r="R15" s="671">
        <v>1</v>
      </c>
      <c r="S15" s="671">
        <v>1</v>
      </c>
    </row>
    <row r="16" spans="1:19" s="517" customFormat="1">
      <c r="A16" s="662"/>
      <c r="B16" s="679">
        <v>5</v>
      </c>
      <c r="C16" s="671">
        <v>344</v>
      </c>
      <c r="D16" s="671">
        <v>63016</v>
      </c>
      <c r="E16" s="671" t="s">
        <v>225</v>
      </c>
      <c r="F16" s="671" t="s">
        <v>225</v>
      </c>
      <c r="G16" s="671" t="s">
        <v>225</v>
      </c>
      <c r="H16" s="671" t="s">
        <v>225</v>
      </c>
      <c r="I16" s="671">
        <v>4495</v>
      </c>
      <c r="J16" s="671">
        <v>2445</v>
      </c>
      <c r="K16" s="671">
        <v>29</v>
      </c>
      <c r="L16" s="671">
        <v>22</v>
      </c>
      <c r="M16" s="671">
        <v>1</v>
      </c>
      <c r="N16" s="671">
        <v>1</v>
      </c>
      <c r="O16" s="671">
        <v>3543</v>
      </c>
      <c r="P16" s="671">
        <v>5</v>
      </c>
      <c r="Q16" s="671" t="s">
        <v>1170</v>
      </c>
      <c r="R16" s="671">
        <v>1</v>
      </c>
      <c r="S16" s="671" t="s">
        <v>225</v>
      </c>
    </row>
    <row r="17" spans="1:19" s="517" customFormat="1">
      <c r="A17" s="507"/>
      <c r="B17" s="679">
        <v>6</v>
      </c>
      <c r="C17" s="671">
        <v>343</v>
      </c>
      <c r="D17" s="671">
        <v>62932</v>
      </c>
      <c r="E17" s="671">
        <v>1</v>
      </c>
      <c r="F17" s="671">
        <v>2</v>
      </c>
      <c r="G17" s="671" t="s">
        <v>225</v>
      </c>
      <c r="H17" s="671" t="s">
        <v>225</v>
      </c>
      <c r="I17" s="671">
        <v>4494</v>
      </c>
      <c r="J17" s="671">
        <v>2445</v>
      </c>
      <c r="K17" s="671">
        <v>20</v>
      </c>
      <c r="L17" s="671" t="s">
        <v>1164</v>
      </c>
      <c r="M17" s="671">
        <v>2</v>
      </c>
      <c r="N17" s="671" t="s">
        <v>225</v>
      </c>
      <c r="O17" s="671">
        <v>3541</v>
      </c>
      <c r="P17" s="671">
        <v>10</v>
      </c>
      <c r="Q17" s="671" t="s">
        <v>1172</v>
      </c>
      <c r="R17" s="671">
        <v>1</v>
      </c>
      <c r="S17" s="671" t="s">
        <v>225</v>
      </c>
    </row>
    <row r="18" spans="1:19" s="517" customFormat="1">
      <c r="A18" s="507"/>
      <c r="B18" s="679">
        <v>7</v>
      </c>
      <c r="C18" s="671">
        <v>343</v>
      </c>
      <c r="D18" s="671">
        <v>62910</v>
      </c>
      <c r="E18" s="671" t="s">
        <v>225</v>
      </c>
      <c r="F18" s="671" t="s">
        <v>225</v>
      </c>
      <c r="G18" s="671" t="s">
        <v>225</v>
      </c>
      <c r="H18" s="671" t="s">
        <v>225</v>
      </c>
      <c r="I18" s="671">
        <v>4492</v>
      </c>
      <c r="J18" s="671">
        <v>2445</v>
      </c>
      <c r="K18" s="671">
        <v>25</v>
      </c>
      <c r="L18" s="671" t="s">
        <v>1165</v>
      </c>
      <c r="M18" s="671">
        <v>1</v>
      </c>
      <c r="N18" s="671">
        <v>1</v>
      </c>
      <c r="O18" s="671">
        <v>3544</v>
      </c>
      <c r="P18" s="671">
        <v>8</v>
      </c>
      <c r="Q18" s="671">
        <v>5</v>
      </c>
      <c r="R18" s="671" t="s">
        <v>225</v>
      </c>
      <c r="S18" s="671" t="s">
        <v>225</v>
      </c>
    </row>
    <row r="19" spans="1:19" s="517" customFormat="1">
      <c r="A19" s="507"/>
      <c r="B19" s="679">
        <v>8</v>
      </c>
      <c r="C19" s="671">
        <v>342</v>
      </c>
      <c r="D19" s="671">
        <v>62840</v>
      </c>
      <c r="E19" s="671" t="s">
        <v>225</v>
      </c>
      <c r="F19" s="671" t="s">
        <v>225</v>
      </c>
      <c r="G19" s="671">
        <v>1</v>
      </c>
      <c r="H19" s="671" t="s">
        <v>225</v>
      </c>
      <c r="I19" s="671">
        <v>4490</v>
      </c>
      <c r="J19" s="671">
        <v>2414</v>
      </c>
      <c r="K19" s="671">
        <v>12</v>
      </c>
      <c r="L19" s="671">
        <v>11</v>
      </c>
      <c r="M19" s="671">
        <v>3</v>
      </c>
      <c r="N19" s="671" t="s">
        <v>225</v>
      </c>
      <c r="O19" s="671">
        <v>3544</v>
      </c>
      <c r="P19" s="671">
        <v>4</v>
      </c>
      <c r="Q19" s="671" t="s">
        <v>1171</v>
      </c>
      <c r="R19" s="671" t="s">
        <v>225</v>
      </c>
      <c r="S19" s="671" t="s">
        <v>225</v>
      </c>
    </row>
    <row r="20" spans="1:19" s="517" customFormat="1">
      <c r="A20" s="507"/>
      <c r="B20" s="679">
        <v>9</v>
      </c>
      <c r="C20" s="671">
        <v>342</v>
      </c>
      <c r="D20" s="671">
        <v>62890</v>
      </c>
      <c r="E20" s="671" t="s">
        <v>225</v>
      </c>
      <c r="F20" s="671" t="s">
        <v>225</v>
      </c>
      <c r="G20" s="671" t="s">
        <v>225</v>
      </c>
      <c r="H20" s="671" t="s">
        <v>225</v>
      </c>
      <c r="I20" s="671">
        <v>4495</v>
      </c>
      <c r="J20" s="671">
        <v>2418</v>
      </c>
      <c r="K20" s="671">
        <v>21</v>
      </c>
      <c r="L20" s="671">
        <v>14</v>
      </c>
      <c r="M20" s="671">
        <v>2</v>
      </c>
      <c r="N20" s="671" t="s">
        <v>225</v>
      </c>
      <c r="O20" s="671">
        <v>3542</v>
      </c>
      <c r="P20" s="671">
        <v>5</v>
      </c>
      <c r="Q20" s="671" t="s">
        <v>1166</v>
      </c>
      <c r="R20" s="671" t="s">
        <v>225</v>
      </c>
      <c r="S20" s="671">
        <v>1</v>
      </c>
    </row>
    <row r="21" spans="1:19" s="517" customFormat="1">
      <c r="A21" s="507"/>
      <c r="B21" s="679">
        <v>10</v>
      </c>
      <c r="C21" s="671">
        <v>342</v>
      </c>
      <c r="D21" s="671">
        <v>62861</v>
      </c>
      <c r="E21" s="671" t="s">
        <v>225</v>
      </c>
      <c r="F21" s="671" t="s">
        <v>225</v>
      </c>
      <c r="G21" s="671" t="s">
        <v>225</v>
      </c>
      <c r="H21" s="671" t="s">
        <v>225</v>
      </c>
      <c r="I21" s="671">
        <v>4497</v>
      </c>
      <c r="J21" s="671">
        <v>2395</v>
      </c>
      <c r="K21" s="671">
        <v>13</v>
      </c>
      <c r="L21" s="671" t="s">
        <v>1166</v>
      </c>
      <c r="M21" s="671">
        <v>4</v>
      </c>
      <c r="N21" s="671">
        <v>1</v>
      </c>
      <c r="O21" s="671">
        <v>3540</v>
      </c>
      <c r="P21" s="671">
        <v>4</v>
      </c>
      <c r="Q21" s="671">
        <v>6</v>
      </c>
      <c r="R21" s="671" t="s">
        <v>225</v>
      </c>
      <c r="S21" s="671" t="s">
        <v>225</v>
      </c>
    </row>
    <row r="22" spans="1:19" s="517" customFormat="1">
      <c r="A22" s="662"/>
      <c r="B22" s="679">
        <v>11</v>
      </c>
      <c r="C22" s="671">
        <v>342</v>
      </c>
      <c r="D22" s="671">
        <v>62918</v>
      </c>
      <c r="E22" s="671">
        <v>1</v>
      </c>
      <c r="F22" s="671" t="s">
        <v>1162</v>
      </c>
      <c r="G22" s="671" t="s">
        <v>225</v>
      </c>
      <c r="H22" s="671" t="s">
        <v>225</v>
      </c>
      <c r="I22" s="671">
        <v>4500</v>
      </c>
      <c r="J22" s="671">
        <v>2395</v>
      </c>
      <c r="K22" s="671">
        <v>20</v>
      </c>
      <c r="L22" s="671" t="s">
        <v>1167</v>
      </c>
      <c r="M22" s="671">
        <v>3</v>
      </c>
      <c r="N22" s="671">
        <v>4</v>
      </c>
      <c r="O22" s="671">
        <v>3538</v>
      </c>
      <c r="P22" s="671">
        <v>5</v>
      </c>
      <c r="Q22" s="671">
        <v>6</v>
      </c>
      <c r="R22" s="671">
        <v>2</v>
      </c>
      <c r="S22" s="671">
        <v>1</v>
      </c>
    </row>
    <row r="23" spans="1:19" s="517" customFormat="1">
      <c r="A23" s="507"/>
      <c r="B23" s="679">
        <v>12</v>
      </c>
      <c r="C23" s="671">
        <v>342</v>
      </c>
      <c r="D23" s="671">
        <v>62918</v>
      </c>
      <c r="E23" s="671" t="s">
        <v>225</v>
      </c>
      <c r="F23" s="671" t="s">
        <v>225</v>
      </c>
      <c r="G23" s="671" t="s">
        <v>225</v>
      </c>
      <c r="H23" s="671" t="s">
        <v>225</v>
      </c>
      <c r="I23" s="671">
        <v>4501</v>
      </c>
      <c r="J23" s="671">
        <v>2393</v>
      </c>
      <c r="K23" s="671">
        <v>8</v>
      </c>
      <c r="L23" s="671">
        <v>7</v>
      </c>
      <c r="M23" s="671" t="s">
        <v>225</v>
      </c>
      <c r="N23" s="671" t="s">
        <v>225</v>
      </c>
      <c r="O23" s="671">
        <v>3536</v>
      </c>
      <c r="P23" s="671">
        <v>3</v>
      </c>
      <c r="Q23" s="671">
        <v>4</v>
      </c>
      <c r="R23" s="671">
        <v>1</v>
      </c>
      <c r="S23" s="671" t="s">
        <v>225</v>
      </c>
    </row>
    <row r="24" spans="1:19" s="517" customFormat="1">
      <c r="A24" s="507" t="s">
        <v>1118</v>
      </c>
      <c r="B24" s="839">
        <v>1</v>
      </c>
      <c r="C24" s="671">
        <v>342</v>
      </c>
      <c r="D24" s="671">
        <v>62916</v>
      </c>
      <c r="E24" s="671" t="s">
        <v>225</v>
      </c>
      <c r="F24" s="671" t="s">
        <v>225</v>
      </c>
      <c r="G24" s="671" t="s">
        <v>225</v>
      </c>
      <c r="H24" s="671" t="s">
        <v>225</v>
      </c>
      <c r="I24" s="671">
        <v>4498</v>
      </c>
      <c r="J24" s="671">
        <v>2353</v>
      </c>
      <c r="K24" s="671">
        <v>12</v>
      </c>
      <c r="L24" s="671">
        <v>14</v>
      </c>
      <c r="M24" s="671">
        <v>1</v>
      </c>
      <c r="N24" s="671" t="s">
        <v>225</v>
      </c>
      <c r="O24" s="671">
        <v>3532</v>
      </c>
      <c r="P24" s="671">
        <v>5</v>
      </c>
      <c r="Q24" s="671">
        <v>9</v>
      </c>
      <c r="R24" s="671">
        <v>1</v>
      </c>
      <c r="S24" s="671">
        <v>1</v>
      </c>
    </row>
    <row r="25" spans="1:19">
      <c r="A25" s="76" t="s">
        <v>385</v>
      </c>
      <c r="B25" s="95"/>
      <c r="C25" s="88"/>
      <c r="D25" s="88"/>
      <c r="E25" s="751"/>
      <c r="F25" s="751"/>
      <c r="G25" s="88"/>
      <c r="H25" s="88"/>
      <c r="I25" s="88"/>
      <c r="J25" s="88"/>
      <c r="K25" s="751"/>
      <c r="L25" s="751"/>
      <c r="M25" s="88"/>
      <c r="N25" s="88"/>
      <c r="O25" s="88"/>
      <c r="P25" s="751"/>
      <c r="Q25" s="751"/>
      <c r="R25" s="88"/>
      <c r="S25" s="88"/>
    </row>
    <row r="26" spans="1:19">
      <c r="A26" s="524" t="s">
        <v>1157</v>
      </c>
      <c r="B26" s="524"/>
      <c r="C26" s="524"/>
      <c r="D26" s="524"/>
      <c r="E26" s="524"/>
      <c r="F26" s="524"/>
      <c r="G26" s="524"/>
      <c r="H26" s="524"/>
      <c r="I26" s="524"/>
      <c r="J26" s="524"/>
      <c r="K26" s="524"/>
      <c r="L26" s="524"/>
      <c r="M26" s="524"/>
      <c r="N26" s="524"/>
      <c r="O26" s="524"/>
      <c r="P26" s="524"/>
      <c r="Q26" s="524"/>
      <c r="R26" s="524"/>
      <c r="S26" s="524"/>
    </row>
    <row r="27" spans="1:19">
      <c r="A27" s="516" t="s">
        <v>770</v>
      </c>
      <c r="B27" s="516"/>
      <c r="C27" s="516"/>
      <c r="D27" s="516"/>
      <c r="E27" s="516"/>
      <c r="F27" s="516"/>
      <c r="G27" s="516"/>
      <c r="H27" s="516"/>
      <c r="I27" s="516"/>
      <c r="J27" s="516"/>
      <c r="K27" s="516"/>
      <c r="L27" s="516"/>
      <c r="M27" s="516"/>
      <c r="N27" s="517"/>
      <c r="O27" s="517"/>
      <c r="R27" s="517"/>
      <c r="S27" s="517"/>
    </row>
    <row r="29" spans="1:19">
      <c r="C29" s="312"/>
      <c r="D29" s="312"/>
      <c r="E29" s="505"/>
      <c r="F29" s="505"/>
      <c r="G29" s="312"/>
      <c r="H29" s="312"/>
      <c r="I29" s="312"/>
      <c r="J29" s="312"/>
      <c r="K29" s="505"/>
      <c r="L29" s="505"/>
      <c r="M29" s="312"/>
      <c r="N29" s="312"/>
      <c r="O29" s="312"/>
      <c r="P29" s="505"/>
      <c r="Q29" s="505"/>
      <c r="R29" s="312"/>
      <c r="S29" s="312"/>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activeCell="A2" sqref="A2:M2"/>
    </sheetView>
  </sheetViews>
  <sheetFormatPr defaultRowHeight="13.5"/>
  <cols>
    <col min="1" max="1" width="7.375" style="517" customWidth="1"/>
    <col min="2" max="2" width="3.875" style="517" customWidth="1"/>
    <col min="3" max="5" width="8.625" style="517" customWidth="1"/>
    <col min="6" max="6" width="9.125" style="517" customWidth="1"/>
    <col min="7" max="13" width="8.625" style="517" customWidth="1"/>
    <col min="14" max="14" width="9" style="517"/>
    <col min="15" max="15" width="18.5" style="517" customWidth="1"/>
    <col min="16" max="16384" width="9" style="517"/>
  </cols>
  <sheetData>
    <row r="1" spans="1:21" ht="19.5" customHeight="1">
      <c r="A1" s="884" t="s">
        <v>746</v>
      </c>
      <c r="B1" s="885"/>
      <c r="C1" s="885"/>
      <c r="D1" s="885"/>
      <c r="E1" s="516"/>
      <c r="F1" s="516"/>
      <c r="G1" s="516"/>
      <c r="H1" s="516"/>
      <c r="I1" s="516"/>
      <c r="J1" s="516"/>
      <c r="K1" s="516"/>
      <c r="L1" s="516"/>
    </row>
    <row r="2" spans="1:21" ht="19.5" customHeight="1">
      <c r="A2" s="886" t="s">
        <v>673</v>
      </c>
      <c r="B2" s="886"/>
      <c r="C2" s="886"/>
      <c r="D2" s="886"/>
      <c r="E2" s="886"/>
      <c r="F2" s="886"/>
      <c r="G2" s="886"/>
      <c r="H2" s="886"/>
      <c r="I2" s="886"/>
      <c r="J2" s="886"/>
      <c r="K2" s="886"/>
      <c r="L2" s="886"/>
      <c r="M2" s="886"/>
    </row>
    <row r="3" spans="1:21" ht="14.25" thickBot="1">
      <c r="A3" s="516"/>
      <c r="B3" s="516"/>
      <c r="C3" s="516"/>
      <c r="D3" s="516"/>
      <c r="E3" s="516"/>
      <c r="F3" s="516"/>
      <c r="G3" s="516"/>
      <c r="H3" s="516"/>
      <c r="I3" s="516"/>
      <c r="J3" s="516"/>
      <c r="K3" s="516"/>
      <c r="L3" s="24"/>
      <c r="M3" s="59" t="s">
        <v>224</v>
      </c>
    </row>
    <row r="4" spans="1:21" ht="30.75" customHeight="1" thickTop="1">
      <c r="A4" s="1063" t="s">
        <v>386</v>
      </c>
      <c r="B4" s="901"/>
      <c r="C4" s="547" t="s">
        <v>43</v>
      </c>
      <c r="D4" s="281" t="s">
        <v>44</v>
      </c>
      <c r="E4" s="281" t="s">
        <v>758</v>
      </c>
      <c r="F4" s="281" t="s">
        <v>45</v>
      </c>
      <c r="G4" s="281" t="s">
        <v>46</v>
      </c>
      <c r="H4" s="547" t="s">
        <v>431</v>
      </c>
      <c r="I4" s="547" t="s">
        <v>229</v>
      </c>
      <c r="J4" s="547" t="s">
        <v>230</v>
      </c>
      <c r="K4" s="547" t="s">
        <v>432</v>
      </c>
      <c r="L4" s="281" t="s">
        <v>430</v>
      </c>
      <c r="M4" s="548" t="s">
        <v>433</v>
      </c>
    </row>
    <row r="5" spans="1:21">
      <c r="A5" s="518" t="s">
        <v>912</v>
      </c>
      <c r="B5" s="538"/>
      <c r="C5" s="671">
        <v>65770</v>
      </c>
      <c r="D5" s="671">
        <v>19182</v>
      </c>
      <c r="E5" s="671">
        <v>10542</v>
      </c>
      <c r="F5" s="671">
        <v>376</v>
      </c>
      <c r="G5" s="682">
        <v>4997</v>
      </c>
      <c r="H5" s="682">
        <v>5454</v>
      </c>
      <c r="I5" s="671">
        <v>830</v>
      </c>
      <c r="J5" s="671">
        <v>1203</v>
      </c>
      <c r="K5" s="542">
        <v>3880</v>
      </c>
      <c r="L5" s="542">
        <v>1462</v>
      </c>
      <c r="M5" s="542">
        <v>1175</v>
      </c>
      <c r="U5" s="596"/>
    </row>
    <row r="6" spans="1:21">
      <c r="A6" s="539">
        <v>30</v>
      </c>
      <c r="B6" s="664"/>
      <c r="C6" s="671">
        <v>67726</v>
      </c>
      <c r="D6" s="671">
        <v>19475</v>
      </c>
      <c r="E6" s="671">
        <v>10805</v>
      </c>
      <c r="F6" s="671">
        <v>350</v>
      </c>
      <c r="G6" s="682">
        <v>4910</v>
      </c>
      <c r="H6" s="682">
        <v>5481</v>
      </c>
      <c r="I6" s="671">
        <v>862</v>
      </c>
      <c r="J6" s="671">
        <v>1211</v>
      </c>
      <c r="K6" s="671">
        <v>4322</v>
      </c>
      <c r="L6" s="671">
        <v>1661</v>
      </c>
      <c r="M6" s="671">
        <v>1176</v>
      </c>
      <c r="U6" s="596"/>
    </row>
    <row r="7" spans="1:21">
      <c r="A7" s="168" t="s">
        <v>833</v>
      </c>
      <c r="B7" s="664"/>
      <c r="C7" s="671">
        <v>69537</v>
      </c>
      <c r="D7" s="671">
        <v>19791</v>
      </c>
      <c r="E7" s="671">
        <v>11117</v>
      </c>
      <c r="F7" s="671">
        <v>362</v>
      </c>
      <c r="G7" s="682">
        <v>4966</v>
      </c>
      <c r="H7" s="682">
        <v>5677</v>
      </c>
      <c r="I7" s="671">
        <v>900</v>
      </c>
      <c r="J7" s="671">
        <v>1292</v>
      </c>
      <c r="K7" s="671">
        <v>4884</v>
      </c>
      <c r="L7" s="671">
        <v>1602</v>
      </c>
      <c r="M7" s="671">
        <v>1078</v>
      </c>
      <c r="U7" s="596"/>
    </row>
    <row r="8" spans="1:21">
      <c r="A8" s="168">
        <v>2</v>
      </c>
      <c r="B8" s="664"/>
      <c r="C8" s="642">
        <v>70758</v>
      </c>
      <c r="D8" s="642">
        <v>20463</v>
      </c>
      <c r="E8" s="642">
        <v>10857</v>
      </c>
      <c r="F8" s="642">
        <v>431</v>
      </c>
      <c r="G8" s="642">
        <v>4929</v>
      </c>
      <c r="H8" s="642">
        <v>4607</v>
      </c>
      <c r="I8" s="642">
        <v>878</v>
      </c>
      <c r="J8" s="642">
        <v>1398</v>
      </c>
      <c r="K8" s="642">
        <v>5842</v>
      </c>
      <c r="L8" s="642">
        <v>1528</v>
      </c>
      <c r="M8" s="642">
        <v>1159</v>
      </c>
      <c r="U8" s="597"/>
    </row>
    <row r="9" spans="1:21">
      <c r="A9" s="168">
        <v>3</v>
      </c>
      <c r="B9" s="664"/>
      <c r="C9" s="642">
        <v>75164</v>
      </c>
      <c r="D9" s="642">
        <v>20576</v>
      </c>
      <c r="E9" s="642">
        <v>11510</v>
      </c>
      <c r="F9" s="642">
        <v>407</v>
      </c>
      <c r="G9" s="642">
        <v>5188</v>
      </c>
      <c r="H9" s="642">
        <v>4778</v>
      </c>
      <c r="I9" s="642">
        <v>866</v>
      </c>
      <c r="J9" s="642">
        <v>1476</v>
      </c>
      <c r="K9" s="642">
        <v>6896</v>
      </c>
      <c r="L9" s="642">
        <v>1560</v>
      </c>
      <c r="M9" s="642">
        <v>1088</v>
      </c>
      <c r="U9" s="597"/>
    </row>
    <row r="10" spans="1:21">
      <c r="A10" s="611"/>
      <c r="B10" s="538"/>
      <c r="C10" s="300"/>
      <c r="D10" s="542"/>
      <c r="E10" s="542"/>
      <c r="F10" s="542"/>
      <c r="G10" s="543"/>
      <c r="H10" s="543"/>
      <c r="I10" s="542"/>
      <c r="J10" s="542"/>
      <c r="K10" s="542"/>
      <c r="L10" s="542"/>
      <c r="M10" s="542"/>
      <c r="U10" s="597"/>
    </row>
    <row r="11" spans="1:21" s="526" customFormat="1">
      <c r="A11" s="541" t="s">
        <v>888</v>
      </c>
      <c r="B11" s="139">
        <v>11</v>
      </c>
      <c r="C11" s="671">
        <v>6374</v>
      </c>
      <c r="D11" s="671">
        <v>1685</v>
      </c>
      <c r="E11" s="671">
        <v>1019</v>
      </c>
      <c r="F11" s="671">
        <v>29</v>
      </c>
      <c r="G11" s="671">
        <v>468</v>
      </c>
      <c r="H11" s="671">
        <v>398</v>
      </c>
      <c r="I11" s="671">
        <v>71</v>
      </c>
      <c r="J11" s="671">
        <v>115</v>
      </c>
      <c r="K11" s="671">
        <v>665</v>
      </c>
      <c r="L11" s="671">
        <v>127</v>
      </c>
      <c r="M11" s="683">
        <v>90</v>
      </c>
    </row>
    <row r="12" spans="1:21" s="526" customFormat="1">
      <c r="A12" s="662"/>
      <c r="B12" s="139">
        <v>12</v>
      </c>
      <c r="C12" s="671">
        <v>7211</v>
      </c>
      <c r="D12" s="671">
        <v>1865</v>
      </c>
      <c r="E12" s="671">
        <v>1215</v>
      </c>
      <c r="F12" s="671">
        <v>36</v>
      </c>
      <c r="G12" s="671">
        <v>503</v>
      </c>
      <c r="H12" s="671">
        <v>427</v>
      </c>
      <c r="I12" s="671">
        <v>71</v>
      </c>
      <c r="J12" s="671">
        <v>146</v>
      </c>
      <c r="K12" s="671">
        <v>722</v>
      </c>
      <c r="L12" s="671">
        <v>186</v>
      </c>
      <c r="M12" s="683">
        <v>84</v>
      </c>
    </row>
    <row r="13" spans="1:21">
      <c r="A13" s="507" t="s">
        <v>910</v>
      </c>
      <c r="B13" s="139">
        <v>1</v>
      </c>
      <c r="C13" s="671">
        <v>7339</v>
      </c>
      <c r="D13" s="671">
        <v>1779</v>
      </c>
      <c r="E13" s="671">
        <v>1332</v>
      </c>
      <c r="F13" s="671">
        <v>60</v>
      </c>
      <c r="G13" s="671">
        <v>485</v>
      </c>
      <c r="H13" s="671">
        <v>438</v>
      </c>
      <c r="I13" s="671">
        <v>71</v>
      </c>
      <c r="J13" s="671">
        <v>155</v>
      </c>
      <c r="K13" s="671">
        <v>719</v>
      </c>
      <c r="L13" s="671">
        <v>204</v>
      </c>
      <c r="M13" s="683">
        <v>97</v>
      </c>
      <c r="O13" s="526"/>
    </row>
    <row r="14" spans="1:21">
      <c r="A14" s="507"/>
      <c r="B14" s="139">
        <v>2</v>
      </c>
      <c r="C14" s="671">
        <v>7063</v>
      </c>
      <c r="D14" s="671">
        <v>1526</v>
      </c>
      <c r="E14" s="671">
        <v>1201</v>
      </c>
      <c r="F14" s="671">
        <v>42</v>
      </c>
      <c r="G14" s="671">
        <v>465</v>
      </c>
      <c r="H14" s="671">
        <v>426</v>
      </c>
      <c r="I14" s="671">
        <v>79</v>
      </c>
      <c r="J14" s="671">
        <v>143</v>
      </c>
      <c r="K14" s="671">
        <v>690</v>
      </c>
      <c r="L14" s="671">
        <v>146</v>
      </c>
      <c r="M14" s="683">
        <v>72</v>
      </c>
    </row>
    <row r="15" spans="1:21">
      <c r="A15" s="507"/>
      <c r="B15" s="139">
        <v>3</v>
      </c>
      <c r="C15" s="671">
        <v>7328</v>
      </c>
      <c r="D15" s="671">
        <v>1712</v>
      </c>
      <c r="E15" s="671">
        <v>1101</v>
      </c>
      <c r="F15" s="671">
        <v>50</v>
      </c>
      <c r="G15" s="671">
        <v>494</v>
      </c>
      <c r="H15" s="671">
        <v>408</v>
      </c>
      <c r="I15" s="671">
        <v>89</v>
      </c>
      <c r="J15" s="671">
        <v>171</v>
      </c>
      <c r="K15" s="671">
        <v>726</v>
      </c>
      <c r="L15" s="671">
        <v>172</v>
      </c>
      <c r="M15" s="683">
        <v>111</v>
      </c>
    </row>
    <row r="16" spans="1:21">
      <c r="A16" s="507"/>
      <c r="B16" s="139">
        <v>4</v>
      </c>
      <c r="C16" s="671">
        <v>6314</v>
      </c>
      <c r="D16" s="671">
        <v>1677</v>
      </c>
      <c r="E16" s="671">
        <v>949</v>
      </c>
      <c r="F16" s="671">
        <v>38</v>
      </c>
      <c r="G16" s="671">
        <v>429</v>
      </c>
      <c r="H16" s="671">
        <v>366</v>
      </c>
      <c r="I16" s="671">
        <v>75</v>
      </c>
      <c r="J16" s="671">
        <v>114</v>
      </c>
      <c r="K16" s="671">
        <v>637</v>
      </c>
      <c r="L16" s="671">
        <v>140</v>
      </c>
      <c r="M16" s="683">
        <v>111</v>
      </c>
    </row>
    <row r="17" spans="1:13">
      <c r="A17" s="507"/>
      <c r="B17" s="139">
        <v>5</v>
      </c>
      <c r="C17" s="671">
        <v>6148</v>
      </c>
      <c r="D17" s="671">
        <v>1731</v>
      </c>
      <c r="E17" s="671">
        <v>913</v>
      </c>
      <c r="F17" s="671">
        <v>32</v>
      </c>
      <c r="G17" s="671">
        <v>418</v>
      </c>
      <c r="H17" s="671">
        <v>346</v>
      </c>
      <c r="I17" s="671">
        <v>76</v>
      </c>
      <c r="J17" s="671">
        <v>112</v>
      </c>
      <c r="K17" s="671">
        <v>635</v>
      </c>
      <c r="L17" s="671">
        <v>118</v>
      </c>
      <c r="M17" s="683">
        <v>99</v>
      </c>
    </row>
    <row r="18" spans="1:13">
      <c r="A18" s="507"/>
      <c r="B18" s="139">
        <v>6</v>
      </c>
      <c r="C18" s="671">
        <v>5751</v>
      </c>
      <c r="D18" s="671">
        <v>1581</v>
      </c>
      <c r="E18" s="671">
        <v>849</v>
      </c>
      <c r="F18" s="671">
        <v>35</v>
      </c>
      <c r="G18" s="671">
        <v>380</v>
      </c>
      <c r="H18" s="671">
        <v>278</v>
      </c>
      <c r="I18" s="671">
        <v>68</v>
      </c>
      <c r="J18" s="671">
        <v>100</v>
      </c>
      <c r="K18" s="671">
        <v>601</v>
      </c>
      <c r="L18" s="671">
        <v>130</v>
      </c>
      <c r="M18" s="683">
        <v>122</v>
      </c>
    </row>
    <row r="19" spans="1:13">
      <c r="A19" s="541"/>
      <c r="B19" s="139">
        <v>7</v>
      </c>
      <c r="C19" s="671">
        <v>6256</v>
      </c>
      <c r="D19" s="671">
        <v>1725</v>
      </c>
      <c r="E19" s="671">
        <v>913</v>
      </c>
      <c r="F19" s="671">
        <v>44</v>
      </c>
      <c r="G19" s="671">
        <v>352</v>
      </c>
      <c r="H19" s="671">
        <v>342</v>
      </c>
      <c r="I19" s="671">
        <v>66</v>
      </c>
      <c r="J19" s="671">
        <v>108</v>
      </c>
      <c r="K19" s="671">
        <v>614</v>
      </c>
      <c r="L19" s="671">
        <v>167</v>
      </c>
      <c r="M19" s="683">
        <v>114</v>
      </c>
    </row>
    <row r="20" spans="1:13">
      <c r="A20" s="507"/>
      <c r="B20" s="139">
        <v>8</v>
      </c>
      <c r="C20" s="671">
        <v>7056</v>
      </c>
      <c r="D20" s="671">
        <v>1783</v>
      </c>
      <c r="E20" s="671">
        <v>909</v>
      </c>
      <c r="F20" s="671">
        <v>46</v>
      </c>
      <c r="G20" s="671">
        <v>386</v>
      </c>
      <c r="H20" s="671">
        <v>391</v>
      </c>
      <c r="I20" s="671">
        <v>81</v>
      </c>
      <c r="J20" s="671">
        <v>116</v>
      </c>
      <c r="K20" s="671">
        <v>687</v>
      </c>
      <c r="L20" s="671">
        <v>140</v>
      </c>
      <c r="M20" s="683">
        <v>108</v>
      </c>
    </row>
    <row r="21" spans="1:13">
      <c r="A21" s="507"/>
      <c r="B21" s="139">
        <v>9</v>
      </c>
      <c r="C21" s="671">
        <v>6607</v>
      </c>
      <c r="D21" s="671">
        <v>1742</v>
      </c>
      <c r="E21" s="671">
        <v>878</v>
      </c>
      <c r="F21" s="671">
        <v>36</v>
      </c>
      <c r="G21" s="671">
        <v>380</v>
      </c>
      <c r="H21" s="671">
        <v>414</v>
      </c>
      <c r="I21" s="671">
        <v>69</v>
      </c>
      <c r="J21" s="671">
        <v>108</v>
      </c>
      <c r="K21" s="671">
        <v>754</v>
      </c>
      <c r="L21" s="671">
        <v>140</v>
      </c>
      <c r="M21" s="683">
        <v>106</v>
      </c>
    </row>
    <row r="22" spans="1:13">
      <c r="A22" s="507"/>
      <c r="B22" s="139">
        <v>10</v>
      </c>
      <c r="C22" s="671">
        <v>6758</v>
      </c>
      <c r="D22" s="671">
        <v>1807</v>
      </c>
      <c r="E22" s="671">
        <v>966</v>
      </c>
      <c r="F22" s="671">
        <v>55</v>
      </c>
      <c r="G22" s="671">
        <v>428</v>
      </c>
      <c r="H22" s="671">
        <v>377</v>
      </c>
      <c r="I22" s="671">
        <v>73</v>
      </c>
      <c r="J22" s="671">
        <v>108</v>
      </c>
      <c r="K22" s="671">
        <v>735</v>
      </c>
      <c r="L22" s="671">
        <v>144</v>
      </c>
      <c r="M22" s="683">
        <v>107</v>
      </c>
    </row>
    <row r="23" spans="1:13">
      <c r="A23" s="654"/>
      <c r="B23" s="782">
        <v>11</v>
      </c>
      <c r="C23" s="706">
        <v>7046</v>
      </c>
      <c r="D23" s="706">
        <v>1694</v>
      </c>
      <c r="E23" s="706">
        <v>1096</v>
      </c>
      <c r="F23" s="706">
        <v>44</v>
      </c>
      <c r="G23" s="706">
        <v>453</v>
      </c>
      <c r="H23" s="706">
        <v>394</v>
      </c>
      <c r="I23" s="706">
        <v>68</v>
      </c>
      <c r="J23" s="706">
        <v>122</v>
      </c>
      <c r="K23" s="706">
        <v>796</v>
      </c>
      <c r="L23" s="706">
        <v>169</v>
      </c>
      <c r="M23" s="840">
        <v>98</v>
      </c>
    </row>
    <row r="24" spans="1:13">
      <c r="A24" s="563" t="s">
        <v>856</v>
      </c>
      <c r="B24" s="26"/>
      <c r="C24" s="516"/>
      <c r="D24" s="525"/>
      <c r="E24" s="525"/>
      <c r="F24" s="525"/>
      <c r="G24" s="525"/>
      <c r="H24" s="525"/>
      <c r="I24" s="525"/>
      <c r="J24" s="525"/>
      <c r="K24" s="525"/>
      <c r="L24" s="525"/>
      <c r="M24" s="524"/>
    </row>
    <row r="25" spans="1:13">
      <c r="A25" s="524" t="s">
        <v>759</v>
      </c>
      <c r="B25" s="524"/>
      <c r="C25" s="516"/>
      <c r="D25" s="524"/>
      <c r="E25" s="524"/>
      <c r="F25" s="524"/>
      <c r="G25" s="524"/>
      <c r="H25" s="524"/>
      <c r="I25" s="524"/>
      <c r="J25" s="524"/>
      <c r="K25" s="524"/>
      <c r="L25" s="524"/>
      <c r="M25" s="516"/>
    </row>
    <row r="26" spans="1:13">
      <c r="A26" s="524" t="s">
        <v>760</v>
      </c>
    </row>
    <row r="28" spans="1:13">
      <c r="C28" s="505"/>
      <c r="D28" s="505"/>
      <c r="E28" s="505"/>
      <c r="F28" s="505"/>
      <c r="G28" s="505"/>
      <c r="H28" s="505"/>
      <c r="I28" s="505"/>
      <c r="J28" s="505"/>
      <c r="K28" s="505"/>
      <c r="L28" s="505"/>
      <c r="M28" s="505"/>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activeCell="A2" sqref="A2:J2"/>
    </sheetView>
  </sheetViews>
  <sheetFormatPr defaultRowHeight="13.5"/>
  <cols>
    <col min="1" max="1" width="14.375" style="517" customWidth="1"/>
    <col min="2" max="10" width="8.5" style="517" customWidth="1"/>
    <col min="11" max="16384" width="9" style="517"/>
  </cols>
  <sheetData>
    <row r="1" spans="1:11" ht="19.5" customHeight="1">
      <c r="A1" s="884" t="s">
        <v>747</v>
      </c>
      <c r="B1" s="884"/>
      <c r="C1" s="36"/>
    </row>
    <row r="2" spans="1:11" ht="19.5" customHeight="1">
      <c r="A2" s="886" t="s">
        <v>1143</v>
      </c>
      <c r="B2" s="886"/>
      <c r="C2" s="886"/>
      <c r="D2" s="886"/>
      <c r="E2" s="886"/>
      <c r="F2" s="886"/>
      <c r="G2" s="886"/>
      <c r="H2" s="886"/>
      <c r="I2" s="886"/>
      <c r="J2" s="886"/>
    </row>
    <row r="3" spans="1:11" ht="13.5" customHeight="1">
      <c r="A3" s="565"/>
      <c r="B3" s="565"/>
      <c r="C3" s="565"/>
      <c r="D3" s="565"/>
      <c r="E3" s="565"/>
      <c r="F3" s="565"/>
      <c r="G3" s="565"/>
      <c r="H3" s="565"/>
      <c r="I3" s="62"/>
      <c r="J3" s="565"/>
    </row>
    <row r="4" spans="1:11" ht="14.25" thickBot="1">
      <c r="A4" s="516" t="s">
        <v>665</v>
      </c>
      <c r="B4" s="516"/>
      <c r="C4" s="516"/>
      <c r="D4" s="516"/>
      <c r="E4" s="516"/>
      <c r="F4" s="516"/>
      <c r="G4" s="516"/>
      <c r="H4" s="516"/>
      <c r="I4" s="516"/>
      <c r="J4" s="516"/>
    </row>
    <row r="5" spans="1:11" s="62" customFormat="1" ht="17.100000000000001" customHeight="1" thickTop="1">
      <c r="A5" s="1064" t="s">
        <v>416</v>
      </c>
      <c r="B5" s="1067" t="s">
        <v>417</v>
      </c>
      <c r="C5" s="1068"/>
      <c r="D5" s="1069" t="s">
        <v>666</v>
      </c>
      <c r="E5" s="1070"/>
      <c r="F5" s="1071"/>
      <c r="G5" s="1069" t="s">
        <v>739</v>
      </c>
      <c r="H5" s="1070"/>
      <c r="I5" s="1071"/>
      <c r="J5" s="1072" t="s">
        <v>667</v>
      </c>
    </row>
    <row r="6" spans="1:11" s="62" customFormat="1" ht="17.100000000000001" customHeight="1">
      <c r="A6" s="1065"/>
      <c r="B6" s="1075" t="s">
        <v>418</v>
      </c>
      <c r="C6" s="282" t="s">
        <v>419</v>
      </c>
      <c r="D6" s="1075" t="s">
        <v>418</v>
      </c>
      <c r="E6" s="570" t="s">
        <v>420</v>
      </c>
      <c r="F6" s="570" t="s">
        <v>419</v>
      </c>
      <c r="G6" s="1075" t="s">
        <v>418</v>
      </c>
      <c r="H6" s="570" t="s">
        <v>420</v>
      </c>
      <c r="I6" s="570" t="s">
        <v>419</v>
      </c>
      <c r="J6" s="1073"/>
    </row>
    <row r="7" spans="1:11" s="62" customFormat="1" ht="17.100000000000001" customHeight="1">
      <c r="A7" s="1066"/>
      <c r="B7" s="1076"/>
      <c r="C7" s="283" t="s">
        <v>421</v>
      </c>
      <c r="D7" s="1076"/>
      <c r="E7" s="571" t="s">
        <v>421</v>
      </c>
      <c r="F7" s="571" t="s">
        <v>421</v>
      </c>
      <c r="G7" s="1076"/>
      <c r="H7" s="571" t="s">
        <v>421</v>
      </c>
      <c r="I7" s="571" t="s">
        <v>421</v>
      </c>
      <c r="J7" s="1074"/>
    </row>
    <row r="8" spans="1:11" s="284" customFormat="1" ht="15" customHeight="1">
      <c r="A8" s="576" t="s">
        <v>866</v>
      </c>
      <c r="B8" s="841">
        <v>1.4999999999999999E-2</v>
      </c>
      <c r="C8" s="841">
        <v>3.3000000000000002E-2</v>
      </c>
      <c r="D8" s="841">
        <v>1.7000000000000001E-2</v>
      </c>
      <c r="E8" s="841">
        <v>5.2999999999999999E-2</v>
      </c>
      <c r="F8" s="841">
        <v>3.5999999999999997E-2</v>
      </c>
      <c r="G8" s="842">
        <v>12.1</v>
      </c>
      <c r="H8" s="843">
        <v>38</v>
      </c>
      <c r="I8" s="842">
        <v>26.2</v>
      </c>
      <c r="J8" s="844">
        <v>7</v>
      </c>
    </row>
    <row r="9" spans="1:11" ht="15" customHeight="1">
      <c r="A9" s="575" t="s">
        <v>865</v>
      </c>
      <c r="B9" s="841">
        <v>1.0999999999999999E-2</v>
      </c>
      <c r="C9" s="841">
        <v>2.7E-2</v>
      </c>
      <c r="D9" s="841">
        <v>1.7000000000000001E-2</v>
      </c>
      <c r="E9" s="841">
        <v>4.9000000000000002E-2</v>
      </c>
      <c r="F9" s="841">
        <v>3.5000000000000003E-2</v>
      </c>
      <c r="G9" s="842">
        <v>11.5</v>
      </c>
      <c r="H9" s="845">
        <v>33</v>
      </c>
      <c r="I9" s="842">
        <v>25.9</v>
      </c>
      <c r="J9" s="844">
        <v>18</v>
      </c>
      <c r="K9" s="134"/>
    </row>
    <row r="10" spans="1:11" s="184" customFormat="1" ht="15" customHeight="1">
      <c r="A10" s="575" t="s">
        <v>864</v>
      </c>
      <c r="B10" s="841">
        <v>1.4E-2</v>
      </c>
      <c r="C10" s="841">
        <v>2.5000000000000001E-2</v>
      </c>
      <c r="D10" s="841">
        <v>1.7000000000000001E-2</v>
      </c>
      <c r="E10" s="841">
        <v>6.4000000000000001E-2</v>
      </c>
      <c r="F10" s="841">
        <v>3.5999999999999997E-2</v>
      </c>
      <c r="G10" s="842">
        <v>12</v>
      </c>
      <c r="H10" s="845">
        <v>37</v>
      </c>
      <c r="I10" s="842">
        <v>27.7</v>
      </c>
      <c r="J10" s="844">
        <v>19</v>
      </c>
      <c r="K10" s="183"/>
    </row>
    <row r="11" spans="1:11" ht="15" customHeight="1">
      <c r="A11" s="575" t="s">
        <v>85</v>
      </c>
      <c r="B11" s="841">
        <v>1.4E-2</v>
      </c>
      <c r="C11" s="841">
        <v>2.3E-2</v>
      </c>
      <c r="D11" s="841">
        <v>1.9E-2</v>
      </c>
      <c r="E11" s="841">
        <v>0.16</v>
      </c>
      <c r="F11" s="841">
        <v>3.5999999999999997E-2</v>
      </c>
      <c r="G11" s="842">
        <v>12.6</v>
      </c>
      <c r="H11" s="843">
        <v>40</v>
      </c>
      <c r="I11" s="842">
        <v>26.8</v>
      </c>
      <c r="J11" s="844">
        <v>17</v>
      </c>
    </row>
    <row r="12" spans="1:11" ht="15" customHeight="1">
      <c r="A12" s="575" t="s">
        <v>86</v>
      </c>
      <c r="B12" s="841">
        <v>0.01</v>
      </c>
      <c r="C12" s="841">
        <v>2.5999999999999999E-2</v>
      </c>
      <c r="D12" s="841">
        <v>1.7999999999999999E-2</v>
      </c>
      <c r="E12" s="841">
        <v>0.34599999999999997</v>
      </c>
      <c r="F12" s="841">
        <v>3.7999999999999999E-2</v>
      </c>
      <c r="G12" s="842">
        <v>13.5</v>
      </c>
      <c r="H12" s="843">
        <v>105</v>
      </c>
      <c r="I12" s="842">
        <v>29.1</v>
      </c>
      <c r="J12" s="843">
        <v>48</v>
      </c>
    </row>
    <row r="13" spans="1:11" ht="15" customHeight="1">
      <c r="A13" s="575" t="s">
        <v>87</v>
      </c>
      <c r="B13" s="841">
        <v>0.01</v>
      </c>
      <c r="C13" s="841">
        <v>2.1000000000000001E-2</v>
      </c>
      <c r="D13" s="841">
        <v>1.7999999999999999E-2</v>
      </c>
      <c r="E13" s="841">
        <v>0.10100000000000001</v>
      </c>
      <c r="F13" s="841">
        <v>3.4000000000000002E-2</v>
      </c>
      <c r="G13" s="842">
        <v>13.1</v>
      </c>
      <c r="H13" s="843">
        <v>36</v>
      </c>
      <c r="I13" s="842">
        <v>26.4</v>
      </c>
      <c r="J13" s="844">
        <v>23</v>
      </c>
    </row>
    <row r="14" spans="1:11" s="184" customFormat="1" ht="15" customHeight="1">
      <c r="A14" s="575" t="s">
        <v>668</v>
      </c>
      <c r="B14" s="841">
        <v>0.01</v>
      </c>
      <c r="C14" s="841">
        <v>2.1000000000000001E-2</v>
      </c>
      <c r="D14" s="841">
        <v>1.4999999999999999E-2</v>
      </c>
      <c r="E14" s="841">
        <v>5.8000000000000003E-2</v>
      </c>
      <c r="F14" s="841">
        <v>2.9000000000000001E-2</v>
      </c>
      <c r="G14" s="842">
        <v>11</v>
      </c>
      <c r="H14" s="845">
        <v>39</v>
      </c>
      <c r="I14" s="842">
        <v>23.9</v>
      </c>
      <c r="J14" s="844">
        <v>26</v>
      </c>
    </row>
    <row r="15" spans="1:11" s="184" customFormat="1" ht="15" customHeight="1">
      <c r="A15" s="575" t="s">
        <v>88</v>
      </c>
      <c r="B15" s="841">
        <v>8.9999999999999993E-3</v>
      </c>
      <c r="C15" s="841">
        <v>0.02</v>
      </c>
      <c r="D15" s="841">
        <v>1.6E-2</v>
      </c>
      <c r="E15" s="841">
        <v>6.7000000000000004E-2</v>
      </c>
      <c r="F15" s="841">
        <v>3.1E-2</v>
      </c>
      <c r="G15" s="842">
        <v>10.9</v>
      </c>
      <c r="H15" s="845">
        <v>37</v>
      </c>
      <c r="I15" s="842">
        <v>23.2</v>
      </c>
      <c r="J15" s="844">
        <v>31</v>
      </c>
    </row>
    <row r="16" spans="1:11" ht="15" customHeight="1">
      <c r="A16" s="575" t="s">
        <v>674</v>
      </c>
      <c r="B16" s="841">
        <v>8.0000000000000002E-3</v>
      </c>
      <c r="C16" s="841">
        <v>1.2999999999999999E-2</v>
      </c>
      <c r="D16" s="841">
        <v>1.4999999999999999E-2</v>
      </c>
      <c r="E16" s="841">
        <v>6.5000000000000002E-2</v>
      </c>
      <c r="F16" s="841">
        <v>3.1E-2</v>
      </c>
      <c r="G16" s="842">
        <v>11</v>
      </c>
      <c r="H16" s="845">
        <v>38</v>
      </c>
      <c r="I16" s="842">
        <v>24.8</v>
      </c>
      <c r="J16" s="844">
        <v>40</v>
      </c>
    </row>
    <row r="17" spans="1:10" ht="15" customHeight="1">
      <c r="A17" s="575" t="s">
        <v>89</v>
      </c>
      <c r="B17" s="841">
        <v>0.01</v>
      </c>
      <c r="C17" s="841">
        <v>2.4E-2</v>
      </c>
      <c r="D17" s="841">
        <v>1.6E-2</v>
      </c>
      <c r="E17" s="841">
        <v>4.4999999999999998E-2</v>
      </c>
      <c r="F17" s="841">
        <v>3.2000000000000001E-2</v>
      </c>
      <c r="G17" s="842">
        <v>12.8</v>
      </c>
      <c r="H17" s="845">
        <v>34</v>
      </c>
      <c r="I17" s="842">
        <v>26</v>
      </c>
      <c r="J17" s="844">
        <v>12</v>
      </c>
    </row>
    <row r="18" spans="1:10" ht="15" customHeight="1">
      <c r="A18" s="575" t="s">
        <v>90</v>
      </c>
      <c r="B18" s="841">
        <v>8.9999999999999993E-3</v>
      </c>
      <c r="C18" s="841">
        <v>2.3E-2</v>
      </c>
      <c r="D18" s="841">
        <v>1.7000000000000001E-2</v>
      </c>
      <c r="E18" s="841">
        <v>4.7E-2</v>
      </c>
      <c r="F18" s="841">
        <v>3.5999999999999997E-2</v>
      </c>
      <c r="G18" s="842">
        <v>13</v>
      </c>
      <c r="H18" s="845">
        <v>37</v>
      </c>
      <c r="I18" s="842">
        <v>28.2</v>
      </c>
      <c r="J18" s="843">
        <v>30</v>
      </c>
    </row>
    <row r="19" spans="1:10" ht="15" customHeight="1">
      <c r="A19" s="575" t="s">
        <v>91</v>
      </c>
      <c r="B19" s="841">
        <v>0.01</v>
      </c>
      <c r="C19" s="841">
        <v>2.5000000000000001E-2</v>
      </c>
      <c r="D19" s="841">
        <v>1.7000000000000001E-2</v>
      </c>
      <c r="E19" s="841">
        <v>4.7E-2</v>
      </c>
      <c r="F19" s="841">
        <v>3.5000000000000003E-2</v>
      </c>
      <c r="G19" s="842">
        <v>12.2</v>
      </c>
      <c r="H19" s="845">
        <v>35</v>
      </c>
      <c r="I19" s="842">
        <v>26.9</v>
      </c>
      <c r="J19" s="843">
        <v>24</v>
      </c>
    </row>
    <row r="20" spans="1:10" ht="15" customHeight="1">
      <c r="A20" s="575" t="s">
        <v>92</v>
      </c>
      <c r="B20" s="841">
        <v>0.01</v>
      </c>
      <c r="C20" s="841">
        <v>2.5000000000000001E-2</v>
      </c>
      <c r="D20" s="841">
        <v>1.7000000000000001E-2</v>
      </c>
      <c r="E20" s="841">
        <v>6.4000000000000001E-2</v>
      </c>
      <c r="F20" s="841">
        <v>3.4000000000000002E-2</v>
      </c>
      <c r="G20" s="842">
        <v>11.5</v>
      </c>
      <c r="H20" s="845">
        <v>40</v>
      </c>
      <c r="I20" s="842">
        <v>25.8</v>
      </c>
      <c r="J20" s="844">
        <v>31</v>
      </c>
    </row>
    <row r="21" spans="1:10" ht="15" customHeight="1">
      <c r="A21" s="575" t="s">
        <v>93</v>
      </c>
      <c r="B21" s="841">
        <v>8.0000000000000002E-3</v>
      </c>
      <c r="C21" s="841">
        <v>2.1000000000000001E-2</v>
      </c>
      <c r="D21" s="841">
        <v>1.4999999999999999E-2</v>
      </c>
      <c r="E21" s="841">
        <v>4.7E-2</v>
      </c>
      <c r="F21" s="841">
        <v>3.1E-2</v>
      </c>
      <c r="G21" s="842">
        <v>11.4</v>
      </c>
      <c r="H21" s="845">
        <v>33</v>
      </c>
      <c r="I21" s="842">
        <v>25.4</v>
      </c>
      <c r="J21" s="843">
        <v>34</v>
      </c>
    </row>
    <row r="22" spans="1:10" ht="15" customHeight="1">
      <c r="A22" s="575" t="s">
        <v>94</v>
      </c>
      <c r="B22" s="841">
        <v>5.0000000000000001E-3</v>
      </c>
      <c r="C22" s="841">
        <v>8.0000000000000002E-3</v>
      </c>
      <c r="D22" s="841">
        <v>1.4E-2</v>
      </c>
      <c r="E22" s="841">
        <v>0.04</v>
      </c>
      <c r="F22" s="841">
        <v>2.9000000000000001E-2</v>
      </c>
      <c r="G22" s="842">
        <v>11.1</v>
      </c>
      <c r="H22" s="845">
        <v>32</v>
      </c>
      <c r="I22" s="842">
        <v>24.8</v>
      </c>
      <c r="J22" s="844">
        <v>38</v>
      </c>
    </row>
    <row r="23" spans="1:10" ht="15" customHeight="1">
      <c r="A23" s="575" t="s">
        <v>95</v>
      </c>
      <c r="B23" s="841">
        <v>7.0000000000000001E-3</v>
      </c>
      <c r="C23" s="841">
        <v>1.4999999999999999E-2</v>
      </c>
      <c r="D23" s="841">
        <v>1.4E-2</v>
      </c>
      <c r="E23" s="841">
        <v>0.04</v>
      </c>
      <c r="F23" s="841">
        <v>3.3000000000000002E-2</v>
      </c>
      <c r="G23" s="842">
        <v>11.2</v>
      </c>
      <c r="H23" s="845">
        <v>31</v>
      </c>
      <c r="I23" s="842">
        <v>26.3</v>
      </c>
      <c r="J23" s="843">
        <v>32</v>
      </c>
    </row>
    <row r="24" spans="1:10" ht="15" customHeight="1">
      <c r="A24" s="574" t="s">
        <v>96</v>
      </c>
      <c r="B24" s="846">
        <v>8.0000000000000002E-3</v>
      </c>
      <c r="C24" s="847">
        <v>1.6E-2</v>
      </c>
      <c r="D24" s="847">
        <v>1.4E-2</v>
      </c>
      <c r="E24" s="847">
        <v>0.104</v>
      </c>
      <c r="F24" s="847">
        <v>4.2999999999999997E-2</v>
      </c>
      <c r="G24" s="848">
        <v>11</v>
      </c>
      <c r="H24" s="849">
        <v>86</v>
      </c>
      <c r="I24" s="848">
        <v>33.9</v>
      </c>
      <c r="J24" s="850">
        <v>18</v>
      </c>
    </row>
    <row r="25" spans="1:10">
      <c r="A25" s="185"/>
      <c r="B25" s="409"/>
      <c r="C25" s="409"/>
      <c r="D25" s="410"/>
      <c r="E25" s="410"/>
      <c r="F25" s="411"/>
      <c r="G25" s="411"/>
      <c r="H25" s="411"/>
      <c r="I25" s="411"/>
      <c r="J25" s="602"/>
    </row>
    <row r="26" spans="1:10" ht="14.25" thickBot="1">
      <c r="A26" s="524" t="s">
        <v>669</v>
      </c>
      <c r="B26" s="524"/>
      <c r="C26" s="524"/>
      <c r="D26" s="286"/>
      <c r="E26" s="524"/>
      <c r="F26" s="524"/>
      <c r="G26" s="524"/>
      <c r="H26" s="524"/>
      <c r="I26" s="524"/>
      <c r="J26" s="524"/>
    </row>
    <row r="27" spans="1:10" ht="16.5" customHeight="1" thickTop="1">
      <c r="A27" s="877" t="s">
        <v>416</v>
      </c>
      <c r="B27" s="883" t="s">
        <v>740</v>
      </c>
      <c r="C27" s="963"/>
      <c r="D27" s="895" t="s">
        <v>429</v>
      </c>
      <c r="E27" s="896"/>
      <c r="F27" s="897"/>
      <c r="G27" s="895" t="s">
        <v>741</v>
      </c>
      <c r="H27" s="896"/>
      <c r="I27" s="896"/>
      <c r="J27" s="573"/>
    </row>
    <row r="28" spans="1:10" ht="16.5" customHeight="1">
      <c r="A28" s="892"/>
      <c r="B28" s="1037" t="s">
        <v>418</v>
      </c>
      <c r="C28" s="568" t="s">
        <v>419</v>
      </c>
      <c r="D28" s="1037" t="s">
        <v>418</v>
      </c>
      <c r="E28" s="568" t="s">
        <v>420</v>
      </c>
      <c r="F28" s="569" t="s">
        <v>419</v>
      </c>
      <c r="G28" s="1075" t="s">
        <v>418</v>
      </c>
      <c r="H28" s="569" t="s">
        <v>420</v>
      </c>
      <c r="I28" s="568" t="s">
        <v>419</v>
      </c>
      <c r="J28" s="566"/>
    </row>
    <row r="29" spans="1:10" ht="16.5" customHeight="1">
      <c r="A29" s="879"/>
      <c r="B29" s="881"/>
      <c r="C29" s="567" t="s">
        <v>421</v>
      </c>
      <c r="D29" s="881"/>
      <c r="E29" s="567" t="s">
        <v>421</v>
      </c>
      <c r="F29" s="564" t="s">
        <v>421</v>
      </c>
      <c r="G29" s="1076"/>
      <c r="H29" s="564" t="s">
        <v>421</v>
      </c>
      <c r="I29" s="567" t="s">
        <v>421</v>
      </c>
      <c r="J29" s="566"/>
    </row>
    <row r="30" spans="1:10">
      <c r="A30" s="590" t="s">
        <v>3</v>
      </c>
      <c r="B30" s="851">
        <v>1.9E-2</v>
      </c>
      <c r="C30" s="851">
        <v>3.5999999999999997E-2</v>
      </c>
      <c r="D30" s="851">
        <v>0.02</v>
      </c>
      <c r="E30" s="851">
        <v>6.6000000000000003E-2</v>
      </c>
      <c r="F30" s="851">
        <v>3.9E-2</v>
      </c>
      <c r="G30" s="842">
        <v>13</v>
      </c>
      <c r="H30" s="845">
        <v>37</v>
      </c>
      <c r="I30" s="842">
        <v>28.1</v>
      </c>
      <c r="J30" s="572"/>
    </row>
    <row r="31" spans="1:10">
      <c r="A31" s="591" t="s">
        <v>4</v>
      </c>
      <c r="B31" s="851">
        <v>2.1999999999999999E-2</v>
      </c>
      <c r="C31" s="851">
        <v>3.5000000000000003E-2</v>
      </c>
      <c r="D31" s="851">
        <v>1.6E-2</v>
      </c>
      <c r="E31" s="851">
        <v>4.7E-2</v>
      </c>
      <c r="F31" s="851">
        <v>3.3000000000000002E-2</v>
      </c>
      <c r="G31" s="842">
        <v>11.8</v>
      </c>
      <c r="H31" s="852">
        <v>33</v>
      </c>
      <c r="I31" s="133">
        <v>26.2</v>
      </c>
      <c r="J31" s="572"/>
    </row>
    <row r="32" spans="1:10">
      <c r="A32" s="591" t="s">
        <v>863</v>
      </c>
      <c r="B32" s="851">
        <v>1.7000000000000001E-2</v>
      </c>
      <c r="C32" s="851">
        <v>2.5999999999999999E-2</v>
      </c>
      <c r="D32" s="851">
        <v>0.02</v>
      </c>
      <c r="E32" s="851">
        <v>0.11700000000000001</v>
      </c>
      <c r="F32" s="851">
        <v>3.6999999999999998E-2</v>
      </c>
      <c r="G32" s="842">
        <v>12.1</v>
      </c>
      <c r="H32" s="845">
        <v>42</v>
      </c>
      <c r="I32" s="842">
        <v>26.2</v>
      </c>
      <c r="J32" s="572"/>
    </row>
    <row r="33" spans="1:10">
      <c r="A33" s="591" t="s">
        <v>867</v>
      </c>
      <c r="B33" s="851">
        <v>1.4E-2</v>
      </c>
      <c r="C33" s="851">
        <v>2.5000000000000001E-2</v>
      </c>
      <c r="D33" s="851">
        <v>0.02</v>
      </c>
      <c r="E33" s="851">
        <v>7.5999999999999998E-2</v>
      </c>
      <c r="F33" s="851">
        <v>3.6999999999999998E-2</v>
      </c>
      <c r="G33" s="842">
        <v>13.3</v>
      </c>
      <c r="H33" s="845">
        <v>44</v>
      </c>
      <c r="I33" s="842">
        <v>27.4</v>
      </c>
      <c r="J33" s="572"/>
    </row>
    <row r="34" spans="1:10">
      <c r="A34" s="591" t="s">
        <v>5</v>
      </c>
      <c r="B34" s="851">
        <v>1.4999999999999999E-2</v>
      </c>
      <c r="C34" s="851">
        <v>3.3000000000000002E-2</v>
      </c>
      <c r="D34" s="851">
        <v>1.7000000000000001E-2</v>
      </c>
      <c r="E34" s="851">
        <v>6.4000000000000001E-2</v>
      </c>
      <c r="F34" s="851">
        <v>3.5000000000000003E-2</v>
      </c>
      <c r="G34" s="842">
        <v>12.5</v>
      </c>
      <c r="H34" s="852">
        <v>49</v>
      </c>
      <c r="I34" s="133">
        <v>27.1</v>
      </c>
      <c r="J34" s="572"/>
    </row>
    <row r="35" spans="1:10">
      <c r="A35" s="591" t="s">
        <v>7</v>
      </c>
      <c r="B35" s="851">
        <v>1.4E-2</v>
      </c>
      <c r="C35" s="851">
        <v>2.8000000000000001E-2</v>
      </c>
      <c r="D35" s="851">
        <v>0.02</v>
      </c>
      <c r="E35" s="851">
        <v>0.128</v>
      </c>
      <c r="F35" s="851">
        <v>4.4999999999999998E-2</v>
      </c>
      <c r="G35" s="842">
        <v>12</v>
      </c>
      <c r="H35" s="852">
        <v>52</v>
      </c>
      <c r="I35" s="133">
        <v>27.2</v>
      </c>
      <c r="J35" s="572"/>
    </row>
    <row r="36" spans="1:10">
      <c r="A36" s="591" t="s">
        <v>6</v>
      </c>
      <c r="B36" s="851">
        <v>1.2E-2</v>
      </c>
      <c r="C36" s="851">
        <v>2.7E-2</v>
      </c>
      <c r="D36" s="851">
        <v>1.7999999999999999E-2</v>
      </c>
      <c r="E36" s="851">
        <v>5.2999999999999999E-2</v>
      </c>
      <c r="F36" s="851">
        <v>3.5999999999999997E-2</v>
      </c>
      <c r="G36" s="842">
        <v>13.3</v>
      </c>
      <c r="H36" s="843">
        <v>39</v>
      </c>
      <c r="I36" s="842">
        <v>28.9</v>
      </c>
      <c r="J36" s="572"/>
    </row>
    <row r="37" spans="1:10">
      <c r="A37" s="591" t="s">
        <v>8</v>
      </c>
      <c r="B37" s="851">
        <v>1.6E-2</v>
      </c>
      <c r="C37" s="851">
        <v>2.9000000000000001E-2</v>
      </c>
      <c r="D37" s="851">
        <v>1.6E-2</v>
      </c>
      <c r="E37" s="851">
        <v>5.1999999999999998E-2</v>
      </c>
      <c r="F37" s="851">
        <v>3.2000000000000001E-2</v>
      </c>
      <c r="G37" s="842">
        <v>12.3</v>
      </c>
      <c r="H37" s="852">
        <v>37</v>
      </c>
      <c r="I37" s="133">
        <v>26.7</v>
      </c>
      <c r="J37" s="572"/>
    </row>
    <row r="38" spans="1:10">
      <c r="A38" s="591" t="s">
        <v>868</v>
      </c>
      <c r="B38" s="851">
        <v>1.4E-2</v>
      </c>
      <c r="C38" s="851">
        <v>2.9000000000000001E-2</v>
      </c>
      <c r="D38" s="851">
        <v>0.02</v>
      </c>
      <c r="E38" s="851">
        <v>5.3999999999999999E-2</v>
      </c>
      <c r="F38" s="851">
        <v>4.1000000000000002E-2</v>
      </c>
      <c r="G38" s="842">
        <v>14.3</v>
      </c>
      <c r="H38" s="843">
        <v>42</v>
      </c>
      <c r="I38" s="842">
        <v>30.9</v>
      </c>
      <c r="J38" s="572"/>
    </row>
    <row r="39" spans="1:10">
      <c r="A39" s="591" t="s">
        <v>9</v>
      </c>
      <c r="B39" s="851">
        <v>0.01</v>
      </c>
      <c r="C39" s="851">
        <v>1.7000000000000001E-2</v>
      </c>
      <c r="D39" s="851">
        <v>1.6E-2</v>
      </c>
      <c r="E39" s="851">
        <v>4.5999999999999999E-2</v>
      </c>
      <c r="F39" s="851">
        <v>3.3000000000000002E-2</v>
      </c>
      <c r="G39" s="842">
        <v>11.5</v>
      </c>
      <c r="H39" s="845">
        <v>35</v>
      </c>
      <c r="I39" s="842">
        <v>26.5</v>
      </c>
      <c r="J39" s="572"/>
    </row>
    <row r="40" spans="1:10">
      <c r="A40" s="592" t="s">
        <v>10</v>
      </c>
      <c r="B40" s="853">
        <v>8.9999999999999993E-3</v>
      </c>
      <c r="C40" s="853">
        <v>0.02</v>
      </c>
      <c r="D40" s="853">
        <v>1.7000000000000001E-2</v>
      </c>
      <c r="E40" s="853">
        <v>4.8000000000000001E-2</v>
      </c>
      <c r="F40" s="853">
        <v>3.5000000000000003E-2</v>
      </c>
      <c r="G40" s="848">
        <v>11.6</v>
      </c>
      <c r="H40" s="849">
        <v>32</v>
      </c>
      <c r="I40" s="848">
        <v>26.1</v>
      </c>
      <c r="J40" s="572"/>
    </row>
    <row r="41" spans="1:10">
      <c r="A41" s="524" t="s">
        <v>81</v>
      </c>
      <c r="I41" s="186"/>
      <c r="J41" s="186"/>
    </row>
    <row r="42" spans="1:10">
      <c r="A42" s="524" t="s">
        <v>684</v>
      </c>
    </row>
    <row r="43" spans="1:10">
      <c r="A43" s="516" t="s">
        <v>742</v>
      </c>
    </row>
    <row r="44" spans="1:10">
      <c r="A44" s="516" t="s">
        <v>702</v>
      </c>
      <c r="B44" s="526"/>
      <c r="C44" s="526"/>
    </row>
    <row r="45" spans="1:10">
      <c r="A45" s="385"/>
      <c r="B45" s="524"/>
      <c r="C45" s="524"/>
    </row>
    <row r="46" spans="1:10">
      <c r="A46" s="516"/>
      <c r="B46" s="516"/>
      <c r="C46" s="516"/>
    </row>
    <row r="47" spans="1:10">
      <c r="A47" s="516"/>
      <c r="B47" s="516"/>
      <c r="C47" s="516"/>
    </row>
    <row r="48" spans="1:10">
      <c r="A48" s="516"/>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activeCell="A2" sqref="A2:N2"/>
    </sheetView>
  </sheetViews>
  <sheetFormatPr defaultRowHeight="13.5"/>
  <cols>
    <col min="1" max="1" width="7.25" style="517" customWidth="1"/>
    <col min="2" max="2" width="4.5" style="526" bestFit="1" customWidth="1"/>
    <col min="3" max="3" width="10.5" style="517" bestFit="1" customWidth="1"/>
    <col min="4" max="4" width="6.75" style="517" customWidth="1"/>
    <col min="5" max="5" width="7.375" style="517" customWidth="1"/>
    <col min="6" max="7" width="6.75" style="517" customWidth="1"/>
    <col min="8" max="8" width="10.5" style="517" bestFit="1" customWidth="1"/>
    <col min="9" max="9" width="7.625" style="517" customWidth="1"/>
    <col min="10" max="11" width="6.75" style="517" customWidth="1"/>
    <col min="12" max="13" width="7.625" style="517" customWidth="1"/>
    <col min="14" max="14" width="8" style="517" customWidth="1"/>
    <col min="15" max="15" width="5.875" style="517" customWidth="1"/>
    <col min="16" max="16" width="9" style="517"/>
    <col min="17" max="17" width="9.125" style="517" customWidth="1"/>
    <col min="18" max="30" width="9" style="517"/>
    <col min="31" max="31" width="9.125" style="517" customWidth="1"/>
    <col min="32" max="32" width="10" style="517" customWidth="1"/>
    <col min="33" max="16384" width="9" style="517"/>
  </cols>
  <sheetData>
    <row r="1" spans="1:36" ht="19.5" customHeight="1">
      <c r="A1" s="975" t="s">
        <v>748</v>
      </c>
      <c r="B1" s="885"/>
      <c r="C1" s="885"/>
    </row>
    <row r="2" spans="1:36" ht="19.5" customHeight="1">
      <c r="A2" s="886" t="s">
        <v>714</v>
      </c>
      <c r="B2" s="886"/>
      <c r="C2" s="886"/>
      <c r="D2" s="886"/>
      <c r="E2" s="886"/>
      <c r="F2" s="886"/>
      <c r="G2" s="886"/>
      <c r="H2" s="886"/>
      <c r="I2" s="886"/>
      <c r="J2" s="886"/>
      <c r="K2" s="886"/>
      <c r="L2" s="886"/>
      <c r="M2" s="886"/>
      <c r="N2" s="886"/>
    </row>
    <row r="3" spans="1:36" ht="14.25" thickBot="1">
      <c r="A3" s="516"/>
      <c r="B3" s="524"/>
      <c r="C3" s="516"/>
      <c r="D3" s="516"/>
      <c r="E3" s="516"/>
      <c r="F3" s="516"/>
      <c r="G3" s="516"/>
      <c r="H3" s="516"/>
      <c r="I3" s="516"/>
      <c r="J3" s="516"/>
      <c r="K3" s="516"/>
      <c r="L3" s="516"/>
      <c r="M3" s="516"/>
      <c r="N3" s="59" t="s">
        <v>662</v>
      </c>
      <c r="Q3" s="522"/>
      <c r="R3" s="522"/>
      <c r="S3" s="522"/>
      <c r="T3" s="522"/>
      <c r="U3" s="522"/>
      <c r="V3" s="522"/>
      <c r="W3" s="522"/>
      <c r="X3" s="522"/>
      <c r="Y3" s="522"/>
      <c r="Z3" s="522"/>
      <c r="AA3" s="522"/>
      <c r="AB3" s="522"/>
    </row>
    <row r="4" spans="1:36" s="62" customFormat="1" ht="10.5" customHeight="1" thickTop="1">
      <c r="A4" s="875" t="s">
        <v>248</v>
      </c>
      <c r="B4" s="877"/>
      <c r="C4" s="880" t="s">
        <v>43</v>
      </c>
      <c r="D4" s="978" t="s">
        <v>249</v>
      </c>
      <c r="E4" s="579"/>
      <c r="F4" s="579"/>
      <c r="G4" s="580"/>
      <c r="H4" s="880" t="s">
        <v>715</v>
      </c>
      <c r="I4" s="978" t="s">
        <v>250</v>
      </c>
      <c r="J4" s="577"/>
      <c r="K4" s="580"/>
      <c r="L4" s="880" t="s">
        <v>251</v>
      </c>
      <c r="M4" s="880" t="s">
        <v>252</v>
      </c>
      <c r="N4" s="978" t="s">
        <v>406</v>
      </c>
      <c r="Q4" s="287"/>
      <c r="R4" s="287"/>
      <c r="S4" s="287"/>
      <c r="T4" s="287"/>
      <c r="U4" s="287"/>
      <c r="V4" s="287"/>
      <c r="W4" s="287"/>
      <c r="X4" s="287"/>
      <c r="Y4" s="287"/>
      <c r="Z4" s="287"/>
      <c r="AA4" s="287"/>
      <c r="AB4" s="287"/>
      <c r="AC4" s="287"/>
      <c r="AD4" s="287"/>
      <c r="AE4" s="287"/>
      <c r="AF4" s="287"/>
      <c r="AG4" s="287"/>
      <c r="AH4" s="287"/>
      <c r="AI4" s="287"/>
      <c r="AJ4" s="287"/>
    </row>
    <row r="5" spans="1:36" s="62" customFormat="1" ht="18" customHeight="1">
      <c r="A5" s="878"/>
      <c r="B5" s="879"/>
      <c r="C5" s="881"/>
      <c r="D5" s="974"/>
      <c r="E5" s="578" t="s">
        <v>716</v>
      </c>
      <c r="F5" s="578" t="s">
        <v>717</v>
      </c>
      <c r="G5" s="578" t="s">
        <v>718</v>
      </c>
      <c r="H5" s="881"/>
      <c r="I5" s="974"/>
      <c r="J5" s="173" t="s">
        <v>719</v>
      </c>
      <c r="K5" s="173" t="s">
        <v>720</v>
      </c>
      <c r="L5" s="881"/>
      <c r="M5" s="881"/>
      <c r="N5" s="974"/>
      <c r="P5" s="65"/>
      <c r="Q5" s="288"/>
      <c r="R5" s="288"/>
      <c r="S5" s="288"/>
      <c r="T5" s="288"/>
      <c r="U5" s="288"/>
      <c r="V5" s="288"/>
      <c r="W5" s="288"/>
      <c r="X5" s="288"/>
      <c r="Y5" s="288"/>
      <c r="Z5" s="288"/>
      <c r="AA5" s="288"/>
      <c r="AB5" s="288"/>
      <c r="AC5" s="288"/>
      <c r="AD5" s="288"/>
      <c r="AE5" s="288"/>
      <c r="AF5" s="287"/>
      <c r="AG5" s="287"/>
      <c r="AH5" s="287"/>
      <c r="AI5" s="287"/>
      <c r="AJ5" s="287"/>
    </row>
    <row r="6" spans="1:36">
      <c r="A6" s="518" t="s">
        <v>1115</v>
      </c>
      <c r="B6" s="664"/>
      <c r="C6" s="540">
        <v>60001</v>
      </c>
      <c r="D6" s="540">
        <v>313</v>
      </c>
      <c r="E6" s="540">
        <v>39</v>
      </c>
      <c r="F6" s="540">
        <v>145</v>
      </c>
      <c r="G6" s="540">
        <v>68</v>
      </c>
      <c r="H6" s="540">
        <v>44685</v>
      </c>
      <c r="I6" s="540">
        <v>3648</v>
      </c>
      <c r="J6" s="540">
        <v>1931</v>
      </c>
      <c r="K6" s="540">
        <v>1426</v>
      </c>
      <c r="L6" s="540">
        <v>2366</v>
      </c>
      <c r="M6" s="540">
        <v>542</v>
      </c>
      <c r="N6" s="540">
        <v>8447</v>
      </c>
      <c r="P6" s="7"/>
      <c r="Q6" s="3"/>
      <c r="R6" s="3"/>
      <c r="S6" s="526"/>
      <c r="T6" s="526"/>
      <c r="U6" s="526"/>
      <c r="V6" s="3"/>
      <c r="W6" s="526"/>
      <c r="X6" s="526"/>
      <c r="Y6" s="526"/>
      <c r="Z6" s="526"/>
      <c r="AA6" s="526"/>
      <c r="AB6" s="3"/>
      <c r="AC6" s="3"/>
      <c r="AD6" s="3"/>
      <c r="AE6" s="3"/>
      <c r="AF6" s="522"/>
      <c r="AG6" s="522"/>
      <c r="AH6" s="522"/>
      <c r="AI6" s="522"/>
      <c r="AJ6" s="522"/>
    </row>
    <row r="7" spans="1:36">
      <c r="A7" s="518" t="s">
        <v>1082</v>
      </c>
      <c r="B7" s="664"/>
      <c r="C7" s="540">
        <v>55497</v>
      </c>
      <c r="D7" s="540">
        <v>337</v>
      </c>
      <c r="E7" s="540">
        <v>78</v>
      </c>
      <c r="F7" s="540">
        <v>137</v>
      </c>
      <c r="G7" s="540">
        <v>40</v>
      </c>
      <c r="H7" s="540">
        <v>40545</v>
      </c>
      <c r="I7" s="540">
        <v>3766</v>
      </c>
      <c r="J7" s="540">
        <v>1989</v>
      </c>
      <c r="K7" s="540">
        <v>1374</v>
      </c>
      <c r="L7" s="540">
        <v>2146</v>
      </c>
      <c r="M7" s="540">
        <v>579</v>
      </c>
      <c r="N7" s="540">
        <v>8124</v>
      </c>
      <c r="P7" s="7"/>
      <c r="Q7" s="3"/>
      <c r="R7" s="3"/>
      <c r="S7" s="526"/>
      <c r="T7" s="526"/>
      <c r="U7" s="507"/>
      <c r="V7" s="3"/>
      <c r="W7" s="526"/>
      <c r="X7" s="526"/>
      <c r="Y7" s="526"/>
      <c r="Z7" s="526"/>
      <c r="AA7" s="526"/>
      <c r="AB7" s="3"/>
      <c r="AC7" s="3"/>
      <c r="AD7" s="3"/>
      <c r="AE7" s="3"/>
      <c r="AF7" s="522"/>
      <c r="AG7" s="522"/>
      <c r="AH7" s="522"/>
      <c r="AI7" s="522"/>
      <c r="AJ7" s="522"/>
    </row>
    <row r="8" spans="1:36">
      <c r="A8" s="168">
        <v>2</v>
      </c>
      <c r="B8" s="664"/>
      <c r="C8" s="540">
        <v>44485</v>
      </c>
      <c r="D8" s="540">
        <v>312</v>
      </c>
      <c r="E8" s="540">
        <v>76</v>
      </c>
      <c r="F8" s="540">
        <v>129</v>
      </c>
      <c r="G8" s="540">
        <v>32</v>
      </c>
      <c r="H8" s="540">
        <v>30809</v>
      </c>
      <c r="I8" s="540">
        <v>3465</v>
      </c>
      <c r="J8" s="540">
        <v>1805</v>
      </c>
      <c r="K8" s="540">
        <v>1260</v>
      </c>
      <c r="L8" s="540">
        <v>1841</v>
      </c>
      <c r="M8" s="540">
        <v>399</v>
      </c>
      <c r="N8" s="540">
        <v>7659</v>
      </c>
      <c r="P8" s="7"/>
      <c r="Q8" s="3"/>
      <c r="R8" s="3"/>
      <c r="S8" s="526"/>
      <c r="T8" s="526"/>
      <c r="U8" s="507"/>
      <c r="V8" s="3"/>
      <c r="W8" s="526"/>
      <c r="X8" s="526"/>
      <c r="Y8" s="526"/>
      <c r="Z8" s="526"/>
      <c r="AA8" s="526"/>
      <c r="AB8" s="3"/>
      <c r="AC8" s="3"/>
      <c r="AD8" s="3"/>
      <c r="AE8" s="3"/>
      <c r="AF8" s="522"/>
      <c r="AG8" s="522"/>
      <c r="AH8" s="522"/>
      <c r="AI8" s="522"/>
      <c r="AJ8" s="522"/>
    </row>
    <row r="9" spans="1:36">
      <c r="A9" s="168">
        <v>3</v>
      </c>
      <c r="B9" s="664"/>
      <c r="C9" s="672">
        <v>40166</v>
      </c>
      <c r="D9" s="672">
        <v>269</v>
      </c>
      <c r="E9" s="672">
        <v>69</v>
      </c>
      <c r="F9" s="672">
        <v>88</v>
      </c>
      <c r="G9" s="672">
        <v>43</v>
      </c>
      <c r="H9" s="672">
        <v>27979</v>
      </c>
      <c r="I9" s="672">
        <v>3263</v>
      </c>
      <c r="J9" s="672">
        <v>1742</v>
      </c>
      <c r="K9" s="672">
        <v>1126</v>
      </c>
      <c r="L9" s="672">
        <v>1762</v>
      </c>
      <c r="M9" s="672">
        <v>453</v>
      </c>
      <c r="N9" s="672">
        <v>6440</v>
      </c>
      <c r="P9" s="7"/>
      <c r="Q9" s="3"/>
      <c r="R9" s="3"/>
      <c r="S9" s="526"/>
      <c r="T9" s="526"/>
      <c r="U9" s="507"/>
      <c r="V9" s="3"/>
      <c r="W9" s="526"/>
      <c r="X9" s="526"/>
      <c r="Y9" s="526"/>
      <c r="Z9" s="526"/>
      <c r="AA9" s="526"/>
      <c r="AB9" s="3"/>
      <c r="AC9" s="3"/>
      <c r="AD9" s="3"/>
      <c r="AE9" s="3"/>
      <c r="AF9" s="522"/>
      <c r="AG9" s="522"/>
      <c r="AH9" s="522"/>
      <c r="AI9" s="522"/>
      <c r="AJ9" s="522"/>
    </row>
    <row r="10" spans="1:36">
      <c r="A10" s="168">
        <v>4</v>
      </c>
      <c r="B10" s="664"/>
      <c r="C10" s="672">
        <v>41983</v>
      </c>
      <c r="D10" s="672">
        <v>287</v>
      </c>
      <c r="E10" s="672">
        <v>57</v>
      </c>
      <c r="F10" s="672">
        <v>94</v>
      </c>
      <c r="G10" s="672">
        <v>48</v>
      </c>
      <c r="H10" s="672">
        <v>30150</v>
      </c>
      <c r="I10" s="672">
        <v>3146</v>
      </c>
      <c r="J10" s="672">
        <v>1544</v>
      </c>
      <c r="K10" s="672">
        <v>1208</v>
      </c>
      <c r="L10" s="672">
        <v>1962</v>
      </c>
      <c r="M10" s="672">
        <v>468</v>
      </c>
      <c r="N10" s="672">
        <v>5970</v>
      </c>
      <c r="P10" s="7"/>
      <c r="Q10" s="3"/>
      <c r="R10" s="3"/>
      <c r="S10" s="526"/>
      <c r="T10" s="526"/>
      <c r="U10" s="507"/>
      <c r="V10" s="3"/>
      <c r="W10" s="526"/>
      <c r="X10" s="526"/>
      <c r="Y10" s="526"/>
      <c r="Z10" s="526"/>
      <c r="AA10" s="526"/>
      <c r="AB10" s="3"/>
      <c r="AC10" s="3"/>
      <c r="AD10" s="3"/>
      <c r="AE10" s="3"/>
      <c r="AF10" s="522"/>
      <c r="AG10" s="522"/>
      <c r="AH10" s="522"/>
      <c r="AI10" s="522"/>
      <c r="AJ10" s="522"/>
    </row>
    <row r="11" spans="1:36">
      <c r="A11" s="610"/>
      <c r="B11" s="664"/>
      <c r="C11" s="671"/>
      <c r="D11" s="671"/>
      <c r="E11" s="671"/>
      <c r="F11" s="671"/>
      <c r="G11" s="671"/>
      <c r="H11" s="671"/>
      <c r="I11" s="671"/>
      <c r="J11" s="671"/>
      <c r="K11" s="671"/>
      <c r="L11" s="671"/>
      <c r="M11" s="671"/>
      <c r="N11" s="671"/>
      <c r="P11" s="526"/>
      <c r="Q11" s="3"/>
      <c r="R11" s="3"/>
      <c r="S11" s="3"/>
      <c r="T11" s="3"/>
      <c r="U11" s="3"/>
      <c r="V11" s="3"/>
      <c r="W11" s="3"/>
      <c r="X11" s="3"/>
      <c r="Y11" s="3"/>
      <c r="Z11" s="3"/>
      <c r="AA11" s="3"/>
      <c r="AB11" s="3"/>
      <c r="AC11" s="3"/>
      <c r="AD11" s="3"/>
      <c r="AE11" s="3"/>
      <c r="AF11" s="522"/>
      <c r="AG11" s="522"/>
      <c r="AH11" s="522"/>
      <c r="AI11" s="522"/>
      <c r="AJ11" s="522"/>
    </row>
    <row r="12" spans="1:36">
      <c r="A12" s="507" t="s">
        <v>910</v>
      </c>
      <c r="B12" s="664">
        <v>2</v>
      </c>
      <c r="C12" s="671">
        <v>2704</v>
      </c>
      <c r="D12" s="671">
        <v>23</v>
      </c>
      <c r="E12" s="671">
        <v>6</v>
      </c>
      <c r="F12" s="671">
        <v>7</v>
      </c>
      <c r="G12" s="671">
        <v>5</v>
      </c>
      <c r="H12" s="671">
        <v>1911</v>
      </c>
      <c r="I12" s="671">
        <v>209</v>
      </c>
      <c r="J12" s="671">
        <v>106</v>
      </c>
      <c r="K12" s="671">
        <v>83</v>
      </c>
      <c r="L12" s="671">
        <v>138</v>
      </c>
      <c r="M12" s="671">
        <v>29</v>
      </c>
      <c r="N12" s="671">
        <v>394</v>
      </c>
      <c r="P12" s="526"/>
      <c r="Q12" s="3"/>
      <c r="R12" s="3"/>
      <c r="S12" s="3"/>
      <c r="T12" s="3"/>
      <c r="U12" s="3"/>
      <c r="V12" s="3"/>
      <c r="W12" s="3"/>
      <c r="X12" s="3"/>
      <c r="Y12" s="3"/>
      <c r="Z12" s="3"/>
      <c r="AA12" s="3"/>
      <c r="AB12" s="3"/>
      <c r="AC12" s="3"/>
      <c r="AD12" s="3"/>
      <c r="AE12" s="3"/>
      <c r="AF12" s="522"/>
      <c r="AG12" s="522"/>
      <c r="AH12" s="522"/>
      <c r="AI12" s="522"/>
      <c r="AJ12" s="522"/>
    </row>
    <row r="13" spans="1:36">
      <c r="A13" s="507"/>
      <c r="B13" s="664">
        <v>3</v>
      </c>
      <c r="C13" s="671">
        <v>3202</v>
      </c>
      <c r="D13" s="671">
        <v>34</v>
      </c>
      <c r="E13" s="671">
        <v>7</v>
      </c>
      <c r="F13" s="671">
        <v>9</v>
      </c>
      <c r="G13" s="671">
        <v>7</v>
      </c>
      <c r="H13" s="671">
        <v>2251</v>
      </c>
      <c r="I13" s="671">
        <v>261</v>
      </c>
      <c r="J13" s="671">
        <v>139</v>
      </c>
      <c r="K13" s="671">
        <v>92</v>
      </c>
      <c r="L13" s="671">
        <v>149</v>
      </c>
      <c r="M13" s="671">
        <v>28</v>
      </c>
      <c r="N13" s="671">
        <v>479</v>
      </c>
      <c r="P13" s="526"/>
      <c r="Q13" s="3"/>
      <c r="R13" s="3"/>
      <c r="S13" s="3"/>
      <c r="T13" s="3"/>
      <c r="U13" s="3"/>
      <c r="V13" s="3"/>
      <c r="W13" s="3"/>
      <c r="X13" s="3"/>
      <c r="Y13" s="3"/>
      <c r="Z13" s="3"/>
      <c r="AA13" s="3"/>
      <c r="AB13" s="3"/>
      <c r="AC13" s="3"/>
      <c r="AD13" s="3"/>
      <c r="AE13" s="3"/>
      <c r="AF13" s="522"/>
      <c r="AG13" s="522"/>
      <c r="AH13" s="522"/>
      <c r="AI13" s="522"/>
      <c r="AJ13" s="522"/>
    </row>
    <row r="14" spans="1:36">
      <c r="A14" s="507"/>
      <c r="B14" s="664">
        <v>4</v>
      </c>
      <c r="C14" s="671">
        <v>3193</v>
      </c>
      <c r="D14" s="671">
        <v>14</v>
      </c>
      <c r="E14" s="671">
        <v>2</v>
      </c>
      <c r="F14" s="671">
        <v>5</v>
      </c>
      <c r="G14" s="671" t="s">
        <v>225</v>
      </c>
      <c r="H14" s="671">
        <v>2272</v>
      </c>
      <c r="I14" s="671">
        <v>248</v>
      </c>
      <c r="J14" s="671">
        <v>130</v>
      </c>
      <c r="K14" s="671">
        <v>88</v>
      </c>
      <c r="L14" s="671">
        <v>127</v>
      </c>
      <c r="M14" s="671">
        <v>40</v>
      </c>
      <c r="N14" s="671">
        <v>492</v>
      </c>
      <c r="P14" s="526"/>
      <c r="Q14" s="3"/>
      <c r="R14" s="3"/>
      <c r="S14" s="3"/>
      <c r="T14" s="3"/>
      <c r="U14" s="3"/>
      <c r="V14" s="3"/>
      <c r="W14" s="3"/>
      <c r="X14" s="3"/>
      <c r="Y14" s="3"/>
      <c r="Z14" s="3"/>
      <c r="AA14" s="3"/>
      <c r="AB14" s="3"/>
      <c r="AC14" s="3"/>
      <c r="AD14" s="3"/>
      <c r="AE14" s="3"/>
      <c r="AF14" s="522"/>
      <c r="AG14" s="522"/>
      <c r="AH14" s="522"/>
      <c r="AI14" s="522"/>
      <c r="AJ14" s="522"/>
    </row>
    <row r="15" spans="1:36">
      <c r="A15" s="507"/>
      <c r="B15" s="664">
        <v>5</v>
      </c>
      <c r="C15" s="671">
        <v>3720</v>
      </c>
      <c r="D15" s="671">
        <v>24</v>
      </c>
      <c r="E15" s="671">
        <v>6</v>
      </c>
      <c r="F15" s="671">
        <v>8</v>
      </c>
      <c r="G15" s="671">
        <v>3</v>
      </c>
      <c r="H15" s="671">
        <v>2691</v>
      </c>
      <c r="I15" s="671">
        <v>300</v>
      </c>
      <c r="J15" s="671">
        <v>149</v>
      </c>
      <c r="K15" s="671">
        <v>122</v>
      </c>
      <c r="L15" s="671">
        <v>146</v>
      </c>
      <c r="M15" s="671">
        <v>31</v>
      </c>
      <c r="N15" s="671">
        <v>528</v>
      </c>
      <c r="P15" s="526"/>
      <c r="Q15" s="3"/>
      <c r="R15" s="3"/>
      <c r="S15" s="3"/>
      <c r="T15" s="3"/>
      <c r="U15" s="3"/>
      <c r="V15" s="3"/>
      <c r="W15" s="3"/>
      <c r="X15" s="3"/>
      <c r="Y15" s="3"/>
      <c r="Z15" s="3"/>
      <c r="AA15" s="3"/>
      <c r="AB15" s="3"/>
      <c r="AC15" s="3"/>
      <c r="AD15" s="3"/>
      <c r="AE15" s="3"/>
      <c r="AF15" s="522"/>
      <c r="AG15" s="522"/>
      <c r="AH15" s="522"/>
      <c r="AI15" s="522"/>
      <c r="AJ15" s="522"/>
    </row>
    <row r="16" spans="1:36">
      <c r="A16" s="507"/>
      <c r="B16" s="664">
        <v>6</v>
      </c>
      <c r="C16" s="671">
        <v>3592</v>
      </c>
      <c r="D16" s="671">
        <v>30</v>
      </c>
      <c r="E16" s="671">
        <v>8</v>
      </c>
      <c r="F16" s="671">
        <v>9</v>
      </c>
      <c r="G16" s="671">
        <v>4</v>
      </c>
      <c r="H16" s="671">
        <v>2508</v>
      </c>
      <c r="I16" s="671">
        <v>298</v>
      </c>
      <c r="J16" s="671">
        <v>133</v>
      </c>
      <c r="K16" s="671">
        <v>123</v>
      </c>
      <c r="L16" s="671">
        <v>181</v>
      </c>
      <c r="M16" s="671">
        <v>42</v>
      </c>
      <c r="N16" s="671">
        <v>533</v>
      </c>
      <c r="P16" s="526"/>
      <c r="Q16" s="3"/>
      <c r="R16" s="3"/>
      <c r="S16" s="3"/>
      <c r="T16" s="3"/>
      <c r="U16" s="3"/>
      <c r="V16" s="3"/>
      <c r="W16" s="3"/>
      <c r="X16" s="3"/>
      <c r="Y16" s="3"/>
      <c r="Z16" s="3"/>
      <c r="AA16" s="3"/>
      <c r="AB16" s="3"/>
      <c r="AC16" s="3"/>
      <c r="AD16" s="3"/>
      <c r="AE16" s="3"/>
      <c r="AF16" s="522"/>
      <c r="AG16" s="522"/>
      <c r="AH16" s="522"/>
      <c r="AI16" s="522"/>
      <c r="AJ16" s="522"/>
    </row>
    <row r="17" spans="1:36">
      <c r="A17" s="507"/>
      <c r="B17" s="664">
        <v>7</v>
      </c>
      <c r="C17" s="671">
        <v>3552</v>
      </c>
      <c r="D17" s="671">
        <v>11</v>
      </c>
      <c r="E17" s="671">
        <v>2</v>
      </c>
      <c r="F17" s="671">
        <v>3</v>
      </c>
      <c r="G17" s="671">
        <v>3</v>
      </c>
      <c r="H17" s="671">
        <v>2566</v>
      </c>
      <c r="I17" s="671">
        <v>265</v>
      </c>
      <c r="J17" s="671">
        <v>136</v>
      </c>
      <c r="K17" s="671">
        <v>94</v>
      </c>
      <c r="L17" s="671">
        <v>169</v>
      </c>
      <c r="M17" s="671">
        <v>41</v>
      </c>
      <c r="N17" s="671">
        <v>500</v>
      </c>
      <c r="P17" s="526"/>
      <c r="Q17" s="3"/>
      <c r="R17" s="3"/>
      <c r="S17" s="3"/>
      <c r="T17" s="3"/>
      <c r="U17" s="3"/>
      <c r="V17" s="3"/>
      <c r="W17" s="3"/>
      <c r="X17" s="3"/>
      <c r="Y17" s="3"/>
      <c r="Z17" s="3"/>
      <c r="AA17" s="3"/>
      <c r="AB17" s="3"/>
      <c r="AC17" s="3"/>
      <c r="AD17" s="3"/>
      <c r="AE17" s="3"/>
      <c r="AF17" s="522"/>
      <c r="AG17" s="522"/>
      <c r="AH17" s="522"/>
      <c r="AI17" s="522"/>
      <c r="AJ17" s="522"/>
    </row>
    <row r="18" spans="1:36">
      <c r="A18" s="507"/>
      <c r="B18" s="664">
        <v>8</v>
      </c>
      <c r="C18" s="671">
        <v>3607</v>
      </c>
      <c r="D18" s="671">
        <v>25</v>
      </c>
      <c r="E18" s="671">
        <v>3</v>
      </c>
      <c r="F18" s="671">
        <v>5</v>
      </c>
      <c r="G18" s="671">
        <v>8</v>
      </c>
      <c r="H18" s="671">
        <v>2614</v>
      </c>
      <c r="I18" s="671">
        <v>239</v>
      </c>
      <c r="J18" s="671">
        <v>110</v>
      </c>
      <c r="K18" s="671">
        <v>98</v>
      </c>
      <c r="L18" s="671">
        <v>194</v>
      </c>
      <c r="M18" s="671">
        <v>45</v>
      </c>
      <c r="N18" s="671">
        <v>490</v>
      </c>
      <c r="P18" s="526"/>
      <c r="Q18" s="3"/>
      <c r="R18" s="3"/>
      <c r="S18" s="3"/>
      <c r="T18" s="3"/>
      <c r="U18" s="3"/>
      <c r="V18" s="3"/>
      <c r="W18" s="3"/>
      <c r="X18" s="3"/>
      <c r="Y18" s="3"/>
      <c r="Z18" s="3"/>
      <c r="AA18" s="3"/>
      <c r="AB18" s="3"/>
      <c r="AC18" s="3"/>
      <c r="AD18" s="3"/>
      <c r="AE18" s="3"/>
      <c r="AF18" s="522"/>
      <c r="AG18" s="522"/>
      <c r="AH18" s="522"/>
      <c r="AI18" s="522"/>
      <c r="AJ18" s="522"/>
    </row>
    <row r="19" spans="1:36">
      <c r="A19" s="507"/>
      <c r="B19" s="664">
        <v>9</v>
      </c>
      <c r="C19" s="671">
        <v>3831</v>
      </c>
      <c r="D19" s="671">
        <v>26</v>
      </c>
      <c r="E19" s="671">
        <v>6</v>
      </c>
      <c r="F19" s="671">
        <v>9</v>
      </c>
      <c r="G19" s="671">
        <v>4</v>
      </c>
      <c r="H19" s="671">
        <v>2768</v>
      </c>
      <c r="I19" s="671">
        <v>286</v>
      </c>
      <c r="J19" s="671">
        <v>125</v>
      </c>
      <c r="K19" s="671">
        <v>122</v>
      </c>
      <c r="L19" s="671">
        <v>179</v>
      </c>
      <c r="M19" s="671">
        <v>41</v>
      </c>
      <c r="N19" s="671">
        <v>531</v>
      </c>
      <c r="P19" s="526"/>
      <c r="Q19" s="3"/>
      <c r="R19" s="3"/>
      <c r="S19" s="3"/>
      <c r="T19" s="3"/>
      <c r="U19" s="3"/>
      <c r="V19" s="3"/>
      <c r="W19" s="3"/>
      <c r="X19" s="3"/>
      <c r="Y19" s="3"/>
      <c r="Z19" s="3"/>
      <c r="AA19" s="3"/>
      <c r="AB19" s="3"/>
      <c r="AC19" s="3"/>
      <c r="AD19" s="3"/>
      <c r="AE19" s="3"/>
      <c r="AF19" s="522"/>
      <c r="AG19" s="522"/>
      <c r="AH19" s="522"/>
      <c r="AI19" s="522"/>
      <c r="AJ19" s="522"/>
    </row>
    <row r="20" spans="1:36">
      <c r="A20" s="507"/>
      <c r="B20" s="664">
        <v>10</v>
      </c>
      <c r="C20" s="671">
        <v>4062</v>
      </c>
      <c r="D20" s="671">
        <v>30</v>
      </c>
      <c r="E20" s="671">
        <v>2</v>
      </c>
      <c r="F20" s="671">
        <v>16</v>
      </c>
      <c r="G20" s="671">
        <v>3</v>
      </c>
      <c r="H20" s="671">
        <v>2923</v>
      </c>
      <c r="I20" s="671">
        <v>298</v>
      </c>
      <c r="J20" s="671">
        <v>158</v>
      </c>
      <c r="K20" s="671">
        <v>103</v>
      </c>
      <c r="L20" s="671">
        <v>175</v>
      </c>
      <c r="M20" s="671">
        <v>59</v>
      </c>
      <c r="N20" s="671">
        <v>577</v>
      </c>
      <c r="P20" s="526"/>
      <c r="Q20" s="3"/>
      <c r="R20" s="3"/>
      <c r="S20" s="3"/>
      <c r="T20" s="3"/>
      <c r="U20" s="3"/>
      <c r="V20" s="3"/>
      <c r="W20" s="3"/>
      <c r="X20" s="3"/>
      <c r="Y20" s="3"/>
      <c r="Z20" s="3"/>
      <c r="AA20" s="3"/>
      <c r="AB20" s="3"/>
      <c r="AC20" s="3"/>
      <c r="AD20" s="3"/>
      <c r="AE20" s="3"/>
      <c r="AF20" s="522"/>
      <c r="AG20" s="522"/>
      <c r="AH20" s="522"/>
      <c r="AI20" s="522"/>
      <c r="AJ20" s="522"/>
    </row>
    <row r="21" spans="1:36">
      <c r="A21" s="507"/>
      <c r="B21" s="664">
        <v>11</v>
      </c>
      <c r="C21" s="671">
        <v>3937</v>
      </c>
      <c r="D21" s="671">
        <v>26</v>
      </c>
      <c r="E21" s="671">
        <v>5</v>
      </c>
      <c r="F21" s="671">
        <v>7</v>
      </c>
      <c r="G21" s="671">
        <v>5</v>
      </c>
      <c r="H21" s="671">
        <v>2921</v>
      </c>
      <c r="I21" s="671">
        <v>230</v>
      </c>
      <c r="J21" s="671">
        <v>112</v>
      </c>
      <c r="K21" s="671">
        <v>88</v>
      </c>
      <c r="L21" s="671">
        <v>186</v>
      </c>
      <c r="M21" s="671">
        <v>58</v>
      </c>
      <c r="N21" s="671">
        <v>516</v>
      </c>
      <c r="P21" s="526"/>
      <c r="Q21" s="3"/>
      <c r="R21" s="3"/>
      <c r="S21" s="3"/>
      <c r="T21" s="3"/>
      <c r="U21" s="3"/>
      <c r="V21" s="3"/>
      <c r="W21" s="3"/>
      <c r="X21" s="3"/>
      <c r="Y21" s="3"/>
      <c r="Z21" s="3"/>
      <c r="AA21" s="3"/>
      <c r="AB21" s="3"/>
      <c r="AC21" s="3"/>
      <c r="AD21" s="3"/>
      <c r="AE21" s="3"/>
      <c r="AF21" s="522"/>
      <c r="AG21" s="522"/>
      <c r="AH21" s="522"/>
      <c r="AI21" s="522"/>
      <c r="AJ21" s="522"/>
    </row>
    <row r="22" spans="1:36">
      <c r="A22" s="507"/>
      <c r="B22" s="664">
        <v>12</v>
      </c>
      <c r="C22" s="671">
        <v>3716</v>
      </c>
      <c r="D22" s="671">
        <v>29</v>
      </c>
      <c r="E22" s="671">
        <v>7</v>
      </c>
      <c r="F22" s="671">
        <v>11</v>
      </c>
      <c r="G22" s="671">
        <v>2</v>
      </c>
      <c r="H22" s="671">
        <v>2645</v>
      </c>
      <c r="I22" s="671">
        <v>277</v>
      </c>
      <c r="J22" s="671">
        <v>131</v>
      </c>
      <c r="K22" s="671">
        <v>106</v>
      </c>
      <c r="L22" s="671">
        <v>225</v>
      </c>
      <c r="M22" s="671">
        <v>31</v>
      </c>
      <c r="N22" s="671">
        <v>509</v>
      </c>
      <c r="P22" s="526"/>
      <c r="Q22" s="3"/>
      <c r="R22" s="3"/>
      <c r="S22" s="3"/>
      <c r="T22" s="3"/>
      <c r="U22" s="3"/>
      <c r="V22" s="3"/>
      <c r="W22" s="3"/>
      <c r="X22" s="3"/>
      <c r="Y22" s="3"/>
      <c r="Z22" s="3"/>
      <c r="AA22" s="3"/>
      <c r="AB22" s="3"/>
      <c r="AC22" s="3"/>
      <c r="AD22" s="3"/>
      <c r="AE22" s="3"/>
      <c r="AF22" s="522"/>
      <c r="AG22" s="522"/>
      <c r="AH22" s="522"/>
      <c r="AI22" s="522"/>
      <c r="AJ22" s="522"/>
    </row>
    <row r="23" spans="1:36">
      <c r="A23" s="507" t="s">
        <v>1118</v>
      </c>
      <c r="B23" s="664">
        <v>1</v>
      </c>
      <c r="C23" s="671">
        <v>3348</v>
      </c>
      <c r="D23" s="671">
        <v>20</v>
      </c>
      <c r="E23" s="671">
        <v>6</v>
      </c>
      <c r="F23" s="671">
        <v>8</v>
      </c>
      <c r="G23" s="671">
        <v>4</v>
      </c>
      <c r="H23" s="671">
        <v>2454</v>
      </c>
      <c r="I23" s="671">
        <v>231</v>
      </c>
      <c r="J23" s="671">
        <v>120</v>
      </c>
      <c r="K23" s="671">
        <v>82</v>
      </c>
      <c r="L23" s="671">
        <v>126</v>
      </c>
      <c r="M23" s="671">
        <v>43</v>
      </c>
      <c r="N23" s="671">
        <v>474</v>
      </c>
      <c r="P23" s="526"/>
      <c r="Q23" s="3"/>
      <c r="R23" s="3"/>
      <c r="S23" s="3"/>
      <c r="T23" s="3"/>
      <c r="U23" s="3"/>
      <c r="V23" s="3"/>
      <c r="W23" s="3"/>
      <c r="X23" s="3"/>
      <c r="Y23" s="3"/>
      <c r="Z23" s="3"/>
      <c r="AA23" s="3"/>
      <c r="AB23" s="3"/>
      <c r="AC23" s="3"/>
      <c r="AD23" s="3"/>
      <c r="AE23" s="3"/>
      <c r="AF23" s="522"/>
      <c r="AG23" s="522"/>
      <c r="AH23" s="522"/>
      <c r="AI23" s="522"/>
      <c r="AJ23" s="522"/>
    </row>
    <row r="24" spans="1:36">
      <c r="A24" s="654"/>
      <c r="B24" s="658">
        <v>2</v>
      </c>
      <c r="C24" s="706">
        <v>3258</v>
      </c>
      <c r="D24" s="706">
        <v>29</v>
      </c>
      <c r="E24" s="706">
        <v>3</v>
      </c>
      <c r="F24" s="706">
        <v>10</v>
      </c>
      <c r="G24" s="706">
        <v>8</v>
      </c>
      <c r="H24" s="706">
        <v>2331</v>
      </c>
      <c r="I24" s="706">
        <v>224</v>
      </c>
      <c r="J24" s="706">
        <v>112</v>
      </c>
      <c r="K24" s="706">
        <v>78</v>
      </c>
      <c r="L24" s="706">
        <v>136</v>
      </c>
      <c r="M24" s="706">
        <v>46</v>
      </c>
      <c r="N24" s="706">
        <v>492</v>
      </c>
      <c r="P24" s="526"/>
      <c r="Q24" s="3"/>
      <c r="R24" s="3"/>
      <c r="S24" s="3"/>
      <c r="T24" s="3"/>
      <c r="U24" s="3"/>
      <c r="V24" s="3"/>
      <c r="W24" s="3"/>
      <c r="X24" s="3"/>
      <c r="Y24" s="3"/>
      <c r="Z24" s="3"/>
      <c r="AA24" s="3"/>
      <c r="AB24" s="3"/>
      <c r="AC24" s="3"/>
      <c r="AD24" s="3"/>
      <c r="AE24" s="3"/>
      <c r="AF24" s="522"/>
      <c r="AG24" s="522"/>
      <c r="AH24" s="522"/>
      <c r="AI24" s="522"/>
      <c r="AJ24" s="522"/>
    </row>
    <row r="25" spans="1:36">
      <c r="A25" s="33" t="s">
        <v>663</v>
      </c>
      <c r="B25" s="192"/>
      <c r="C25" s="88"/>
      <c r="D25" s="88"/>
      <c r="E25" s="88"/>
      <c r="F25" s="88"/>
      <c r="G25" s="88"/>
      <c r="H25" s="88"/>
      <c r="I25" s="88"/>
      <c r="J25" s="88"/>
      <c r="K25" s="88"/>
      <c r="L25" s="88"/>
      <c r="M25" s="88"/>
      <c r="N25" s="88"/>
      <c r="P25" s="526"/>
      <c r="Q25" s="3"/>
      <c r="R25" s="3"/>
      <c r="S25" s="3"/>
      <c r="T25" s="3"/>
      <c r="U25" s="3"/>
      <c r="V25" s="3"/>
      <c r="W25" s="3"/>
      <c r="X25" s="3"/>
      <c r="Y25" s="3"/>
      <c r="Z25" s="3"/>
      <c r="AA25" s="3"/>
      <c r="AB25" s="3"/>
      <c r="AC25" s="3"/>
      <c r="AD25" s="3"/>
      <c r="AE25" s="3"/>
      <c r="AF25" s="522"/>
      <c r="AG25" s="522"/>
      <c r="AH25" s="522"/>
      <c r="AI25" s="522"/>
      <c r="AJ25" s="522"/>
    </row>
    <row r="26" spans="1:36">
      <c r="A26" s="524" t="s">
        <v>681</v>
      </c>
      <c r="B26" s="524"/>
      <c r="C26" s="524"/>
      <c r="D26" s="524"/>
      <c r="E26" s="524"/>
      <c r="F26" s="524"/>
      <c r="G26" s="524"/>
      <c r="H26" s="524"/>
      <c r="I26" s="524"/>
      <c r="J26" s="524"/>
      <c r="K26" s="524"/>
      <c r="L26" s="524"/>
      <c r="M26" s="524"/>
      <c r="N26" s="524"/>
    </row>
    <row r="27" spans="1:36" ht="15" customHeight="1">
      <c r="A27" s="524" t="s">
        <v>638</v>
      </c>
      <c r="B27" s="289"/>
    </row>
    <row r="29" spans="1:36">
      <c r="C29" s="505"/>
      <c r="D29" s="505"/>
      <c r="E29" s="505"/>
      <c r="F29" s="505"/>
      <c r="G29" s="505"/>
      <c r="H29" s="505"/>
      <c r="I29" s="505"/>
      <c r="J29" s="505"/>
      <c r="K29" s="505"/>
      <c r="L29" s="505"/>
      <c r="M29" s="505"/>
      <c r="N29" s="505"/>
    </row>
    <row r="30" spans="1:36">
      <c r="C30" s="505"/>
      <c r="D30" s="505"/>
      <c r="E30" s="505"/>
      <c r="F30" s="505"/>
      <c r="G30" s="505"/>
      <c r="H30" s="505"/>
      <c r="I30" s="505"/>
      <c r="J30" s="505"/>
      <c r="K30" s="505"/>
      <c r="L30" s="505"/>
      <c r="M30" s="505"/>
      <c r="N30" s="505"/>
    </row>
    <row r="34" spans="19:35">
      <c r="S34" s="526"/>
      <c r="T34" s="526"/>
      <c r="U34" s="526"/>
      <c r="V34" s="526"/>
      <c r="W34" s="526"/>
      <c r="X34" s="526"/>
      <c r="Y34" s="526"/>
      <c r="Z34" s="526"/>
      <c r="AA34" s="526"/>
      <c r="AB34" s="526"/>
      <c r="AC34" s="526"/>
      <c r="AD34" s="526"/>
      <c r="AE34" s="526"/>
      <c r="AF34" s="526"/>
      <c r="AG34" s="526"/>
      <c r="AH34" s="526"/>
      <c r="AI34" s="526"/>
    </row>
    <row r="35" spans="19:35">
      <c r="S35" s="526"/>
      <c r="T35" s="526"/>
      <c r="U35" s="526"/>
      <c r="V35" s="526"/>
      <c r="W35" s="526"/>
      <c r="X35" s="526"/>
      <c r="Y35" s="526"/>
      <c r="Z35" s="526"/>
      <c r="AA35" s="526"/>
      <c r="AB35" s="526"/>
      <c r="AC35" s="526"/>
      <c r="AD35" s="526"/>
      <c r="AE35" s="526"/>
      <c r="AF35" s="526"/>
      <c r="AG35" s="526"/>
      <c r="AH35" s="526"/>
      <c r="AI35" s="526"/>
    </row>
    <row r="36" spans="19:35">
      <c r="S36" s="9"/>
      <c r="T36" s="9"/>
      <c r="U36" s="9"/>
      <c r="V36" s="9"/>
      <c r="W36" s="9"/>
      <c r="X36" s="9"/>
      <c r="Y36" s="9"/>
      <c r="Z36" s="9"/>
      <c r="AA36" s="9"/>
      <c r="AB36" s="9"/>
      <c r="AC36" s="9"/>
      <c r="AD36" s="526"/>
      <c r="AE36" s="526"/>
      <c r="AF36" s="526"/>
      <c r="AG36" s="526"/>
      <c r="AH36" s="526"/>
      <c r="AI36" s="526"/>
    </row>
    <row r="37" spans="19:35">
      <c r="S37" s="9"/>
      <c r="T37" s="9"/>
      <c r="U37" s="9"/>
      <c r="V37" s="9"/>
      <c r="W37" s="9"/>
      <c r="X37" s="9"/>
      <c r="Y37" s="9"/>
      <c r="Z37" s="9"/>
      <c r="AA37" s="9"/>
      <c r="AB37" s="9"/>
      <c r="AC37" s="9"/>
      <c r="AD37" s="526"/>
      <c r="AE37" s="526"/>
      <c r="AF37" s="526"/>
      <c r="AG37" s="526"/>
      <c r="AH37" s="526"/>
      <c r="AI37" s="526"/>
    </row>
    <row r="38" spans="19:35">
      <c r="S38" s="9"/>
      <c r="T38" s="9"/>
      <c r="U38" s="9"/>
      <c r="V38" s="9"/>
      <c r="W38" s="9"/>
      <c r="X38" s="9"/>
      <c r="Y38" s="9"/>
      <c r="Z38" s="9"/>
      <c r="AA38" s="9"/>
      <c r="AB38" s="9"/>
      <c r="AC38" s="9"/>
      <c r="AD38" s="526"/>
      <c r="AE38" s="526"/>
      <c r="AF38" s="526"/>
      <c r="AG38" s="526"/>
      <c r="AH38" s="526"/>
      <c r="AI38" s="526"/>
    </row>
    <row r="39" spans="19:35">
      <c r="S39" s="9"/>
      <c r="T39" s="9"/>
      <c r="U39" s="9"/>
      <c r="V39" s="9"/>
      <c r="W39" s="9"/>
      <c r="X39" s="9"/>
      <c r="Y39" s="9"/>
      <c r="Z39" s="9"/>
      <c r="AA39" s="9"/>
      <c r="AB39" s="9"/>
      <c r="AC39" s="9"/>
      <c r="AD39" s="526"/>
      <c r="AE39" s="526"/>
      <c r="AF39" s="526"/>
      <c r="AG39" s="526"/>
      <c r="AH39" s="526"/>
      <c r="AI39" s="526"/>
    </row>
    <row r="40" spans="19:35">
      <c r="S40" s="9"/>
      <c r="T40" s="9"/>
      <c r="U40" s="9"/>
      <c r="V40" s="9"/>
      <c r="W40" s="9"/>
      <c r="X40" s="9"/>
      <c r="Y40" s="9"/>
      <c r="Z40" s="9"/>
      <c r="AA40" s="9"/>
      <c r="AB40" s="9"/>
      <c r="AC40" s="9"/>
      <c r="AD40" s="526"/>
      <c r="AE40" s="526"/>
      <c r="AF40" s="526"/>
      <c r="AG40" s="526"/>
      <c r="AH40" s="526"/>
      <c r="AI40" s="526"/>
    </row>
    <row r="41" spans="19:35">
      <c r="S41" s="9"/>
      <c r="T41" s="9"/>
      <c r="U41" s="9"/>
      <c r="V41" s="9"/>
      <c r="W41" s="9"/>
      <c r="X41" s="9"/>
      <c r="Y41" s="9"/>
      <c r="Z41" s="9"/>
      <c r="AA41" s="9"/>
      <c r="AB41" s="9"/>
      <c r="AC41" s="9"/>
      <c r="AD41" s="526"/>
      <c r="AE41" s="526"/>
      <c r="AF41" s="526"/>
      <c r="AG41" s="526"/>
      <c r="AH41" s="526"/>
      <c r="AI41" s="526"/>
    </row>
    <row r="42" spans="19:35">
      <c r="S42" s="9"/>
      <c r="T42" s="9"/>
      <c r="U42" s="9"/>
      <c r="V42" s="9"/>
      <c r="W42" s="9"/>
      <c r="X42" s="9"/>
      <c r="Y42" s="9"/>
      <c r="Z42" s="9"/>
      <c r="AA42" s="9"/>
      <c r="AB42" s="9"/>
      <c r="AC42" s="9"/>
      <c r="AD42" s="9"/>
      <c r="AE42" s="9"/>
      <c r="AF42" s="526"/>
      <c r="AG42" s="526"/>
      <c r="AH42" s="526"/>
      <c r="AI42" s="526"/>
    </row>
    <row r="43" spans="19:35">
      <c r="S43" s="9"/>
      <c r="T43" s="9"/>
      <c r="U43" s="9"/>
      <c r="V43" s="9"/>
      <c r="W43" s="9"/>
      <c r="X43" s="9"/>
      <c r="Y43" s="9"/>
      <c r="Z43" s="9"/>
      <c r="AA43" s="9"/>
      <c r="AB43" s="9"/>
      <c r="AC43" s="9"/>
      <c r="AD43" s="9"/>
      <c r="AE43" s="9"/>
      <c r="AF43" s="526"/>
      <c r="AG43" s="526"/>
      <c r="AH43" s="526"/>
      <c r="AI43" s="526"/>
    </row>
    <row r="44" spans="19:35">
      <c r="S44" s="7"/>
      <c r="T44" s="9"/>
      <c r="U44" s="9"/>
      <c r="V44" s="9"/>
      <c r="W44" s="9"/>
      <c r="X44" s="9"/>
      <c r="Y44" s="9"/>
      <c r="Z44" s="9"/>
      <c r="AA44" s="9"/>
      <c r="AB44" s="9"/>
      <c r="AC44" s="9"/>
      <c r="AD44" s="9"/>
      <c r="AE44" s="9"/>
      <c r="AF44" s="526"/>
      <c r="AG44" s="526"/>
      <c r="AH44" s="526"/>
      <c r="AI44" s="526"/>
    </row>
    <row r="45" spans="19:35">
      <c r="S45" s="526"/>
      <c r="T45" s="9"/>
      <c r="U45" s="9"/>
      <c r="V45" s="9"/>
      <c r="W45" s="9"/>
      <c r="X45" s="9"/>
      <c r="Y45" s="9"/>
      <c r="Z45" s="9"/>
      <c r="AA45" s="9"/>
      <c r="AB45" s="9"/>
      <c r="AC45" s="9"/>
      <c r="AD45" s="9"/>
      <c r="AE45" s="9"/>
      <c r="AF45" s="526"/>
      <c r="AG45" s="526"/>
      <c r="AH45" s="526"/>
      <c r="AI45" s="526"/>
    </row>
    <row r="46" spans="19:35">
      <c r="S46" s="7"/>
      <c r="T46" s="9"/>
      <c r="U46" s="9"/>
      <c r="V46" s="9"/>
      <c r="W46" s="9"/>
      <c r="X46" s="9"/>
      <c r="Y46" s="9"/>
      <c r="Z46" s="9"/>
      <c r="AA46" s="9"/>
      <c r="AB46" s="9"/>
      <c r="AC46" s="9"/>
      <c r="AD46" s="9"/>
      <c r="AE46" s="9"/>
      <c r="AF46" s="526"/>
      <c r="AG46" s="526"/>
      <c r="AH46" s="526"/>
      <c r="AI46" s="526"/>
    </row>
    <row r="47" spans="19:35">
      <c r="S47" s="526"/>
      <c r="T47" s="9"/>
      <c r="U47" s="9"/>
      <c r="V47" s="9"/>
      <c r="W47" s="9"/>
      <c r="X47" s="9"/>
      <c r="Y47" s="9"/>
      <c r="Z47" s="9"/>
      <c r="AA47" s="9"/>
      <c r="AB47" s="9"/>
      <c r="AC47" s="9"/>
      <c r="AD47" s="9"/>
      <c r="AE47" s="9"/>
      <c r="AF47" s="526"/>
      <c r="AG47" s="526"/>
      <c r="AH47" s="526"/>
      <c r="AI47" s="526"/>
    </row>
    <row r="48" spans="19:35">
      <c r="S48" s="7"/>
      <c r="T48" s="9"/>
      <c r="U48" s="9"/>
      <c r="V48" s="9"/>
      <c r="W48" s="9"/>
      <c r="X48" s="9"/>
      <c r="Y48" s="9"/>
      <c r="Z48" s="9"/>
      <c r="AA48" s="9"/>
      <c r="AB48" s="9"/>
      <c r="AC48" s="9"/>
      <c r="AD48" s="9"/>
      <c r="AE48" s="9"/>
      <c r="AF48" s="526"/>
      <c r="AG48" s="526"/>
      <c r="AH48" s="526"/>
      <c r="AI48" s="526"/>
    </row>
    <row r="49" spans="1:35" ht="24">
      <c r="A49" s="261"/>
      <c r="B49" s="289"/>
      <c r="P49" s="526"/>
      <c r="Q49" s="526"/>
      <c r="R49" s="526"/>
      <c r="S49" s="526"/>
      <c r="T49" s="9"/>
      <c r="U49" s="9"/>
      <c r="V49" s="9"/>
      <c r="W49" s="9"/>
      <c r="X49" s="9"/>
      <c r="Y49" s="9"/>
      <c r="Z49" s="9"/>
      <c r="AA49" s="9"/>
      <c r="AB49" s="9"/>
      <c r="AC49" s="9"/>
      <c r="AD49" s="9"/>
      <c r="AE49" s="9"/>
      <c r="AF49" s="526"/>
      <c r="AG49" s="526"/>
      <c r="AH49" s="526"/>
      <c r="AI49" s="526"/>
    </row>
    <row r="50" spans="1:35">
      <c r="U50" s="3"/>
      <c r="V50" s="3"/>
      <c r="W50" s="3"/>
      <c r="X50" s="3"/>
      <c r="Y50" s="3"/>
      <c r="Z50" s="3"/>
      <c r="AA50" s="3"/>
      <c r="AB50" s="3"/>
      <c r="AC50" s="3"/>
      <c r="AD50" s="3"/>
      <c r="AE50" s="3"/>
      <c r="AF50" s="526"/>
      <c r="AG50" s="526"/>
      <c r="AH50" s="526"/>
      <c r="AI50" s="526"/>
    </row>
    <row r="51" spans="1:35">
      <c r="U51" s="3"/>
      <c r="V51" s="3"/>
      <c r="W51" s="3"/>
      <c r="X51" s="3"/>
      <c r="Y51" s="3"/>
      <c r="Z51" s="3"/>
      <c r="AA51" s="3"/>
      <c r="AB51" s="3"/>
      <c r="AC51" s="3"/>
      <c r="AD51" s="3"/>
      <c r="AE51" s="3"/>
      <c r="AF51" s="526"/>
      <c r="AG51" s="526"/>
      <c r="AH51" s="526"/>
      <c r="AI51" s="526"/>
    </row>
    <row r="52" spans="1:35">
      <c r="U52" s="526"/>
      <c r="V52" s="526"/>
      <c r="W52" s="526"/>
      <c r="X52" s="526"/>
      <c r="Y52" s="526"/>
      <c r="Z52" s="526"/>
      <c r="AA52" s="526"/>
      <c r="AB52" s="526"/>
      <c r="AC52" s="526"/>
      <c r="AD52" s="526"/>
      <c r="AE52" s="526"/>
      <c r="AF52" s="526"/>
      <c r="AG52" s="526"/>
      <c r="AH52" s="526"/>
      <c r="AI52" s="526"/>
    </row>
    <row r="53" spans="1:35">
      <c r="U53" s="526"/>
      <c r="V53" s="526"/>
      <c r="W53" s="526"/>
      <c r="X53" s="526"/>
      <c r="Y53" s="526"/>
      <c r="Z53" s="526"/>
      <c r="AA53" s="526"/>
      <c r="AB53" s="526"/>
      <c r="AC53" s="526"/>
      <c r="AD53" s="526"/>
      <c r="AE53" s="526"/>
      <c r="AF53" s="526"/>
      <c r="AG53" s="526"/>
      <c r="AH53" s="526"/>
      <c r="AI53" s="526"/>
    </row>
    <row r="54" spans="1:35">
      <c r="U54" s="526"/>
      <c r="V54" s="526"/>
      <c r="W54" s="526"/>
      <c r="X54" s="526"/>
      <c r="Y54" s="526"/>
      <c r="Z54" s="526"/>
      <c r="AA54" s="526"/>
      <c r="AB54" s="526"/>
      <c r="AC54" s="526"/>
      <c r="AD54" s="526"/>
      <c r="AE54" s="526"/>
      <c r="AF54" s="526"/>
      <c r="AG54" s="526"/>
      <c r="AH54" s="526"/>
      <c r="AI54" s="526"/>
    </row>
    <row r="55" spans="1:35">
      <c r="U55" s="526"/>
      <c r="V55" s="526"/>
      <c r="W55" s="526"/>
      <c r="X55" s="526"/>
      <c r="Y55" s="526"/>
      <c r="Z55" s="526"/>
      <c r="AA55" s="526"/>
      <c r="AB55" s="526"/>
      <c r="AC55" s="526"/>
      <c r="AD55" s="526"/>
      <c r="AE55" s="526"/>
      <c r="AF55" s="526"/>
      <c r="AG55" s="526"/>
      <c r="AH55" s="526"/>
      <c r="AI55" s="526"/>
    </row>
    <row r="56" spans="1:35">
      <c r="U56" s="526"/>
      <c r="V56" s="526"/>
      <c r="W56" s="526"/>
      <c r="X56" s="526"/>
      <c r="Y56" s="526"/>
      <c r="Z56" s="526"/>
      <c r="AA56" s="526"/>
      <c r="AB56" s="526"/>
      <c r="AC56" s="526"/>
      <c r="AD56" s="526"/>
      <c r="AE56" s="526"/>
      <c r="AF56" s="526"/>
      <c r="AG56" s="526"/>
      <c r="AH56" s="526"/>
      <c r="AI56" s="526"/>
    </row>
    <row r="57" spans="1:35">
      <c r="U57" s="526"/>
      <c r="V57" s="526"/>
      <c r="W57" s="526"/>
      <c r="X57" s="526"/>
      <c r="Y57" s="526"/>
      <c r="Z57" s="526"/>
      <c r="AA57" s="526"/>
      <c r="AB57" s="526"/>
      <c r="AC57" s="526"/>
      <c r="AD57" s="526"/>
      <c r="AE57" s="526"/>
      <c r="AF57" s="526"/>
      <c r="AG57" s="526"/>
      <c r="AH57" s="526"/>
      <c r="AI57" s="526"/>
    </row>
    <row r="58" spans="1:35">
      <c r="U58" s="526"/>
      <c r="V58" s="526"/>
      <c r="W58" s="526"/>
      <c r="X58" s="526"/>
      <c r="Y58" s="526"/>
      <c r="Z58" s="526"/>
      <c r="AA58" s="526"/>
      <c r="AB58" s="526"/>
      <c r="AC58" s="526"/>
      <c r="AD58" s="526"/>
      <c r="AE58" s="526"/>
      <c r="AF58" s="526"/>
      <c r="AG58" s="526"/>
      <c r="AH58" s="526"/>
      <c r="AI58" s="526"/>
    </row>
    <row r="59" spans="1:35">
      <c r="U59" s="526"/>
      <c r="V59" s="526"/>
      <c r="W59" s="526"/>
      <c r="X59" s="526"/>
      <c r="Y59" s="526"/>
      <c r="Z59" s="526"/>
      <c r="AA59" s="526"/>
      <c r="AB59" s="526"/>
      <c r="AC59" s="526"/>
      <c r="AD59" s="526"/>
      <c r="AE59" s="526"/>
      <c r="AF59" s="526"/>
      <c r="AG59" s="526"/>
      <c r="AH59" s="526"/>
      <c r="AI59" s="526"/>
    </row>
    <row r="60" spans="1:35">
      <c r="U60" s="526"/>
      <c r="V60" s="526"/>
      <c r="W60" s="526"/>
      <c r="X60" s="526"/>
      <c r="Y60" s="526"/>
      <c r="Z60" s="526"/>
      <c r="AA60" s="526"/>
      <c r="AB60" s="526"/>
      <c r="AC60" s="526"/>
      <c r="AD60" s="526"/>
      <c r="AE60" s="526"/>
      <c r="AF60" s="526"/>
      <c r="AG60" s="526"/>
      <c r="AH60" s="526"/>
      <c r="AI60" s="526"/>
    </row>
    <row r="61" spans="1:35">
      <c r="U61" s="3"/>
      <c r="V61" s="3"/>
      <c r="W61" s="3"/>
      <c r="X61" s="3"/>
      <c r="Y61" s="3"/>
      <c r="Z61" s="3"/>
      <c r="AA61" s="9"/>
      <c r="AB61" s="9"/>
      <c r="AC61" s="9"/>
      <c r="AD61" s="9"/>
      <c r="AE61" s="9"/>
      <c r="AF61" s="9"/>
      <c r="AG61" s="526"/>
      <c r="AH61" s="526"/>
      <c r="AI61" s="526"/>
    </row>
    <row r="62" spans="1:35">
      <c r="U62" s="3"/>
      <c r="V62" s="3"/>
      <c r="W62" s="3"/>
      <c r="X62" s="3"/>
      <c r="Y62" s="3"/>
      <c r="Z62" s="3"/>
      <c r="AA62" s="9"/>
      <c r="AB62" s="9"/>
      <c r="AC62" s="9"/>
      <c r="AD62" s="9"/>
      <c r="AE62" s="9"/>
      <c r="AF62" s="9"/>
      <c r="AG62" s="526"/>
      <c r="AH62" s="526"/>
      <c r="AI62" s="526"/>
    </row>
    <row r="63" spans="1:35">
      <c r="U63" s="3"/>
      <c r="V63" s="3"/>
      <c r="W63" s="3"/>
      <c r="X63" s="3"/>
      <c r="Y63" s="3"/>
      <c r="Z63" s="3"/>
      <c r="AA63" s="9"/>
      <c r="AB63" s="9"/>
      <c r="AC63" s="9"/>
      <c r="AD63" s="9"/>
      <c r="AE63" s="9"/>
      <c r="AF63" s="9"/>
      <c r="AG63" s="526"/>
      <c r="AH63" s="526"/>
      <c r="AI63" s="526"/>
    </row>
    <row r="64" spans="1:35">
      <c r="U64" s="3"/>
      <c r="V64" s="3"/>
      <c r="W64" s="3"/>
      <c r="X64" s="3"/>
      <c r="Y64" s="3"/>
      <c r="Z64" s="3"/>
      <c r="AA64" s="9"/>
      <c r="AB64" s="9"/>
      <c r="AC64" s="9"/>
      <c r="AD64" s="9"/>
      <c r="AE64" s="9"/>
      <c r="AF64" s="9"/>
      <c r="AG64" s="526"/>
      <c r="AH64" s="526"/>
      <c r="AI64" s="526"/>
    </row>
    <row r="65" spans="16:35">
      <c r="U65" s="3"/>
      <c r="V65" s="3"/>
      <c r="W65" s="3"/>
      <c r="X65" s="3"/>
      <c r="Y65" s="3"/>
      <c r="Z65" s="3"/>
      <c r="AA65" s="9"/>
      <c r="AB65" s="9"/>
      <c r="AC65" s="9"/>
      <c r="AD65" s="9"/>
      <c r="AE65" s="9"/>
      <c r="AF65" s="9"/>
      <c r="AG65" s="526"/>
      <c r="AH65" s="526"/>
      <c r="AI65" s="526"/>
    </row>
    <row r="66" spans="16:35">
      <c r="U66" s="526"/>
      <c r="V66" s="526"/>
      <c r="W66" s="526"/>
      <c r="X66" s="526"/>
      <c r="Y66" s="526"/>
      <c r="Z66" s="526"/>
      <c r="AA66" s="526"/>
      <c r="AB66" s="526"/>
      <c r="AC66" s="526"/>
      <c r="AD66" s="526"/>
      <c r="AE66" s="526"/>
      <c r="AF66" s="526"/>
      <c r="AG66" s="526"/>
      <c r="AH66" s="526"/>
      <c r="AI66" s="526"/>
    </row>
    <row r="67" spans="16:35">
      <c r="U67" s="526"/>
      <c r="V67" s="526"/>
      <c r="W67" s="526"/>
      <c r="X67" s="526"/>
      <c r="Y67" s="526"/>
      <c r="Z67" s="526"/>
      <c r="AA67" s="526"/>
      <c r="AB67" s="526"/>
      <c r="AC67" s="526"/>
      <c r="AD67" s="526"/>
      <c r="AE67" s="526"/>
      <c r="AF67" s="526"/>
      <c r="AG67" s="526"/>
      <c r="AH67" s="526"/>
      <c r="AI67" s="526"/>
    </row>
    <row r="68" spans="16:35">
      <c r="U68" s="526"/>
      <c r="V68" s="526"/>
      <c r="W68" s="526"/>
      <c r="X68" s="526"/>
      <c r="Y68" s="526"/>
      <c r="Z68" s="526"/>
      <c r="AA68" s="526"/>
      <c r="AB68" s="526"/>
      <c r="AC68" s="526"/>
      <c r="AD68" s="526"/>
      <c r="AE68" s="526"/>
      <c r="AF68" s="526"/>
      <c r="AG68" s="526"/>
      <c r="AH68" s="526"/>
      <c r="AI68" s="526"/>
    </row>
    <row r="69" spans="16:35">
      <c r="U69" s="526"/>
      <c r="V69" s="526"/>
      <c r="W69" s="526"/>
      <c r="X69" s="526"/>
      <c r="Y69" s="526"/>
      <c r="Z69" s="526"/>
      <c r="AA69" s="526"/>
      <c r="AB69" s="526"/>
      <c r="AC69" s="526"/>
      <c r="AD69" s="526"/>
      <c r="AE69" s="526"/>
      <c r="AF69" s="526"/>
      <c r="AG69" s="526"/>
      <c r="AH69" s="526"/>
      <c r="AI69" s="526"/>
    </row>
    <row r="70" spans="16:35">
      <c r="U70" s="3"/>
      <c r="V70" s="3"/>
      <c r="W70" s="3"/>
      <c r="X70" s="3"/>
      <c r="Y70" s="3"/>
      <c r="Z70" s="3"/>
      <c r="AA70" s="9"/>
      <c r="AB70" s="3"/>
      <c r="AC70" s="3"/>
      <c r="AD70" s="3"/>
      <c r="AE70" s="3"/>
      <c r="AF70" s="9"/>
      <c r="AG70" s="526"/>
      <c r="AH70" s="526"/>
      <c r="AI70" s="526"/>
    </row>
    <row r="71" spans="16:35">
      <c r="U71" s="3"/>
      <c r="V71" s="3"/>
      <c r="W71" s="3"/>
      <c r="X71" s="3"/>
      <c r="Y71" s="3"/>
      <c r="Z71" s="3"/>
      <c r="AA71" s="9"/>
      <c r="AB71" s="3"/>
      <c r="AC71" s="3"/>
      <c r="AD71" s="3"/>
      <c r="AE71" s="3"/>
      <c r="AF71" s="9"/>
      <c r="AG71" s="526"/>
      <c r="AH71" s="526"/>
      <c r="AI71" s="526"/>
    </row>
    <row r="72" spans="16:35">
      <c r="P72" s="526"/>
      <c r="Q72" s="526"/>
      <c r="R72" s="526"/>
      <c r="S72" s="7"/>
      <c r="T72" s="3"/>
      <c r="U72" s="3"/>
      <c r="V72" s="3"/>
      <c r="W72" s="3"/>
      <c r="X72" s="3"/>
      <c r="Y72" s="3"/>
      <c r="Z72" s="3"/>
      <c r="AA72" s="9"/>
      <c r="AB72" s="3"/>
      <c r="AC72" s="3"/>
      <c r="AD72" s="3"/>
      <c r="AE72" s="3"/>
      <c r="AF72" s="9"/>
      <c r="AG72" s="526"/>
      <c r="AH72" s="526"/>
      <c r="AI72" s="526"/>
    </row>
    <row r="73" spans="16:35">
      <c r="P73" s="526"/>
      <c r="Q73" s="526"/>
      <c r="R73" s="526"/>
      <c r="S73" s="7"/>
      <c r="T73" s="3"/>
      <c r="U73" s="3"/>
      <c r="V73" s="3"/>
      <c r="W73" s="3"/>
      <c r="X73" s="3"/>
      <c r="Y73" s="3"/>
      <c r="Z73" s="3"/>
      <c r="AA73" s="9"/>
      <c r="AB73" s="3"/>
      <c r="AC73" s="3"/>
      <c r="AD73" s="3"/>
      <c r="AE73" s="3"/>
      <c r="AF73" s="9"/>
      <c r="AG73" s="526"/>
      <c r="AH73" s="526"/>
      <c r="AI73" s="526"/>
    </row>
    <row r="74" spans="16:35">
      <c r="P74" s="526"/>
      <c r="Q74" s="526"/>
      <c r="R74" s="526"/>
      <c r="S74" s="7"/>
      <c r="T74" s="3"/>
      <c r="U74" s="3"/>
      <c r="V74" s="3"/>
      <c r="W74" s="3"/>
      <c r="X74" s="3"/>
      <c r="Y74" s="3"/>
      <c r="Z74" s="3"/>
      <c r="AA74" s="9"/>
      <c r="AB74" s="3"/>
      <c r="AC74" s="3"/>
      <c r="AD74" s="3"/>
      <c r="AE74" s="3"/>
      <c r="AF74" s="9"/>
      <c r="AG74" s="526"/>
      <c r="AH74" s="526"/>
      <c r="AI74" s="526"/>
    </row>
    <row r="75" spans="16:35">
      <c r="P75" s="526"/>
      <c r="Q75" s="526"/>
      <c r="R75" s="526"/>
      <c r="S75" s="526"/>
      <c r="T75" s="526"/>
      <c r="U75" s="526"/>
      <c r="V75" s="526"/>
      <c r="W75" s="526"/>
      <c r="X75" s="526"/>
      <c r="Y75" s="526"/>
      <c r="Z75" s="526"/>
      <c r="AA75" s="526"/>
      <c r="AB75" s="526"/>
      <c r="AC75" s="526"/>
      <c r="AD75" s="526"/>
      <c r="AE75" s="526"/>
      <c r="AF75" s="526"/>
      <c r="AG75" s="526"/>
      <c r="AH75" s="526"/>
      <c r="AI75" s="526"/>
    </row>
    <row r="76" spans="16:35">
      <c r="P76" s="526"/>
      <c r="Q76" s="526"/>
      <c r="R76" s="526"/>
      <c r="S76" s="526"/>
      <c r="T76" s="526"/>
      <c r="U76" s="526"/>
      <c r="V76" s="526"/>
      <c r="W76" s="526"/>
      <c r="X76" s="526"/>
      <c r="Y76" s="526"/>
      <c r="Z76" s="526"/>
      <c r="AA76" s="526"/>
      <c r="AB76" s="526"/>
      <c r="AC76" s="526"/>
      <c r="AD76" s="526"/>
      <c r="AE76" s="526"/>
      <c r="AF76" s="526"/>
      <c r="AG76" s="526"/>
      <c r="AH76" s="526"/>
      <c r="AI76" s="526"/>
    </row>
    <row r="77" spans="16:35">
      <c r="P77" s="526"/>
      <c r="Q77" s="526"/>
      <c r="R77" s="526"/>
      <c r="S77" s="526"/>
      <c r="T77" s="526"/>
      <c r="U77" s="526"/>
      <c r="V77" s="526"/>
      <c r="W77" s="526"/>
      <c r="X77" s="526"/>
      <c r="Y77" s="526"/>
      <c r="Z77" s="526"/>
      <c r="AA77" s="526"/>
      <c r="AB77" s="526"/>
      <c r="AC77" s="526"/>
      <c r="AD77" s="526"/>
      <c r="AE77" s="526"/>
      <c r="AF77" s="526"/>
      <c r="AG77" s="526"/>
      <c r="AH77" s="526"/>
      <c r="AI77" s="526"/>
    </row>
    <row r="78" spans="16:35">
      <c r="P78" s="526"/>
      <c r="Q78" s="526"/>
      <c r="R78" s="526"/>
      <c r="S78" s="526"/>
      <c r="T78" s="526"/>
      <c r="U78" s="526"/>
      <c r="V78" s="526"/>
      <c r="W78" s="526"/>
      <c r="X78" s="526"/>
      <c r="Y78" s="526"/>
      <c r="Z78" s="526"/>
      <c r="AA78" s="526"/>
      <c r="AB78" s="526"/>
      <c r="AC78" s="526"/>
      <c r="AD78" s="526"/>
      <c r="AE78" s="526"/>
      <c r="AF78" s="526"/>
      <c r="AG78" s="526"/>
      <c r="AH78" s="526"/>
      <c r="AI78" s="526"/>
    </row>
    <row r="79" spans="16:35">
      <c r="P79" s="526"/>
      <c r="Q79" s="526"/>
      <c r="R79" s="526"/>
      <c r="S79" s="526"/>
      <c r="T79" s="526"/>
      <c r="U79" s="526"/>
      <c r="V79" s="526"/>
      <c r="W79" s="526"/>
      <c r="X79" s="526"/>
      <c r="Y79" s="526"/>
      <c r="Z79" s="526"/>
      <c r="AA79" s="526"/>
      <c r="AB79" s="526"/>
      <c r="AC79" s="526"/>
      <c r="AD79" s="526"/>
      <c r="AE79" s="526"/>
      <c r="AF79" s="526"/>
      <c r="AG79" s="526"/>
      <c r="AH79" s="526"/>
      <c r="AI79" s="526"/>
    </row>
    <row r="80" spans="16:35">
      <c r="P80" s="526"/>
      <c r="Q80" s="526"/>
      <c r="R80" s="526"/>
      <c r="S80" s="526"/>
      <c r="T80" s="526"/>
      <c r="U80" s="526"/>
      <c r="V80" s="526"/>
      <c r="W80" s="526"/>
      <c r="X80" s="526"/>
      <c r="Y80" s="526"/>
      <c r="Z80" s="526"/>
      <c r="AA80" s="526"/>
      <c r="AB80" s="526"/>
      <c r="AC80" s="526"/>
      <c r="AD80" s="526"/>
      <c r="AE80" s="526"/>
      <c r="AF80" s="526"/>
      <c r="AG80" s="526"/>
      <c r="AH80" s="526"/>
      <c r="AI80" s="526"/>
    </row>
    <row r="81" spans="16:35">
      <c r="P81" s="526"/>
      <c r="Q81" s="526"/>
      <c r="R81" s="526"/>
      <c r="S81" s="526"/>
      <c r="T81" s="526"/>
      <c r="U81" s="526"/>
      <c r="V81" s="526"/>
      <c r="W81" s="526"/>
      <c r="X81" s="526"/>
      <c r="Y81" s="526"/>
      <c r="Z81" s="526"/>
      <c r="AA81" s="526"/>
      <c r="AB81" s="526"/>
      <c r="AC81" s="526"/>
      <c r="AD81" s="526"/>
      <c r="AE81" s="526"/>
      <c r="AF81" s="526"/>
      <c r="AG81" s="526"/>
      <c r="AH81" s="526"/>
      <c r="AI81" s="526"/>
    </row>
    <row r="82" spans="16:35">
      <c r="P82" s="526"/>
      <c r="Q82" s="526"/>
      <c r="R82" s="526"/>
      <c r="S82" s="526"/>
      <c r="T82" s="526"/>
      <c r="U82" s="526"/>
      <c r="V82" s="526"/>
      <c r="W82" s="526"/>
      <c r="X82" s="526"/>
      <c r="Y82" s="526"/>
      <c r="Z82" s="526"/>
      <c r="AA82" s="526"/>
      <c r="AB82" s="526"/>
      <c r="AC82" s="526"/>
      <c r="AD82" s="526"/>
      <c r="AE82" s="526"/>
      <c r="AF82" s="526"/>
      <c r="AG82" s="526"/>
      <c r="AH82" s="526"/>
      <c r="AI82" s="526"/>
    </row>
    <row r="83" spans="16:35">
      <c r="P83" s="526"/>
      <c r="Q83" s="526"/>
      <c r="R83" s="526"/>
      <c r="S83" s="526"/>
      <c r="T83" s="526"/>
      <c r="U83" s="526"/>
      <c r="V83" s="526"/>
      <c r="W83" s="526"/>
      <c r="X83" s="526"/>
      <c r="Y83" s="526"/>
      <c r="Z83" s="526"/>
      <c r="AA83" s="526"/>
      <c r="AB83" s="526"/>
      <c r="AC83" s="526"/>
      <c r="AD83" s="526"/>
      <c r="AE83" s="526"/>
      <c r="AF83" s="526"/>
      <c r="AG83" s="526"/>
      <c r="AH83" s="526"/>
      <c r="AI83" s="526"/>
    </row>
    <row r="84" spans="16:35">
      <c r="P84" s="526"/>
      <c r="Q84" s="526"/>
      <c r="R84" s="526"/>
      <c r="S84" s="526"/>
      <c r="T84" s="526"/>
      <c r="U84" s="526"/>
      <c r="V84" s="526"/>
      <c r="W84" s="526"/>
      <c r="X84" s="526"/>
      <c r="Y84" s="526"/>
      <c r="Z84" s="526"/>
      <c r="AA84" s="526"/>
      <c r="AB84" s="526"/>
      <c r="AC84" s="526"/>
      <c r="AD84" s="526"/>
      <c r="AE84" s="526"/>
      <c r="AF84" s="526"/>
      <c r="AG84" s="526"/>
      <c r="AH84" s="526"/>
      <c r="AI84" s="526"/>
    </row>
    <row r="85" spans="16:35">
      <c r="P85" s="526"/>
      <c r="Q85" s="526"/>
      <c r="R85" s="526"/>
      <c r="S85" s="526"/>
      <c r="T85" s="526"/>
      <c r="U85" s="526"/>
      <c r="V85" s="526"/>
      <c r="W85" s="526"/>
      <c r="X85" s="526"/>
      <c r="Y85" s="526"/>
      <c r="Z85" s="526"/>
      <c r="AA85" s="526"/>
      <c r="AB85" s="526"/>
      <c r="AC85" s="526"/>
      <c r="AD85" s="526"/>
      <c r="AE85" s="526"/>
      <c r="AF85" s="526"/>
      <c r="AG85" s="526"/>
      <c r="AH85" s="526"/>
      <c r="AI85" s="526"/>
    </row>
    <row r="86" spans="16:35">
      <c r="P86" s="526"/>
      <c r="Q86" s="526"/>
      <c r="R86" s="526"/>
      <c r="S86" s="526"/>
      <c r="T86" s="526"/>
      <c r="U86" s="526"/>
      <c r="V86" s="526"/>
      <c r="W86" s="526"/>
      <c r="X86" s="526"/>
      <c r="Y86" s="526"/>
      <c r="Z86" s="526"/>
      <c r="AA86" s="526"/>
      <c r="AB86" s="526"/>
      <c r="AC86" s="526"/>
      <c r="AD86" s="526"/>
      <c r="AE86" s="526"/>
      <c r="AF86" s="526"/>
      <c r="AG86" s="526"/>
      <c r="AH86" s="526"/>
      <c r="AI86" s="526"/>
    </row>
    <row r="87" spans="16:35">
      <c r="P87" s="526"/>
      <c r="Q87" s="526"/>
      <c r="R87" s="526"/>
      <c r="S87" s="526"/>
      <c r="T87" s="526"/>
      <c r="U87" s="526"/>
      <c r="V87" s="526"/>
      <c r="W87" s="526"/>
      <c r="X87" s="526"/>
      <c r="Y87" s="526"/>
      <c r="Z87" s="526"/>
      <c r="AA87" s="526"/>
      <c r="AB87" s="526"/>
      <c r="AC87" s="526"/>
      <c r="AD87" s="526"/>
      <c r="AE87" s="526"/>
      <c r="AF87" s="526"/>
      <c r="AG87" s="526"/>
      <c r="AH87" s="526"/>
      <c r="AI87" s="526"/>
    </row>
    <row r="88" spans="16:35">
      <c r="P88" s="526"/>
      <c r="Q88" s="526"/>
      <c r="R88" s="526"/>
      <c r="S88" s="526"/>
      <c r="T88" s="526"/>
      <c r="U88" s="526"/>
      <c r="V88" s="526"/>
      <c r="W88" s="526"/>
      <c r="X88" s="526"/>
      <c r="Y88" s="526"/>
      <c r="Z88" s="526"/>
      <c r="AA88" s="526"/>
      <c r="AB88" s="526"/>
      <c r="AC88" s="526"/>
      <c r="AD88" s="526"/>
      <c r="AE88" s="526"/>
      <c r="AF88" s="526"/>
      <c r="AG88" s="526"/>
      <c r="AH88" s="526"/>
      <c r="AI88" s="526"/>
    </row>
    <row r="89" spans="16:35">
      <c r="P89" s="526"/>
      <c r="Q89" s="526"/>
      <c r="R89" s="526"/>
      <c r="S89" s="526"/>
      <c r="T89" s="526"/>
      <c r="U89" s="526"/>
      <c r="V89" s="526"/>
      <c r="W89" s="526"/>
      <c r="X89" s="526"/>
      <c r="Y89" s="526"/>
      <c r="Z89" s="526"/>
      <c r="AA89" s="526"/>
      <c r="AB89" s="526"/>
      <c r="AC89" s="526"/>
      <c r="AD89" s="526"/>
      <c r="AE89" s="526"/>
      <c r="AF89" s="526"/>
      <c r="AG89" s="526"/>
      <c r="AH89" s="526"/>
      <c r="AI89" s="526"/>
    </row>
    <row r="90" spans="16:35">
      <c r="P90" s="526"/>
      <c r="Q90" s="526"/>
      <c r="R90" s="526"/>
      <c r="S90" s="526"/>
      <c r="T90" s="526"/>
      <c r="U90" s="526"/>
      <c r="V90" s="526"/>
      <c r="W90" s="526"/>
      <c r="X90" s="526"/>
      <c r="Y90" s="526"/>
      <c r="Z90" s="526"/>
      <c r="AA90" s="526"/>
      <c r="AB90" s="526"/>
      <c r="AC90" s="526"/>
      <c r="AD90" s="526"/>
      <c r="AE90" s="526"/>
      <c r="AF90" s="526"/>
      <c r="AG90" s="526"/>
      <c r="AH90" s="526"/>
      <c r="AI90" s="526"/>
    </row>
    <row r="91" spans="16:35">
      <c r="P91" s="526"/>
      <c r="Q91" s="526"/>
      <c r="R91" s="526"/>
      <c r="S91" s="526"/>
      <c r="T91" s="526"/>
      <c r="U91" s="526"/>
      <c r="V91" s="526"/>
      <c r="W91" s="526"/>
      <c r="X91" s="526"/>
      <c r="Y91" s="526"/>
      <c r="Z91" s="526"/>
      <c r="AA91" s="526"/>
      <c r="AB91" s="526"/>
      <c r="AC91" s="526"/>
      <c r="AD91" s="526"/>
      <c r="AE91" s="526"/>
      <c r="AF91" s="526"/>
      <c r="AG91" s="526"/>
      <c r="AH91" s="526"/>
      <c r="AI91" s="526"/>
    </row>
    <row r="92" spans="16:35">
      <c r="P92" s="526"/>
      <c r="Q92" s="526"/>
      <c r="R92" s="526"/>
      <c r="S92" s="526"/>
      <c r="T92" s="526"/>
      <c r="U92" s="526"/>
      <c r="V92" s="526"/>
      <c r="W92" s="526"/>
      <c r="X92" s="526"/>
      <c r="Y92" s="526"/>
      <c r="Z92" s="526"/>
      <c r="AA92" s="526"/>
      <c r="AB92" s="526"/>
      <c r="AC92" s="526"/>
      <c r="AD92" s="526"/>
      <c r="AE92" s="526"/>
      <c r="AF92" s="526"/>
      <c r="AG92" s="526"/>
      <c r="AH92" s="526"/>
      <c r="AI92" s="526"/>
    </row>
    <row r="93" spans="16:35">
      <c r="P93" s="526"/>
      <c r="Q93" s="526"/>
      <c r="R93" s="526"/>
      <c r="S93" s="526"/>
      <c r="T93" s="526"/>
      <c r="U93" s="526"/>
      <c r="V93" s="526"/>
      <c r="W93" s="526"/>
      <c r="X93" s="526"/>
      <c r="Y93" s="526"/>
      <c r="Z93" s="526"/>
      <c r="AA93" s="526"/>
      <c r="AB93" s="526"/>
      <c r="AC93" s="526"/>
      <c r="AD93" s="526"/>
      <c r="AE93" s="526"/>
      <c r="AF93" s="526"/>
      <c r="AG93" s="526"/>
      <c r="AH93" s="526"/>
      <c r="AI93" s="526"/>
    </row>
    <row r="94" spans="16:35">
      <c r="P94" s="526"/>
      <c r="Q94" s="526"/>
      <c r="R94" s="526"/>
      <c r="S94" s="526"/>
      <c r="T94" s="526"/>
      <c r="U94" s="526"/>
      <c r="V94" s="526"/>
      <c r="W94" s="526"/>
      <c r="X94" s="526"/>
      <c r="Y94" s="526"/>
      <c r="Z94" s="526"/>
      <c r="AA94" s="526"/>
      <c r="AB94" s="526"/>
      <c r="AC94" s="526"/>
      <c r="AD94" s="526"/>
      <c r="AE94" s="526"/>
      <c r="AF94" s="526"/>
      <c r="AG94" s="526"/>
      <c r="AH94" s="526"/>
      <c r="AI94" s="526"/>
    </row>
    <row r="95" spans="16:35">
      <c r="P95" s="526"/>
      <c r="Q95" s="526"/>
      <c r="R95" s="526"/>
      <c r="S95" s="526"/>
      <c r="T95" s="526"/>
      <c r="U95" s="526"/>
      <c r="V95" s="526"/>
      <c r="W95" s="526"/>
      <c r="X95" s="526"/>
      <c r="Y95" s="526"/>
      <c r="Z95" s="526"/>
      <c r="AA95" s="526"/>
      <c r="AB95" s="526"/>
      <c r="AC95" s="526"/>
      <c r="AD95" s="526"/>
      <c r="AE95" s="526"/>
      <c r="AF95" s="526"/>
      <c r="AG95" s="526"/>
      <c r="AH95" s="526"/>
      <c r="AI95" s="526"/>
    </row>
    <row r="96" spans="16:35">
      <c r="P96" s="526"/>
      <c r="Q96" s="526"/>
      <c r="R96" s="526"/>
      <c r="S96" s="526"/>
      <c r="T96" s="526"/>
      <c r="U96" s="526"/>
      <c r="V96" s="526"/>
      <c r="W96" s="526"/>
      <c r="X96" s="526"/>
      <c r="Y96" s="526"/>
      <c r="Z96" s="526"/>
      <c r="AA96" s="526"/>
      <c r="AB96" s="526"/>
      <c r="AC96" s="526"/>
      <c r="AD96" s="526"/>
      <c r="AE96" s="526"/>
      <c r="AF96" s="526"/>
      <c r="AG96" s="526"/>
      <c r="AH96" s="526"/>
      <c r="AI96" s="526"/>
    </row>
    <row r="97" spans="16:35">
      <c r="P97" s="526"/>
      <c r="Q97" s="526"/>
      <c r="R97" s="526"/>
      <c r="S97" s="526"/>
      <c r="T97" s="526"/>
      <c r="U97" s="526"/>
      <c r="V97" s="526"/>
      <c r="W97" s="526"/>
      <c r="X97" s="526"/>
      <c r="Y97" s="526"/>
      <c r="Z97" s="526"/>
      <c r="AA97" s="526"/>
      <c r="AB97" s="526"/>
      <c r="AC97" s="526"/>
      <c r="AD97" s="526"/>
      <c r="AE97" s="526"/>
      <c r="AF97" s="526"/>
      <c r="AG97" s="526"/>
      <c r="AH97" s="526"/>
      <c r="AI97" s="526"/>
    </row>
    <row r="98" spans="16:35">
      <c r="P98" s="526"/>
      <c r="Q98" s="526"/>
      <c r="R98" s="526"/>
      <c r="S98" s="526"/>
      <c r="T98" s="526"/>
      <c r="U98" s="526"/>
      <c r="V98" s="526"/>
      <c r="W98" s="526"/>
      <c r="X98" s="526"/>
      <c r="Y98" s="526"/>
      <c r="Z98" s="526"/>
      <c r="AA98" s="526"/>
      <c r="AB98" s="526"/>
      <c r="AC98" s="526"/>
      <c r="AD98" s="526"/>
      <c r="AE98" s="526"/>
      <c r="AF98" s="526"/>
      <c r="AG98" s="526"/>
      <c r="AH98" s="526"/>
      <c r="AI98" s="526"/>
    </row>
    <row r="99" spans="16:35">
      <c r="P99" s="526"/>
      <c r="Q99" s="526"/>
      <c r="R99" s="526"/>
      <c r="S99" s="526"/>
      <c r="T99" s="526"/>
      <c r="U99" s="526"/>
      <c r="V99" s="526"/>
      <c r="W99" s="526"/>
      <c r="X99" s="526"/>
      <c r="Y99" s="526"/>
      <c r="Z99" s="526"/>
      <c r="AA99" s="526"/>
      <c r="AB99" s="526"/>
      <c r="AC99" s="526"/>
      <c r="AD99" s="526"/>
      <c r="AE99" s="526"/>
      <c r="AF99" s="526"/>
      <c r="AG99" s="526"/>
      <c r="AH99" s="526"/>
      <c r="AI99" s="526"/>
    </row>
    <row r="100" spans="16:35">
      <c r="P100" s="526"/>
      <c r="Q100" s="526"/>
      <c r="R100" s="526"/>
      <c r="S100" s="526"/>
      <c r="T100" s="526"/>
      <c r="U100" s="526"/>
      <c r="V100" s="526"/>
      <c r="W100" s="526"/>
      <c r="X100" s="526"/>
      <c r="Y100" s="526"/>
      <c r="Z100" s="526"/>
      <c r="AA100" s="526"/>
      <c r="AB100" s="526"/>
      <c r="AC100" s="526"/>
      <c r="AD100" s="526"/>
      <c r="AE100" s="526"/>
      <c r="AF100" s="526"/>
      <c r="AG100" s="526"/>
      <c r="AH100" s="526"/>
      <c r="AI100" s="52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activeCell="A2" sqref="A2:N2"/>
    </sheetView>
  </sheetViews>
  <sheetFormatPr defaultRowHeight="13.5"/>
  <cols>
    <col min="1" max="1" width="7.375" style="517" customWidth="1"/>
    <col min="2" max="2" width="3.75" style="517" customWidth="1"/>
    <col min="3" max="3" width="8.625" style="517" customWidth="1"/>
    <col min="4" max="7" width="7.625" style="517" customWidth="1"/>
    <col min="8" max="9" width="8.625" style="517" customWidth="1"/>
    <col min="10" max="13" width="7.625" style="517" customWidth="1"/>
    <col min="14" max="14" width="8.625" style="517" customWidth="1"/>
    <col min="15" max="16384" width="9" style="517"/>
  </cols>
  <sheetData>
    <row r="1" spans="1:18" ht="19.5" customHeight="1">
      <c r="A1" s="975" t="s">
        <v>748</v>
      </c>
      <c r="B1" s="975"/>
      <c r="C1" s="975"/>
    </row>
    <row r="2" spans="1:18" ht="19.5" customHeight="1">
      <c r="A2" s="886" t="s">
        <v>721</v>
      </c>
      <c r="B2" s="886"/>
      <c r="C2" s="886"/>
      <c r="D2" s="886"/>
      <c r="E2" s="886"/>
      <c r="F2" s="886"/>
      <c r="G2" s="886"/>
      <c r="H2" s="886"/>
      <c r="I2" s="886"/>
      <c r="J2" s="886"/>
      <c r="K2" s="886"/>
      <c r="L2" s="886"/>
      <c r="M2" s="886"/>
      <c r="N2" s="886"/>
    </row>
    <row r="3" spans="1:18" ht="14.25" thickBot="1">
      <c r="A3" s="516"/>
      <c r="B3" s="516"/>
      <c r="C3" s="516"/>
      <c r="D3" s="516"/>
      <c r="E3" s="516"/>
      <c r="F3" s="516"/>
      <c r="G3" s="516"/>
      <c r="H3" s="516"/>
      <c r="I3" s="516"/>
      <c r="J3" s="516"/>
      <c r="K3" s="516"/>
      <c r="L3" s="516"/>
      <c r="M3" s="516"/>
      <c r="N3" s="59" t="s">
        <v>224</v>
      </c>
    </row>
    <row r="4" spans="1:18" s="62" customFormat="1" ht="10.5" customHeight="1" thickTop="1">
      <c r="A4" s="875" t="s">
        <v>253</v>
      </c>
      <c r="B4" s="951"/>
      <c r="C4" s="880" t="s">
        <v>43</v>
      </c>
      <c r="D4" s="978" t="s">
        <v>249</v>
      </c>
      <c r="E4" s="579"/>
      <c r="F4" s="579"/>
      <c r="G4" s="580"/>
      <c r="H4" s="880" t="s">
        <v>715</v>
      </c>
      <c r="I4" s="978" t="s">
        <v>250</v>
      </c>
      <c r="J4" s="577"/>
      <c r="K4" s="580"/>
      <c r="L4" s="880" t="s">
        <v>251</v>
      </c>
      <c r="M4" s="880" t="s">
        <v>252</v>
      </c>
      <c r="N4" s="978" t="s">
        <v>406</v>
      </c>
    </row>
    <row r="5" spans="1:18" s="62" customFormat="1" ht="18" customHeight="1">
      <c r="A5" s="952"/>
      <c r="B5" s="953"/>
      <c r="C5" s="881"/>
      <c r="D5" s="974"/>
      <c r="E5" s="578" t="s">
        <v>716</v>
      </c>
      <c r="F5" s="578" t="s">
        <v>717</v>
      </c>
      <c r="G5" s="578" t="s">
        <v>718</v>
      </c>
      <c r="H5" s="881"/>
      <c r="I5" s="974"/>
      <c r="J5" s="173" t="s">
        <v>719</v>
      </c>
      <c r="K5" s="173" t="s">
        <v>720</v>
      </c>
      <c r="L5" s="881"/>
      <c r="M5" s="881"/>
      <c r="N5" s="974"/>
    </row>
    <row r="6" spans="1:18">
      <c r="A6" s="518" t="s">
        <v>1115</v>
      </c>
      <c r="B6" s="664"/>
      <c r="C6" s="540">
        <v>11877</v>
      </c>
      <c r="D6" s="540">
        <v>243</v>
      </c>
      <c r="E6" s="682">
        <v>34</v>
      </c>
      <c r="F6" s="682">
        <v>132</v>
      </c>
      <c r="G6" s="682">
        <v>30</v>
      </c>
      <c r="H6" s="682">
        <v>6030</v>
      </c>
      <c r="I6" s="682">
        <v>2851</v>
      </c>
      <c r="J6" s="682">
        <v>1340</v>
      </c>
      <c r="K6" s="682">
        <v>1274</v>
      </c>
      <c r="L6" s="682">
        <v>500</v>
      </c>
      <c r="M6" s="682">
        <v>326</v>
      </c>
      <c r="N6" s="682">
        <v>1927</v>
      </c>
      <c r="P6" s="526"/>
      <c r="Q6" s="7"/>
      <c r="R6" s="9"/>
    </row>
    <row r="7" spans="1:18">
      <c r="A7" s="539"/>
      <c r="B7" s="664"/>
      <c r="C7" s="540">
        <v>1434</v>
      </c>
      <c r="D7" s="540">
        <v>40</v>
      </c>
      <c r="E7" s="682">
        <v>4</v>
      </c>
      <c r="F7" s="682">
        <v>29</v>
      </c>
      <c r="G7" s="682">
        <v>1</v>
      </c>
      <c r="H7" s="682">
        <v>822</v>
      </c>
      <c r="I7" s="682">
        <v>177</v>
      </c>
      <c r="J7" s="682">
        <v>60</v>
      </c>
      <c r="K7" s="682">
        <v>96</v>
      </c>
      <c r="L7" s="682">
        <v>101</v>
      </c>
      <c r="M7" s="682">
        <v>37</v>
      </c>
      <c r="N7" s="682">
        <v>257</v>
      </c>
      <c r="P7" s="526"/>
      <c r="Q7" s="526"/>
      <c r="R7" s="9"/>
    </row>
    <row r="8" spans="1:18">
      <c r="A8" s="539" t="s">
        <v>1083</v>
      </c>
      <c r="B8" s="664"/>
      <c r="C8" s="540">
        <v>11297</v>
      </c>
      <c r="D8" s="540">
        <v>293</v>
      </c>
      <c r="E8" s="682">
        <v>76</v>
      </c>
      <c r="F8" s="682">
        <v>124</v>
      </c>
      <c r="G8" s="682">
        <v>28</v>
      </c>
      <c r="H8" s="682">
        <v>5248</v>
      </c>
      <c r="I8" s="682">
        <v>2910</v>
      </c>
      <c r="J8" s="682">
        <v>1390</v>
      </c>
      <c r="K8" s="682">
        <v>1240</v>
      </c>
      <c r="L8" s="682">
        <v>540</v>
      </c>
      <c r="M8" s="682">
        <v>340</v>
      </c>
      <c r="N8" s="682">
        <v>1966</v>
      </c>
      <c r="P8" s="526"/>
      <c r="Q8" s="7"/>
      <c r="R8" s="9"/>
    </row>
    <row r="9" spans="1:18">
      <c r="A9" s="539"/>
      <c r="B9" s="664"/>
      <c r="C9" s="540">
        <v>1176</v>
      </c>
      <c r="D9" s="540">
        <v>28</v>
      </c>
      <c r="E9" s="682">
        <v>4</v>
      </c>
      <c r="F9" s="682">
        <v>17</v>
      </c>
      <c r="G9" s="682">
        <v>1</v>
      </c>
      <c r="H9" s="682">
        <v>595</v>
      </c>
      <c r="I9" s="682">
        <v>192</v>
      </c>
      <c r="J9" s="682">
        <v>46</v>
      </c>
      <c r="K9" s="682">
        <v>118</v>
      </c>
      <c r="L9" s="682">
        <v>73</v>
      </c>
      <c r="M9" s="682">
        <v>34</v>
      </c>
      <c r="N9" s="682">
        <v>254</v>
      </c>
      <c r="P9" s="526"/>
      <c r="Q9" s="526"/>
      <c r="R9" s="9"/>
    </row>
    <row r="10" spans="1:18">
      <c r="A10" s="168">
        <v>2</v>
      </c>
      <c r="B10" s="664"/>
      <c r="C10" s="540">
        <v>11253</v>
      </c>
      <c r="D10" s="540">
        <v>279</v>
      </c>
      <c r="E10" s="682">
        <v>67</v>
      </c>
      <c r="F10" s="682">
        <v>111</v>
      </c>
      <c r="G10" s="682">
        <v>33</v>
      </c>
      <c r="H10" s="682">
        <v>5202</v>
      </c>
      <c r="I10" s="682">
        <v>2953</v>
      </c>
      <c r="J10" s="682">
        <v>1403</v>
      </c>
      <c r="K10" s="682">
        <v>1208</v>
      </c>
      <c r="L10" s="682">
        <v>554</v>
      </c>
      <c r="M10" s="682">
        <v>313</v>
      </c>
      <c r="N10" s="682">
        <v>1952</v>
      </c>
      <c r="P10" s="526"/>
      <c r="Q10" s="526"/>
      <c r="R10" s="9"/>
    </row>
    <row r="11" spans="1:18">
      <c r="A11" s="539"/>
      <c r="B11" s="664"/>
      <c r="C11" s="682">
        <v>1132</v>
      </c>
      <c r="D11" s="682">
        <v>31</v>
      </c>
      <c r="E11" s="682">
        <v>3</v>
      </c>
      <c r="F11" s="682">
        <v>22</v>
      </c>
      <c r="G11" s="682">
        <v>3</v>
      </c>
      <c r="H11" s="682">
        <v>568</v>
      </c>
      <c r="I11" s="682">
        <v>194</v>
      </c>
      <c r="J11" s="682">
        <v>50</v>
      </c>
      <c r="K11" s="682">
        <v>110</v>
      </c>
      <c r="L11" s="682">
        <v>63</v>
      </c>
      <c r="M11" s="682">
        <v>16</v>
      </c>
      <c r="N11" s="682">
        <v>260</v>
      </c>
      <c r="P11" s="526"/>
      <c r="Q11" s="526"/>
      <c r="R11" s="9"/>
    </row>
    <row r="12" spans="1:18">
      <c r="A12" s="168">
        <v>3</v>
      </c>
      <c r="B12" s="664"/>
      <c r="C12" s="682">
        <v>10324</v>
      </c>
      <c r="D12" s="682">
        <v>290</v>
      </c>
      <c r="E12" s="682">
        <v>85</v>
      </c>
      <c r="F12" s="682">
        <v>106</v>
      </c>
      <c r="G12" s="682">
        <v>36</v>
      </c>
      <c r="H12" s="682">
        <v>4630</v>
      </c>
      <c r="I12" s="682">
        <v>2933</v>
      </c>
      <c r="J12" s="682">
        <v>1437</v>
      </c>
      <c r="K12" s="682">
        <v>1158</v>
      </c>
      <c r="L12" s="682">
        <v>582</v>
      </c>
      <c r="M12" s="682">
        <v>335</v>
      </c>
      <c r="N12" s="682">
        <v>1554</v>
      </c>
      <c r="P12" s="526"/>
      <c r="Q12" s="526"/>
      <c r="R12" s="9"/>
    </row>
    <row r="13" spans="1:18">
      <c r="A13" s="539"/>
      <c r="B13" s="664"/>
      <c r="C13" s="682">
        <v>799</v>
      </c>
      <c r="D13" s="682">
        <v>34</v>
      </c>
      <c r="E13" s="682">
        <v>5</v>
      </c>
      <c r="F13" s="682">
        <v>17</v>
      </c>
      <c r="G13" s="682">
        <v>3</v>
      </c>
      <c r="H13" s="682">
        <v>324</v>
      </c>
      <c r="I13" s="682">
        <v>189</v>
      </c>
      <c r="J13" s="682">
        <v>41</v>
      </c>
      <c r="K13" s="682">
        <v>116</v>
      </c>
      <c r="L13" s="682">
        <v>73</v>
      </c>
      <c r="M13" s="682">
        <v>23</v>
      </c>
      <c r="N13" s="682">
        <v>156</v>
      </c>
      <c r="P13" s="526"/>
      <c r="Q13" s="526"/>
      <c r="R13" s="9"/>
    </row>
    <row r="14" spans="1:18" ht="12.75" customHeight="1">
      <c r="A14" s="168">
        <v>4</v>
      </c>
      <c r="B14" s="664"/>
      <c r="C14" s="682">
        <v>9573</v>
      </c>
      <c r="D14" s="682">
        <v>265</v>
      </c>
      <c r="E14" s="682">
        <v>60</v>
      </c>
      <c r="F14" s="682">
        <v>95</v>
      </c>
      <c r="G14" s="682">
        <v>39</v>
      </c>
      <c r="H14" s="682">
        <v>4403</v>
      </c>
      <c r="I14" s="682">
        <v>2594</v>
      </c>
      <c r="J14" s="682">
        <v>1161</v>
      </c>
      <c r="K14" s="682">
        <v>1109</v>
      </c>
      <c r="L14" s="682">
        <v>508</v>
      </c>
      <c r="M14" s="682">
        <v>361</v>
      </c>
      <c r="N14" s="682">
        <v>1442</v>
      </c>
      <c r="P14" s="526"/>
      <c r="Q14" s="526"/>
      <c r="R14" s="9"/>
    </row>
    <row r="15" spans="1:18" ht="12.75" customHeight="1">
      <c r="A15" s="611"/>
      <c r="B15" s="664"/>
      <c r="C15" s="682">
        <v>764</v>
      </c>
      <c r="D15" s="682">
        <v>16</v>
      </c>
      <c r="E15" s="682">
        <v>1</v>
      </c>
      <c r="F15" s="682">
        <v>9</v>
      </c>
      <c r="G15" s="682">
        <v>2</v>
      </c>
      <c r="H15" s="682">
        <v>362</v>
      </c>
      <c r="I15" s="682">
        <v>157</v>
      </c>
      <c r="J15" s="682">
        <v>33</v>
      </c>
      <c r="K15" s="682">
        <v>90</v>
      </c>
      <c r="L15" s="682">
        <v>52</v>
      </c>
      <c r="M15" s="682">
        <v>26</v>
      </c>
      <c r="N15" s="682">
        <v>151</v>
      </c>
      <c r="P15" s="526"/>
      <c r="Q15" s="526"/>
      <c r="R15" s="9"/>
    </row>
    <row r="16" spans="1:18" ht="12.75" customHeight="1">
      <c r="A16" s="611"/>
      <c r="B16" s="664"/>
      <c r="C16" s="682"/>
      <c r="D16" s="682"/>
      <c r="E16" s="682"/>
      <c r="F16" s="682"/>
      <c r="G16" s="682"/>
      <c r="H16" s="682"/>
      <c r="I16" s="682"/>
      <c r="J16" s="682"/>
      <c r="K16" s="682"/>
      <c r="L16" s="682"/>
      <c r="M16" s="682"/>
      <c r="N16" s="682"/>
      <c r="P16" s="526"/>
      <c r="Q16" s="526"/>
      <c r="R16" s="9"/>
    </row>
    <row r="17" spans="1:18">
      <c r="A17" s="507" t="s">
        <v>910</v>
      </c>
      <c r="B17" s="665">
        <v>9</v>
      </c>
      <c r="C17" s="683">
        <v>739</v>
      </c>
      <c r="D17" s="671">
        <v>19</v>
      </c>
      <c r="E17" s="671">
        <v>5</v>
      </c>
      <c r="F17" s="671">
        <v>5</v>
      </c>
      <c r="G17" s="671">
        <v>5</v>
      </c>
      <c r="H17" s="683">
        <v>329</v>
      </c>
      <c r="I17" s="683">
        <v>225</v>
      </c>
      <c r="J17" s="683">
        <v>105</v>
      </c>
      <c r="K17" s="683">
        <v>88</v>
      </c>
      <c r="L17" s="671">
        <v>39</v>
      </c>
      <c r="M17" s="671">
        <v>21</v>
      </c>
      <c r="N17" s="683">
        <v>106</v>
      </c>
      <c r="O17" s="526"/>
      <c r="P17" s="526"/>
      <c r="Q17" s="526"/>
      <c r="R17" s="526"/>
    </row>
    <row r="18" spans="1:18">
      <c r="A18" s="536"/>
      <c r="B18" s="665"/>
      <c r="C18" s="683">
        <v>66</v>
      </c>
      <c r="D18" s="671">
        <v>6</v>
      </c>
      <c r="E18" s="671" t="s">
        <v>225</v>
      </c>
      <c r="F18" s="671">
        <v>2</v>
      </c>
      <c r="G18" s="671">
        <v>1</v>
      </c>
      <c r="H18" s="683">
        <v>35</v>
      </c>
      <c r="I18" s="683">
        <v>17</v>
      </c>
      <c r="J18" s="683">
        <v>4</v>
      </c>
      <c r="K18" s="683">
        <v>8</v>
      </c>
      <c r="L18" s="671">
        <v>2</v>
      </c>
      <c r="M18" s="671">
        <v>1</v>
      </c>
      <c r="N18" s="683">
        <v>5</v>
      </c>
      <c r="O18" s="526"/>
      <c r="P18" s="526"/>
      <c r="Q18" s="526"/>
      <c r="R18" s="526"/>
    </row>
    <row r="19" spans="1:18">
      <c r="A19" s="507"/>
      <c r="B19" s="665">
        <v>10</v>
      </c>
      <c r="C19" s="683">
        <v>889</v>
      </c>
      <c r="D19" s="671">
        <v>24</v>
      </c>
      <c r="E19" s="671">
        <v>4</v>
      </c>
      <c r="F19" s="671">
        <v>13</v>
      </c>
      <c r="G19" s="671">
        <v>3</v>
      </c>
      <c r="H19" s="683">
        <v>399</v>
      </c>
      <c r="I19" s="683">
        <v>258</v>
      </c>
      <c r="J19" s="683">
        <v>103</v>
      </c>
      <c r="K19" s="683">
        <v>122</v>
      </c>
      <c r="L19" s="671">
        <v>29</v>
      </c>
      <c r="M19" s="671">
        <v>36</v>
      </c>
      <c r="N19" s="683">
        <v>143</v>
      </c>
      <c r="O19" s="526"/>
      <c r="P19" s="526"/>
      <c r="Q19" s="526"/>
      <c r="R19" s="526"/>
    </row>
    <row r="20" spans="1:18">
      <c r="A20" s="536"/>
      <c r="B20" s="665"/>
      <c r="C20" s="683">
        <v>83</v>
      </c>
      <c r="D20" s="671">
        <v>1</v>
      </c>
      <c r="E20" s="671">
        <v>1</v>
      </c>
      <c r="F20" s="671" t="s">
        <v>225</v>
      </c>
      <c r="G20" s="671" t="s">
        <v>225</v>
      </c>
      <c r="H20" s="683">
        <v>38</v>
      </c>
      <c r="I20" s="683">
        <v>20</v>
      </c>
      <c r="J20" s="683">
        <v>4</v>
      </c>
      <c r="K20" s="683">
        <v>11</v>
      </c>
      <c r="L20" s="671">
        <v>5</v>
      </c>
      <c r="M20" s="671">
        <v>4</v>
      </c>
      <c r="N20" s="683">
        <v>15</v>
      </c>
      <c r="O20" s="526"/>
      <c r="P20" s="526"/>
      <c r="Q20" s="526"/>
      <c r="R20" s="526"/>
    </row>
    <row r="21" spans="1:18">
      <c r="A21" s="507"/>
      <c r="B21" s="665">
        <v>11</v>
      </c>
      <c r="C21" s="683">
        <v>971</v>
      </c>
      <c r="D21" s="671">
        <v>34</v>
      </c>
      <c r="E21" s="671">
        <v>4</v>
      </c>
      <c r="F21" s="671">
        <v>9</v>
      </c>
      <c r="G21" s="671">
        <v>6</v>
      </c>
      <c r="H21" s="683">
        <v>457</v>
      </c>
      <c r="I21" s="683">
        <v>211</v>
      </c>
      <c r="J21" s="683">
        <v>89</v>
      </c>
      <c r="K21" s="683">
        <v>97</v>
      </c>
      <c r="L21" s="671">
        <v>58</v>
      </c>
      <c r="M21" s="671">
        <v>61</v>
      </c>
      <c r="N21" s="683">
        <v>150</v>
      </c>
      <c r="O21" s="526"/>
      <c r="P21" s="526"/>
      <c r="Q21" s="526"/>
      <c r="R21" s="526"/>
    </row>
    <row r="22" spans="1:18">
      <c r="A22" s="536"/>
      <c r="B22" s="665"/>
      <c r="C22" s="683">
        <v>75</v>
      </c>
      <c r="D22" s="671">
        <v>1</v>
      </c>
      <c r="E22" s="671" t="s">
        <v>225</v>
      </c>
      <c r="F22" s="671" t="s">
        <v>225</v>
      </c>
      <c r="G22" s="671">
        <v>1</v>
      </c>
      <c r="H22" s="683">
        <v>44</v>
      </c>
      <c r="I22" s="683">
        <v>7</v>
      </c>
      <c r="J22" s="671" t="s">
        <v>225</v>
      </c>
      <c r="K22" s="683">
        <v>5</v>
      </c>
      <c r="L22" s="671">
        <v>4</v>
      </c>
      <c r="M22" s="671">
        <v>3</v>
      </c>
      <c r="N22" s="683">
        <v>16</v>
      </c>
      <c r="O22" s="526"/>
      <c r="P22" s="526"/>
      <c r="Q22" s="526"/>
      <c r="R22" s="526"/>
    </row>
    <row r="23" spans="1:18">
      <c r="A23" s="662"/>
      <c r="B23" s="665">
        <v>12</v>
      </c>
      <c r="C23" s="683">
        <v>1054</v>
      </c>
      <c r="D23" s="671">
        <v>24</v>
      </c>
      <c r="E23" s="671">
        <v>6</v>
      </c>
      <c r="F23" s="671">
        <v>10</v>
      </c>
      <c r="G23" s="671">
        <v>2</v>
      </c>
      <c r="H23" s="683">
        <v>471</v>
      </c>
      <c r="I23" s="683">
        <v>260</v>
      </c>
      <c r="J23" s="683">
        <v>101</v>
      </c>
      <c r="K23" s="683">
        <v>121</v>
      </c>
      <c r="L23" s="671">
        <v>90</v>
      </c>
      <c r="M23" s="671">
        <v>33</v>
      </c>
      <c r="N23" s="683">
        <v>176</v>
      </c>
      <c r="O23" s="526"/>
      <c r="P23" s="526"/>
      <c r="Q23" s="526"/>
      <c r="R23" s="526"/>
    </row>
    <row r="24" spans="1:18">
      <c r="A24" s="536"/>
      <c r="B24" s="665"/>
      <c r="C24" s="683">
        <v>91</v>
      </c>
      <c r="D24" s="671">
        <v>1</v>
      </c>
      <c r="E24" s="671" t="s">
        <v>225</v>
      </c>
      <c r="F24" s="671">
        <v>1</v>
      </c>
      <c r="G24" s="671" t="s">
        <v>225</v>
      </c>
      <c r="H24" s="683">
        <v>43</v>
      </c>
      <c r="I24" s="683">
        <v>12</v>
      </c>
      <c r="J24" s="671">
        <v>4</v>
      </c>
      <c r="K24" s="683">
        <v>4</v>
      </c>
      <c r="L24" s="671">
        <v>7</v>
      </c>
      <c r="M24" s="671">
        <v>3</v>
      </c>
      <c r="N24" s="683">
        <v>25</v>
      </c>
      <c r="O24" s="526"/>
      <c r="P24" s="526"/>
      <c r="Q24" s="526"/>
      <c r="R24" s="526"/>
    </row>
    <row r="25" spans="1:18">
      <c r="A25" s="507" t="s">
        <v>1118</v>
      </c>
      <c r="B25" s="665">
        <v>1</v>
      </c>
      <c r="C25" s="683">
        <v>552</v>
      </c>
      <c r="D25" s="671">
        <v>14</v>
      </c>
      <c r="E25" s="671">
        <v>3</v>
      </c>
      <c r="F25" s="671">
        <v>3</v>
      </c>
      <c r="G25" s="671">
        <v>1</v>
      </c>
      <c r="H25" s="683">
        <v>240</v>
      </c>
      <c r="I25" s="683">
        <v>169</v>
      </c>
      <c r="J25" s="683">
        <v>90</v>
      </c>
      <c r="K25" s="683">
        <v>59</v>
      </c>
      <c r="L25" s="671">
        <v>32</v>
      </c>
      <c r="M25" s="671">
        <v>16</v>
      </c>
      <c r="N25" s="683">
        <v>81</v>
      </c>
      <c r="O25" s="526"/>
      <c r="P25" s="526"/>
      <c r="Q25" s="526"/>
      <c r="R25" s="526"/>
    </row>
    <row r="26" spans="1:18">
      <c r="A26" s="536"/>
      <c r="B26" s="665"/>
      <c r="C26" s="683">
        <v>54</v>
      </c>
      <c r="D26" s="671" t="s">
        <v>1093</v>
      </c>
      <c r="E26" s="671" t="s">
        <v>1093</v>
      </c>
      <c r="F26" s="671" t="s">
        <v>1093</v>
      </c>
      <c r="G26" s="671" t="s">
        <v>1093</v>
      </c>
      <c r="H26" s="683">
        <v>27</v>
      </c>
      <c r="I26" s="683">
        <v>12</v>
      </c>
      <c r="J26" s="671">
        <v>3</v>
      </c>
      <c r="K26" s="683">
        <v>8</v>
      </c>
      <c r="L26" s="671">
        <v>4</v>
      </c>
      <c r="M26" s="671" t="s">
        <v>1093</v>
      </c>
      <c r="N26" s="683">
        <v>11</v>
      </c>
      <c r="O26" s="526"/>
      <c r="P26" s="526"/>
      <c r="Q26" s="526"/>
      <c r="R26" s="526"/>
    </row>
    <row r="27" spans="1:18">
      <c r="A27" s="507"/>
      <c r="B27" s="665">
        <v>2</v>
      </c>
      <c r="C27" s="683">
        <v>728</v>
      </c>
      <c r="D27" s="671">
        <v>26</v>
      </c>
      <c r="E27" s="671">
        <v>4</v>
      </c>
      <c r="F27" s="671">
        <v>7</v>
      </c>
      <c r="G27" s="671">
        <v>7</v>
      </c>
      <c r="H27" s="683">
        <v>359</v>
      </c>
      <c r="I27" s="683">
        <v>189</v>
      </c>
      <c r="J27" s="683">
        <v>97</v>
      </c>
      <c r="K27" s="683">
        <v>69</v>
      </c>
      <c r="L27" s="671">
        <v>30</v>
      </c>
      <c r="M27" s="671">
        <v>33</v>
      </c>
      <c r="N27" s="683">
        <v>91</v>
      </c>
      <c r="O27" s="526"/>
      <c r="P27" s="526"/>
      <c r="Q27" s="526"/>
      <c r="R27" s="526"/>
    </row>
    <row r="28" spans="1:18">
      <c r="A28" s="536"/>
      <c r="B28" s="830"/>
      <c r="C28" s="683">
        <v>74</v>
      </c>
      <c r="D28" s="671">
        <v>1</v>
      </c>
      <c r="E28" s="671" t="s">
        <v>225</v>
      </c>
      <c r="F28" s="671">
        <v>1</v>
      </c>
      <c r="G28" s="671" t="s">
        <v>225</v>
      </c>
      <c r="H28" s="683">
        <v>40</v>
      </c>
      <c r="I28" s="683">
        <v>16</v>
      </c>
      <c r="J28" s="671">
        <v>5</v>
      </c>
      <c r="K28" s="683">
        <v>6</v>
      </c>
      <c r="L28" s="671">
        <v>2</v>
      </c>
      <c r="M28" s="671">
        <v>4</v>
      </c>
      <c r="N28" s="683">
        <v>11</v>
      </c>
      <c r="O28" s="526"/>
      <c r="P28" s="526"/>
      <c r="Q28" s="526"/>
      <c r="R28" s="526"/>
    </row>
    <row r="29" spans="1:18">
      <c r="A29" s="657" t="s">
        <v>254</v>
      </c>
      <c r="B29" s="657"/>
      <c r="C29" s="751"/>
      <c r="D29" s="751"/>
      <c r="E29" s="751"/>
      <c r="F29" s="751"/>
      <c r="G29" s="751"/>
      <c r="H29" s="751"/>
      <c r="I29" s="751"/>
      <c r="J29" s="751"/>
      <c r="K29" s="751"/>
      <c r="L29" s="751"/>
      <c r="M29" s="751"/>
      <c r="N29" s="751"/>
      <c r="O29" s="526"/>
      <c r="P29" s="526"/>
      <c r="Q29" s="526"/>
      <c r="R29" s="526"/>
    </row>
    <row r="30" spans="1:18">
      <c r="A30" s="524" t="s">
        <v>1116</v>
      </c>
      <c r="B30" s="516"/>
      <c r="C30" s="516"/>
      <c r="D30" s="516"/>
      <c r="E30" s="516"/>
      <c r="F30" s="516"/>
      <c r="G30" s="516"/>
      <c r="H30" s="516"/>
      <c r="I30" s="516"/>
      <c r="J30" s="516"/>
      <c r="K30" s="516"/>
      <c r="L30" s="516"/>
      <c r="M30" s="516"/>
      <c r="N30" s="516"/>
      <c r="P30" s="526"/>
      <c r="Q30" s="526"/>
      <c r="R30" s="526"/>
    </row>
    <row r="31" spans="1:18">
      <c r="A31" s="524" t="s">
        <v>638</v>
      </c>
      <c r="L31" s="526"/>
    </row>
    <row r="34" spans="3:14">
      <c r="C34" s="505"/>
      <c r="D34" s="505"/>
      <c r="E34" s="505"/>
      <c r="F34" s="505"/>
      <c r="G34" s="505"/>
      <c r="H34" s="505"/>
      <c r="I34" s="505"/>
      <c r="J34" s="505"/>
      <c r="K34" s="505"/>
      <c r="L34" s="505"/>
      <c r="M34" s="505"/>
      <c r="N34" s="505"/>
    </row>
    <row r="35" spans="3:14">
      <c r="C35" s="505"/>
      <c r="D35" s="505"/>
      <c r="E35" s="505"/>
      <c r="F35" s="505"/>
      <c r="G35" s="505"/>
      <c r="H35" s="505"/>
      <c r="I35" s="505"/>
      <c r="J35" s="505"/>
      <c r="K35" s="505"/>
      <c r="L35" s="505"/>
      <c r="M35" s="505"/>
      <c r="N35" s="50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activeCell="A56" sqref="A56:H56"/>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4" t="s">
        <v>627</v>
      </c>
      <c r="B1" s="885"/>
      <c r="C1" s="24"/>
      <c r="D1" s="23"/>
      <c r="E1" s="23"/>
      <c r="F1" s="23"/>
      <c r="G1" s="23"/>
      <c r="H1" s="23"/>
    </row>
    <row r="2" spans="1:10" ht="19.5" customHeight="1">
      <c r="A2" s="886" t="s">
        <v>765</v>
      </c>
      <c r="B2" s="886"/>
      <c r="C2" s="886"/>
      <c r="D2" s="886"/>
      <c r="E2" s="886"/>
      <c r="F2" s="886"/>
      <c r="G2" s="886"/>
      <c r="H2" s="886"/>
    </row>
    <row r="3" spans="1:10" ht="14.25" thickBot="1">
      <c r="A3" s="23" t="s">
        <v>62</v>
      </c>
      <c r="B3" s="24"/>
      <c r="C3" s="24"/>
      <c r="D3" s="23"/>
      <c r="E3" s="23"/>
      <c r="F3" s="23"/>
      <c r="G3" s="23"/>
      <c r="H3" s="24"/>
    </row>
    <row r="4" spans="1:10" ht="13.5" customHeight="1" thickTop="1">
      <c r="A4" s="876" t="s">
        <v>63</v>
      </c>
      <c r="B4" s="876"/>
      <c r="C4" s="877"/>
      <c r="D4" s="880" t="s">
        <v>64</v>
      </c>
      <c r="E4" s="882" t="s">
        <v>65</v>
      </c>
      <c r="F4" s="882"/>
      <c r="G4" s="882"/>
      <c r="H4" s="883"/>
    </row>
    <row r="5" spans="1:10" ht="13.5" customHeight="1">
      <c r="A5" s="878"/>
      <c r="B5" s="878"/>
      <c r="C5" s="879"/>
      <c r="D5" s="881"/>
      <c r="E5" s="407" t="s">
        <v>484</v>
      </c>
      <c r="F5" s="407" t="s">
        <v>66</v>
      </c>
      <c r="G5" s="407" t="s">
        <v>67</v>
      </c>
      <c r="H5" s="135" t="s">
        <v>658</v>
      </c>
    </row>
    <row r="6" spans="1:10">
      <c r="A6" s="226" t="s">
        <v>763</v>
      </c>
      <c r="B6" s="136"/>
      <c r="C6" s="137"/>
      <c r="D6" s="298">
        <v>237949</v>
      </c>
      <c r="E6" s="298">
        <v>1319533</v>
      </c>
      <c r="F6" s="298">
        <v>641161</v>
      </c>
      <c r="G6" s="298">
        <v>678372</v>
      </c>
      <c r="H6" s="297" t="s">
        <v>444</v>
      </c>
    </row>
    <row r="7" spans="1:10">
      <c r="A7" s="166">
        <v>14</v>
      </c>
      <c r="B7" s="138"/>
      <c r="C7" s="139"/>
      <c r="D7" s="298">
        <v>253261</v>
      </c>
      <c r="E7" s="298">
        <v>1394461</v>
      </c>
      <c r="F7" s="298">
        <v>682052</v>
      </c>
      <c r="G7" s="298">
        <v>712409</v>
      </c>
      <c r="H7" s="298">
        <v>74928</v>
      </c>
      <c r="I7" s="140"/>
      <c r="J7" s="140"/>
    </row>
    <row r="8" spans="1:10">
      <c r="A8" s="227" t="s">
        <v>764</v>
      </c>
      <c r="B8" s="141"/>
      <c r="C8" s="142"/>
      <c r="D8" s="298">
        <v>265465</v>
      </c>
      <c r="E8" s="298">
        <v>1459172</v>
      </c>
      <c r="F8" s="298">
        <v>718779</v>
      </c>
      <c r="G8" s="298">
        <v>740393</v>
      </c>
      <c r="H8" s="298">
        <v>64711</v>
      </c>
      <c r="I8" s="140"/>
      <c r="J8" s="140"/>
    </row>
    <row r="9" spans="1:10">
      <c r="A9" s="166">
        <v>10</v>
      </c>
      <c r="B9" s="138"/>
      <c r="C9" s="139"/>
      <c r="D9" s="298">
        <v>277548</v>
      </c>
      <c r="E9" s="298">
        <v>1528854</v>
      </c>
      <c r="F9" s="298">
        <v>753802</v>
      </c>
      <c r="G9" s="298">
        <v>775052</v>
      </c>
      <c r="H9" s="298">
        <v>69682</v>
      </c>
      <c r="I9" s="140"/>
      <c r="J9" s="140"/>
    </row>
    <row r="10" spans="1:10">
      <c r="A10" s="166">
        <v>15</v>
      </c>
      <c r="B10" s="138"/>
      <c r="C10" s="139"/>
      <c r="D10" s="298">
        <v>290509</v>
      </c>
      <c r="E10" s="298">
        <v>1608039</v>
      </c>
      <c r="F10" s="298">
        <v>798321</v>
      </c>
      <c r="G10" s="298">
        <v>809718</v>
      </c>
      <c r="H10" s="298">
        <v>79185</v>
      </c>
      <c r="I10" s="140"/>
      <c r="J10" s="140"/>
    </row>
    <row r="11" spans="1:10">
      <c r="A11" s="166">
        <v>20</v>
      </c>
      <c r="B11" s="138"/>
      <c r="C11" s="139"/>
      <c r="D11" s="297" t="s">
        <v>444</v>
      </c>
      <c r="E11" s="298">
        <v>2047261</v>
      </c>
      <c r="F11" s="298">
        <v>955753</v>
      </c>
      <c r="G11" s="298">
        <v>1091508</v>
      </c>
      <c r="H11" s="297">
        <v>439222</v>
      </c>
      <c r="I11" s="140"/>
      <c r="J11" s="140"/>
    </row>
    <row r="12" spans="1:10">
      <c r="A12" s="166">
        <v>22</v>
      </c>
      <c r="B12" s="138"/>
      <c r="C12" s="139"/>
      <c r="D12" s="298">
        <v>399099</v>
      </c>
      <c r="E12" s="298">
        <v>2100453</v>
      </c>
      <c r="F12" s="298">
        <v>1022869</v>
      </c>
      <c r="G12" s="298">
        <v>1077584</v>
      </c>
      <c r="H12" s="297" t="s">
        <v>444</v>
      </c>
      <c r="I12" s="140"/>
      <c r="J12" s="140"/>
    </row>
    <row r="13" spans="1:10">
      <c r="A13" s="166">
        <v>25</v>
      </c>
      <c r="B13" s="143"/>
      <c r="C13" s="144"/>
      <c r="D13" s="298">
        <v>398779</v>
      </c>
      <c r="E13" s="298">
        <v>2146445</v>
      </c>
      <c r="F13" s="298">
        <v>1049695</v>
      </c>
      <c r="G13" s="298">
        <v>1096750</v>
      </c>
      <c r="H13" s="297">
        <v>99184</v>
      </c>
      <c r="I13" s="140"/>
      <c r="J13" s="140"/>
    </row>
    <row r="14" spans="1:10">
      <c r="A14" s="166">
        <v>30</v>
      </c>
      <c r="B14" s="143"/>
      <c r="C14" s="144"/>
      <c r="D14" s="298">
        <v>423902</v>
      </c>
      <c r="E14" s="298">
        <v>2262623</v>
      </c>
      <c r="F14" s="298">
        <v>1110083</v>
      </c>
      <c r="G14" s="298">
        <v>1152540</v>
      </c>
      <c r="H14" s="298">
        <v>116178</v>
      </c>
      <c r="I14" s="140"/>
      <c r="J14" s="140"/>
    </row>
    <row r="15" spans="1:10">
      <c r="A15" s="166">
        <v>35</v>
      </c>
      <c r="B15" s="143"/>
      <c r="C15" s="144"/>
      <c r="D15" s="298">
        <v>492731</v>
      </c>
      <c r="E15" s="298">
        <v>2430871</v>
      </c>
      <c r="F15" s="298">
        <v>1200573</v>
      </c>
      <c r="G15" s="298">
        <v>1230298</v>
      </c>
      <c r="H15" s="298">
        <v>168248</v>
      </c>
      <c r="I15" s="140"/>
      <c r="J15" s="140"/>
    </row>
    <row r="16" spans="1:10">
      <c r="A16" s="166">
        <v>40</v>
      </c>
      <c r="B16" s="143"/>
      <c r="C16" s="144"/>
      <c r="D16" s="298">
        <v>696821</v>
      </c>
      <c r="E16" s="298">
        <v>3014983</v>
      </c>
      <c r="F16" s="298">
        <v>1511947</v>
      </c>
      <c r="G16" s="298">
        <v>1503036</v>
      </c>
      <c r="H16" s="298">
        <v>584112</v>
      </c>
      <c r="I16" s="140"/>
      <c r="J16" s="140"/>
    </row>
    <row r="17" spans="1:10">
      <c r="A17" s="166">
        <v>45</v>
      </c>
      <c r="B17" s="143"/>
      <c r="C17" s="144"/>
      <c r="D17" s="298">
        <v>993079</v>
      </c>
      <c r="E17" s="298">
        <v>3866472</v>
      </c>
      <c r="F17" s="298">
        <v>1951219</v>
      </c>
      <c r="G17" s="298">
        <v>1915253</v>
      </c>
      <c r="H17" s="298">
        <v>851489</v>
      </c>
      <c r="I17" s="140"/>
      <c r="J17" s="140"/>
    </row>
    <row r="18" spans="1:10">
      <c r="A18" s="166">
        <v>50</v>
      </c>
      <c r="B18" s="143"/>
      <c r="C18" s="144"/>
      <c r="D18" s="298">
        <v>1323713</v>
      </c>
      <c r="E18" s="298">
        <v>4821340</v>
      </c>
      <c r="F18" s="298">
        <v>2437128</v>
      </c>
      <c r="G18" s="298">
        <v>2384212</v>
      </c>
      <c r="H18" s="298">
        <v>954868</v>
      </c>
      <c r="I18" s="140"/>
      <c r="J18" s="140"/>
    </row>
    <row r="19" spans="1:10">
      <c r="A19" s="166">
        <v>55</v>
      </c>
      <c r="B19" s="143"/>
      <c r="C19" s="144"/>
      <c r="D19" s="298">
        <v>1584655</v>
      </c>
      <c r="E19" s="298">
        <v>5420480</v>
      </c>
      <c r="F19" s="298">
        <v>2739175</v>
      </c>
      <c r="G19" s="298">
        <v>2681305</v>
      </c>
      <c r="H19" s="298">
        <v>599140</v>
      </c>
      <c r="I19" s="140"/>
      <c r="J19" s="140"/>
    </row>
    <row r="20" spans="1:10">
      <c r="A20" s="166">
        <v>60</v>
      </c>
      <c r="B20" s="143"/>
      <c r="C20" s="144"/>
      <c r="D20" s="298">
        <v>1751372</v>
      </c>
      <c r="E20" s="298">
        <v>5863678</v>
      </c>
      <c r="F20" s="298">
        <v>2961591</v>
      </c>
      <c r="G20" s="298">
        <v>2902087</v>
      </c>
      <c r="H20" s="298">
        <v>443198</v>
      </c>
      <c r="I20" s="140"/>
      <c r="J20" s="140"/>
    </row>
    <row r="21" spans="1:10">
      <c r="A21" s="8" t="s">
        <v>836</v>
      </c>
      <c r="B21" s="145"/>
      <c r="C21" s="146"/>
      <c r="D21" s="299">
        <v>2044234</v>
      </c>
      <c r="E21" s="300">
        <v>6405319</v>
      </c>
      <c r="F21" s="300">
        <v>3245868</v>
      </c>
      <c r="G21" s="300">
        <v>3159451</v>
      </c>
      <c r="H21" s="295">
        <v>541641</v>
      </c>
      <c r="I21" s="140"/>
      <c r="J21" s="140"/>
    </row>
    <row r="22" spans="1:10">
      <c r="A22" s="166">
        <v>7</v>
      </c>
      <c r="B22" s="143"/>
      <c r="C22" s="144"/>
      <c r="D22" s="299">
        <v>2289138</v>
      </c>
      <c r="E22" s="300">
        <v>6759311</v>
      </c>
      <c r="F22" s="300">
        <v>3419218</v>
      </c>
      <c r="G22" s="300">
        <v>3340093</v>
      </c>
      <c r="H22" s="295">
        <v>353992</v>
      </c>
      <c r="I22" s="140"/>
      <c r="J22" s="140"/>
    </row>
    <row r="23" spans="1:10">
      <c r="A23" s="166">
        <v>12</v>
      </c>
      <c r="B23" s="145"/>
      <c r="C23" s="146"/>
      <c r="D23" s="299">
        <v>2482374</v>
      </c>
      <c r="E23" s="295">
        <v>6938006</v>
      </c>
      <c r="F23" s="295">
        <v>3500224</v>
      </c>
      <c r="G23" s="295">
        <v>3437782</v>
      </c>
      <c r="H23" s="295">
        <v>178695</v>
      </c>
      <c r="I23" s="140"/>
      <c r="J23" s="140"/>
    </row>
    <row r="24" spans="1:10">
      <c r="A24" s="166">
        <v>17</v>
      </c>
      <c r="B24" s="145"/>
      <c r="C24" s="146"/>
      <c r="D24" s="296">
        <v>2650115</v>
      </c>
      <c r="E24" s="295">
        <v>7054243</v>
      </c>
      <c r="F24" s="295">
        <v>3554843</v>
      </c>
      <c r="G24" s="295">
        <v>3499400</v>
      </c>
      <c r="H24" s="295">
        <v>116237</v>
      </c>
      <c r="I24" s="140"/>
      <c r="J24" s="140"/>
    </row>
    <row r="25" spans="1:10">
      <c r="A25" s="166">
        <v>22</v>
      </c>
      <c r="B25" s="145"/>
      <c r="C25" s="146"/>
      <c r="D25" s="295">
        <v>2841595</v>
      </c>
      <c r="E25" s="295">
        <v>7194556</v>
      </c>
      <c r="F25" s="295">
        <v>3608711</v>
      </c>
      <c r="G25" s="295">
        <v>3585845</v>
      </c>
      <c r="H25" s="295">
        <v>140313</v>
      </c>
      <c r="I25" s="66"/>
      <c r="J25" s="140"/>
    </row>
    <row r="26" spans="1:10">
      <c r="A26" s="539">
        <v>27</v>
      </c>
      <c r="B26" s="145"/>
      <c r="C26" s="146"/>
      <c r="D26" s="542">
        <v>2971659</v>
      </c>
      <c r="E26" s="542">
        <v>7266534</v>
      </c>
      <c r="F26" s="542">
        <v>3628418</v>
      </c>
      <c r="G26" s="542">
        <v>3638116</v>
      </c>
      <c r="H26" s="542">
        <f>+E26-E25</f>
        <v>71978</v>
      </c>
      <c r="I26" s="66"/>
      <c r="J26" s="140"/>
    </row>
    <row r="27" spans="1:10" s="517" customFormat="1">
      <c r="A27" s="703" t="s">
        <v>895</v>
      </c>
      <c r="B27" s="704"/>
      <c r="C27" s="705"/>
      <c r="D27" s="706">
        <v>3162743</v>
      </c>
      <c r="E27" s="706">
        <v>7344765</v>
      </c>
      <c r="F27" s="706">
        <v>3652169</v>
      </c>
      <c r="G27" s="706">
        <v>3692596</v>
      </c>
      <c r="H27" s="706">
        <f>+E27-E26</f>
        <v>78231</v>
      </c>
      <c r="I27" s="66"/>
      <c r="J27" s="140"/>
    </row>
    <row r="28" spans="1:10">
      <c r="A28" s="408" t="s">
        <v>683</v>
      </c>
      <c r="B28" s="145"/>
      <c r="C28" s="145"/>
      <c r="D28" s="147"/>
      <c r="E28" s="147"/>
      <c r="F28" s="147"/>
      <c r="G28" s="147"/>
      <c r="H28" s="148"/>
      <c r="I28" s="140"/>
      <c r="J28" s="140"/>
    </row>
    <row r="29" spans="1:10">
      <c r="A29" s="23" t="s">
        <v>686</v>
      </c>
      <c r="B29" s="24"/>
      <c r="C29" s="24"/>
      <c r="D29" s="23"/>
      <c r="E29" s="23"/>
      <c r="F29" s="23"/>
      <c r="G29" s="23"/>
      <c r="H29" s="23"/>
    </row>
    <row r="30" spans="1:10">
      <c r="A30" s="23" t="s">
        <v>837</v>
      </c>
      <c r="B30" s="24"/>
      <c r="C30" s="24"/>
      <c r="D30" s="23"/>
      <c r="E30" s="23"/>
      <c r="F30" s="23"/>
      <c r="G30" s="23"/>
      <c r="H30" s="23"/>
    </row>
    <row r="31" spans="1:10">
      <c r="A31" s="23" t="s">
        <v>776</v>
      </c>
      <c r="B31" s="24"/>
      <c r="C31" s="24"/>
      <c r="D31" s="23"/>
      <c r="E31" s="23"/>
      <c r="F31" s="23"/>
      <c r="G31" s="23"/>
      <c r="H31" s="23"/>
    </row>
    <row r="32" spans="1:10">
      <c r="A32" s="23" t="s">
        <v>838</v>
      </c>
      <c r="B32" s="24"/>
      <c r="C32" s="24"/>
      <c r="D32" s="23"/>
      <c r="E32" s="23"/>
      <c r="F32" s="23"/>
      <c r="G32" s="23"/>
      <c r="H32" s="23"/>
    </row>
    <row r="33" spans="1:10">
      <c r="A33" s="23" t="s">
        <v>685</v>
      </c>
      <c r="B33" s="24"/>
      <c r="C33" s="24"/>
      <c r="D33" s="23"/>
      <c r="E33" s="23"/>
      <c r="F33" s="23"/>
      <c r="G33" s="23"/>
      <c r="H33" s="23"/>
    </row>
    <row r="34" spans="1:10">
      <c r="A34" s="149"/>
      <c r="B34" s="143"/>
      <c r="C34" s="143"/>
      <c r="D34" s="150"/>
      <c r="E34" s="150"/>
      <c r="F34" s="150"/>
      <c r="G34" s="150"/>
      <c r="H34" s="151"/>
      <c r="I34" s="140"/>
      <c r="J34" s="140"/>
    </row>
    <row r="35" spans="1:10" ht="14.25" thickBot="1">
      <c r="A35" s="23" t="s">
        <v>68</v>
      </c>
      <c r="B35" s="24"/>
      <c r="C35" s="24"/>
      <c r="D35" s="23"/>
      <c r="E35" s="23"/>
      <c r="F35" s="23"/>
      <c r="G35" s="23"/>
      <c r="H35" s="24"/>
    </row>
    <row r="36" spans="1:10" ht="13.5" customHeight="1" thickTop="1">
      <c r="A36" s="875" t="s">
        <v>69</v>
      </c>
      <c r="B36" s="876"/>
      <c r="C36" s="877"/>
      <c r="D36" s="880" t="s">
        <v>64</v>
      </c>
      <c r="E36" s="882" t="s">
        <v>65</v>
      </c>
      <c r="F36" s="882"/>
      <c r="G36" s="882"/>
      <c r="H36" s="883"/>
    </row>
    <row r="37" spans="1:10" ht="28.5" customHeight="1">
      <c r="A37" s="878"/>
      <c r="B37" s="878"/>
      <c r="C37" s="879"/>
      <c r="D37" s="881"/>
      <c r="E37" s="407" t="s">
        <v>484</v>
      </c>
      <c r="F37" s="407" t="s">
        <v>66</v>
      </c>
      <c r="G37" s="407" t="s">
        <v>67</v>
      </c>
      <c r="H37" s="406" t="s">
        <v>808</v>
      </c>
    </row>
    <row r="38" spans="1:10" s="517" customFormat="1">
      <c r="A38" s="518" t="s">
        <v>1104</v>
      </c>
      <c r="B38" s="26"/>
      <c r="C38" s="506"/>
      <c r="D38" s="680">
        <v>3109389</v>
      </c>
      <c r="E38" s="671">
        <v>7322645</v>
      </c>
      <c r="F38" s="671">
        <v>3651686</v>
      </c>
      <c r="G38" s="671">
        <v>3670959</v>
      </c>
      <c r="H38" s="682">
        <v>15066</v>
      </c>
      <c r="I38" s="140"/>
      <c r="J38" s="140"/>
    </row>
    <row r="39" spans="1:10" s="517" customFormat="1">
      <c r="A39" s="168" t="s">
        <v>833</v>
      </c>
      <c r="B39" s="26"/>
      <c r="C39" s="506"/>
      <c r="D39" s="680">
        <v>3158298</v>
      </c>
      <c r="E39" s="671">
        <v>7337330</v>
      </c>
      <c r="F39" s="671">
        <v>3657075</v>
      </c>
      <c r="G39" s="671">
        <v>3680255</v>
      </c>
      <c r="H39" s="682">
        <v>14685</v>
      </c>
      <c r="I39" s="140"/>
      <c r="J39" s="140"/>
    </row>
    <row r="40" spans="1:10" s="517" customFormat="1">
      <c r="A40" s="168">
        <v>2</v>
      </c>
      <c r="B40" s="26"/>
      <c r="C40" s="506"/>
      <c r="D40" s="680">
        <v>3162743</v>
      </c>
      <c r="E40" s="671">
        <v>7344765</v>
      </c>
      <c r="F40" s="671">
        <v>3652169</v>
      </c>
      <c r="G40" s="671">
        <v>3692596</v>
      </c>
      <c r="H40" s="682" t="s">
        <v>444</v>
      </c>
      <c r="I40" s="140"/>
      <c r="J40" s="140"/>
    </row>
    <row r="41" spans="1:10" s="517" customFormat="1">
      <c r="A41" s="168">
        <v>3</v>
      </c>
      <c r="B41" s="26"/>
      <c r="C41" s="506"/>
      <c r="D41" s="671">
        <v>3200624</v>
      </c>
      <c r="E41" s="671">
        <v>7340945</v>
      </c>
      <c r="F41" s="671">
        <v>3646486</v>
      </c>
      <c r="G41" s="671">
        <v>3694459</v>
      </c>
      <c r="H41" s="682">
        <f>E41-E40</f>
        <v>-3820</v>
      </c>
      <c r="I41" s="140"/>
      <c r="J41" s="140"/>
    </row>
    <row r="42" spans="1:10" s="517" customFormat="1">
      <c r="A42" s="168">
        <v>4</v>
      </c>
      <c r="B42" s="138"/>
      <c r="C42" s="230"/>
      <c r="D42" s="671">
        <v>3238212</v>
      </c>
      <c r="E42" s="671">
        <v>7337173</v>
      </c>
      <c r="F42" s="671">
        <v>3641725</v>
      </c>
      <c r="G42" s="671">
        <v>3695448</v>
      </c>
      <c r="H42" s="682">
        <f>E42-E41</f>
        <v>-3772</v>
      </c>
      <c r="I42" s="140"/>
      <c r="J42" s="140"/>
    </row>
    <row r="43" spans="1:10">
      <c r="A43" s="166"/>
      <c r="B43" s="26"/>
      <c r="C43" s="29"/>
      <c r="D43" s="296"/>
      <c r="E43" s="295"/>
      <c r="F43" s="295"/>
      <c r="G43" s="295"/>
      <c r="H43" s="295"/>
      <c r="I43" s="140"/>
      <c r="J43" s="140"/>
    </row>
    <row r="44" spans="1:10" s="157" customFormat="1">
      <c r="A44" s="168" t="s">
        <v>914</v>
      </c>
      <c r="B44" s="138">
        <v>4</v>
      </c>
      <c r="C44" s="230"/>
      <c r="D44" s="695">
        <v>3213644</v>
      </c>
      <c r="E44" s="695">
        <v>7331256</v>
      </c>
      <c r="F44" s="695">
        <v>3639165</v>
      </c>
      <c r="G44" s="695">
        <v>3692091</v>
      </c>
      <c r="H44" s="696">
        <v>1740</v>
      </c>
      <c r="I44" s="228"/>
    </row>
    <row r="45" spans="1:10" s="157" customFormat="1">
      <c r="A45" s="168"/>
      <c r="B45" s="138">
        <v>5</v>
      </c>
      <c r="C45" s="230"/>
      <c r="D45" s="695">
        <v>3223135</v>
      </c>
      <c r="E45" s="695">
        <v>7335221</v>
      </c>
      <c r="F45" s="695">
        <v>3641248</v>
      </c>
      <c r="G45" s="695">
        <v>3693973</v>
      </c>
      <c r="H45" s="696">
        <v>3965</v>
      </c>
      <c r="I45" s="228"/>
    </row>
    <row r="46" spans="1:10" s="157" customFormat="1">
      <c r="A46" s="168"/>
      <c r="B46" s="138">
        <v>6</v>
      </c>
      <c r="C46" s="230"/>
      <c r="D46" s="695">
        <v>3229334</v>
      </c>
      <c r="E46" s="695">
        <v>7338216</v>
      </c>
      <c r="F46" s="695">
        <v>3643179</v>
      </c>
      <c r="G46" s="695">
        <v>3695037</v>
      </c>
      <c r="H46" s="696">
        <v>2995</v>
      </c>
      <c r="I46" s="228"/>
    </row>
    <row r="47" spans="1:10" s="157" customFormat="1">
      <c r="A47" s="168"/>
      <c r="B47" s="138">
        <v>7</v>
      </c>
      <c r="C47" s="230"/>
      <c r="D47" s="695">
        <v>3233208</v>
      </c>
      <c r="E47" s="695">
        <v>7339830</v>
      </c>
      <c r="F47" s="695">
        <v>3644084</v>
      </c>
      <c r="G47" s="695">
        <v>3695746</v>
      </c>
      <c r="H47" s="696">
        <v>1614</v>
      </c>
      <c r="I47" s="228"/>
    </row>
    <row r="48" spans="1:10" s="157" customFormat="1">
      <c r="A48" s="168"/>
      <c r="B48" s="138">
        <v>8</v>
      </c>
      <c r="C48" s="230"/>
      <c r="D48" s="695">
        <v>3234439</v>
      </c>
      <c r="E48" s="695">
        <v>7338696</v>
      </c>
      <c r="F48" s="695">
        <v>3643064</v>
      </c>
      <c r="G48" s="695">
        <v>3695632</v>
      </c>
      <c r="H48" s="696">
        <v>-1134</v>
      </c>
      <c r="I48" s="228"/>
    </row>
    <row r="49" spans="1:10" s="157" customFormat="1">
      <c r="A49" s="168"/>
      <c r="B49" s="138">
        <v>9</v>
      </c>
      <c r="C49" s="230"/>
      <c r="D49" s="695">
        <v>3235957</v>
      </c>
      <c r="E49" s="695">
        <v>7337846</v>
      </c>
      <c r="F49" s="695">
        <v>3642318</v>
      </c>
      <c r="G49" s="695">
        <v>3695528</v>
      </c>
      <c r="H49" s="696">
        <v>-850</v>
      </c>
      <c r="I49" s="228"/>
    </row>
    <row r="50" spans="1:10" s="157" customFormat="1">
      <c r="A50" s="168"/>
      <c r="B50" s="138">
        <v>10</v>
      </c>
      <c r="C50" s="230"/>
      <c r="D50" s="695">
        <v>3238212</v>
      </c>
      <c r="E50" s="695">
        <v>7337173</v>
      </c>
      <c r="F50" s="695">
        <v>3641725</v>
      </c>
      <c r="G50" s="695">
        <v>3695448</v>
      </c>
      <c r="H50" s="696">
        <v>-673</v>
      </c>
      <c r="I50" s="228"/>
    </row>
    <row r="51" spans="1:10" s="157" customFormat="1">
      <c r="B51" s="138">
        <v>11</v>
      </c>
      <c r="C51" s="230"/>
      <c r="D51" s="695">
        <v>3240419</v>
      </c>
      <c r="E51" s="695">
        <v>7336778</v>
      </c>
      <c r="F51" s="695">
        <v>3641392</v>
      </c>
      <c r="G51" s="695">
        <v>3695386</v>
      </c>
      <c r="H51" s="696">
        <v>-395</v>
      </c>
      <c r="I51" s="228"/>
    </row>
    <row r="52" spans="1:10" s="157" customFormat="1">
      <c r="B52" s="138">
        <v>12</v>
      </c>
      <c r="C52" s="230"/>
      <c r="D52" s="695">
        <v>3241532</v>
      </c>
      <c r="E52" s="695">
        <v>7335195</v>
      </c>
      <c r="F52" s="695">
        <v>3640439</v>
      </c>
      <c r="G52" s="695">
        <v>3694756</v>
      </c>
      <c r="H52" s="696">
        <v>-1583</v>
      </c>
      <c r="I52" s="228"/>
    </row>
    <row r="53" spans="1:10" s="157" customFormat="1">
      <c r="A53" s="168" t="s">
        <v>1110</v>
      </c>
      <c r="B53" s="138">
        <v>1</v>
      </c>
      <c r="C53" s="230"/>
      <c r="D53" s="695">
        <v>3241250</v>
      </c>
      <c r="E53" s="695">
        <v>7331972</v>
      </c>
      <c r="F53" s="695">
        <v>3638293</v>
      </c>
      <c r="G53" s="695">
        <v>3693679</v>
      </c>
      <c r="H53" s="696">
        <v>-3223</v>
      </c>
      <c r="I53" s="228"/>
    </row>
    <row r="54" spans="1:10" s="157" customFormat="1">
      <c r="A54" s="168"/>
      <c r="B54" s="138">
        <v>2</v>
      </c>
      <c r="C54" s="230"/>
      <c r="D54" s="695">
        <v>3240656</v>
      </c>
      <c r="E54" s="695">
        <v>7327470</v>
      </c>
      <c r="F54" s="695">
        <v>3635540</v>
      </c>
      <c r="G54" s="695">
        <v>3691930</v>
      </c>
      <c r="H54" s="696">
        <f t="shared" ref="H54" si="0">E54-E53</f>
        <v>-4502</v>
      </c>
      <c r="I54" s="228"/>
    </row>
    <row r="55" spans="1:10" s="157" customFormat="1">
      <c r="A55" s="168"/>
      <c r="B55" s="138">
        <v>3</v>
      </c>
      <c r="C55" s="230"/>
      <c r="D55" s="695">
        <v>3241623</v>
      </c>
      <c r="E55" s="695">
        <v>7325125</v>
      </c>
      <c r="F55" s="695">
        <v>3634105</v>
      </c>
      <c r="G55" s="695">
        <v>3691020</v>
      </c>
      <c r="H55" s="696">
        <f t="shared" ref="H55:H56" si="1">E55-E54</f>
        <v>-2345</v>
      </c>
      <c r="I55" s="228"/>
    </row>
    <row r="56" spans="1:10" s="157" customFormat="1">
      <c r="A56" s="736"/>
      <c r="B56" s="777">
        <v>4</v>
      </c>
      <c r="C56" s="778"/>
      <c r="D56" s="779">
        <v>3253934</v>
      </c>
      <c r="E56" s="780">
        <v>7328073</v>
      </c>
      <c r="F56" s="780">
        <v>3634848</v>
      </c>
      <c r="G56" s="780">
        <v>3693225</v>
      </c>
      <c r="H56" s="781">
        <f t="shared" si="1"/>
        <v>2948</v>
      </c>
      <c r="I56" s="228"/>
    </row>
    <row r="57" spans="1:10">
      <c r="A57" s="408" t="s">
        <v>908</v>
      </c>
      <c r="B57" s="145"/>
      <c r="C57" s="145"/>
      <c r="D57" s="147"/>
      <c r="E57" s="147"/>
      <c r="F57" s="147"/>
      <c r="G57" s="147"/>
      <c r="H57" s="148"/>
      <c r="I57" s="140"/>
      <c r="J57" s="140"/>
    </row>
    <row r="58" spans="1:10" ht="13.5" customHeight="1">
      <c r="A58" s="23" t="s">
        <v>832</v>
      </c>
      <c r="B58" s="24"/>
      <c r="C58" s="24"/>
      <c r="D58" s="28"/>
      <c r="E58" s="28"/>
      <c r="F58" s="28"/>
      <c r="G58" s="28"/>
      <c r="H58" s="28"/>
    </row>
    <row r="59" spans="1:10">
      <c r="A59" s="516" t="s">
        <v>909</v>
      </c>
      <c r="B59" s="541"/>
      <c r="C59" s="541"/>
      <c r="D59" s="152"/>
      <c r="E59" s="152"/>
      <c r="F59" s="152"/>
      <c r="G59" s="662"/>
      <c r="H59" s="662"/>
    </row>
    <row r="60" spans="1:10">
      <c r="A60" s="516" t="s">
        <v>777</v>
      </c>
      <c r="B60" s="541"/>
      <c r="C60" s="541"/>
      <c r="D60" s="662"/>
      <c r="E60" s="662"/>
      <c r="F60" s="662"/>
      <c r="G60" s="662"/>
      <c r="H60" s="662"/>
    </row>
    <row r="61" spans="1:10" s="517" customFormat="1">
      <c r="A61" s="516"/>
      <c r="B61" s="541"/>
      <c r="C61" s="541"/>
      <c r="D61" s="152"/>
      <c r="E61" s="152"/>
      <c r="F61" s="152"/>
    </row>
    <row r="62" spans="1:10" s="517" customFormat="1">
      <c r="A62" s="516"/>
      <c r="B62" s="541"/>
      <c r="C62" s="541"/>
    </row>
    <row r="63" spans="1:10">
      <c r="A63" s="23" t="s">
        <v>839</v>
      </c>
      <c r="D63" s="153"/>
      <c r="E63" s="153"/>
      <c r="F63" s="153"/>
    </row>
    <row r="64" spans="1:10">
      <c r="A64" s="285"/>
      <c r="D64" s="312"/>
      <c r="E64" s="312"/>
      <c r="F64" s="312"/>
      <c r="G64" s="312"/>
      <c r="H64" s="312"/>
    </row>
    <row r="65" spans="1:1">
      <c r="A65" s="285"/>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activeCell="A2" sqref="A2:O2"/>
    </sheetView>
  </sheetViews>
  <sheetFormatPr defaultRowHeight="13.5"/>
  <cols>
    <col min="1" max="1" width="6.875" style="517" customWidth="1"/>
    <col min="2" max="2" width="3.125" style="517" customWidth="1"/>
    <col min="3" max="3" width="9.125" style="517" customWidth="1"/>
    <col min="4" max="4" width="7.125" style="517" customWidth="1"/>
    <col min="5" max="5" width="8.625" style="517" customWidth="1"/>
    <col min="6" max="10" width="7.125" style="517" customWidth="1"/>
    <col min="11" max="15" width="8.125" style="517" customWidth="1"/>
    <col min="16" max="16384" width="9" style="517"/>
  </cols>
  <sheetData>
    <row r="1" spans="1:20" ht="19.5" customHeight="1">
      <c r="A1" s="975" t="s">
        <v>748</v>
      </c>
      <c r="B1" s="885"/>
      <c r="C1" s="885"/>
    </row>
    <row r="2" spans="1:20" ht="19.5" customHeight="1">
      <c r="A2" s="886" t="s">
        <v>255</v>
      </c>
      <c r="B2" s="886"/>
      <c r="C2" s="886"/>
      <c r="D2" s="886"/>
      <c r="E2" s="886"/>
      <c r="F2" s="886"/>
      <c r="G2" s="886"/>
      <c r="H2" s="886"/>
      <c r="I2" s="886"/>
      <c r="J2" s="886"/>
      <c r="K2" s="886"/>
      <c r="L2" s="886"/>
      <c r="M2" s="886"/>
      <c r="N2" s="886"/>
      <c r="O2" s="886"/>
      <c r="P2" s="526"/>
      <c r="Q2" s="526"/>
      <c r="R2" s="526"/>
      <c r="S2" s="526"/>
      <c r="T2" s="3"/>
    </row>
    <row r="3" spans="1:20" ht="14.25" thickBot="1">
      <c r="A3" s="516"/>
      <c r="B3" s="516"/>
      <c r="C3" s="516"/>
      <c r="D3" s="516"/>
      <c r="E3" s="516"/>
      <c r="F3" s="516"/>
      <c r="G3" s="516"/>
      <c r="H3" s="516"/>
      <c r="I3" s="516"/>
      <c r="J3" s="516"/>
      <c r="K3" s="516"/>
      <c r="L3" s="516"/>
      <c r="M3" s="516"/>
      <c r="N3" s="516"/>
      <c r="O3" s="59" t="s">
        <v>224</v>
      </c>
      <c r="P3" s="526"/>
      <c r="Q3" s="526"/>
      <c r="R3" s="526"/>
      <c r="S3" s="526"/>
      <c r="T3" s="3"/>
    </row>
    <row r="4" spans="1:20" s="62" customFormat="1" ht="14.25" thickTop="1">
      <c r="A4" s="875" t="s">
        <v>248</v>
      </c>
      <c r="B4" s="877"/>
      <c r="C4" s="956" t="s">
        <v>256</v>
      </c>
      <c r="D4" s="880" t="s">
        <v>257</v>
      </c>
      <c r="E4" s="880" t="s">
        <v>258</v>
      </c>
      <c r="F4" s="883" t="s">
        <v>722</v>
      </c>
      <c r="G4" s="936"/>
      <c r="H4" s="936"/>
      <c r="I4" s="936"/>
      <c r="J4" s="936"/>
      <c r="K4" s="936"/>
      <c r="L4" s="936"/>
      <c r="M4" s="936"/>
      <c r="N4" s="936"/>
      <c r="O4" s="936"/>
      <c r="P4" s="65"/>
      <c r="Q4" s="65"/>
      <c r="R4" s="65"/>
      <c r="S4" s="65"/>
      <c r="T4" s="65"/>
    </row>
    <row r="5" spans="1:20" s="62" customFormat="1">
      <c r="A5" s="891"/>
      <c r="B5" s="892"/>
      <c r="C5" s="964"/>
      <c r="D5" s="964"/>
      <c r="E5" s="964"/>
      <c r="F5" s="979" t="s">
        <v>259</v>
      </c>
      <c r="G5" s="980"/>
      <c r="H5" s="980"/>
      <c r="I5" s="980"/>
      <c r="J5" s="981"/>
      <c r="K5" s="979" t="s">
        <v>260</v>
      </c>
      <c r="L5" s="980"/>
      <c r="M5" s="980"/>
      <c r="N5" s="980"/>
      <c r="O5" s="980"/>
      <c r="P5" s="65"/>
      <c r="Q5" s="65"/>
      <c r="R5" s="65"/>
      <c r="S5" s="65"/>
      <c r="T5" s="65"/>
    </row>
    <row r="6" spans="1:20" s="62" customFormat="1">
      <c r="A6" s="878"/>
      <c r="B6" s="879"/>
      <c r="C6" s="881"/>
      <c r="D6" s="881"/>
      <c r="E6" s="881"/>
      <c r="F6" s="582" t="s">
        <v>261</v>
      </c>
      <c r="G6" s="583" t="s">
        <v>262</v>
      </c>
      <c r="H6" s="583" t="s">
        <v>263</v>
      </c>
      <c r="I6" s="583" t="s">
        <v>264</v>
      </c>
      <c r="J6" s="581" t="s">
        <v>406</v>
      </c>
      <c r="K6" s="583" t="s">
        <v>261</v>
      </c>
      <c r="L6" s="583" t="s">
        <v>262</v>
      </c>
      <c r="M6" s="583" t="s">
        <v>263</v>
      </c>
      <c r="N6" s="583" t="s">
        <v>264</v>
      </c>
      <c r="O6" s="581" t="s">
        <v>406</v>
      </c>
      <c r="P6" s="65"/>
      <c r="Q6" s="65"/>
      <c r="R6" s="65"/>
      <c r="S6" s="65"/>
      <c r="T6" s="65"/>
    </row>
    <row r="7" spans="1:20">
      <c r="A7" s="646" t="s">
        <v>1115</v>
      </c>
      <c r="B7" s="664"/>
      <c r="C7" s="540">
        <v>24123</v>
      </c>
      <c r="D7" s="540">
        <v>175</v>
      </c>
      <c r="E7" s="540">
        <v>29094</v>
      </c>
      <c r="F7" s="540">
        <v>65</v>
      </c>
      <c r="G7" s="540">
        <v>50</v>
      </c>
      <c r="H7" s="540">
        <v>24</v>
      </c>
      <c r="I7" s="540">
        <v>36</v>
      </c>
      <c r="J7" s="671" t="s">
        <v>225</v>
      </c>
      <c r="K7" s="540">
        <v>3219</v>
      </c>
      <c r="L7" s="540">
        <v>6846</v>
      </c>
      <c r="M7" s="540">
        <v>2602</v>
      </c>
      <c r="N7" s="540">
        <v>16407</v>
      </c>
      <c r="O7" s="540">
        <v>20</v>
      </c>
      <c r="P7" s="526"/>
      <c r="Q7" s="526"/>
      <c r="R7" s="526"/>
      <c r="S7" s="526"/>
      <c r="T7" s="526"/>
    </row>
    <row r="8" spans="1:20">
      <c r="A8" s="515" t="s">
        <v>899</v>
      </c>
      <c r="B8" s="664"/>
      <c r="C8" s="540">
        <v>21359</v>
      </c>
      <c r="D8" s="540">
        <v>129</v>
      </c>
      <c r="E8" s="540">
        <v>25704</v>
      </c>
      <c r="F8" s="540">
        <v>43</v>
      </c>
      <c r="G8" s="540">
        <v>33</v>
      </c>
      <c r="H8" s="540">
        <v>28</v>
      </c>
      <c r="I8" s="540">
        <v>25</v>
      </c>
      <c r="J8" s="671" t="s">
        <v>225</v>
      </c>
      <c r="K8" s="540">
        <v>2875</v>
      </c>
      <c r="L8" s="540">
        <v>6046</v>
      </c>
      <c r="M8" s="540">
        <v>2419</v>
      </c>
      <c r="N8" s="540">
        <v>14337</v>
      </c>
      <c r="O8" s="540">
        <v>27</v>
      </c>
      <c r="P8" s="526"/>
      <c r="Q8" s="526"/>
      <c r="R8" s="526"/>
      <c r="S8" s="526"/>
      <c r="T8" s="526"/>
    </row>
    <row r="9" spans="1:20">
      <c r="A9" s="168">
        <v>2</v>
      </c>
      <c r="B9" s="664"/>
      <c r="C9" s="540">
        <v>17115</v>
      </c>
      <c r="D9" s="540">
        <v>121</v>
      </c>
      <c r="E9" s="540">
        <v>20443</v>
      </c>
      <c r="F9" s="540">
        <v>45</v>
      </c>
      <c r="G9" s="540">
        <v>22</v>
      </c>
      <c r="H9" s="540">
        <v>33</v>
      </c>
      <c r="I9" s="540">
        <v>21</v>
      </c>
      <c r="J9" s="671" t="s">
        <v>225</v>
      </c>
      <c r="K9" s="540">
        <v>2434</v>
      </c>
      <c r="L9" s="540">
        <v>4743</v>
      </c>
      <c r="M9" s="540">
        <v>2057</v>
      </c>
      <c r="N9" s="540">
        <v>11195</v>
      </c>
      <c r="O9" s="540">
        <v>14</v>
      </c>
      <c r="P9" s="526"/>
      <c r="Q9" s="526"/>
      <c r="R9" s="526"/>
      <c r="S9" s="526"/>
      <c r="T9" s="526"/>
    </row>
    <row r="10" spans="1:20">
      <c r="A10" s="168">
        <v>3</v>
      </c>
      <c r="B10" s="664"/>
      <c r="C10" s="540">
        <v>16707</v>
      </c>
      <c r="D10" s="540">
        <v>118</v>
      </c>
      <c r="E10" s="540">
        <v>19877</v>
      </c>
      <c r="F10" s="540">
        <v>45</v>
      </c>
      <c r="G10" s="540">
        <v>34</v>
      </c>
      <c r="H10" s="540">
        <v>19</v>
      </c>
      <c r="I10" s="540">
        <v>20</v>
      </c>
      <c r="J10" s="671" t="s">
        <v>225</v>
      </c>
      <c r="K10" s="540">
        <v>2313</v>
      </c>
      <c r="L10" s="540">
        <v>4842</v>
      </c>
      <c r="M10" s="540">
        <v>1989</v>
      </c>
      <c r="N10" s="540">
        <v>10709</v>
      </c>
      <c r="O10" s="540">
        <v>24</v>
      </c>
      <c r="P10" s="526"/>
      <c r="Q10" s="526"/>
      <c r="R10" s="526"/>
      <c r="S10" s="526"/>
      <c r="T10" s="526"/>
    </row>
    <row r="11" spans="1:20">
      <c r="A11" s="168">
        <v>4</v>
      </c>
      <c r="B11" s="664"/>
      <c r="C11" s="540">
        <v>16576</v>
      </c>
      <c r="D11" s="540">
        <v>104</v>
      </c>
      <c r="E11" s="540">
        <v>19596</v>
      </c>
      <c r="F11" s="540">
        <v>49</v>
      </c>
      <c r="G11" s="540">
        <v>16</v>
      </c>
      <c r="H11" s="540">
        <v>23</v>
      </c>
      <c r="I11" s="540">
        <v>15</v>
      </c>
      <c r="J11" s="671">
        <v>1</v>
      </c>
      <c r="K11" s="540">
        <v>2416</v>
      </c>
      <c r="L11" s="540">
        <v>4691</v>
      </c>
      <c r="M11" s="540">
        <v>1925</v>
      </c>
      <c r="N11" s="540">
        <v>10548</v>
      </c>
      <c r="O11" s="540">
        <v>16</v>
      </c>
      <c r="P11" s="526"/>
      <c r="Q11" s="526"/>
      <c r="R11" s="526"/>
      <c r="S11" s="526"/>
      <c r="T11" s="526"/>
    </row>
    <row r="12" spans="1:20">
      <c r="A12" s="611"/>
      <c r="B12" s="664"/>
      <c r="C12" s="672"/>
      <c r="D12" s="672"/>
      <c r="E12" s="672"/>
      <c r="F12" s="672"/>
      <c r="G12" s="672"/>
      <c r="H12" s="672"/>
      <c r="I12" s="672"/>
      <c r="J12" s="682"/>
      <c r="K12" s="672"/>
      <c r="L12" s="672"/>
      <c r="M12" s="672"/>
      <c r="N12" s="672"/>
      <c r="O12" s="672"/>
      <c r="P12" s="526"/>
      <c r="Q12" s="526"/>
      <c r="R12" s="526"/>
      <c r="S12" s="526"/>
      <c r="T12" s="526"/>
    </row>
    <row r="13" spans="1:20">
      <c r="A13" s="507" t="s">
        <v>910</v>
      </c>
      <c r="B13" s="664">
        <v>2</v>
      </c>
      <c r="C13" s="523">
        <v>1210</v>
      </c>
      <c r="D13" s="671">
        <v>10</v>
      </c>
      <c r="E13" s="683">
        <v>1398</v>
      </c>
      <c r="F13" s="683">
        <v>6</v>
      </c>
      <c r="G13" s="671">
        <v>1</v>
      </c>
      <c r="H13" s="671">
        <v>1</v>
      </c>
      <c r="I13" s="671">
        <v>2</v>
      </c>
      <c r="J13" s="671" t="s">
        <v>225</v>
      </c>
      <c r="K13" s="683">
        <v>190</v>
      </c>
      <c r="L13" s="671">
        <v>319</v>
      </c>
      <c r="M13" s="683">
        <v>123</v>
      </c>
      <c r="N13" s="671">
        <v>764</v>
      </c>
      <c r="O13" s="671">
        <v>2</v>
      </c>
      <c r="P13" s="3"/>
      <c r="Q13" s="3"/>
      <c r="R13" s="526"/>
      <c r="S13" s="7"/>
      <c r="T13" s="3"/>
    </row>
    <row r="14" spans="1:20">
      <c r="A14" s="507"/>
      <c r="B14" s="664">
        <v>3</v>
      </c>
      <c r="C14" s="523">
        <v>1429</v>
      </c>
      <c r="D14" s="671">
        <v>11</v>
      </c>
      <c r="E14" s="683">
        <v>1735</v>
      </c>
      <c r="F14" s="683">
        <v>4</v>
      </c>
      <c r="G14" s="671">
        <v>1</v>
      </c>
      <c r="H14" s="671">
        <v>3</v>
      </c>
      <c r="I14" s="671">
        <v>3</v>
      </c>
      <c r="J14" s="671" t="s">
        <v>225</v>
      </c>
      <c r="K14" s="683">
        <v>212</v>
      </c>
      <c r="L14" s="671">
        <v>387</v>
      </c>
      <c r="M14" s="683">
        <v>180</v>
      </c>
      <c r="N14" s="671">
        <v>952</v>
      </c>
      <c r="O14" s="671">
        <v>4</v>
      </c>
      <c r="P14" s="3"/>
      <c r="Q14" s="3"/>
      <c r="R14" s="526"/>
      <c r="S14" s="7"/>
      <c r="T14" s="3"/>
    </row>
    <row r="15" spans="1:20">
      <c r="A15" s="507"/>
      <c r="B15" s="664">
        <v>4</v>
      </c>
      <c r="C15" s="523">
        <v>1305</v>
      </c>
      <c r="D15" s="671">
        <v>9</v>
      </c>
      <c r="E15" s="683">
        <v>1549</v>
      </c>
      <c r="F15" s="683">
        <v>3</v>
      </c>
      <c r="G15" s="671">
        <v>4</v>
      </c>
      <c r="H15" s="671">
        <v>1</v>
      </c>
      <c r="I15" s="671">
        <v>1</v>
      </c>
      <c r="J15" s="671" t="s">
        <v>225</v>
      </c>
      <c r="K15" s="683">
        <v>195</v>
      </c>
      <c r="L15" s="671">
        <v>350</v>
      </c>
      <c r="M15" s="683">
        <v>136</v>
      </c>
      <c r="N15" s="671">
        <v>868</v>
      </c>
      <c r="O15" s="671" t="s">
        <v>225</v>
      </c>
      <c r="P15" s="3"/>
      <c r="Q15" s="3"/>
      <c r="R15" s="526"/>
      <c r="S15" s="7"/>
      <c r="T15" s="3"/>
    </row>
    <row r="16" spans="1:20">
      <c r="A16" s="507"/>
      <c r="B16" s="664">
        <v>5</v>
      </c>
      <c r="C16" s="523">
        <v>1312</v>
      </c>
      <c r="D16" s="671">
        <v>10</v>
      </c>
      <c r="E16" s="683">
        <v>1545</v>
      </c>
      <c r="F16" s="683">
        <v>6</v>
      </c>
      <c r="G16" s="671">
        <v>1</v>
      </c>
      <c r="H16" s="671">
        <v>2</v>
      </c>
      <c r="I16" s="671">
        <v>1</v>
      </c>
      <c r="J16" s="671" t="s">
        <v>225</v>
      </c>
      <c r="K16" s="683">
        <v>184</v>
      </c>
      <c r="L16" s="671">
        <v>413</v>
      </c>
      <c r="M16" s="683">
        <v>149</v>
      </c>
      <c r="N16" s="671">
        <v>799</v>
      </c>
      <c r="O16" s="671" t="s">
        <v>225</v>
      </c>
      <c r="P16" s="3"/>
      <c r="Q16" s="3"/>
      <c r="R16" s="526"/>
      <c r="S16" s="7"/>
      <c r="T16" s="3"/>
    </row>
    <row r="17" spans="1:20">
      <c r="A17" s="507"/>
      <c r="B17" s="664">
        <v>6</v>
      </c>
      <c r="C17" s="523">
        <v>1359</v>
      </c>
      <c r="D17" s="671">
        <v>5</v>
      </c>
      <c r="E17" s="683">
        <v>1568</v>
      </c>
      <c r="F17" s="683">
        <v>1</v>
      </c>
      <c r="G17" s="671">
        <v>2</v>
      </c>
      <c r="H17" s="671" t="s">
        <v>225</v>
      </c>
      <c r="I17" s="671">
        <v>2</v>
      </c>
      <c r="J17" s="671" t="s">
        <v>225</v>
      </c>
      <c r="K17" s="683">
        <v>167</v>
      </c>
      <c r="L17" s="671">
        <v>416</v>
      </c>
      <c r="M17" s="683">
        <v>176</v>
      </c>
      <c r="N17" s="671">
        <v>807</v>
      </c>
      <c r="O17" s="671">
        <v>2</v>
      </c>
      <c r="P17" s="3"/>
      <c r="Q17" s="3"/>
      <c r="R17" s="526"/>
      <c r="S17" s="7"/>
      <c r="T17" s="3"/>
    </row>
    <row r="18" spans="1:20">
      <c r="A18" s="507"/>
      <c r="B18" s="664">
        <v>7</v>
      </c>
      <c r="C18" s="523">
        <v>1322</v>
      </c>
      <c r="D18" s="671">
        <v>9</v>
      </c>
      <c r="E18" s="683">
        <v>1557</v>
      </c>
      <c r="F18" s="683">
        <v>5</v>
      </c>
      <c r="G18" s="671">
        <v>1</v>
      </c>
      <c r="H18" s="671">
        <v>2</v>
      </c>
      <c r="I18" s="671">
        <v>1</v>
      </c>
      <c r="J18" s="671" t="s">
        <v>225</v>
      </c>
      <c r="K18" s="683">
        <v>162</v>
      </c>
      <c r="L18" s="671">
        <v>405</v>
      </c>
      <c r="M18" s="683">
        <v>134</v>
      </c>
      <c r="N18" s="671">
        <v>856</v>
      </c>
      <c r="O18" s="671" t="s">
        <v>225</v>
      </c>
      <c r="P18" s="3"/>
      <c r="Q18" s="3"/>
      <c r="R18" s="526"/>
      <c r="S18" s="7"/>
      <c r="T18" s="3"/>
    </row>
    <row r="19" spans="1:20">
      <c r="A19" s="507"/>
      <c r="B19" s="664">
        <v>8</v>
      </c>
      <c r="C19" s="523">
        <v>1356</v>
      </c>
      <c r="D19" s="671">
        <v>7</v>
      </c>
      <c r="E19" s="683">
        <v>1607</v>
      </c>
      <c r="F19" s="683">
        <v>2</v>
      </c>
      <c r="G19" s="671">
        <v>1</v>
      </c>
      <c r="H19" s="671">
        <v>2</v>
      </c>
      <c r="I19" s="671">
        <v>1</v>
      </c>
      <c r="J19" s="671">
        <v>1</v>
      </c>
      <c r="K19" s="683">
        <v>156</v>
      </c>
      <c r="L19" s="671">
        <v>383</v>
      </c>
      <c r="M19" s="683">
        <v>166</v>
      </c>
      <c r="N19" s="671">
        <v>901</v>
      </c>
      <c r="O19" s="671">
        <v>1</v>
      </c>
      <c r="P19" s="3"/>
      <c r="Q19" s="3"/>
      <c r="R19" s="526"/>
      <c r="S19" s="7"/>
      <c r="T19" s="3"/>
    </row>
    <row r="20" spans="1:20">
      <c r="A20" s="507"/>
      <c r="B20" s="664">
        <v>9</v>
      </c>
      <c r="C20" s="523">
        <v>1326</v>
      </c>
      <c r="D20" s="671">
        <v>11</v>
      </c>
      <c r="E20" s="683">
        <v>1550</v>
      </c>
      <c r="F20" s="683">
        <v>3</v>
      </c>
      <c r="G20" s="671">
        <v>2</v>
      </c>
      <c r="H20" s="671">
        <v>5</v>
      </c>
      <c r="I20" s="671">
        <v>1</v>
      </c>
      <c r="J20" s="671" t="s">
        <v>225</v>
      </c>
      <c r="K20" s="683">
        <v>173</v>
      </c>
      <c r="L20" s="671">
        <v>366</v>
      </c>
      <c r="M20" s="683">
        <v>158</v>
      </c>
      <c r="N20" s="671">
        <v>852</v>
      </c>
      <c r="O20" s="671">
        <v>1</v>
      </c>
      <c r="P20" s="3"/>
      <c r="Q20" s="3"/>
      <c r="R20" s="526"/>
      <c r="S20" s="7"/>
      <c r="T20" s="3"/>
    </row>
    <row r="21" spans="1:20">
      <c r="A21" s="507"/>
      <c r="B21" s="664">
        <v>10</v>
      </c>
      <c r="C21" s="523">
        <v>1458</v>
      </c>
      <c r="D21" s="671">
        <v>7</v>
      </c>
      <c r="E21" s="683">
        <v>1766</v>
      </c>
      <c r="F21" s="683">
        <v>2</v>
      </c>
      <c r="G21" s="671">
        <v>1</v>
      </c>
      <c r="H21" s="671">
        <v>3</v>
      </c>
      <c r="I21" s="671">
        <v>1</v>
      </c>
      <c r="J21" s="671" t="s">
        <v>225</v>
      </c>
      <c r="K21" s="683">
        <v>215</v>
      </c>
      <c r="L21" s="671">
        <v>406</v>
      </c>
      <c r="M21" s="683">
        <v>168</v>
      </c>
      <c r="N21" s="671">
        <v>975</v>
      </c>
      <c r="O21" s="671">
        <v>2</v>
      </c>
      <c r="P21" s="3"/>
      <c r="Q21" s="3"/>
      <c r="R21" s="526"/>
      <c r="S21" s="7"/>
      <c r="T21" s="3"/>
    </row>
    <row r="22" spans="1:20">
      <c r="A22" s="507"/>
      <c r="B22" s="664">
        <v>11</v>
      </c>
      <c r="C22" s="523">
        <v>1524</v>
      </c>
      <c r="D22" s="671">
        <v>9</v>
      </c>
      <c r="E22" s="683">
        <v>1793</v>
      </c>
      <c r="F22" s="683">
        <v>6</v>
      </c>
      <c r="G22" s="671">
        <v>1</v>
      </c>
      <c r="H22" s="671">
        <v>2</v>
      </c>
      <c r="I22" s="671" t="s">
        <v>225</v>
      </c>
      <c r="J22" s="671" t="s">
        <v>225</v>
      </c>
      <c r="K22" s="683">
        <v>254</v>
      </c>
      <c r="L22" s="671">
        <v>425</v>
      </c>
      <c r="M22" s="683">
        <v>168</v>
      </c>
      <c r="N22" s="671">
        <v>945</v>
      </c>
      <c r="O22" s="671">
        <v>1</v>
      </c>
      <c r="P22" s="3"/>
      <c r="Q22" s="3"/>
      <c r="R22" s="526"/>
      <c r="S22" s="7"/>
      <c r="T22" s="3"/>
    </row>
    <row r="23" spans="1:20">
      <c r="A23" s="662"/>
      <c r="B23" s="664">
        <v>12</v>
      </c>
      <c r="C23" s="683">
        <v>1799</v>
      </c>
      <c r="D23" s="671">
        <v>9</v>
      </c>
      <c r="E23" s="683">
        <v>2100</v>
      </c>
      <c r="F23" s="765">
        <v>6</v>
      </c>
      <c r="G23" s="525" t="s">
        <v>1156</v>
      </c>
      <c r="H23" s="525">
        <v>1</v>
      </c>
      <c r="I23" s="525">
        <v>2</v>
      </c>
      <c r="J23" s="525" t="s">
        <v>225</v>
      </c>
      <c r="K23" s="683">
        <v>317</v>
      </c>
      <c r="L23" s="683">
        <v>529</v>
      </c>
      <c r="M23" s="683">
        <v>231</v>
      </c>
      <c r="N23" s="683">
        <v>1020</v>
      </c>
      <c r="O23" s="671">
        <v>3</v>
      </c>
      <c r="P23" s="3"/>
      <c r="Q23" s="3"/>
      <c r="R23" s="526"/>
      <c r="S23" s="7"/>
      <c r="T23" s="3"/>
    </row>
    <row r="24" spans="1:20">
      <c r="A24" s="507" t="s">
        <v>1118</v>
      </c>
      <c r="B24" s="664">
        <v>1</v>
      </c>
      <c r="C24" s="683">
        <v>1201</v>
      </c>
      <c r="D24" s="671">
        <v>9</v>
      </c>
      <c r="E24" s="683">
        <v>1419</v>
      </c>
      <c r="F24" s="765">
        <v>2</v>
      </c>
      <c r="G24" s="765">
        <v>3</v>
      </c>
      <c r="H24" s="525">
        <v>2</v>
      </c>
      <c r="I24" s="525">
        <v>2</v>
      </c>
      <c r="J24" s="525" t="s">
        <v>225</v>
      </c>
      <c r="K24" s="683">
        <v>178</v>
      </c>
      <c r="L24" s="683">
        <v>333</v>
      </c>
      <c r="M24" s="683">
        <v>129</v>
      </c>
      <c r="N24" s="683">
        <v>777</v>
      </c>
      <c r="O24" s="671">
        <v>2</v>
      </c>
      <c r="P24" s="3"/>
      <c r="Q24" s="3"/>
      <c r="R24" s="526"/>
      <c r="S24" s="7"/>
      <c r="T24" s="3"/>
    </row>
    <row r="25" spans="1:20">
      <c r="A25" s="654"/>
      <c r="B25" s="658">
        <v>2</v>
      </c>
      <c r="C25" s="840">
        <v>1382</v>
      </c>
      <c r="D25" s="706">
        <v>8</v>
      </c>
      <c r="E25" s="840">
        <v>1596</v>
      </c>
      <c r="F25" s="854">
        <v>4</v>
      </c>
      <c r="G25" s="854">
        <v>1</v>
      </c>
      <c r="H25" s="828">
        <v>2</v>
      </c>
      <c r="I25" s="828">
        <v>1</v>
      </c>
      <c r="J25" s="828" t="s">
        <v>225</v>
      </c>
      <c r="K25" s="840">
        <v>238</v>
      </c>
      <c r="L25" s="840">
        <v>396</v>
      </c>
      <c r="M25" s="840">
        <v>149</v>
      </c>
      <c r="N25" s="840">
        <v>812</v>
      </c>
      <c r="O25" s="706">
        <v>1</v>
      </c>
      <c r="P25" s="3"/>
      <c r="Q25" s="3"/>
      <c r="R25" s="526"/>
      <c r="S25" s="7"/>
      <c r="T25" s="3"/>
    </row>
    <row r="26" spans="1:20">
      <c r="A26" s="33" t="s">
        <v>869</v>
      </c>
      <c r="B26" s="33"/>
      <c r="C26" s="88"/>
      <c r="D26" s="88"/>
      <c r="E26" s="88"/>
      <c r="F26" s="88"/>
      <c r="G26" s="88"/>
      <c r="H26" s="88"/>
      <c r="I26" s="88"/>
      <c r="J26" s="88"/>
      <c r="K26" s="88"/>
      <c r="L26" s="88"/>
      <c r="M26" s="88"/>
      <c r="N26" s="88"/>
      <c r="O26" s="526"/>
      <c r="P26" s="526"/>
      <c r="Q26" s="526"/>
      <c r="R26" s="526"/>
    </row>
    <row r="27" spans="1:20">
      <c r="A27" s="524" t="s">
        <v>265</v>
      </c>
      <c r="B27" s="524"/>
      <c r="C27" s="524"/>
      <c r="D27" s="524"/>
      <c r="E27" s="524"/>
      <c r="F27" s="524"/>
      <c r="G27" s="524"/>
      <c r="H27" s="524"/>
      <c r="I27" s="524"/>
      <c r="J27" s="524"/>
      <c r="K27" s="524"/>
      <c r="L27" s="524"/>
      <c r="M27" s="524"/>
      <c r="N27" s="524"/>
      <c r="O27" s="524"/>
      <c r="P27" s="3"/>
      <c r="Q27" s="3"/>
      <c r="R27" s="526"/>
      <c r="S27" s="7"/>
      <c r="T27" s="3"/>
    </row>
    <row r="28" spans="1:20">
      <c r="H28" s="212"/>
      <c r="P28" s="526"/>
      <c r="Q28" s="526"/>
      <c r="R28" s="526"/>
      <c r="S28" s="526"/>
      <c r="T28" s="526"/>
    </row>
    <row r="29" spans="1:20">
      <c r="C29" s="505"/>
      <c r="D29" s="505"/>
      <c r="E29" s="505"/>
      <c r="F29" s="505"/>
      <c r="G29" s="505"/>
      <c r="H29" s="505"/>
      <c r="I29" s="505"/>
      <c r="J29" s="505"/>
      <c r="K29" s="505"/>
      <c r="L29" s="505"/>
      <c r="M29" s="505"/>
      <c r="N29" s="505"/>
      <c r="O29" s="505"/>
      <c r="P29" s="526"/>
      <c r="Q29" s="526"/>
      <c r="R29" s="526"/>
      <c r="S29" s="526"/>
      <c r="T29" s="526"/>
    </row>
    <row r="30" spans="1:20">
      <c r="E30" s="526"/>
      <c r="P30" s="526"/>
      <c r="Q30" s="526"/>
      <c r="R30" s="526"/>
      <c r="S30" s="526"/>
      <c r="T30" s="526"/>
    </row>
    <row r="31" spans="1:20">
      <c r="P31" s="526"/>
      <c r="Q31" s="526"/>
      <c r="R31" s="526"/>
      <c r="S31" s="7"/>
      <c r="T31" s="3"/>
    </row>
    <row r="32" spans="1:20">
      <c r="P32" s="526"/>
      <c r="Q32" s="526"/>
      <c r="R32" s="526"/>
      <c r="S32" s="7"/>
      <c r="T32" s="3"/>
    </row>
    <row r="33" spans="17:18">
      <c r="Q33" s="526"/>
      <c r="R33" s="526"/>
    </row>
    <row r="34" spans="17:18">
      <c r="Q34" s="526"/>
      <c r="R34" s="526"/>
    </row>
    <row r="35" spans="17:18">
      <c r="Q35" s="526"/>
      <c r="R35" s="526"/>
    </row>
    <row r="36" spans="17:18">
      <c r="Q36" s="526"/>
      <c r="R36" s="526"/>
    </row>
    <row r="37" spans="17:18">
      <c r="Q37" s="526"/>
      <c r="R37" s="526"/>
    </row>
    <row r="38" spans="17:18">
      <c r="Q38" s="526"/>
      <c r="R38" s="526"/>
    </row>
    <row r="39" spans="17:18">
      <c r="Q39" s="526"/>
      <c r="R39" s="526"/>
    </row>
    <row r="40" spans="17:18">
      <c r="Q40" s="526"/>
      <c r="R40" s="526"/>
    </row>
    <row r="41" spans="17:18">
      <c r="Q41" s="526"/>
      <c r="R41" s="526"/>
    </row>
    <row r="43" spans="17:18">
      <c r="Q43" s="526"/>
      <c r="R43" s="52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activeCell="A2" sqref="A2:M2"/>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4" t="s">
        <v>749</v>
      </c>
      <c r="B1" s="885"/>
      <c r="C1" s="885"/>
      <c r="D1" s="36"/>
    </row>
    <row r="2" spans="1:17" ht="19.5" customHeight="1">
      <c r="A2" s="886" t="s">
        <v>222</v>
      </c>
      <c r="B2" s="886"/>
      <c r="C2" s="886"/>
      <c r="D2" s="886"/>
      <c r="E2" s="886"/>
      <c r="F2" s="886"/>
      <c r="G2" s="886"/>
      <c r="H2" s="886"/>
      <c r="I2" s="886"/>
      <c r="J2" s="886"/>
      <c r="K2" s="886"/>
      <c r="L2" s="886"/>
      <c r="M2" s="886"/>
    </row>
    <row r="3" spans="1:17" ht="14.25" thickBot="1">
      <c r="A3" s="23"/>
      <c r="B3" s="23"/>
      <c r="C3" s="23"/>
      <c r="D3" s="23"/>
      <c r="E3" s="23"/>
      <c r="F3" s="23"/>
      <c r="G3" s="23"/>
      <c r="H3" s="23"/>
      <c r="I3" s="23"/>
      <c r="J3" s="23"/>
      <c r="K3" s="23"/>
      <c r="L3" s="23"/>
      <c r="M3" s="24"/>
    </row>
    <row r="4" spans="1:17" ht="14.25" thickTop="1">
      <c r="A4" s="875" t="s">
        <v>381</v>
      </c>
      <c r="B4" s="951"/>
      <c r="C4" s="899" t="s">
        <v>698</v>
      </c>
      <c r="D4" s="900"/>
      <c r="E4" s="900"/>
      <c r="F4" s="900"/>
      <c r="G4" s="900"/>
      <c r="H4" s="900"/>
      <c r="I4" s="900"/>
      <c r="J4" s="900"/>
      <c r="K4" s="1077"/>
      <c r="L4" s="937" t="s">
        <v>423</v>
      </c>
      <c r="M4" s="936"/>
    </row>
    <row r="5" spans="1:17" s="62" customFormat="1" ht="15" customHeight="1">
      <c r="A5" s="977"/>
      <c r="B5" s="1080"/>
      <c r="C5" s="892" t="s">
        <v>546</v>
      </c>
      <c r="D5" s="234" t="s">
        <v>547</v>
      </c>
      <c r="E5" s="234" t="s">
        <v>548</v>
      </c>
      <c r="F5" s="974" t="s">
        <v>549</v>
      </c>
      <c r="G5" s="878"/>
      <c r="H5" s="879"/>
      <c r="I5" s="234" t="s">
        <v>112</v>
      </c>
      <c r="J5" s="290" t="s">
        <v>354</v>
      </c>
      <c r="K5" s="291" t="s">
        <v>550</v>
      </c>
      <c r="L5" s="1078" t="s">
        <v>424</v>
      </c>
      <c r="M5" s="1021" t="s">
        <v>425</v>
      </c>
    </row>
    <row r="6" spans="1:17" s="62" customFormat="1" ht="15" customHeight="1">
      <c r="A6" s="952"/>
      <c r="B6" s="953"/>
      <c r="C6" s="879"/>
      <c r="D6" s="179" t="s">
        <v>551</v>
      </c>
      <c r="E6" s="179" t="s">
        <v>552</v>
      </c>
      <c r="F6" s="179" t="s">
        <v>553</v>
      </c>
      <c r="G6" s="179" t="s">
        <v>451</v>
      </c>
      <c r="H6" s="179" t="s">
        <v>450</v>
      </c>
      <c r="I6" s="179" t="s">
        <v>113</v>
      </c>
      <c r="J6" s="179" t="s">
        <v>554</v>
      </c>
      <c r="K6" s="179" t="s">
        <v>554</v>
      </c>
      <c r="L6" s="1079"/>
      <c r="M6" s="974"/>
    </row>
    <row r="7" spans="1:17" ht="15" customHeight="1">
      <c r="A7" s="30"/>
      <c r="B7" s="41"/>
      <c r="C7" s="176" t="s">
        <v>426</v>
      </c>
      <c r="D7" s="176" t="s">
        <v>639</v>
      </c>
      <c r="E7" s="176" t="s">
        <v>427</v>
      </c>
      <c r="F7" s="176" t="s">
        <v>428</v>
      </c>
      <c r="G7" s="176" t="s">
        <v>428</v>
      </c>
      <c r="H7" s="176" t="s">
        <v>428</v>
      </c>
      <c r="I7" s="176" t="s">
        <v>115</v>
      </c>
      <c r="J7" s="176" t="s">
        <v>428</v>
      </c>
      <c r="K7" s="132" t="s">
        <v>428</v>
      </c>
      <c r="L7" s="176" t="s">
        <v>106</v>
      </c>
      <c r="M7" s="176" t="s">
        <v>115</v>
      </c>
    </row>
    <row r="8" spans="1:17" ht="15" customHeight="1">
      <c r="A8" s="168" t="s">
        <v>1115</v>
      </c>
      <c r="B8" s="32"/>
      <c r="C8" s="682">
        <v>766</v>
      </c>
      <c r="D8" s="682">
        <v>37676</v>
      </c>
      <c r="E8" s="682">
        <v>98024</v>
      </c>
      <c r="F8" s="682">
        <v>208354</v>
      </c>
      <c r="G8" s="682">
        <v>83504</v>
      </c>
      <c r="H8" s="682">
        <v>124850</v>
      </c>
      <c r="I8" s="682">
        <v>47740</v>
      </c>
      <c r="J8" s="682">
        <v>15586</v>
      </c>
      <c r="K8" s="671">
        <v>39018</v>
      </c>
      <c r="L8" s="682">
        <v>1206</v>
      </c>
      <c r="M8" s="682">
        <v>7694</v>
      </c>
    </row>
    <row r="9" spans="1:17" ht="15" customHeight="1">
      <c r="A9" s="168" t="s">
        <v>833</v>
      </c>
      <c r="B9" s="32"/>
      <c r="C9" s="682">
        <v>819</v>
      </c>
      <c r="D9" s="682">
        <v>28856</v>
      </c>
      <c r="E9" s="682">
        <v>109422</v>
      </c>
      <c r="F9" s="682">
        <v>209574</v>
      </c>
      <c r="G9" s="682">
        <v>92005</v>
      </c>
      <c r="H9" s="682">
        <v>117569</v>
      </c>
      <c r="I9" s="682">
        <v>41685</v>
      </c>
      <c r="J9" s="682">
        <v>15602</v>
      </c>
      <c r="K9" s="671">
        <v>35499</v>
      </c>
      <c r="L9" s="682">
        <v>3301</v>
      </c>
      <c r="M9" s="682">
        <v>24805</v>
      </c>
    </row>
    <row r="10" spans="1:17" ht="15" customHeight="1">
      <c r="A10" s="168">
        <v>2</v>
      </c>
      <c r="B10" s="32"/>
      <c r="C10" s="682">
        <v>761</v>
      </c>
      <c r="D10" s="682">
        <v>26727</v>
      </c>
      <c r="E10" s="682">
        <v>76470</v>
      </c>
      <c r="F10" s="682">
        <v>148321</v>
      </c>
      <c r="G10" s="682">
        <v>75663</v>
      </c>
      <c r="H10" s="682">
        <v>72658</v>
      </c>
      <c r="I10" s="682">
        <v>27300</v>
      </c>
      <c r="J10" s="682">
        <v>13542</v>
      </c>
      <c r="K10" s="671">
        <v>31334</v>
      </c>
      <c r="L10" s="682">
        <v>1678</v>
      </c>
      <c r="M10" s="682">
        <v>15891</v>
      </c>
    </row>
    <row r="11" spans="1:17" ht="15" customHeight="1">
      <c r="A11" s="168">
        <v>3</v>
      </c>
      <c r="B11" s="32"/>
      <c r="C11" s="682">
        <v>847</v>
      </c>
      <c r="D11" s="682">
        <v>26266</v>
      </c>
      <c r="E11" s="682">
        <v>102624</v>
      </c>
      <c r="F11" s="682">
        <v>207935</v>
      </c>
      <c r="G11" s="682">
        <v>94107</v>
      </c>
      <c r="H11" s="682">
        <v>113828</v>
      </c>
      <c r="I11" s="682">
        <v>34650</v>
      </c>
      <c r="J11" s="682">
        <v>7154</v>
      </c>
      <c r="K11" s="671">
        <v>37463</v>
      </c>
      <c r="L11" s="682">
        <v>2114</v>
      </c>
      <c r="M11" s="682">
        <v>21265</v>
      </c>
    </row>
    <row r="12" spans="1:17" s="517" customFormat="1" ht="15" customHeight="1">
      <c r="A12" s="168">
        <v>4</v>
      </c>
      <c r="B12" s="664"/>
      <c r="C12" s="682">
        <v>844</v>
      </c>
      <c r="D12" s="682">
        <v>25309</v>
      </c>
      <c r="E12" s="682">
        <v>83909</v>
      </c>
      <c r="F12" s="682">
        <v>198699</v>
      </c>
      <c r="G12" s="682">
        <v>89840</v>
      </c>
      <c r="H12" s="682">
        <v>108859</v>
      </c>
      <c r="I12" s="682">
        <v>32406</v>
      </c>
      <c r="J12" s="682">
        <v>7237</v>
      </c>
      <c r="K12" s="671">
        <v>35346</v>
      </c>
      <c r="L12" s="682">
        <v>1977</v>
      </c>
      <c r="M12" s="682">
        <v>20048</v>
      </c>
    </row>
    <row r="13" spans="1:17" ht="15" customHeight="1">
      <c r="A13" s="609"/>
      <c r="B13" s="664"/>
      <c r="C13" s="682"/>
      <c r="D13" s="682"/>
      <c r="E13" s="682"/>
      <c r="F13" s="682"/>
      <c r="G13" s="682"/>
      <c r="H13" s="682"/>
      <c r="I13" s="682"/>
      <c r="J13" s="682"/>
      <c r="K13" s="671"/>
      <c r="L13" s="682"/>
      <c r="M13" s="682"/>
    </row>
    <row r="14" spans="1:17" s="517" customFormat="1" ht="15" customHeight="1">
      <c r="A14" s="507" t="s">
        <v>910</v>
      </c>
      <c r="B14" s="665">
        <v>3</v>
      </c>
      <c r="C14" s="680">
        <v>73</v>
      </c>
      <c r="D14" s="671">
        <v>1871</v>
      </c>
      <c r="E14" s="671">
        <v>10710</v>
      </c>
      <c r="F14" s="671">
        <v>15828</v>
      </c>
      <c r="G14" s="671">
        <v>7534</v>
      </c>
      <c r="H14" s="671">
        <v>8294</v>
      </c>
      <c r="I14" s="671">
        <v>3179</v>
      </c>
      <c r="J14" s="671">
        <v>327</v>
      </c>
      <c r="K14" s="671">
        <v>3008</v>
      </c>
      <c r="L14" s="671">
        <v>141</v>
      </c>
      <c r="M14" s="671">
        <v>1278</v>
      </c>
      <c r="O14" s="526"/>
      <c r="P14" s="189"/>
      <c r="Q14" s="189"/>
    </row>
    <row r="15" spans="1:17" s="517" customFormat="1" ht="15" customHeight="1">
      <c r="A15" s="507"/>
      <c r="B15" s="665">
        <v>4</v>
      </c>
      <c r="C15" s="680">
        <v>74</v>
      </c>
      <c r="D15" s="671">
        <v>2197</v>
      </c>
      <c r="E15" s="671">
        <v>9834</v>
      </c>
      <c r="F15" s="671">
        <v>15738</v>
      </c>
      <c r="G15" s="671">
        <v>7567</v>
      </c>
      <c r="H15" s="671">
        <v>8171</v>
      </c>
      <c r="I15" s="671">
        <v>2900</v>
      </c>
      <c r="J15" s="671">
        <v>804</v>
      </c>
      <c r="K15" s="671">
        <v>3016</v>
      </c>
      <c r="L15" s="671">
        <v>132</v>
      </c>
      <c r="M15" s="671">
        <v>1250</v>
      </c>
      <c r="O15" s="526"/>
      <c r="P15" s="189"/>
      <c r="Q15" s="189"/>
    </row>
    <row r="16" spans="1:17" s="517" customFormat="1" ht="15" customHeight="1">
      <c r="A16" s="507"/>
      <c r="B16" s="665">
        <v>5</v>
      </c>
      <c r="C16" s="680">
        <v>65</v>
      </c>
      <c r="D16" s="671">
        <v>2148</v>
      </c>
      <c r="E16" s="671">
        <v>7264</v>
      </c>
      <c r="F16" s="671">
        <v>16642</v>
      </c>
      <c r="G16" s="671">
        <v>7844</v>
      </c>
      <c r="H16" s="671">
        <v>8798</v>
      </c>
      <c r="I16" s="671">
        <v>2956</v>
      </c>
      <c r="J16" s="671">
        <v>273</v>
      </c>
      <c r="K16" s="671">
        <v>2835</v>
      </c>
      <c r="L16" s="671">
        <v>116</v>
      </c>
      <c r="M16" s="671">
        <v>740</v>
      </c>
      <c r="O16" s="526"/>
      <c r="P16" s="189"/>
      <c r="Q16" s="189"/>
    </row>
    <row r="17" spans="1:17" s="517" customFormat="1" ht="15" customHeight="1">
      <c r="A17" s="507"/>
      <c r="B17" s="665">
        <v>6</v>
      </c>
      <c r="C17" s="671">
        <v>74</v>
      </c>
      <c r="D17" s="671">
        <v>2216</v>
      </c>
      <c r="E17" s="671">
        <v>8056</v>
      </c>
      <c r="F17" s="671">
        <v>15818</v>
      </c>
      <c r="G17" s="671">
        <v>7562</v>
      </c>
      <c r="H17" s="671">
        <v>8256</v>
      </c>
      <c r="I17" s="671">
        <v>2685</v>
      </c>
      <c r="J17" s="671">
        <v>657</v>
      </c>
      <c r="K17" s="671">
        <v>3116</v>
      </c>
      <c r="L17" s="671">
        <v>135</v>
      </c>
      <c r="M17" s="671">
        <v>1438</v>
      </c>
      <c r="O17" s="526"/>
      <c r="P17" s="189"/>
      <c r="Q17" s="189"/>
    </row>
    <row r="18" spans="1:17" s="517" customFormat="1" ht="15" customHeight="1">
      <c r="A18" s="507"/>
      <c r="B18" s="665">
        <v>7</v>
      </c>
      <c r="C18" s="671">
        <v>81</v>
      </c>
      <c r="D18" s="671">
        <v>2178</v>
      </c>
      <c r="E18" s="671">
        <v>6832</v>
      </c>
      <c r="F18" s="671">
        <v>18812</v>
      </c>
      <c r="G18" s="671">
        <v>7537</v>
      </c>
      <c r="H18" s="671">
        <v>11275</v>
      </c>
      <c r="I18" s="671">
        <v>2645</v>
      </c>
      <c r="J18" s="671">
        <v>500</v>
      </c>
      <c r="K18" s="671">
        <v>2940</v>
      </c>
      <c r="L18" s="671">
        <v>186</v>
      </c>
      <c r="M18" s="671">
        <v>2354</v>
      </c>
      <c r="O18" s="526"/>
      <c r="P18" s="189"/>
      <c r="Q18" s="189"/>
    </row>
    <row r="19" spans="1:17" s="517" customFormat="1" ht="15" customHeight="1">
      <c r="A19" s="507"/>
      <c r="B19" s="665">
        <v>8</v>
      </c>
      <c r="C19" s="671">
        <v>76</v>
      </c>
      <c r="D19" s="671">
        <v>2424</v>
      </c>
      <c r="E19" s="671">
        <v>8612</v>
      </c>
      <c r="F19" s="671">
        <v>20926</v>
      </c>
      <c r="G19" s="671">
        <v>8005</v>
      </c>
      <c r="H19" s="671">
        <v>12921</v>
      </c>
      <c r="I19" s="671">
        <v>2587</v>
      </c>
      <c r="J19" s="671">
        <v>819</v>
      </c>
      <c r="K19" s="671">
        <v>2986</v>
      </c>
      <c r="L19" s="671">
        <v>166</v>
      </c>
      <c r="M19" s="671">
        <v>1871</v>
      </c>
      <c r="O19" s="526"/>
      <c r="P19" s="189"/>
      <c r="Q19" s="189"/>
    </row>
    <row r="20" spans="1:17" s="517" customFormat="1" ht="15" customHeight="1">
      <c r="A20" s="507"/>
      <c r="B20" s="665">
        <v>9</v>
      </c>
      <c r="C20" s="671">
        <v>73</v>
      </c>
      <c r="D20" s="671">
        <v>2216</v>
      </c>
      <c r="E20" s="671">
        <v>6015</v>
      </c>
      <c r="F20" s="671">
        <v>16546</v>
      </c>
      <c r="G20" s="671">
        <v>7482</v>
      </c>
      <c r="H20" s="671">
        <v>9064</v>
      </c>
      <c r="I20" s="671">
        <v>2502</v>
      </c>
      <c r="J20" s="671">
        <v>587</v>
      </c>
      <c r="K20" s="671">
        <v>2986</v>
      </c>
      <c r="L20" s="671">
        <v>175</v>
      </c>
      <c r="M20" s="671">
        <v>1859</v>
      </c>
      <c r="O20" s="526"/>
      <c r="P20" s="189"/>
      <c r="Q20" s="189"/>
    </row>
    <row r="21" spans="1:17" s="517" customFormat="1" ht="15" customHeight="1">
      <c r="A21" s="507"/>
      <c r="B21" s="665">
        <v>10</v>
      </c>
      <c r="C21" s="671">
        <v>58</v>
      </c>
      <c r="D21" s="671">
        <v>1985</v>
      </c>
      <c r="E21" s="671">
        <v>7020</v>
      </c>
      <c r="F21" s="671">
        <v>15843</v>
      </c>
      <c r="G21" s="671">
        <v>6957</v>
      </c>
      <c r="H21" s="671">
        <v>8886</v>
      </c>
      <c r="I21" s="671">
        <v>2433</v>
      </c>
      <c r="J21" s="671">
        <v>860</v>
      </c>
      <c r="K21" s="671">
        <v>3162</v>
      </c>
      <c r="L21" s="671">
        <v>128</v>
      </c>
      <c r="M21" s="671">
        <v>1048</v>
      </c>
      <c r="O21" s="526"/>
      <c r="P21" s="189"/>
      <c r="Q21" s="189"/>
    </row>
    <row r="22" spans="1:17" s="517" customFormat="1" ht="15" customHeight="1">
      <c r="A22" s="507"/>
      <c r="B22" s="665">
        <v>11</v>
      </c>
      <c r="C22" s="671">
        <v>72</v>
      </c>
      <c r="D22" s="671">
        <v>2180</v>
      </c>
      <c r="E22" s="671">
        <v>8225</v>
      </c>
      <c r="F22" s="671">
        <v>15869</v>
      </c>
      <c r="G22" s="671">
        <v>7302</v>
      </c>
      <c r="H22" s="671">
        <v>8567</v>
      </c>
      <c r="I22" s="671">
        <v>2667</v>
      </c>
      <c r="J22" s="671">
        <v>357</v>
      </c>
      <c r="K22" s="671">
        <v>2968</v>
      </c>
      <c r="L22" s="671">
        <v>183</v>
      </c>
      <c r="M22" s="671">
        <v>1963</v>
      </c>
      <c r="O22" s="526"/>
      <c r="P22" s="189"/>
      <c r="Q22" s="189"/>
    </row>
    <row r="23" spans="1:17" s="517" customFormat="1" ht="15" customHeight="1">
      <c r="A23" s="662"/>
      <c r="B23" s="665">
        <v>12</v>
      </c>
      <c r="C23" s="671">
        <v>69</v>
      </c>
      <c r="D23" s="671">
        <v>1931</v>
      </c>
      <c r="E23" s="671">
        <v>4383</v>
      </c>
      <c r="F23" s="671">
        <v>15205</v>
      </c>
      <c r="G23" s="671">
        <v>7092</v>
      </c>
      <c r="H23" s="671">
        <v>8113</v>
      </c>
      <c r="I23" s="671">
        <v>2704</v>
      </c>
      <c r="J23" s="671">
        <v>1001</v>
      </c>
      <c r="K23" s="671">
        <v>2564</v>
      </c>
      <c r="L23" s="671">
        <v>163</v>
      </c>
      <c r="M23" s="671">
        <v>1603</v>
      </c>
      <c r="O23" s="526"/>
      <c r="P23" s="189"/>
      <c r="Q23" s="189"/>
    </row>
    <row r="24" spans="1:17" s="517" customFormat="1" ht="15" customHeight="1">
      <c r="A24" s="507" t="s">
        <v>1118</v>
      </c>
      <c r="B24" s="665">
        <v>1</v>
      </c>
      <c r="C24" s="671">
        <v>68</v>
      </c>
      <c r="D24" s="671">
        <v>1995</v>
      </c>
      <c r="E24" s="671">
        <v>6190</v>
      </c>
      <c r="F24" s="671">
        <v>16907</v>
      </c>
      <c r="G24" s="671">
        <v>8128</v>
      </c>
      <c r="H24" s="671">
        <v>8779</v>
      </c>
      <c r="I24" s="671">
        <v>2929</v>
      </c>
      <c r="J24" s="671">
        <v>325</v>
      </c>
      <c r="K24" s="671">
        <v>3179</v>
      </c>
      <c r="L24" s="671">
        <v>237</v>
      </c>
      <c r="M24" s="671">
        <v>1849</v>
      </c>
      <c r="O24" s="526"/>
      <c r="P24" s="189"/>
      <c r="Q24" s="189"/>
    </row>
    <row r="25" spans="1:17" s="517" customFormat="1" ht="15" customHeight="1">
      <c r="A25" s="507"/>
      <c r="B25" s="665">
        <v>2</v>
      </c>
      <c r="C25" s="671">
        <v>61</v>
      </c>
      <c r="D25" s="671">
        <v>1893</v>
      </c>
      <c r="E25" s="671">
        <v>5337</v>
      </c>
      <c r="F25" s="671">
        <v>14590</v>
      </c>
      <c r="G25" s="671">
        <v>6880</v>
      </c>
      <c r="H25" s="671">
        <v>7710</v>
      </c>
      <c r="I25" s="671">
        <v>2572</v>
      </c>
      <c r="J25" s="671">
        <v>754</v>
      </c>
      <c r="K25" s="671">
        <v>2730</v>
      </c>
      <c r="L25" s="671">
        <v>179</v>
      </c>
      <c r="M25" s="671">
        <v>1790</v>
      </c>
      <c r="O25" s="526"/>
      <c r="P25" s="189"/>
      <c r="Q25" s="189"/>
    </row>
    <row r="26" spans="1:17" ht="15" customHeight="1">
      <c r="A26" s="654"/>
      <c r="B26" s="830">
        <v>3</v>
      </c>
      <c r="C26" s="706">
        <v>73</v>
      </c>
      <c r="D26" s="706">
        <v>1946</v>
      </c>
      <c r="E26" s="706">
        <v>6141</v>
      </c>
      <c r="F26" s="706">
        <v>15803</v>
      </c>
      <c r="G26" s="706">
        <v>7484</v>
      </c>
      <c r="H26" s="706">
        <v>8319</v>
      </c>
      <c r="I26" s="706">
        <v>2826</v>
      </c>
      <c r="J26" s="706">
        <v>300</v>
      </c>
      <c r="K26" s="706">
        <v>2864</v>
      </c>
      <c r="L26" s="820">
        <v>177</v>
      </c>
      <c r="M26" s="820">
        <v>2283</v>
      </c>
      <c r="O26" s="2"/>
      <c r="P26" s="189"/>
      <c r="Q26" s="189"/>
    </row>
    <row r="27" spans="1:17" ht="15" customHeight="1">
      <c r="A27" s="33" t="s">
        <v>857</v>
      </c>
      <c r="B27" s="33"/>
      <c r="C27" s="55"/>
      <c r="D27" s="55"/>
      <c r="E27" s="55"/>
      <c r="F27" s="55"/>
      <c r="G27" s="55"/>
      <c r="H27" s="55"/>
      <c r="I27" s="55"/>
      <c r="J27" s="55"/>
      <c r="K27" s="55"/>
      <c r="L27" s="26"/>
      <c r="M27" s="26"/>
      <c r="N27" s="2"/>
    </row>
    <row r="28" spans="1:17">
      <c r="A28" s="23" t="s">
        <v>679</v>
      </c>
      <c r="B28" s="23"/>
      <c r="C28" s="292"/>
      <c r="D28" s="23"/>
      <c r="E28" s="23"/>
      <c r="F28" s="23"/>
      <c r="G28" s="23"/>
      <c r="H28" s="23"/>
    </row>
    <row r="29" spans="1:17">
      <c r="A29" s="23" t="s">
        <v>771</v>
      </c>
      <c r="C29" s="271"/>
      <c r="G29" s="212"/>
    </row>
    <row r="30" spans="1:17">
      <c r="A30" s="23" t="s">
        <v>858</v>
      </c>
      <c r="C30" s="271"/>
      <c r="D30" s="55"/>
      <c r="E30" s="55"/>
      <c r="F30" s="292"/>
      <c r="G30" s="271"/>
      <c r="H30" s="271"/>
      <c r="I30" s="271"/>
      <c r="J30" s="271"/>
      <c r="K30" s="271"/>
      <c r="L30" s="271"/>
    </row>
    <row r="31" spans="1:17">
      <c r="A31" s="23" t="s">
        <v>680</v>
      </c>
      <c r="C31" s="271"/>
      <c r="I31" s="63"/>
    </row>
    <row r="32" spans="1:17">
      <c r="A32" s="23" t="s">
        <v>891</v>
      </c>
      <c r="C32" s="271"/>
    </row>
    <row r="34" spans="3:13">
      <c r="C34" s="312"/>
      <c r="D34" s="312"/>
      <c r="E34" s="312"/>
      <c r="F34" s="312"/>
      <c r="G34" s="312"/>
      <c r="H34" s="312"/>
      <c r="I34" s="312"/>
      <c r="J34" s="312"/>
      <c r="K34" s="312"/>
      <c r="L34" s="312"/>
      <c r="M34" s="312"/>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activeCell="A2" sqref="A2:T2"/>
    </sheetView>
  </sheetViews>
  <sheetFormatPr defaultRowHeight="13.5"/>
  <cols>
    <col min="1" max="1" width="6.75" style="517" customWidth="1"/>
    <col min="2" max="2" width="3.625" style="517" customWidth="1"/>
    <col min="3" max="3" width="10" style="517" customWidth="1"/>
    <col min="4" max="4" width="1" style="517" customWidth="1"/>
    <col min="5" max="6" width="6.25" style="517" customWidth="1"/>
    <col min="7" max="7" width="6.125" style="517" customWidth="1"/>
    <col min="8" max="10" width="6.25" style="517" customWidth="1"/>
    <col min="11" max="11" width="4.875" style="517" customWidth="1"/>
    <col min="12" max="12" width="1" style="517" customWidth="1"/>
    <col min="13" max="13" width="9.125" style="517" customWidth="1"/>
    <col min="14" max="14" width="1" style="517" customWidth="1"/>
    <col min="15" max="15" width="8.625" style="517" customWidth="1"/>
    <col min="16" max="16" width="1" style="517" customWidth="1"/>
    <col min="17" max="17" width="6.625" style="517" customWidth="1"/>
    <col min="18" max="18" width="1" style="517" customWidth="1"/>
    <col min="19" max="19" width="7.125" style="517" customWidth="1"/>
    <col min="20" max="20" width="1.125" style="517" customWidth="1"/>
    <col min="21" max="21" width="6.75" style="517" customWidth="1"/>
    <col min="22" max="22" width="1" style="517" customWidth="1"/>
    <col min="23" max="23" width="6.625" style="517" customWidth="1"/>
    <col min="24" max="24" width="1.125" style="517" customWidth="1"/>
    <col min="25" max="16384" width="9" style="517"/>
  </cols>
  <sheetData>
    <row r="1" spans="1:25" ht="19.5" customHeight="1">
      <c r="A1" s="884" t="s">
        <v>749</v>
      </c>
      <c r="B1" s="885"/>
      <c r="C1" s="885"/>
      <c r="D1" s="36"/>
    </row>
    <row r="2" spans="1:25" ht="19.5" customHeight="1">
      <c r="A2" s="886" t="s">
        <v>116</v>
      </c>
      <c r="B2" s="886"/>
      <c r="C2" s="886"/>
      <c r="D2" s="886"/>
      <c r="E2" s="886"/>
      <c r="F2" s="886"/>
      <c r="G2" s="886"/>
      <c r="H2" s="886"/>
      <c r="I2" s="886"/>
      <c r="J2" s="886"/>
      <c r="K2" s="886"/>
      <c r="L2" s="886"/>
      <c r="M2" s="886"/>
      <c r="N2" s="886"/>
      <c r="O2" s="886"/>
      <c r="P2" s="886"/>
      <c r="Q2" s="886"/>
      <c r="R2" s="886"/>
      <c r="S2" s="886"/>
      <c r="T2" s="886"/>
      <c r="U2" s="624"/>
      <c r="V2" s="624"/>
      <c r="W2" s="624"/>
      <c r="X2" s="624"/>
    </row>
    <row r="3" spans="1:25" ht="14.25" thickBot="1">
      <c r="A3" s="516"/>
      <c r="B3" s="516"/>
      <c r="C3" s="516"/>
      <c r="D3" s="516"/>
      <c r="E3" s="516"/>
      <c r="F3" s="516"/>
      <c r="G3" s="516"/>
      <c r="H3" s="516"/>
      <c r="I3" s="516"/>
      <c r="J3" s="516"/>
      <c r="K3" s="516"/>
      <c r="L3" s="516"/>
      <c r="M3" s="516"/>
      <c r="N3" s="516"/>
      <c r="O3" s="516"/>
      <c r="P3" s="516"/>
      <c r="Q3" s="516"/>
      <c r="R3" s="516"/>
      <c r="S3" s="24"/>
      <c r="T3" s="516"/>
      <c r="U3" s="516"/>
      <c r="V3" s="516"/>
      <c r="W3" s="516"/>
      <c r="X3" s="516"/>
    </row>
    <row r="4" spans="1:25" s="62" customFormat="1" ht="14.25" customHeight="1" thickTop="1">
      <c r="A4" s="875" t="s">
        <v>399</v>
      </c>
      <c r="B4" s="877"/>
      <c r="C4" s="958" t="s">
        <v>101</v>
      </c>
      <c r="D4" s="877"/>
      <c r="E4" s="883" t="s">
        <v>211</v>
      </c>
      <c r="F4" s="936"/>
      <c r="G4" s="936"/>
      <c r="H4" s="936"/>
      <c r="I4" s="963"/>
      <c r="J4" s="883" t="s">
        <v>212</v>
      </c>
      <c r="K4" s="936"/>
      <c r="L4" s="963"/>
      <c r="M4" s="978" t="s">
        <v>124</v>
      </c>
      <c r="N4" s="877"/>
      <c r="O4" s="936" t="s">
        <v>213</v>
      </c>
      <c r="P4" s="936"/>
      <c r="Q4" s="936"/>
      <c r="R4" s="936"/>
      <c r="S4" s="936"/>
      <c r="T4" s="936"/>
      <c r="U4" s="1084" t="s">
        <v>828</v>
      </c>
      <c r="V4" s="1085"/>
      <c r="W4" s="1085"/>
      <c r="X4" s="1085"/>
      <c r="Y4" s="65"/>
    </row>
    <row r="5" spans="1:25" s="62" customFormat="1">
      <c r="A5" s="891"/>
      <c r="B5" s="892"/>
      <c r="C5" s="1081"/>
      <c r="D5" s="892"/>
      <c r="E5" s="979" t="s">
        <v>192</v>
      </c>
      <c r="F5" s="980"/>
      <c r="G5" s="981"/>
      <c r="H5" s="979" t="s">
        <v>193</v>
      </c>
      <c r="I5" s="981"/>
      <c r="J5" s="964" t="s">
        <v>123</v>
      </c>
      <c r="K5" s="1081" t="s">
        <v>125</v>
      </c>
      <c r="L5" s="892"/>
      <c r="M5" s="1081" t="s">
        <v>422</v>
      </c>
      <c r="N5" s="892"/>
      <c r="O5" s="898" t="s">
        <v>132</v>
      </c>
      <c r="P5" s="1041"/>
      <c r="Q5" s="979" t="s">
        <v>126</v>
      </c>
      <c r="R5" s="980"/>
      <c r="S5" s="980"/>
      <c r="T5" s="980"/>
      <c r="U5" s="973" t="s">
        <v>123</v>
      </c>
      <c r="V5" s="972"/>
      <c r="W5" s="973" t="s">
        <v>827</v>
      </c>
      <c r="X5" s="1086"/>
      <c r="Y5" s="65"/>
    </row>
    <row r="6" spans="1:25" s="62" customFormat="1">
      <c r="A6" s="878"/>
      <c r="B6" s="879"/>
      <c r="C6" s="974"/>
      <c r="D6" s="879"/>
      <c r="E6" s="620" t="s">
        <v>426</v>
      </c>
      <c r="F6" s="621" t="s">
        <v>127</v>
      </c>
      <c r="G6" s="621" t="s">
        <v>128</v>
      </c>
      <c r="H6" s="621" t="s">
        <v>127</v>
      </c>
      <c r="I6" s="621" t="s">
        <v>128</v>
      </c>
      <c r="J6" s="881"/>
      <c r="K6" s="974"/>
      <c r="L6" s="879"/>
      <c r="M6" s="1082" t="s">
        <v>129</v>
      </c>
      <c r="N6" s="1083"/>
      <c r="O6" s="878"/>
      <c r="P6" s="879"/>
      <c r="Q6" s="979" t="s">
        <v>130</v>
      </c>
      <c r="R6" s="981"/>
      <c r="S6" s="979" t="s">
        <v>131</v>
      </c>
      <c r="T6" s="980"/>
      <c r="U6" s="959"/>
      <c r="V6" s="953"/>
      <c r="W6" s="959"/>
      <c r="X6" s="952"/>
      <c r="Y6" s="65"/>
    </row>
    <row r="7" spans="1:25">
      <c r="A7" s="168" t="s">
        <v>1115</v>
      </c>
      <c r="B7" s="538"/>
      <c r="C7" s="309">
        <v>1014.3</v>
      </c>
      <c r="D7" s="133"/>
      <c r="E7" s="115">
        <v>16.399999999999999</v>
      </c>
      <c r="F7" s="115">
        <v>21.9</v>
      </c>
      <c r="G7" s="115">
        <v>11.8</v>
      </c>
      <c r="H7" s="89">
        <v>41.1</v>
      </c>
      <c r="I7" s="89">
        <v>-5.3</v>
      </c>
      <c r="J7" s="123">
        <v>63</v>
      </c>
      <c r="K7" s="123">
        <v>6</v>
      </c>
      <c r="L7" s="115"/>
      <c r="M7" s="309">
        <v>2308.3000000000002</v>
      </c>
      <c r="N7" s="311"/>
      <c r="O7" s="309">
        <v>1056</v>
      </c>
      <c r="P7" s="90"/>
      <c r="Q7" s="90">
        <v>54.5</v>
      </c>
      <c r="R7" s="115"/>
      <c r="S7" s="90">
        <v>39.5</v>
      </c>
      <c r="T7" s="115"/>
      <c r="U7" s="311">
        <v>2.4</v>
      </c>
      <c r="V7" s="311"/>
      <c r="W7" s="311">
        <v>15.9</v>
      </c>
      <c r="X7" s="311"/>
    </row>
    <row r="8" spans="1:25">
      <c r="A8" s="168" t="s">
        <v>833</v>
      </c>
      <c r="B8" s="538"/>
      <c r="C8" s="309">
        <v>1014.3</v>
      </c>
      <c r="D8" s="133"/>
      <c r="E8" s="115">
        <v>16.100000000000001</v>
      </c>
      <c r="F8" s="115">
        <v>21.3</v>
      </c>
      <c r="G8" s="115">
        <v>11.7</v>
      </c>
      <c r="H8" s="89">
        <v>38.4</v>
      </c>
      <c r="I8" s="89">
        <v>-4.3</v>
      </c>
      <c r="J8" s="123">
        <v>66</v>
      </c>
      <c r="K8" s="123">
        <v>11</v>
      </c>
      <c r="L8" s="115"/>
      <c r="M8" s="309">
        <v>2143.4</v>
      </c>
      <c r="N8" s="311"/>
      <c r="O8" s="309">
        <v>1460.5</v>
      </c>
      <c r="P8" s="90"/>
      <c r="Q8" s="90">
        <v>250</v>
      </c>
      <c r="R8" s="115"/>
      <c r="S8" s="90">
        <v>29.5</v>
      </c>
      <c r="T8" s="115"/>
      <c r="U8" s="311">
        <v>2.6</v>
      </c>
      <c r="V8" s="311"/>
      <c r="W8" s="311">
        <v>13.1</v>
      </c>
      <c r="X8" s="311"/>
    </row>
    <row r="9" spans="1:25">
      <c r="A9" s="168">
        <v>2</v>
      </c>
      <c r="B9" s="538"/>
      <c r="C9" s="309">
        <v>1014.2</v>
      </c>
      <c r="D9" s="133"/>
      <c r="E9" s="115">
        <v>16.2</v>
      </c>
      <c r="F9" s="115">
        <v>21.4</v>
      </c>
      <c r="G9" s="115">
        <v>11.8</v>
      </c>
      <c r="H9" s="89">
        <v>39.6</v>
      </c>
      <c r="I9" s="89">
        <v>-5.2</v>
      </c>
      <c r="J9" s="123">
        <v>69</v>
      </c>
      <c r="K9" s="123">
        <v>15</v>
      </c>
      <c r="L9" s="115"/>
      <c r="M9" s="309">
        <v>2110.6</v>
      </c>
      <c r="N9" s="311"/>
      <c r="O9" s="309">
        <v>1364</v>
      </c>
      <c r="P9" s="90"/>
      <c r="Q9" s="90">
        <v>76.5</v>
      </c>
      <c r="R9" s="115"/>
      <c r="S9" s="90">
        <v>64</v>
      </c>
      <c r="T9" s="115"/>
      <c r="U9" s="311">
        <v>2.4</v>
      </c>
      <c r="V9" s="311"/>
      <c r="W9" s="311">
        <v>12.9</v>
      </c>
      <c r="X9" s="311"/>
    </row>
    <row r="10" spans="1:25">
      <c r="A10" s="168">
        <v>3</v>
      </c>
      <c r="B10" s="538"/>
      <c r="C10" s="309">
        <v>1014.5</v>
      </c>
      <c r="D10" s="133"/>
      <c r="E10" s="115">
        <v>16</v>
      </c>
      <c r="F10" s="115">
        <v>21.4</v>
      </c>
      <c r="G10" s="115">
        <v>11.5</v>
      </c>
      <c r="H10" s="89">
        <v>37.200000000000003</v>
      </c>
      <c r="I10" s="89">
        <v>-6.4</v>
      </c>
      <c r="J10" s="123">
        <v>67</v>
      </c>
      <c r="K10" s="123">
        <v>11</v>
      </c>
      <c r="L10" s="115"/>
      <c r="M10" s="309">
        <v>2245.3000000000002</v>
      </c>
      <c r="N10" s="311"/>
      <c r="O10" s="309">
        <v>1177</v>
      </c>
      <c r="P10" s="90"/>
      <c r="Q10" s="90">
        <v>79</v>
      </c>
      <c r="R10" s="115"/>
      <c r="S10" s="90">
        <v>51</v>
      </c>
      <c r="T10" s="115"/>
      <c r="U10" s="311">
        <v>2.5</v>
      </c>
      <c r="V10" s="311"/>
      <c r="W10" s="311">
        <v>12.4</v>
      </c>
      <c r="X10" s="311"/>
    </row>
    <row r="11" spans="1:25">
      <c r="A11" s="168">
        <v>4</v>
      </c>
      <c r="B11" s="664"/>
      <c r="C11" s="673">
        <v>1014.2</v>
      </c>
      <c r="D11" s="133"/>
      <c r="E11" s="115">
        <v>16</v>
      </c>
      <c r="F11" s="115">
        <v>21.4</v>
      </c>
      <c r="G11" s="115">
        <v>11.5</v>
      </c>
      <c r="H11" s="666">
        <v>40</v>
      </c>
      <c r="I11" s="666">
        <v>-4.2</v>
      </c>
      <c r="J11" s="123">
        <v>68</v>
      </c>
      <c r="K11" s="123">
        <v>16</v>
      </c>
      <c r="L11" s="115"/>
      <c r="M11" s="673">
        <v>2213.8000000000002</v>
      </c>
      <c r="N11" s="311"/>
      <c r="O11" s="673">
        <v>1251</v>
      </c>
      <c r="P11" s="667"/>
      <c r="Q11" s="667">
        <v>129.5</v>
      </c>
      <c r="R11" s="115"/>
      <c r="S11" s="667">
        <v>46</v>
      </c>
      <c r="T11" s="115"/>
      <c r="U11" s="311">
        <v>2.5</v>
      </c>
      <c r="V11" s="311"/>
      <c r="W11" s="311">
        <v>11.1</v>
      </c>
      <c r="X11" s="311"/>
    </row>
    <row r="12" spans="1:25">
      <c r="B12" s="222"/>
      <c r="C12" s="311"/>
      <c r="D12" s="516"/>
      <c r="E12" s="516"/>
      <c r="F12" s="516"/>
      <c r="G12" s="516"/>
      <c r="H12" s="516"/>
      <c r="I12" s="516"/>
      <c r="J12" s="64"/>
      <c r="K12" s="516"/>
      <c r="L12" s="516"/>
      <c r="M12" s="311"/>
      <c r="N12" s="311"/>
      <c r="O12" s="311"/>
      <c r="P12" s="516"/>
      <c r="Q12" s="516"/>
      <c r="R12" s="516"/>
      <c r="S12" s="516"/>
      <c r="T12" s="516"/>
      <c r="U12" s="311"/>
      <c r="V12" s="311"/>
      <c r="W12" s="311"/>
      <c r="X12" s="311"/>
    </row>
    <row r="13" spans="1:25" s="526" customFormat="1">
      <c r="A13" s="507" t="s">
        <v>910</v>
      </c>
      <c r="B13" s="665">
        <v>3</v>
      </c>
      <c r="C13" s="674">
        <v>1015.1</v>
      </c>
      <c r="D13" s="669"/>
      <c r="E13" s="669">
        <v>10.3</v>
      </c>
      <c r="F13" s="669">
        <v>16.5</v>
      </c>
      <c r="G13" s="669">
        <v>5</v>
      </c>
      <c r="H13" s="666">
        <v>25.7</v>
      </c>
      <c r="I13" s="666">
        <v>0</v>
      </c>
      <c r="J13" s="670">
        <v>58</v>
      </c>
      <c r="K13" s="670">
        <v>16</v>
      </c>
      <c r="L13" s="666"/>
      <c r="M13" s="673">
        <v>213.1</v>
      </c>
      <c r="N13" s="675"/>
      <c r="O13" s="673">
        <v>52.5</v>
      </c>
      <c r="P13" s="666"/>
      <c r="Q13" s="667">
        <v>28</v>
      </c>
      <c r="R13" s="666"/>
      <c r="S13" s="667">
        <v>5</v>
      </c>
      <c r="T13" s="666"/>
      <c r="U13" s="675">
        <v>2.8</v>
      </c>
      <c r="V13" s="666"/>
      <c r="W13" s="675">
        <v>9.4</v>
      </c>
      <c r="X13" s="666"/>
    </row>
    <row r="14" spans="1:25" s="526" customFormat="1">
      <c r="A14" s="507"/>
      <c r="B14" s="665">
        <v>4</v>
      </c>
      <c r="C14" s="674">
        <v>1016.6</v>
      </c>
      <c r="D14" s="669"/>
      <c r="E14" s="669">
        <v>15.2</v>
      </c>
      <c r="F14" s="669">
        <v>20.7</v>
      </c>
      <c r="G14" s="669">
        <v>10.1</v>
      </c>
      <c r="H14" s="666">
        <v>29.1</v>
      </c>
      <c r="I14" s="666">
        <v>1</v>
      </c>
      <c r="J14" s="670">
        <v>69</v>
      </c>
      <c r="K14" s="670">
        <v>21</v>
      </c>
      <c r="L14" s="666"/>
      <c r="M14" s="673">
        <v>177.3</v>
      </c>
      <c r="N14" s="675"/>
      <c r="O14" s="673">
        <v>134</v>
      </c>
      <c r="P14" s="666"/>
      <c r="Q14" s="667">
        <v>34.5</v>
      </c>
      <c r="R14" s="666"/>
      <c r="S14" s="667">
        <v>11</v>
      </c>
      <c r="T14" s="666"/>
      <c r="U14" s="675">
        <v>2.4</v>
      </c>
      <c r="V14" s="666"/>
      <c r="W14" s="675">
        <v>9.4</v>
      </c>
      <c r="X14" s="666"/>
    </row>
    <row r="15" spans="1:25" s="526" customFormat="1">
      <c r="A15" s="507"/>
      <c r="B15" s="665">
        <v>5</v>
      </c>
      <c r="C15" s="674">
        <v>1012.8</v>
      </c>
      <c r="D15" s="669"/>
      <c r="E15" s="669">
        <v>18.8</v>
      </c>
      <c r="F15" s="669">
        <v>24.4</v>
      </c>
      <c r="G15" s="669">
        <v>13.8</v>
      </c>
      <c r="H15" s="666">
        <v>33.799999999999997</v>
      </c>
      <c r="I15" s="666">
        <v>7.6</v>
      </c>
      <c r="J15" s="670">
        <v>68</v>
      </c>
      <c r="K15" s="670">
        <v>19</v>
      </c>
      <c r="L15" s="666"/>
      <c r="M15" s="673">
        <v>216.4</v>
      </c>
      <c r="N15" s="675"/>
      <c r="O15" s="673">
        <v>102.5</v>
      </c>
      <c r="P15" s="666"/>
      <c r="Q15" s="667">
        <v>28</v>
      </c>
      <c r="R15" s="666"/>
      <c r="S15" s="667">
        <v>16</v>
      </c>
      <c r="T15" s="666"/>
      <c r="U15" s="675">
        <v>2.4</v>
      </c>
      <c r="V15" s="666"/>
      <c r="W15" s="675">
        <v>7.5</v>
      </c>
      <c r="X15" s="666"/>
    </row>
    <row r="16" spans="1:25" s="526" customFormat="1">
      <c r="A16" s="507"/>
      <c r="B16" s="665">
        <v>6</v>
      </c>
      <c r="C16" s="674">
        <v>1009.9</v>
      </c>
      <c r="D16" s="669"/>
      <c r="E16" s="669">
        <v>23.4</v>
      </c>
      <c r="F16" s="669">
        <v>28.8</v>
      </c>
      <c r="G16" s="669">
        <v>19.100000000000001</v>
      </c>
      <c r="H16" s="666">
        <v>39.5</v>
      </c>
      <c r="I16" s="666">
        <v>14.6</v>
      </c>
      <c r="J16" s="670">
        <v>73</v>
      </c>
      <c r="K16" s="670">
        <v>24</v>
      </c>
      <c r="L16" s="666"/>
      <c r="M16" s="673">
        <v>172.6</v>
      </c>
      <c r="N16" s="675"/>
      <c r="O16" s="673">
        <v>105.5</v>
      </c>
      <c r="P16" s="666"/>
      <c r="Q16" s="667">
        <v>39</v>
      </c>
      <c r="R16" s="666"/>
      <c r="S16" s="667">
        <v>18</v>
      </c>
      <c r="T16" s="666"/>
      <c r="U16" s="675">
        <v>2.4</v>
      </c>
      <c r="V16" s="666"/>
      <c r="W16" s="675">
        <v>9</v>
      </c>
      <c r="X16" s="666"/>
    </row>
    <row r="17" spans="1:24" s="526" customFormat="1">
      <c r="A17" s="507"/>
      <c r="B17" s="665">
        <v>7</v>
      </c>
      <c r="C17" s="674">
        <v>1007.4</v>
      </c>
      <c r="D17" s="669"/>
      <c r="E17" s="669">
        <v>27.8</v>
      </c>
      <c r="F17" s="669">
        <v>33</v>
      </c>
      <c r="G17" s="669">
        <v>24.1</v>
      </c>
      <c r="H17" s="666">
        <v>40</v>
      </c>
      <c r="I17" s="666">
        <v>21.3</v>
      </c>
      <c r="J17" s="670">
        <v>76</v>
      </c>
      <c r="K17" s="670">
        <v>29</v>
      </c>
      <c r="L17" s="666"/>
      <c r="M17" s="673">
        <v>154.80000000000001</v>
      </c>
      <c r="N17" s="675"/>
      <c r="O17" s="673">
        <v>339</v>
      </c>
      <c r="P17" s="666"/>
      <c r="Q17" s="667">
        <v>129.5</v>
      </c>
      <c r="R17" s="666"/>
      <c r="S17" s="667">
        <v>46</v>
      </c>
      <c r="T17" s="666"/>
      <c r="U17" s="675">
        <v>2.2999999999999998</v>
      </c>
      <c r="V17" s="666"/>
      <c r="W17" s="675">
        <v>9</v>
      </c>
      <c r="X17" s="666"/>
    </row>
    <row r="18" spans="1:24" s="526" customFormat="1">
      <c r="A18" s="507"/>
      <c r="B18" s="665">
        <v>8</v>
      </c>
      <c r="C18" s="674">
        <v>1008.5</v>
      </c>
      <c r="D18" s="669"/>
      <c r="E18" s="669">
        <v>27.7</v>
      </c>
      <c r="F18" s="669">
        <v>32.6</v>
      </c>
      <c r="G18" s="669">
        <v>23.9</v>
      </c>
      <c r="H18" s="666">
        <v>38.9</v>
      </c>
      <c r="I18" s="666">
        <v>19.100000000000001</v>
      </c>
      <c r="J18" s="670">
        <v>77</v>
      </c>
      <c r="K18" s="670">
        <v>36</v>
      </c>
      <c r="L18" s="666"/>
      <c r="M18" s="673">
        <v>148.6</v>
      </c>
      <c r="N18" s="675"/>
      <c r="O18" s="673">
        <v>56</v>
      </c>
      <c r="P18" s="666"/>
      <c r="Q18" s="667">
        <v>16</v>
      </c>
      <c r="R18" s="666"/>
      <c r="S18" s="667">
        <v>6.5</v>
      </c>
      <c r="T18" s="666"/>
      <c r="U18" s="675">
        <v>2.1</v>
      </c>
      <c r="V18" s="666"/>
      <c r="W18" s="675">
        <v>6.7</v>
      </c>
      <c r="X18" s="666"/>
    </row>
    <row r="19" spans="1:24" s="526" customFormat="1">
      <c r="A19" s="507"/>
      <c r="B19" s="665">
        <v>9</v>
      </c>
      <c r="C19" s="674">
        <v>1014</v>
      </c>
      <c r="D19" s="669"/>
      <c r="E19" s="669">
        <v>24.2</v>
      </c>
      <c r="F19" s="669">
        <v>28.8</v>
      </c>
      <c r="G19" s="669">
        <v>20.6</v>
      </c>
      <c r="H19" s="666">
        <v>33.700000000000003</v>
      </c>
      <c r="I19" s="666">
        <v>16</v>
      </c>
      <c r="J19" s="670">
        <v>80</v>
      </c>
      <c r="K19" s="670">
        <v>34</v>
      </c>
      <c r="L19" s="666"/>
      <c r="M19" s="673">
        <v>128.9</v>
      </c>
      <c r="N19" s="675"/>
      <c r="O19" s="673">
        <v>267.5</v>
      </c>
      <c r="P19" s="666"/>
      <c r="Q19" s="667">
        <v>61.5</v>
      </c>
      <c r="R19" s="666"/>
      <c r="S19" s="667">
        <v>33</v>
      </c>
      <c r="T19" s="666"/>
      <c r="U19" s="675">
        <v>2.2000000000000002</v>
      </c>
      <c r="V19" s="666"/>
      <c r="W19" s="675">
        <v>8.9</v>
      </c>
      <c r="X19" s="666"/>
    </row>
    <row r="20" spans="1:24" s="526" customFormat="1">
      <c r="A20" s="507"/>
      <c r="B20" s="665">
        <v>10</v>
      </c>
      <c r="C20" s="674">
        <v>1019.5</v>
      </c>
      <c r="D20" s="669"/>
      <c r="E20" s="669">
        <v>16.8</v>
      </c>
      <c r="F20" s="669">
        <v>21.5</v>
      </c>
      <c r="G20" s="669">
        <v>12.5</v>
      </c>
      <c r="H20" s="666">
        <v>30.4</v>
      </c>
      <c r="I20" s="666">
        <v>5.8</v>
      </c>
      <c r="J20" s="670">
        <v>75</v>
      </c>
      <c r="K20" s="670">
        <v>29</v>
      </c>
      <c r="L20" s="666"/>
      <c r="M20" s="673">
        <v>150.1</v>
      </c>
      <c r="N20" s="675"/>
      <c r="O20" s="673">
        <v>79</v>
      </c>
      <c r="P20" s="666"/>
      <c r="Q20" s="667">
        <v>30</v>
      </c>
      <c r="R20" s="666"/>
      <c r="S20" s="667">
        <v>6.5</v>
      </c>
      <c r="T20" s="666"/>
      <c r="U20" s="675">
        <v>1.8</v>
      </c>
      <c r="V20" s="666"/>
      <c r="W20" s="675">
        <v>6.3</v>
      </c>
      <c r="X20" s="666"/>
    </row>
    <row r="21" spans="1:24" s="526" customFormat="1">
      <c r="A21" s="507"/>
      <c r="B21" s="665">
        <v>11</v>
      </c>
      <c r="C21" s="674">
        <v>1018.7</v>
      </c>
      <c r="D21" s="669"/>
      <c r="E21" s="669">
        <v>13.3</v>
      </c>
      <c r="F21" s="669">
        <v>18.600000000000001</v>
      </c>
      <c r="G21" s="669">
        <v>8.8000000000000007</v>
      </c>
      <c r="H21" s="666">
        <v>23.3</v>
      </c>
      <c r="I21" s="666">
        <v>4.8</v>
      </c>
      <c r="J21" s="670">
        <v>71</v>
      </c>
      <c r="K21" s="670">
        <v>28</v>
      </c>
      <c r="L21" s="666"/>
      <c r="M21" s="673">
        <v>182.3</v>
      </c>
      <c r="N21" s="675"/>
      <c r="O21" s="673">
        <v>54</v>
      </c>
      <c r="P21" s="666"/>
      <c r="Q21" s="667">
        <v>37</v>
      </c>
      <c r="R21" s="666"/>
      <c r="S21" s="667">
        <v>5</v>
      </c>
      <c r="T21" s="666"/>
      <c r="U21" s="675">
        <v>2.1</v>
      </c>
      <c r="V21" s="666"/>
      <c r="W21" s="675">
        <v>10.3</v>
      </c>
      <c r="X21" s="666"/>
    </row>
    <row r="22" spans="1:24" s="526" customFormat="1">
      <c r="A22" s="507"/>
      <c r="B22" s="665">
        <v>12</v>
      </c>
      <c r="C22" s="674">
        <v>1015</v>
      </c>
      <c r="D22" s="669"/>
      <c r="E22" s="669">
        <v>6.3</v>
      </c>
      <c r="F22" s="669">
        <v>12.2</v>
      </c>
      <c r="G22" s="669">
        <v>1.4</v>
      </c>
      <c r="H22" s="666">
        <v>18.8</v>
      </c>
      <c r="I22" s="666">
        <v>-3.2</v>
      </c>
      <c r="J22" s="670">
        <v>62</v>
      </c>
      <c r="K22" s="670">
        <v>17</v>
      </c>
      <c r="L22" s="666"/>
      <c r="M22" s="673">
        <v>209.7</v>
      </c>
      <c r="N22" s="675"/>
      <c r="O22" s="673">
        <v>27</v>
      </c>
      <c r="P22" s="666"/>
      <c r="Q22" s="667">
        <v>19</v>
      </c>
      <c r="R22" s="666"/>
      <c r="S22" s="667">
        <v>8</v>
      </c>
      <c r="T22" s="666"/>
      <c r="U22" s="675">
        <v>2.4</v>
      </c>
      <c r="V22" s="666"/>
      <c r="W22" s="675">
        <v>10.3</v>
      </c>
      <c r="X22" s="666"/>
    </row>
    <row r="23" spans="1:24" s="526" customFormat="1">
      <c r="A23" s="507" t="s">
        <v>1118</v>
      </c>
      <c r="B23" s="665">
        <v>1</v>
      </c>
      <c r="C23" s="674">
        <v>1016.7</v>
      </c>
      <c r="D23" s="669"/>
      <c r="E23" s="669">
        <v>4.5999999999999996</v>
      </c>
      <c r="F23" s="669">
        <v>10.4</v>
      </c>
      <c r="G23" s="669">
        <v>-0.4</v>
      </c>
      <c r="H23" s="666">
        <v>14.7</v>
      </c>
      <c r="I23" s="666">
        <v>-5.3</v>
      </c>
      <c r="J23" s="670">
        <v>55</v>
      </c>
      <c r="K23" s="670">
        <v>19</v>
      </c>
      <c r="L23" s="666"/>
      <c r="M23" s="673">
        <v>227.3</v>
      </c>
      <c r="N23" s="675"/>
      <c r="O23" s="673">
        <v>2</v>
      </c>
      <c r="P23" s="666"/>
      <c r="Q23" s="667">
        <v>1</v>
      </c>
      <c r="R23" s="666"/>
      <c r="S23" s="667">
        <v>0.5</v>
      </c>
      <c r="T23" s="666"/>
      <c r="U23" s="675">
        <v>2.9</v>
      </c>
      <c r="V23" s="666"/>
      <c r="W23" s="675">
        <v>14.1</v>
      </c>
      <c r="X23" s="666"/>
    </row>
    <row r="24" spans="1:24" s="526" customFormat="1">
      <c r="A24" s="507"/>
      <c r="B24" s="665">
        <v>2</v>
      </c>
      <c r="C24" s="674">
        <v>1019.9</v>
      </c>
      <c r="D24" s="669"/>
      <c r="E24" s="669">
        <v>6.2</v>
      </c>
      <c r="F24" s="669">
        <v>11.9</v>
      </c>
      <c r="G24" s="669">
        <v>1.2</v>
      </c>
      <c r="H24" s="666">
        <v>19</v>
      </c>
      <c r="I24" s="666">
        <v>-3.8</v>
      </c>
      <c r="J24" s="670">
        <v>53</v>
      </c>
      <c r="K24" s="670">
        <v>16</v>
      </c>
      <c r="L24" s="666"/>
      <c r="M24" s="673">
        <v>222.3</v>
      </c>
      <c r="N24" s="675"/>
      <c r="O24" s="673">
        <v>24.5</v>
      </c>
      <c r="P24" s="666"/>
      <c r="Q24" s="673">
        <v>19.5</v>
      </c>
      <c r="R24" s="666"/>
      <c r="S24" s="667">
        <v>3</v>
      </c>
      <c r="T24" s="666"/>
      <c r="U24" s="675">
        <v>3.2</v>
      </c>
      <c r="V24" s="666"/>
      <c r="W24" s="675">
        <v>10.8</v>
      </c>
      <c r="X24" s="666"/>
    </row>
    <row r="25" spans="1:24" s="526" customFormat="1">
      <c r="A25" s="507"/>
      <c r="B25" s="665">
        <v>3</v>
      </c>
      <c r="C25" s="674">
        <v>1019.2</v>
      </c>
      <c r="D25" s="669"/>
      <c r="E25" s="669">
        <v>12.3</v>
      </c>
      <c r="F25" s="669">
        <v>18.3</v>
      </c>
      <c r="G25" s="669">
        <v>7.2</v>
      </c>
      <c r="H25" s="666">
        <v>24.7</v>
      </c>
      <c r="I25" s="666">
        <v>1.2</v>
      </c>
      <c r="J25" s="670">
        <v>64</v>
      </c>
      <c r="K25" s="670">
        <v>14</v>
      </c>
      <c r="L25" s="666"/>
      <c r="M25" s="673">
        <v>203.8</v>
      </c>
      <c r="N25" s="675"/>
      <c r="O25" s="673">
        <v>109.5</v>
      </c>
      <c r="P25" s="666"/>
      <c r="Q25" s="673">
        <v>23.5</v>
      </c>
      <c r="R25" s="666"/>
      <c r="S25" s="667">
        <v>6.5</v>
      </c>
      <c r="T25" s="666"/>
      <c r="U25" s="675">
        <v>2.5</v>
      </c>
      <c r="V25" s="666"/>
      <c r="W25" s="675">
        <v>13.2</v>
      </c>
      <c r="X25" s="666"/>
    </row>
    <row r="26" spans="1:24" s="526" customFormat="1">
      <c r="A26" s="33" t="s">
        <v>840</v>
      </c>
      <c r="B26" s="56"/>
      <c r="C26" s="223"/>
      <c r="D26" s="223"/>
      <c r="E26" s="223"/>
      <c r="F26" s="223"/>
      <c r="G26" s="223"/>
      <c r="H26" s="223"/>
      <c r="I26" s="223"/>
      <c r="J26" s="224"/>
      <c r="K26" s="224"/>
      <c r="L26" s="223"/>
      <c r="M26" s="223"/>
      <c r="N26" s="223"/>
      <c r="O26" s="225"/>
      <c r="P26" s="223"/>
      <c r="Q26" s="223"/>
      <c r="R26" s="223"/>
      <c r="S26" s="223"/>
      <c r="T26" s="223"/>
      <c r="U26" s="223"/>
      <c r="V26" s="223"/>
      <c r="W26" s="223"/>
      <c r="X26" s="223"/>
    </row>
    <row r="27" spans="1:24">
      <c r="A27" s="516"/>
      <c r="B27" s="192"/>
      <c r="C27" s="26"/>
      <c r="D27" s="26"/>
      <c r="E27" s="26"/>
      <c r="F27" s="26"/>
      <c r="G27" s="26"/>
      <c r="H27" s="26"/>
      <c r="I27" s="26"/>
      <c r="J27" s="26"/>
      <c r="K27" s="26"/>
      <c r="L27" s="26"/>
      <c r="M27" s="26"/>
      <c r="N27" s="26"/>
      <c r="O27" s="26"/>
      <c r="P27" s="26"/>
      <c r="Q27" s="26"/>
      <c r="R27" s="526"/>
      <c r="T27" s="26"/>
    </row>
    <row r="37" spans="1:21">
      <c r="A37" s="524"/>
    </row>
    <row r="41" spans="1:21">
      <c r="B41" s="192"/>
      <c r="C41" s="663"/>
      <c r="D41" s="663"/>
      <c r="E41" s="663"/>
      <c r="F41" s="663"/>
      <c r="G41" s="663"/>
      <c r="H41" s="663"/>
      <c r="I41" s="663"/>
      <c r="J41" s="663"/>
      <c r="K41" s="663"/>
      <c r="L41" s="663"/>
      <c r="M41" s="663"/>
      <c r="N41" s="663"/>
      <c r="O41" s="663"/>
      <c r="P41" s="663"/>
      <c r="Q41" s="663"/>
      <c r="R41" s="526"/>
      <c r="S41" s="662"/>
      <c r="T41" s="663"/>
      <c r="U41" s="662"/>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election activeCell="A2" sqref="A2:AA2"/>
    </sheetView>
  </sheetViews>
  <sheetFormatPr defaultRowHeight="13.5"/>
  <cols>
    <col min="1" max="1" width="6.75" style="517" customWidth="1"/>
    <col min="2" max="2" width="3.125" style="517" customWidth="1"/>
    <col min="3" max="3" width="7.375" style="517" customWidth="1"/>
    <col min="4" max="4" width="6.375" style="517" customWidth="1"/>
    <col min="5" max="5" width="1" style="662" customWidth="1"/>
    <col min="6" max="6" width="6.375" style="517" customWidth="1"/>
    <col min="7" max="7" width="1" style="517" customWidth="1"/>
    <col min="8" max="8" width="7.375" style="517" customWidth="1"/>
    <col min="9" max="9" width="6.375" style="517" customWidth="1"/>
    <col min="10" max="10" width="1" style="662" customWidth="1"/>
    <col min="11" max="11" width="6.375" style="517" customWidth="1"/>
    <col min="12" max="12" width="1" style="517" customWidth="1"/>
    <col min="13" max="13" width="7.375" style="517" customWidth="1"/>
    <col min="14" max="14" width="6.375" style="517" customWidth="1"/>
    <col min="15" max="15" width="1" style="662" customWidth="1"/>
    <col min="16" max="16" width="6.375" style="517" customWidth="1"/>
    <col min="17" max="17" width="1" style="662" customWidth="1"/>
    <col min="18" max="18" width="6.375" style="517" customWidth="1"/>
    <col min="19" max="19" width="1" style="517" customWidth="1"/>
    <col min="20" max="20" width="6.375" style="517" customWidth="1"/>
    <col min="21" max="21" width="1" style="517" customWidth="1"/>
    <col min="22" max="22" width="6.375" style="517" customWidth="1"/>
    <col min="23" max="23" width="1" style="517" customWidth="1"/>
    <col min="24" max="24" width="6.375" style="517" customWidth="1"/>
    <col min="25" max="25" width="1" style="517" customWidth="1"/>
    <col min="26" max="26" width="6.375" style="517" customWidth="1"/>
    <col min="27" max="27" width="1" style="517" customWidth="1"/>
    <col min="28" max="28" width="6.375" style="517" customWidth="1"/>
    <col min="29" max="29" width="1" style="517" customWidth="1"/>
    <col min="30" max="16384" width="9" style="517"/>
  </cols>
  <sheetData>
    <row r="1" spans="1:30" ht="19.5" customHeight="1">
      <c r="A1" s="622" t="s">
        <v>749</v>
      </c>
      <c r="B1" s="623"/>
    </row>
    <row r="2" spans="1:30" ht="19.5" customHeight="1">
      <c r="A2" s="886" t="s">
        <v>133</v>
      </c>
      <c r="B2" s="886"/>
      <c r="C2" s="886"/>
      <c r="D2" s="886"/>
      <c r="E2" s="886"/>
      <c r="F2" s="886"/>
      <c r="G2" s="886"/>
      <c r="H2" s="886"/>
      <c r="I2" s="886"/>
      <c r="J2" s="886"/>
      <c r="K2" s="886"/>
      <c r="L2" s="886"/>
      <c r="M2" s="886"/>
      <c r="N2" s="886"/>
      <c r="O2" s="886"/>
      <c r="P2" s="886"/>
      <c r="Q2" s="886"/>
      <c r="R2" s="886"/>
      <c r="S2" s="886"/>
      <c r="T2" s="886"/>
      <c r="U2" s="886"/>
      <c r="V2" s="886"/>
      <c r="W2" s="886"/>
      <c r="X2" s="886"/>
      <c r="Y2" s="886"/>
      <c r="Z2" s="886"/>
      <c r="AA2" s="886"/>
    </row>
    <row r="3" spans="1:30" ht="14.25" thickBot="1">
      <c r="A3" s="516"/>
      <c r="B3" s="516"/>
      <c r="C3" s="516"/>
      <c r="D3" s="516"/>
      <c r="E3" s="516"/>
      <c r="F3" s="516"/>
      <c r="G3" s="516"/>
      <c r="H3" s="516"/>
      <c r="I3" s="516"/>
      <c r="J3" s="516"/>
      <c r="K3" s="516"/>
      <c r="L3" s="516"/>
      <c r="M3" s="516"/>
      <c r="N3" s="516"/>
      <c r="O3" s="516"/>
      <c r="P3" s="516"/>
      <c r="Q3" s="516"/>
      <c r="R3" s="516"/>
      <c r="S3" s="516"/>
      <c r="T3" s="516"/>
      <c r="U3" s="516"/>
      <c r="V3" s="516"/>
      <c r="W3" s="516"/>
      <c r="X3" s="108"/>
      <c r="Y3" s="108"/>
      <c r="Z3" s="1089" t="s">
        <v>134</v>
      </c>
      <c r="AA3" s="1089"/>
      <c r="AB3" s="1089"/>
      <c r="AC3" s="364"/>
    </row>
    <row r="4" spans="1:30" s="62" customFormat="1" ht="28.5" customHeight="1" thickTop="1">
      <c r="A4" s="875" t="s">
        <v>386</v>
      </c>
      <c r="B4" s="877"/>
      <c r="C4" s="958" t="s">
        <v>831</v>
      </c>
      <c r="D4" s="875"/>
      <c r="E4" s="875"/>
      <c r="F4" s="875"/>
      <c r="G4" s="951"/>
      <c r="H4" s="958" t="s">
        <v>844</v>
      </c>
      <c r="I4" s="875"/>
      <c r="J4" s="875"/>
      <c r="K4" s="875"/>
      <c r="L4" s="951"/>
      <c r="M4" s="958" t="s">
        <v>830</v>
      </c>
      <c r="N4" s="875"/>
      <c r="O4" s="875"/>
      <c r="P4" s="875"/>
      <c r="Q4" s="951"/>
      <c r="R4" s="978" t="s">
        <v>135</v>
      </c>
      <c r="S4" s="876"/>
      <c r="T4" s="876"/>
      <c r="U4" s="877"/>
      <c r="V4" s="978" t="s">
        <v>136</v>
      </c>
      <c r="W4" s="877"/>
      <c r="X4" s="1091" t="s">
        <v>194</v>
      </c>
      <c r="Y4" s="977"/>
      <c r="Z4" s="977"/>
      <c r="AA4" s="977"/>
      <c r="AB4" s="977"/>
      <c r="AC4" s="977"/>
    </row>
    <row r="5" spans="1:30" s="62" customFormat="1" ht="12.75" customHeight="1">
      <c r="A5" s="977"/>
      <c r="B5" s="892"/>
      <c r="C5" s="959"/>
      <c r="D5" s="952"/>
      <c r="E5" s="1090"/>
      <c r="F5" s="952"/>
      <c r="G5" s="953"/>
      <c r="H5" s="959"/>
      <c r="I5" s="952"/>
      <c r="J5" s="1090"/>
      <c r="K5" s="952"/>
      <c r="L5" s="953"/>
      <c r="M5" s="959"/>
      <c r="N5" s="1090"/>
      <c r="O5" s="1090"/>
      <c r="P5" s="1090"/>
      <c r="Q5" s="1092"/>
      <c r="R5" s="974"/>
      <c r="S5" s="878"/>
      <c r="T5" s="878"/>
      <c r="U5" s="879"/>
      <c r="V5" s="974"/>
      <c r="W5" s="879"/>
      <c r="X5" s="1091"/>
      <c r="Y5" s="977"/>
      <c r="Z5" s="977"/>
      <c r="AA5" s="977"/>
      <c r="AB5" s="977"/>
      <c r="AC5" s="977"/>
    </row>
    <row r="6" spans="1:30" s="62" customFormat="1">
      <c r="A6" s="878"/>
      <c r="B6" s="879"/>
      <c r="C6" s="625" t="s">
        <v>137</v>
      </c>
      <c r="D6" s="979" t="s">
        <v>138</v>
      </c>
      <c r="E6" s="981"/>
      <c r="F6" s="979" t="s">
        <v>829</v>
      </c>
      <c r="G6" s="981"/>
      <c r="H6" s="625" t="s">
        <v>137</v>
      </c>
      <c r="I6" s="979" t="s">
        <v>138</v>
      </c>
      <c r="J6" s="981"/>
      <c r="K6" s="979" t="s">
        <v>829</v>
      </c>
      <c r="L6" s="981"/>
      <c r="M6" s="625" t="s">
        <v>137</v>
      </c>
      <c r="N6" s="979" t="s">
        <v>138</v>
      </c>
      <c r="O6" s="981"/>
      <c r="P6" s="979" t="s">
        <v>829</v>
      </c>
      <c r="Q6" s="981"/>
      <c r="R6" s="979" t="s">
        <v>137</v>
      </c>
      <c r="S6" s="981"/>
      <c r="T6" s="979" t="s">
        <v>138</v>
      </c>
      <c r="U6" s="981"/>
      <c r="V6" s="979" t="s">
        <v>137</v>
      </c>
      <c r="W6" s="981"/>
      <c r="X6" s="1087" t="s">
        <v>137</v>
      </c>
      <c r="Y6" s="1088"/>
      <c r="Z6" s="1087" t="s">
        <v>138</v>
      </c>
      <c r="AA6" s="1087"/>
      <c r="AB6" s="979" t="s">
        <v>829</v>
      </c>
      <c r="AC6" s="980"/>
      <c r="AD6" s="65"/>
    </row>
    <row r="7" spans="1:30">
      <c r="A7" s="168" t="s">
        <v>1115</v>
      </c>
      <c r="B7" s="538"/>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6">
        <v>13</v>
      </c>
    </row>
    <row r="8" spans="1:30">
      <c r="A8" s="168" t="s">
        <v>833</v>
      </c>
      <c r="B8" s="538"/>
      <c r="C8" s="24">
        <v>21</v>
      </c>
      <c r="D8" s="24">
        <v>14</v>
      </c>
      <c r="E8" s="24"/>
      <c r="F8" s="24">
        <v>16</v>
      </c>
      <c r="G8" s="24"/>
      <c r="H8" s="24">
        <v>37</v>
      </c>
      <c r="I8" s="24">
        <v>84</v>
      </c>
      <c r="J8" s="24"/>
      <c r="K8" s="24">
        <v>42</v>
      </c>
      <c r="L8" s="24"/>
      <c r="M8" s="24">
        <v>98</v>
      </c>
      <c r="N8" s="24">
        <v>96</v>
      </c>
      <c r="O8" s="24"/>
      <c r="P8" s="24">
        <v>102</v>
      </c>
      <c r="Q8" s="24"/>
      <c r="R8" s="24">
        <v>7</v>
      </c>
      <c r="S8" s="24" t="s">
        <v>855</v>
      </c>
      <c r="T8" s="24">
        <v>24</v>
      </c>
      <c r="U8" s="24"/>
      <c r="V8" s="24">
        <v>24</v>
      </c>
      <c r="W8" s="24" t="s">
        <v>855</v>
      </c>
      <c r="X8" s="24">
        <v>12</v>
      </c>
      <c r="Y8" s="24"/>
      <c r="Z8" s="26" t="s">
        <v>225</v>
      </c>
      <c r="AA8" s="26"/>
      <c r="AB8" s="26">
        <v>14</v>
      </c>
    </row>
    <row r="9" spans="1:30">
      <c r="A9" s="168">
        <v>2</v>
      </c>
      <c r="B9" s="538"/>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855</v>
      </c>
      <c r="X9" s="24">
        <v>11</v>
      </c>
      <c r="Y9" s="24"/>
      <c r="Z9" s="26" t="s">
        <v>225</v>
      </c>
      <c r="AA9" s="26"/>
      <c r="AB9" s="26">
        <v>11</v>
      </c>
    </row>
    <row r="10" spans="1:30">
      <c r="A10" s="168">
        <v>3</v>
      </c>
      <c r="B10" s="538"/>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855</v>
      </c>
      <c r="X10" s="24">
        <v>12</v>
      </c>
      <c r="Y10" s="24"/>
      <c r="Z10" s="26">
        <v>1</v>
      </c>
      <c r="AA10" s="26"/>
      <c r="AB10" s="26">
        <v>9</v>
      </c>
    </row>
    <row r="11" spans="1:30">
      <c r="A11" s="168">
        <v>4</v>
      </c>
      <c r="B11" s="664"/>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855</v>
      </c>
      <c r="X11" s="24">
        <v>6</v>
      </c>
      <c r="Y11" s="24"/>
      <c r="Z11" s="663" t="s">
        <v>225</v>
      </c>
      <c r="AA11" s="663"/>
      <c r="AB11" s="663">
        <v>9</v>
      </c>
      <c r="AC11" s="24"/>
      <c r="AD11" s="662"/>
    </row>
    <row r="12" spans="1:30">
      <c r="A12" s="613"/>
      <c r="B12" s="222"/>
      <c r="C12" s="516"/>
      <c r="D12" s="516"/>
      <c r="E12" s="516"/>
      <c r="F12" s="516"/>
      <c r="G12" s="516"/>
      <c r="H12" s="516"/>
      <c r="I12" s="516"/>
      <c r="J12" s="516"/>
      <c r="K12" s="516"/>
      <c r="L12" s="516"/>
      <c r="M12" s="516"/>
      <c r="N12" s="516"/>
      <c r="O12" s="516"/>
      <c r="P12" s="516"/>
      <c r="Q12" s="516"/>
      <c r="R12" s="516"/>
      <c r="S12" s="516"/>
      <c r="T12" s="516"/>
      <c r="U12" s="516"/>
      <c r="V12" s="24"/>
      <c r="W12" s="24"/>
      <c r="X12" s="516"/>
      <c r="Y12" s="516"/>
      <c r="Z12" s="516"/>
      <c r="AA12" s="516"/>
      <c r="AB12" s="516"/>
    </row>
    <row r="13" spans="1:30">
      <c r="A13" s="507" t="s">
        <v>910</v>
      </c>
      <c r="B13" s="665">
        <v>3</v>
      </c>
      <c r="C13" s="656" t="s">
        <v>225</v>
      </c>
      <c r="D13" s="663" t="s">
        <v>225</v>
      </c>
      <c r="E13" s="663"/>
      <c r="F13" s="663" t="s">
        <v>225</v>
      </c>
      <c r="G13" s="663"/>
      <c r="H13" s="663" t="s">
        <v>225</v>
      </c>
      <c r="I13" s="663">
        <v>10</v>
      </c>
      <c r="J13" s="663"/>
      <c r="K13" s="663">
        <v>1</v>
      </c>
      <c r="L13" s="663"/>
      <c r="M13" s="663">
        <v>5</v>
      </c>
      <c r="N13" s="663">
        <v>5</v>
      </c>
      <c r="O13" s="663"/>
      <c r="P13" s="663">
        <v>6</v>
      </c>
      <c r="Q13" s="663"/>
      <c r="R13" s="663">
        <v>2</v>
      </c>
      <c r="S13" s="663"/>
      <c r="T13" s="663">
        <v>6</v>
      </c>
      <c r="U13" s="663"/>
      <c r="V13" s="663" t="s">
        <v>225</v>
      </c>
      <c r="W13" s="663" t="s">
        <v>761</v>
      </c>
      <c r="X13" s="663" t="s">
        <v>225</v>
      </c>
      <c r="Y13" s="663"/>
      <c r="Z13" s="663" t="s">
        <v>225</v>
      </c>
      <c r="AA13" s="663"/>
      <c r="AB13" s="663">
        <v>1</v>
      </c>
      <c r="AC13" s="663"/>
    </row>
    <row r="14" spans="1:30">
      <c r="A14" s="507"/>
      <c r="B14" s="665">
        <v>4</v>
      </c>
      <c r="C14" s="656" t="s">
        <v>225</v>
      </c>
      <c r="D14" s="663" t="s">
        <v>225</v>
      </c>
      <c r="E14" s="663"/>
      <c r="F14" s="663" t="s">
        <v>225</v>
      </c>
      <c r="G14" s="663"/>
      <c r="H14" s="663" t="s">
        <v>225</v>
      </c>
      <c r="I14" s="663">
        <v>1</v>
      </c>
      <c r="J14" s="663"/>
      <c r="K14" s="663" t="s">
        <v>225</v>
      </c>
      <c r="L14" s="663"/>
      <c r="M14" s="663">
        <v>10</v>
      </c>
      <c r="N14" s="663">
        <v>13</v>
      </c>
      <c r="O14" s="663"/>
      <c r="P14" s="663">
        <v>14</v>
      </c>
      <c r="Q14" s="663"/>
      <c r="R14" s="663" t="s">
        <v>225</v>
      </c>
      <c r="S14" s="663" t="s">
        <v>761</v>
      </c>
      <c r="T14" s="663" t="s">
        <v>225</v>
      </c>
      <c r="U14" s="663"/>
      <c r="V14" s="663" t="s">
        <v>225</v>
      </c>
      <c r="W14" s="663" t="s">
        <v>761</v>
      </c>
      <c r="X14" s="663" t="s">
        <v>225</v>
      </c>
      <c r="Y14" s="663"/>
      <c r="Z14" s="663" t="s">
        <v>225</v>
      </c>
      <c r="AA14" s="663"/>
      <c r="AB14" s="663" t="s">
        <v>225</v>
      </c>
      <c r="AC14" s="662"/>
    </row>
    <row r="15" spans="1:30">
      <c r="A15" s="507"/>
      <c r="B15" s="665">
        <v>5</v>
      </c>
      <c r="C15" s="656" t="s">
        <v>225</v>
      </c>
      <c r="D15" s="663" t="s">
        <v>225</v>
      </c>
      <c r="E15" s="663"/>
      <c r="F15" s="663" t="s">
        <v>225</v>
      </c>
      <c r="G15" s="663"/>
      <c r="H15" s="663" t="s">
        <v>225</v>
      </c>
      <c r="I15" s="663" t="s">
        <v>225</v>
      </c>
      <c r="J15" s="663"/>
      <c r="K15" s="663" t="s">
        <v>225</v>
      </c>
      <c r="L15" s="663"/>
      <c r="M15" s="663">
        <v>10</v>
      </c>
      <c r="N15" s="663">
        <v>10</v>
      </c>
      <c r="O15" s="663"/>
      <c r="P15" s="663">
        <v>12</v>
      </c>
      <c r="Q15" s="663"/>
      <c r="R15" s="663" t="s">
        <v>225</v>
      </c>
      <c r="S15" s="663" t="s">
        <v>761</v>
      </c>
      <c r="T15" s="663" t="s">
        <v>225</v>
      </c>
      <c r="U15" s="663"/>
      <c r="V15" s="663">
        <v>5</v>
      </c>
      <c r="W15" s="663" t="s">
        <v>761</v>
      </c>
      <c r="X15" s="663" t="s">
        <v>225</v>
      </c>
      <c r="Y15" s="663"/>
      <c r="Z15" s="663" t="s">
        <v>225</v>
      </c>
      <c r="AA15" s="663"/>
      <c r="AB15" s="663" t="s">
        <v>225</v>
      </c>
      <c r="AC15" s="662"/>
    </row>
    <row r="16" spans="1:30">
      <c r="A16" s="507"/>
      <c r="B16" s="665">
        <v>6</v>
      </c>
      <c r="C16" s="656">
        <v>7</v>
      </c>
      <c r="D16" s="663">
        <v>5</v>
      </c>
      <c r="E16" s="663"/>
      <c r="F16" s="663">
        <v>5</v>
      </c>
      <c r="G16" s="663"/>
      <c r="H16" s="663" t="s">
        <v>225</v>
      </c>
      <c r="I16" s="663" t="s">
        <v>225</v>
      </c>
      <c r="J16" s="663"/>
      <c r="K16" s="663" t="s">
        <v>225</v>
      </c>
      <c r="L16" s="663"/>
      <c r="M16" s="663">
        <v>12</v>
      </c>
      <c r="N16" s="663">
        <v>13</v>
      </c>
      <c r="O16" s="663"/>
      <c r="P16" s="663">
        <v>10</v>
      </c>
      <c r="Q16" s="663"/>
      <c r="R16" s="663" t="s">
        <v>225</v>
      </c>
      <c r="S16" s="663" t="s">
        <v>761</v>
      </c>
      <c r="T16" s="663" t="s">
        <v>225</v>
      </c>
      <c r="U16" s="663" t="s">
        <v>761</v>
      </c>
      <c r="V16" s="663">
        <v>7</v>
      </c>
      <c r="W16" s="663"/>
      <c r="X16" s="663" t="s">
        <v>225</v>
      </c>
      <c r="Y16" s="663"/>
      <c r="Z16" s="663" t="s">
        <v>225</v>
      </c>
      <c r="AA16" s="663"/>
      <c r="AB16" s="663" t="s">
        <v>225</v>
      </c>
      <c r="AC16" s="662"/>
    </row>
    <row r="17" spans="1:30">
      <c r="A17" s="507"/>
      <c r="B17" s="665">
        <v>7</v>
      </c>
      <c r="C17" s="656">
        <v>10</v>
      </c>
      <c r="D17" s="663">
        <v>6</v>
      </c>
      <c r="E17" s="663" t="s">
        <v>761</v>
      </c>
      <c r="F17" s="663">
        <v>7</v>
      </c>
      <c r="G17" s="663"/>
      <c r="H17" s="663" t="s">
        <v>225</v>
      </c>
      <c r="I17" s="663" t="s">
        <v>225</v>
      </c>
      <c r="J17" s="663" t="s">
        <v>761</v>
      </c>
      <c r="K17" s="663" t="s">
        <v>225</v>
      </c>
      <c r="L17" s="663"/>
      <c r="M17" s="663">
        <v>10</v>
      </c>
      <c r="N17" s="663">
        <v>14</v>
      </c>
      <c r="O17" s="663" t="s">
        <v>761</v>
      </c>
      <c r="P17" s="663">
        <v>11</v>
      </c>
      <c r="Q17" s="663"/>
      <c r="R17" s="663" t="s">
        <v>225</v>
      </c>
      <c r="S17" s="663" t="s">
        <v>761</v>
      </c>
      <c r="T17" s="663" t="s">
        <v>225</v>
      </c>
      <c r="U17" s="663"/>
      <c r="V17" s="663">
        <v>11</v>
      </c>
      <c r="W17" s="663"/>
      <c r="X17" s="663" t="s">
        <v>225</v>
      </c>
      <c r="Y17" s="663"/>
      <c r="Z17" s="663" t="s">
        <v>225</v>
      </c>
      <c r="AA17" s="663" t="s">
        <v>761</v>
      </c>
      <c r="AB17" s="663" t="s">
        <v>225</v>
      </c>
      <c r="AC17" s="662"/>
    </row>
    <row r="18" spans="1:30">
      <c r="A18" s="507"/>
      <c r="B18" s="665">
        <v>8</v>
      </c>
      <c r="C18" s="656">
        <v>9</v>
      </c>
      <c r="D18" s="663">
        <v>6</v>
      </c>
      <c r="E18" s="663"/>
      <c r="F18" s="663">
        <v>7</v>
      </c>
      <c r="G18" s="663"/>
      <c r="H18" s="663" t="s">
        <v>225</v>
      </c>
      <c r="I18" s="663" t="s">
        <v>225</v>
      </c>
      <c r="J18" s="663"/>
      <c r="K18" s="663" t="s">
        <v>225</v>
      </c>
      <c r="L18" s="663"/>
      <c r="M18" s="663">
        <v>10</v>
      </c>
      <c r="N18" s="663">
        <v>14</v>
      </c>
      <c r="O18" s="663"/>
      <c r="P18" s="663">
        <v>7</v>
      </c>
      <c r="Q18" s="663"/>
      <c r="R18" s="663" t="s">
        <v>225</v>
      </c>
      <c r="S18" s="663" t="s">
        <v>761</v>
      </c>
      <c r="T18" s="663" t="s">
        <v>225</v>
      </c>
      <c r="U18" s="663" t="s">
        <v>761</v>
      </c>
      <c r="V18" s="663">
        <v>11</v>
      </c>
      <c r="W18" s="663" t="s">
        <v>761</v>
      </c>
      <c r="X18" s="663" t="s">
        <v>225</v>
      </c>
      <c r="Y18" s="663"/>
      <c r="Z18" s="663" t="s">
        <v>225</v>
      </c>
      <c r="AA18" s="663"/>
      <c r="AB18" s="663" t="s">
        <v>225</v>
      </c>
      <c r="AC18" s="662"/>
    </row>
    <row r="19" spans="1:30">
      <c r="A19" s="507"/>
      <c r="B19" s="665">
        <v>9</v>
      </c>
      <c r="C19" s="656" t="s">
        <v>225</v>
      </c>
      <c r="D19" s="663" t="s">
        <v>225</v>
      </c>
      <c r="E19" s="663"/>
      <c r="F19" s="663" t="s">
        <v>225</v>
      </c>
      <c r="G19" s="663"/>
      <c r="H19" s="663" t="s">
        <v>225</v>
      </c>
      <c r="I19" s="663" t="s">
        <v>225</v>
      </c>
      <c r="J19" s="663"/>
      <c r="K19" s="663" t="s">
        <v>225</v>
      </c>
      <c r="L19" s="663"/>
      <c r="M19" s="663">
        <v>12</v>
      </c>
      <c r="N19" s="663">
        <v>12</v>
      </c>
      <c r="O19" s="663"/>
      <c r="P19" s="663">
        <v>10</v>
      </c>
      <c r="Q19" s="663"/>
      <c r="R19" s="663" t="s">
        <v>225</v>
      </c>
      <c r="S19" s="663" t="s">
        <v>761</v>
      </c>
      <c r="T19" s="663" t="s">
        <v>225</v>
      </c>
      <c r="U19" s="663" t="s">
        <v>761</v>
      </c>
      <c r="V19" s="663">
        <v>7</v>
      </c>
      <c r="W19" s="663"/>
      <c r="X19" s="663" t="s">
        <v>225</v>
      </c>
      <c r="Y19" s="663"/>
      <c r="Z19" s="663" t="s">
        <v>225</v>
      </c>
      <c r="AA19" s="663"/>
      <c r="AB19" s="663" t="s">
        <v>225</v>
      </c>
      <c r="AC19" s="662"/>
    </row>
    <row r="20" spans="1:30">
      <c r="A20" s="662"/>
      <c r="B20" s="665">
        <v>10</v>
      </c>
      <c r="C20" s="656" t="s">
        <v>225</v>
      </c>
      <c r="D20" s="663" t="s">
        <v>225</v>
      </c>
      <c r="E20" s="663"/>
      <c r="F20" s="663" t="s">
        <v>225</v>
      </c>
      <c r="G20" s="663"/>
      <c r="H20" s="663" t="s">
        <v>225</v>
      </c>
      <c r="I20" s="663" t="s">
        <v>225</v>
      </c>
      <c r="J20" s="663"/>
      <c r="K20" s="663" t="s">
        <v>225</v>
      </c>
      <c r="L20" s="663"/>
      <c r="M20" s="663">
        <v>10</v>
      </c>
      <c r="N20" s="663">
        <v>10</v>
      </c>
      <c r="O20" s="663"/>
      <c r="P20" s="663">
        <v>10</v>
      </c>
      <c r="Q20" s="663"/>
      <c r="R20" s="663" t="s">
        <v>225</v>
      </c>
      <c r="S20" s="663" t="s">
        <v>761</v>
      </c>
      <c r="T20" s="663" t="s">
        <v>225</v>
      </c>
      <c r="U20" s="663"/>
      <c r="V20" s="663">
        <v>1</v>
      </c>
      <c r="W20" s="663" t="s">
        <v>761</v>
      </c>
      <c r="X20" s="663" t="s">
        <v>225</v>
      </c>
      <c r="Y20" s="663"/>
      <c r="Z20" s="663" t="s">
        <v>225</v>
      </c>
      <c r="AA20" s="663"/>
      <c r="AB20" s="663" t="s">
        <v>225</v>
      </c>
      <c r="AC20" s="662"/>
    </row>
    <row r="21" spans="1:30">
      <c r="A21" s="662"/>
      <c r="B21" s="665">
        <v>11</v>
      </c>
      <c r="C21" s="656" t="s">
        <v>225</v>
      </c>
      <c r="D21" s="663" t="s">
        <v>225</v>
      </c>
      <c r="E21" s="663"/>
      <c r="F21" s="663" t="s">
        <v>225</v>
      </c>
      <c r="G21" s="663"/>
      <c r="H21" s="663" t="s">
        <v>225</v>
      </c>
      <c r="I21" s="663" t="s">
        <v>225</v>
      </c>
      <c r="J21" s="663"/>
      <c r="K21" s="663" t="s">
        <v>225</v>
      </c>
      <c r="L21" s="663"/>
      <c r="M21" s="663">
        <v>5</v>
      </c>
      <c r="N21" s="663">
        <v>5</v>
      </c>
      <c r="O21" s="663"/>
      <c r="P21" s="663">
        <v>5</v>
      </c>
      <c r="Q21" s="663"/>
      <c r="R21" s="663" t="s">
        <v>225</v>
      </c>
      <c r="S21" s="663"/>
      <c r="T21" s="663" t="s">
        <v>225</v>
      </c>
      <c r="U21" s="663"/>
      <c r="V21" s="663" t="s">
        <v>225</v>
      </c>
      <c r="W21" s="663" t="s">
        <v>761</v>
      </c>
      <c r="X21" s="663">
        <v>1</v>
      </c>
      <c r="Y21" s="663"/>
      <c r="Z21" s="663" t="s">
        <v>225</v>
      </c>
      <c r="AA21" s="663"/>
      <c r="AB21" s="663" t="s">
        <v>225</v>
      </c>
      <c r="AC21" s="662"/>
    </row>
    <row r="22" spans="1:30">
      <c r="A22" s="662"/>
      <c r="B22" s="665">
        <v>12</v>
      </c>
      <c r="C22" s="656" t="s">
        <v>225</v>
      </c>
      <c r="D22" s="663" t="s">
        <v>225</v>
      </c>
      <c r="E22" s="663"/>
      <c r="F22" s="663" t="s">
        <v>225</v>
      </c>
      <c r="G22" s="663"/>
      <c r="H22" s="663">
        <v>9</v>
      </c>
      <c r="I22" s="663">
        <v>24</v>
      </c>
      <c r="J22" s="663"/>
      <c r="K22" s="663">
        <v>15</v>
      </c>
      <c r="L22" s="663"/>
      <c r="M22" s="663">
        <v>3</v>
      </c>
      <c r="N22" s="663">
        <v>2</v>
      </c>
      <c r="O22" s="663"/>
      <c r="P22" s="663">
        <v>5</v>
      </c>
      <c r="Q22" s="663"/>
      <c r="R22" s="663">
        <v>2</v>
      </c>
      <c r="S22" s="663"/>
      <c r="T22" s="663">
        <v>2</v>
      </c>
      <c r="U22" s="663"/>
      <c r="V22" s="663" t="s">
        <v>225</v>
      </c>
      <c r="W22" s="663" t="s">
        <v>761</v>
      </c>
      <c r="X22" s="663">
        <v>1</v>
      </c>
      <c r="Y22" s="663"/>
      <c r="Z22" s="663" t="s">
        <v>225</v>
      </c>
      <c r="AA22" s="663"/>
      <c r="AB22" s="663">
        <v>1</v>
      </c>
      <c r="AC22" s="662"/>
    </row>
    <row r="23" spans="1:30">
      <c r="A23" s="507" t="s">
        <v>1118</v>
      </c>
      <c r="B23" s="665">
        <v>1</v>
      </c>
      <c r="C23" s="674" t="s">
        <v>225</v>
      </c>
      <c r="D23" s="669" t="s">
        <v>225</v>
      </c>
      <c r="E23" s="669"/>
      <c r="F23" s="669" t="s">
        <v>225</v>
      </c>
      <c r="G23" s="669"/>
      <c r="H23" s="663">
        <v>17</v>
      </c>
      <c r="I23" s="663">
        <v>30</v>
      </c>
      <c r="J23" s="670"/>
      <c r="K23" s="663">
        <v>21</v>
      </c>
      <c r="L23" s="666"/>
      <c r="M23" s="663">
        <v>2</v>
      </c>
      <c r="N23" s="663">
        <v>2</v>
      </c>
      <c r="O23" s="674"/>
      <c r="P23" s="663">
        <v>2</v>
      </c>
      <c r="Q23" s="674"/>
      <c r="R23" s="663">
        <v>3</v>
      </c>
      <c r="S23" s="764"/>
      <c r="T23" s="663">
        <v>3</v>
      </c>
      <c r="U23" s="675"/>
      <c r="V23" s="663" t="s">
        <v>225</v>
      </c>
      <c r="W23" s="663" t="s">
        <v>761</v>
      </c>
      <c r="X23" s="663">
        <v>1</v>
      </c>
      <c r="Y23" s="663"/>
      <c r="Z23" s="663" t="s">
        <v>225</v>
      </c>
      <c r="AA23" s="663"/>
      <c r="AB23" s="663">
        <v>6</v>
      </c>
      <c r="AC23" s="662"/>
      <c r="AD23" s="662"/>
    </row>
    <row r="24" spans="1:30">
      <c r="A24" s="507"/>
      <c r="B24" s="665">
        <v>2</v>
      </c>
      <c r="C24" s="674" t="s">
        <v>225</v>
      </c>
      <c r="D24" s="669" t="s">
        <v>225</v>
      </c>
      <c r="E24" s="669"/>
      <c r="F24" s="669" t="s">
        <v>225</v>
      </c>
      <c r="G24" s="669"/>
      <c r="H24" s="663">
        <v>9</v>
      </c>
      <c r="I24" s="663">
        <v>20</v>
      </c>
      <c r="J24" s="670"/>
      <c r="K24" s="663">
        <v>11</v>
      </c>
      <c r="L24" s="666"/>
      <c r="M24" s="663">
        <v>2</v>
      </c>
      <c r="N24" s="663">
        <v>3</v>
      </c>
      <c r="O24" s="674"/>
      <c r="P24" s="663">
        <v>4</v>
      </c>
      <c r="Q24" s="674"/>
      <c r="R24" s="663">
        <v>1</v>
      </c>
      <c r="S24" s="764"/>
      <c r="T24" s="663">
        <v>3</v>
      </c>
      <c r="U24" s="675" t="s">
        <v>761</v>
      </c>
      <c r="V24" s="663" t="s">
        <v>225</v>
      </c>
      <c r="W24" s="663"/>
      <c r="X24" s="663">
        <v>5</v>
      </c>
      <c r="Y24" s="663"/>
      <c r="Z24" s="663" t="s">
        <v>225</v>
      </c>
      <c r="AA24" s="663" t="s">
        <v>761</v>
      </c>
      <c r="AB24" s="663">
        <v>2</v>
      </c>
      <c r="AC24" s="663"/>
      <c r="AD24" s="662"/>
    </row>
    <row r="25" spans="1:30" ht="12.75" customHeight="1">
      <c r="A25" s="654"/>
      <c r="B25" s="830">
        <v>3</v>
      </c>
      <c r="C25" s="855" t="s">
        <v>1150</v>
      </c>
      <c r="D25" s="856" t="s">
        <v>1150</v>
      </c>
      <c r="E25" s="856"/>
      <c r="F25" s="856" t="s">
        <v>1150</v>
      </c>
      <c r="G25" s="856"/>
      <c r="H25" s="857" t="s">
        <v>1150</v>
      </c>
      <c r="I25" s="857">
        <v>4</v>
      </c>
      <c r="J25" s="858"/>
      <c r="K25" s="857" t="s">
        <v>1150</v>
      </c>
      <c r="L25" s="859"/>
      <c r="M25" s="857">
        <v>9</v>
      </c>
      <c r="N25" s="857">
        <v>7</v>
      </c>
      <c r="O25" s="855"/>
      <c r="P25" s="857">
        <v>9</v>
      </c>
      <c r="Q25" s="855"/>
      <c r="R25" s="857" t="s">
        <v>1150</v>
      </c>
      <c r="S25" s="860"/>
      <c r="T25" s="857" t="s">
        <v>1151</v>
      </c>
      <c r="U25" s="857" t="s">
        <v>761</v>
      </c>
      <c r="V25" s="857">
        <v>1</v>
      </c>
      <c r="W25" s="857" t="s">
        <v>761</v>
      </c>
      <c r="X25" s="857">
        <v>1</v>
      </c>
      <c r="Y25" s="857"/>
      <c r="Z25" s="857" t="s">
        <v>1150</v>
      </c>
      <c r="AA25" s="857"/>
      <c r="AB25" s="857">
        <v>1</v>
      </c>
      <c r="AC25" s="857"/>
      <c r="AD25" s="662"/>
    </row>
    <row r="26" spans="1:30">
      <c r="A26" s="524" t="s">
        <v>835</v>
      </c>
      <c r="B26" s="192"/>
      <c r="C26" s="26"/>
      <c r="D26" s="26"/>
      <c r="E26" s="526"/>
      <c r="F26" s="26"/>
      <c r="G26" s="526"/>
      <c r="H26" s="526"/>
      <c r="I26" s="526"/>
      <c r="J26" s="526"/>
      <c r="K26" s="26"/>
      <c r="L26" s="26"/>
      <c r="M26" s="26"/>
      <c r="N26" s="26"/>
      <c r="O26" s="526"/>
      <c r="P26" s="26"/>
      <c r="Q26" s="526"/>
      <c r="R26" s="26"/>
      <c r="S26" s="26"/>
      <c r="T26" s="26"/>
      <c r="U26" s="26"/>
      <c r="V26" s="26"/>
      <c r="W26" s="26"/>
      <c r="X26" s="26"/>
      <c r="Y26" s="26"/>
      <c r="Z26" s="26"/>
      <c r="AA26" s="26"/>
      <c r="AB26" s="526"/>
      <c r="AD26" s="26"/>
    </row>
    <row r="27" spans="1:30">
      <c r="A27" s="555" t="s">
        <v>853</v>
      </c>
      <c r="B27" s="524" t="s">
        <v>861</v>
      </c>
      <c r="C27" s="26"/>
      <c r="D27" s="26"/>
      <c r="E27" s="663"/>
      <c r="F27" s="26"/>
      <c r="G27" s="26"/>
      <c r="H27" s="26"/>
      <c r="I27" s="26"/>
      <c r="J27" s="663"/>
      <c r="K27" s="26"/>
      <c r="L27" s="26"/>
      <c r="M27" s="26"/>
      <c r="N27" s="26"/>
      <c r="O27" s="663"/>
      <c r="P27" s="26"/>
      <c r="Q27" s="663"/>
      <c r="R27" s="26"/>
      <c r="S27" s="26"/>
      <c r="T27" s="26"/>
      <c r="U27" s="26"/>
      <c r="V27" s="26"/>
      <c r="W27" s="26"/>
      <c r="X27" s="26"/>
      <c r="Y27" s="26"/>
      <c r="Z27" s="26"/>
      <c r="AA27" s="26"/>
      <c r="AB27" s="526"/>
      <c r="AD27" s="26"/>
    </row>
    <row r="28" spans="1:30">
      <c r="A28" s="556" t="s">
        <v>850</v>
      </c>
      <c r="B28" s="524" t="s">
        <v>862</v>
      </c>
      <c r="C28" s="26"/>
      <c r="D28" s="26"/>
      <c r="E28" s="663"/>
      <c r="F28" s="26"/>
      <c r="G28" s="26"/>
      <c r="H28" s="26"/>
      <c r="I28" s="26"/>
      <c r="J28" s="663"/>
      <c r="K28" s="26"/>
      <c r="L28" s="26"/>
      <c r="M28" s="26"/>
      <c r="N28" s="26"/>
      <c r="O28" s="663"/>
      <c r="P28" s="26"/>
      <c r="Q28" s="663"/>
      <c r="R28" s="26"/>
      <c r="S28" s="26"/>
      <c r="T28" s="26"/>
      <c r="U28" s="26"/>
      <c r="V28" s="26"/>
      <c r="W28" s="26"/>
      <c r="X28" s="26"/>
      <c r="Y28" s="26"/>
      <c r="Z28" s="26"/>
      <c r="AA28" s="26"/>
      <c r="AB28" s="526"/>
      <c r="AD28" s="26"/>
    </row>
    <row r="29" spans="1:30">
      <c r="A29" s="556" t="s">
        <v>851</v>
      </c>
      <c r="B29" s="524" t="s">
        <v>852</v>
      </c>
      <c r="C29" s="26"/>
      <c r="D29" s="26"/>
      <c r="E29" s="663"/>
      <c r="F29" s="26"/>
      <c r="G29" s="26"/>
      <c r="H29" s="26"/>
      <c r="I29" s="26"/>
      <c r="J29" s="663"/>
      <c r="K29" s="26"/>
      <c r="L29" s="26"/>
      <c r="M29" s="26"/>
      <c r="N29" s="26"/>
      <c r="O29" s="663"/>
      <c r="P29" s="26"/>
      <c r="Q29" s="663"/>
      <c r="R29" s="26"/>
      <c r="S29" s="26"/>
      <c r="T29" s="26"/>
      <c r="U29" s="26"/>
      <c r="V29" s="26"/>
      <c r="W29" s="26"/>
      <c r="X29" s="26"/>
      <c r="Y29" s="26"/>
      <c r="Z29" s="26"/>
      <c r="AA29" s="26"/>
      <c r="AB29" s="526"/>
      <c r="AD29" s="26"/>
    </row>
    <row r="30" spans="1:30">
      <c r="A30" s="516"/>
      <c r="B30" s="516"/>
    </row>
    <row r="31" spans="1:30">
      <c r="A31" s="516"/>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activeCell="A2" sqref="A2:N2"/>
    </sheetView>
  </sheetViews>
  <sheetFormatPr defaultRowHeight="13.5"/>
  <cols>
    <col min="1" max="1" width="6.625" style="517" customWidth="1"/>
    <col min="2" max="2" width="3.75" style="517" customWidth="1"/>
    <col min="3" max="3" width="12" style="517" customWidth="1"/>
    <col min="4" max="4" width="9.375" style="517" bestFit="1" customWidth="1"/>
    <col min="5" max="5" width="8.875" style="517" customWidth="1"/>
    <col min="6" max="6" width="9" style="517" customWidth="1"/>
    <col min="7" max="7" width="10" style="517" customWidth="1"/>
    <col min="8" max="9" width="8.875" style="517" customWidth="1"/>
    <col min="10" max="12" width="11.125" style="517" customWidth="1"/>
    <col min="13" max="13" width="11" style="517" customWidth="1"/>
    <col min="14" max="15" width="8.875" style="517" customWidth="1"/>
    <col min="16" max="16" width="10.375" style="517" bestFit="1" customWidth="1"/>
    <col min="17" max="17" width="11.875" style="517" bestFit="1" customWidth="1"/>
    <col min="18" max="20" width="9.375" style="517" bestFit="1" customWidth="1"/>
    <col min="21" max="16384" width="9" style="517"/>
  </cols>
  <sheetData>
    <row r="1" spans="1:21" ht="18.75" customHeight="1">
      <c r="A1" s="884" t="s">
        <v>750</v>
      </c>
      <c r="B1" s="885"/>
      <c r="C1" s="885"/>
    </row>
    <row r="2" spans="1:21" ht="18.75" customHeight="1">
      <c r="A2" s="886" t="s">
        <v>661</v>
      </c>
      <c r="B2" s="886"/>
      <c r="C2" s="886"/>
      <c r="D2" s="886"/>
      <c r="E2" s="886"/>
      <c r="F2" s="886"/>
      <c r="G2" s="886"/>
      <c r="H2" s="886"/>
      <c r="I2" s="886"/>
      <c r="J2" s="886"/>
      <c r="K2" s="886"/>
      <c r="L2" s="886"/>
      <c r="M2" s="886"/>
      <c r="N2" s="886"/>
      <c r="O2" s="635"/>
      <c r="P2" s="212"/>
      <c r="Q2" s="212"/>
    </row>
    <row r="3" spans="1:21" ht="14.25" thickBot="1">
      <c r="A3" s="516"/>
      <c r="B3" s="516"/>
      <c r="C3" s="516"/>
      <c r="D3" s="516"/>
      <c r="E3" s="516"/>
      <c r="F3" s="516"/>
      <c r="G3" s="516"/>
      <c r="H3" s="516"/>
      <c r="I3" s="516"/>
      <c r="J3" s="516"/>
      <c r="K3" s="516"/>
      <c r="L3" s="516"/>
      <c r="M3" s="516"/>
      <c r="N3" s="516"/>
      <c r="O3" s="516"/>
    </row>
    <row r="4" spans="1:21" s="62" customFormat="1" ht="30" customHeight="1" thickTop="1">
      <c r="A4" s="1130" t="s">
        <v>399</v>
      </c>
      <c r="B4" s="1131"/>
      <c r="C4" s="1148" t="s">
        <v>728</v>
      </c>
      <c r="D4" s="1149" t="s">
        <v>729</v>
      </c>
      <c r="E4" s="1150"/>
      <c r="F4" s="1137" t="s">
        <v>730</v>
      </c>
      <c r="G4" s="197" t="s">
        <v>117</v>
      </c>
      <c r="H4" s="197" t="s">
        <v>118</v>
      </c>
      <c r="I4" s="197" t="s">
        <v>119</v>
      </c>
      <c r="J4" s="197" t="s">
        <v>120</v>
      </c>
      <c r="K4" s="1094" t="s">
        <v>731</v>
      </c>
      <c r="L4" s="1139"/>
      <c r="M4" s="1136"/>
      <c r="N4" s="1151" t="s">
        <v>898</v>
      </c>
      <c r="O4" s="73"/>
    </row>
    <row r="5" spans="1:21" s="62" customFormat="1" ht="19.5" customHeight="1">
      <c r="A5" s="1132"/>
      <c r="B5" s="1133"/>
      <c r="C5" s="1115"/>
      <c r="D5" s="1113"/>
      <c r="E5" s="1114"/>
      <c r="F5" s="1115"/>
      <c r="G5" s="1108" t="s">
        <v>53</v>
      </c>
      <c r="H5" s="1109"/>
      <c r="I5" s="1109"/>
      <c r="J5" s="1110"/>
      <c r="K5" s="1111" t="s">
        <v>54</v>
      </c>
      <c r="L5" s="1112"/>
      <c r="M5" s="1099" t="s">
        <v>55</v>
      </c>
      <c r="N5" s="1106"/>
      <c r="O5" s="73"/>
      <c r="Q5" s="65"/>
      <c r="R5" s="636"/>
      <c r="S5" s="636"/>
      <c r="T5" s="636"/>
      <c r="U5" s="65"/>
    </row>
    <row r="6" spans="1:21" s="62" customFormat="1" ht="19.5" customHeight="1">
      <c r="A6" s="1132"/>
      <c r="B6" s="1133"/>
      <c r="C6" s="1115"/>
      <c r="D6" s="1128" t="s">
        <v>567</v>
      </c>
      <c r="E6" s="1099" t="s">
        <v>573</v>
      </c>
      <c r="F6" s="1115"/>
      <c r="G6" s="1116" t="s">
        <v>109</v>
      </c>
      <c r="H6" s="1119" t="s">
        <v>1075</v>
      </c>
      <c r="I6" s="1120"/>
      <c r="J6" s="1121"/>
      <c r="K6" s="1113"/>
      <c r="L6" s="1114"/>
      <c r="M6" s="1100"/>
      <c r="N6" s="1106"/>
      <c r="O6" s="73"/>
      <c r="Q6" s="65"/>
      <c r="R6" s="636"/>
      <c r="S6" s="526"/>
      <c r="T6" s="636"/>
      <c r="U6" s="65"/>
    </row>
    <row r="7" spans="1:21" s="62" customFormat="1" ht="10.5" customHeight="1">
      <c r="A7" s="1132"/>
      <c r="B7" s="1133"/>
      <c r="C7" s="1115"/>
      <c r="D7" s="1129"/>
      <c r="E7" s="1115"/>
      <c r="F7" s="1115"/>
      <c r="G7" s="1117"/>
      <c r="H7" s="1122"/>
      <c r="I7" s="1123"/>
      <c r="J7" s="1124"/>
      <c r="K7" s="1103" t="s">
        <v>557</v>
      </c>
      <c r="L7" s="1103" t="s">
        <v>390</v>
      </c>
      <c r="M7" s="1103" t="s">
        <v>390</v>
      </c>
      <c r="N7" s="1105" t="s">
        <v>56</v>
      </c>
      <c r="O7" s="73"/>
      <c r="Q7" s="65"/>
      <c r="R7" s="636"/>
      <c r="S7" s="636"/>
      <c r="T7" s="637"/>
      <c r="U7" s="638"/>
    </row>
    <row r="8" spans="1:21" s="62" customFormat="1" ht="10.5" customHeight="1">
      <c r="A8" s="1132"/>
      <c r="B8" s="1133"/>
      <c r="C8" s="1115"/>
      <c r="D8" s="1129"/>
      <c r="E8" s="1115"/>
      <c r="F8" s="1115"/>
      <c r="G8" s="1117"/>
      <c r="H8" s="1122"/>
      <c r="I8" s="1123"/>
      <c r="J8" s="1124"/>
      <c r="K8" s="1104"/>
      <c r="L8" s="1104"/>
      <c r="M8" s="1104"/>
      <c r="N8" s="1106"/>
      <c r="O8" s="73"/>
      <c r="Q8" s="65"/>
      <c r="R8" s="636"/>
      <c r="S8" s="636"/>
      <c r="T8" s="637"/>
      <c r="U8" s="638"/>
    </row>
    <row r="9" spans="1:21" s="70" customFormat="1" ht="15" customHeight="1">
      <c r="A9" s="1134"/>
      <c r="B9" s="1147"/>
      <c r="C9" s="198" t="s">
        <v>826</v>
      </c>
      <c r="D9" s="198" t="s">
        <v>108</v>
      </c>
      <c r="E9" s="198" t="s">
        <v>108</v>
      </c>
      <c r="F9" s="198" t="s">
        <v>825</v>
      </c>
      <c r="G9" s="1118"/>
      <c r="H9" s="1125"/>
      <c r="I9" s="1126"/>
      <c r="J9" s="1127"/>
      <c r="K9" s="199" t="s">
        <v>114</v>
      </c>
      <c r="L9" s="199" t="s">
        <v>824</v>
      </c>
      <c r="M9" s="198" t="s">
        <v>111</v>
      </c>
      <c r="N9" s="1107"/>
      <c r="O9" s="73"/>
      <c r="Q9" s="638"/>
      <c r="R9" s="118"/>
      <c r="S9" s="118"/>
      <c r="T9" s="119"/>
      <c r="U9" s="526"/>
    </row>
    <row r="10" spans="1:21" s="438" customFormat="1" ht="17.25" customHeight="1">
      <c r="A10" s="361" t="s">
        <v>1115</v>
      </c>
      <c r="B10" s="648"/>
      <c r="C10" s="389">
        <v>12675</v>
      </c>
      <c r="D10" s="389">
        <v>6682</v>
      </c>
      <c r="E10" s="389">
        <v>167</v>
      </c>
      <c r="F10" s="390">
        <v>1.62</v>
      </c>
      <c r="G10" s="389">
        <v>323547</v>
      </c>
      <c r="H10" s="391">
        <v>101.6</v>
      </c>
      <c r="I10" s="391">
        <v>102.1</v>
      </c>
      <c r="J10" s="391">
        <v>97.1</v>
      </c>
      <c r="K10" s="389">
        <v>455125</v>
      </c>
      <c r="L10" s="389">
        <v>315314</v>
      </c>
      <c r="M10" s="389">
        <v>287315</v>
      </c>
      <c r="N10" s="687">
        <v>105.2603</v>
      </c>
      <c r="O10" s="435"/>
      <c r="P10" s="436"/>
      <c r="Q10" s="437"/>
      <c r="R10" s="437"/>
      <c r="S10" s="399"/>
      <c r="T10" s="392"/>
    </row>
    <row r="11" spans="1:21" s="438" customFormat="1" ht="17.25" customHeight="1">
      <c r="A11" s="614" t="s">
        <v>833</v>
      </c>
      <c r="B11" s="531"/>
      <c r="C11" s="389">
        <v>12656</v>
      </c>
      <c r="D11" s="389">
        <v>6750</v>
      </c>
      <c r="E11" s="389">
        <v>162</v>
      </c>
      <c r="F11" s="394">
        <v>1.55</v>
      </c>
      <c r="G11" s="389">
        <v>322552</v>
      </c>
      <c r="H11" s="391">
        <v>101.2</v>
      </c>
      <c r="I11" s="391">
        <v>101.2</v>
      </c>
      <c r="J11" s="391">
        <v>99</v>
      </c>
      <c r="K11" s="389">
        <v>476645</v>
      </c>
      <c r="L11" s="389">
        <v>323853</v>
      </c>
      <c r="M11" s="389">
        <v>293379</v>
      </c>
      <c r="N11" s="687">
        <v>106.5765</v>
      </c>
      <c r="O11" s="435"/>
      <c r="P11" s="436"/>
      <c r="Q11" s="437"/>
      <c r="R11" s="437"/>
      <c r="S11" s="399"/>
      <c r="T11" s="392"/>
    </row>
    <row r="12" spans="1:21" s="438" customFormat="1" ht="17.25" customHeight="1">
      <c r="A12" s="532">
        <v>2</v>
      </c>
      <c r="B12" s="531"/>
      <c r="C12" s="389">
        <v>12615</v>
      </c>
      <c r="D12" s="389">
        <v>6710</v>
      </c>
      <c r="E12" s="389">
        <v>192</v>
      </c>
      <c r="F12" s="390">
        <v>1.1000000000000001</v>
      </c>
      <c r="G12" s="389">
        <v>318405</v>
      </c>
      <c r="H12" s="391">
        <v>100</v>
      </c>
      <c r="I12" s="391">
        <v>100</v>
      </c>
      <c r="J12" s="392">
        <v>100</v>
      </c>
      <c r="K12" s="389">
        <v>498639</v>
      </c>
      <c r="L12" s="389">
        <v>305811</v>
      </c>
      <c r="M12" s="389">
        <v>277926</v>
      </c>
      <c r="N12" s="687">
        <v>100.00320000000001</v>
      </c>
      <c r="O12" s="435"/>
      <c r="P12" s="436"/>
      <c r="Q12" s="437"/>
      <c r="R12" s="437"/>
      <c r="S12" s="399"/>
      <c r="T12" s="392"/>
    </row>
    <row r="13" spans="1:21" s="440" customFormat="1" ht="17.25" customHeight="1">
      <c r="A13" s="532">
        <v>3</v>
      </c>
      <c r="B13" s="531"/>
      <c r="C13" s="389">
        <v>12550</v>
      </c>
      <c r="D13" s="389">
        <v>6713</v>
      </c>
      <c r="E13" s="389">
        <v>195</v>
      </c>
      <c r="F13" s="390">
        <v>1.1599999999999999</v>
      </c>
      <c r="G13" s="389">
        <v>319461</v>
      </c>
      <c r="H13" s="391">
        <v>100.3</v>
      </c>
      <c r="I13" s="391">
        <v>100.6</v>
      </c>
      <c r="J13" s="392">
        <v>101.1</v>
      </c>
      <c r="K13" s="389">
        <v>492681</v>
      </c>
      <c r="L13" s="389">
        <v>309469</v>
      </c>
      <c r="M13" s="389">
        <v>279024</v>
      </c>
      <c r="N13" s="687">
        <v>100.4</v>
      </c>
      <c r="O13" s="434"/>
      <c r="P13" s="439"/>
      <c r="R13" s="441"/>
      <c r="S13" s="441"/>
      <c r="T13" s="442"/>
      <c r="U13" s="434"/>
    </row>
    <row r="14" spans="1:21" s="438" customFormat="1" ht="17.25" customHeight="1">
      <c r="A14" s="532">
        <v>4</v>
      </c>
      <c r="B14" s="531"/>
      <c r="C14" s="389">
        <v>12495</v>
      </c>
      <c r="D14" s="389">
        <v>6723</v>
      </c>
      <c r="E14" s="389">
        <v>179</v>
      </c>
      <c r="F14" s="394" t="s">
        <v>444</v>
      </c>
      <c r="G14" s="389">
        <v>325817</v>
      </c>
      <c r="H14" s="391">
        <v>102.3</v>
      </c>
      <c r="I14" s="391">
        <v>99.6</v>
      </c>
      <c r="J14" s="392">
        <v>102</v>
      </c>
      <c r="K14" s="389">
        <v>500914</v>
      </c>
      <c r="L14" s="389">
        <v>320627</v>
      </c>
      <c r="M14" s="389">
        <v>290865</v>
      </c>
      <c r="N14" s="687">
        <v>100.5706</v>
      </c>
      <c r="O14" s="550"/>
      <c r="P14" s="551"/>
      <c r="R14" s="552"/>
      <c r="S14" s="552"/>
      <c r="T14" s="553"/>
      <c r="U14" s="550"/>
    </row>
    <row r="15" spans="1:21" ht="17.25" customHeight="1">
      <c r="A15" s="615"/>
      <c r="B15" s="531"/>
      <c r="C15" s="395"/>
      <c r="D15" s="393"/>
      <c r="E15" s="393"/>
      <c r="F15" s="396"/>
      <c r="G15" s="393"/>
      <c r="H15" s="397"/>
      <c r="I15" s="397"/>
      <c r="J15" s="397"/>
      <c r="K15" s="393"/>
      <c r="L15" s="393"/>
      <c r="M15" s="393"/>
      <c r="N15" s="398"/>
      <c r="O15" s="72"/>
      <c r="P15" s="526"/>
      <c r="Q15" s="68"/>
      <c r="R15" s="68"/>
      <c r="S15" s="117"/>
      <c r="T15" s="21"/>
    </row>
    <row r="16" spans="1:21" ht="17.25" customHeight="1">
      <c r="A16" s="532" t="s">
        <v>910</v>
      </c>
      <c r="B16" s="533">
        <v>4</v>
      </c>
      <c r="C16" s="389">
        <v>12507</v>
      </c>
      <c r="D16" s="389">
        <v>6727</v>
      </c>
      <c r="E16" s="399">
        <v>188</v>
      </c>
      <c r="F16" s="390">
        <v>1.24</v>
      </c>
      <c r="G16" s="389">
        <v>282437</v>
      </c>
      <c r="H16" s="388">
        <v>88.7</v>
      </c>
      <c r="I16" s="388">
        <v>87.1</v>
      </c>
      <c r="J16" s="388">
        <v>101.6</v>
      </c>
      <c r="K16" s="389">
        <v>436850</v>
      </c>
      <c r="L16" s="389">
        <v>344126</v>
      </c>
      <c r="M16" s="389">
        <v>304510</v>
      </c>
      <c r="N16" s="400">
        <v>104.7238</v>
      </c>
      <c r="O16" s="443"/>
      <c r="P16" s="500"/>
      <c r="Q16" s="499"/>
      <c r="R16" s="459"/>
      <c r="S16" s="459"/>
      <c r="T16" s="459"/>
      <c r="U16" s="460"/>
    </row>
    <row r="17" spans="1:21" ht="17.25" customHeight="1">
      <c r="A17" s="532"/>
      <c r="B17" s="533">
        <v>5</v>
      </c>
      <c r="C17" s="389">
        <v>12507</v>
      </c>
      <c r="D17" s="389">
        <v>6730</v>
      </c>
      <c r="E17" s="399">
        <v>191</v>
      </c>
      <c r="F17" s="390">
        <v>1.25</v>
      </c>
      <c r="G17" s="389">
        <v>277026</v>
      </c>
      <c r="H17" s="388">
        <v>87</v>
      </c>
      <c r="I17" s="388">
        <v>85.2</v>
      </c>
      <c r="J17" s="388">
        <v>101.9</v>
      </c>
      <c r="K17" s="389">
        <v>359511</v>
      </c>
      <c r="L17" s="389">
        <v>314979</v>
      </c>
      <c r="M17" s="389">
        <v>287687</v>
      </c>
      <c r="N17" s="400">
        <v>99.143000000000001</v>
      </c>
      <c r="O17" s="443"/>
      <c r="P17" s="500"/>
      <c r="Q17" s="499"/>
      <c r="R17" s="459"/>
      <c r="S17" s="459"/>
      <c r="T17" s="459"/>
      <c r="U17" s="460"/>
    </row>
    <row r="18" spans="1:21" ht="17.25" customHeight="1">
      <c r="A18" s="532"/>
      <c r="B18" s="533">
        <v>6</v>
      </c>
      <c r="C18" s="389">
        <v>12510</v>
      </c>
      <c r="D18" s="389">
        <v>6759</v>
      </c>
      <c r="E18" s="399">
        <v>186</v>
      </c>
      <c r="F18" s="390">
        <v>1.27</v>
      </c>
      <c r="G18" s="389">
        <v>451763</v>
      </c>
      <c r="H18" s="388">
        <v>141.9</v>
      </c>
      <c r="I18" s="388">
        <v>139</v>
      </c>
      <c r="J18" s="388">
        <v>102.4</v>
      </c>
      <c r="K18" s="389">
        <v>736070</v>
      </c>
      <c r="L18" s="389">
        <v>300489</v>
      </c>
      <c r="M18" s="389">
        <v>276885</v>
      </c>
      <c r="N18" s="400">
        <v>96.156599999999997</v>
      </c>
      <c r="O18" s="443"/>
      <c r="P18" s="500"/>
      <c r="Q18" s="499"/>
      <c r="R18" s="459"/>
      <c r="S18" s="459"/>
      <c r="T18" s="459"/>
      <c r="U18" s="460"/>
    </row>
    <row r="19" spans="1:21" ht="17.25" customHeight="1">
      <c r="A19" s="532"/>
      <c r="B19" s="533">
        <v>7</v>
      </c>
      <c r="C19" s="389">
        <v>12512</v>
      </c>
      <c r="D19" s="389">
        <v>6755</v>
      </c>
      <c r="E19" s="399">
        <v>176</v>
      </c>
      <c r="F19" s="390">
        <v>1.28</v>
      </c>
      <c r="G19" s="389">
        <v>376028</v>
      </c>
      <c r="H19" s="388">
        <v>118.1</v>
      </c>
      <c r="I19" s="388">
        <v>115</v>
      </c>
      <c r="J19" s="388">
        <v>102.6</v>
      </c>
      <c r="K19" s="389">
        <v>527343</v>
      </c>
      <c r="L19" s="389">
        <v>317575</v>
      </c>
      <c r="M19" s="389">
        <v>285313</v>
      </c>
      <c r="N19" s="400">
        <v>98.5</v>
      </c>
      <c r="O19" s="443"/>
      <c r="P19" s="500"/>
      <c r="Q19" s="499"/>
      <c r="R19" s="459"/>
      <c r="S19" s="459"/>
      <c r="T19" s="459"/>
      <c r="U19" s="460"/>
    </row>
    <row r="20" spans="1:21" ht="17.25" customHeight="1">
      <c r="A20" s="532"/>
      <c r="B20" s="533">
        <v>8</v>
      </c>
      <c r="C20" s="389">
        <v>12508</v>
      </c>
      <c r="D20" s="389">
        <v>6751</v>
      </c>
      <c r="E20" s="399">
        <v>177</v>
      </c>
      <c r="F20" s="769">
        <v>1.31</v>
      </c>
      <c r="G20" s="389">
        <v>279346</v>
      </c>
      <c r="H20" s="388">
        <v>87.8</v>
      </c>
      <c r="I20" s="388">
        <v>85.1</v>
      </c>
      <c r="J20" s="388">
        <v>102.5</v>
      </c>
      <c r="K20" s="389">
        <v>457774</v>
      </c>
      <c r="L20" s="389">
        <v>322438</v>
      </c>
      <c r="M20" s="389">
        <v>289974</v>
      </c>
      <c r="N20" s="400">
        <v>98.676299999999998</v>
      </c>
      <c r="O20" s="443"/>
      <c r="P20" s="500"/>
      <c r="Q20" s="499"/>
      <c r="R20" s="459"/>
      <c r="S20" s="459"/>
      <c r="T20" s="459"/>
      <c r="U20" s="460"/>
    </row>
    <row r="21" spans="1:21" ht="17.25" customHeight="1">
      <c r="A21" s="532"/>
      <c r="B21" s="533">
        <v>9</v>
      </c>
      <c r="C21" s="389">
        <v>12497</v>
      </c>
      <c r="D21" s="389">
        <v>6766</v>
      </c>
      <c r="E21" s="399">
        <v>187</v>
      </c>
      <c r="F21" s="769">
        <v>1.32</v>
      </c>
      <c r="G21" s="389">
        <v>276113</v>
      </c>
      <c r="H21" s="388">
        <v>86.7</v>
      </c>
      <c r="I21" s="388">
        <v>83.7</v>
      </c>
      <c r="J21" s="388">
        <v>102.5</v>
      </c>
      <c r="K21" s="389">
        <v>403991</v>
      </c>
      <c r="L21" s="389">
        <v>313989</v>
      </c>
      <c r="M21" s="389">
        <v>280999</v>
      </c>
      <c r="N21" s="400">
        <v>97.671599999999998</v>
      </c>
      <c r="O21" s="443"/>
      <c r="P21" s="500"/>
      <c r="Q21" s="499"/>
      <c r="R21" s="459"/>
      <c r="S21" s="459"/>
      <c r="T21" s="459"/>
      <c r="U21" s="460"/>
    </row>
    <row r="22" spans="1:21" ht="17.25" customHeight="1">
      <c r="A22" s="532"/>
      <c r="B22" s="533">
        <v>10</v>
      </c>
      <c r="C22" s="389">
        <v>12495</v>
      </c>
      <c r="D22" s="389">
        <v>6755</v>
      </c>
      <c r="E22" s="399">
        <v>178</v>
      </c>
      <c r="F22" s="769">
        <v>1.34</v>
      </c>
      <c r="G22" s="389">
        <v>275195</v>
      </c>
      <c r="H22" s="388">
        <v>86.4</v>
      </c>
      <c r="I22" s="388">
        <v>82.8</v>
      </c>
      <c r="J22" s="388">
        <v>102.7</v>
      </c>
      <c r="K22" s="389">
        <v>469800</v>
      </c>
      <c r="L22" s="389">
        <v>328684</v>
      </c>
      <c r="M22" s="389">
        <v>298006</v>
      </c>
      <c r="N22" s="400">
        <v>101.7479</v>
      </c>
      <c r="O22" s="443"/>
      <c r="P22" s="500"/>
      <c r="Q22" s="499"/>
      <c r="R22" s="459"/>
      <c r="S22" s="459"/>
      <c r="T22" s="459"/>
      <c r="U22" s="460"/>
    </row>
    <row r="23" spans="1:21" ht="17.25" customHeight="1">
      <c r="A23" s="532"/>
      <c r="B23" s="533">
        <v>11</v>
      </c>
      <c r="C23" s="389" t="s">
        <v>1114</v>
      </c>
      <c r="D23" s="389">
        <v>6724</v>
      </c>
      <c r="E23" s="399">
        <v>165</v>
      </c>
      <c r="F23" s="769">
        <v>1.35</v>
      </c>
      <c r="G23" s="389">
        <v>288071</v>
      </c>
      <c r="H23" s="388">
        <v>90.5</v>
      </c>
      <c r="I23" s="388">
        <v>86.5</v>
      </c>
      <c r="J23" s="388">
        <v>102.8</v>
      </c>
      <c r="K23" s="389">
        <v>407971</v>
      </c>
      <c r="L23" s="389">
        <v>308122</v>
      </c>
      <c r="M23" s="389">
        <v>285947</v>
      </c>
      <c r="N23" s="400">
        <v>97.864800000000002</v>
      </c>
      <c r="O23" s="443"/>
      <c r="P23" s="500"/>
      <c r="Q23" s="499"/>
      <c r="R23" s="459"/>
      <c r="S23" s="459"/>
      <c r="T23" s="459"/>
      <c r="U23" s="460"/>
    </row>
    <row r="24" spans="1:21" ht="17.25" customHeight="1">
      <c r="A24" s="532"/>
      <c r="B24" s="533">
        <v>12</v>
      </c>
      <c r="C24" s="389" t="s">
        <v>1128</v>
      </c>
      <c r="D24" s="389">
        <v>6716</v>
      </c>
      <c r="E24" s="399">
        <v>158</v>
      </c>
      <c r="F24" s="769">
        <v>1.36</v>
      </c>
      <c r="G24" s="389">
        <v>567916</v>
      </c>
      <c r="H24" s="388">
        <v>178.4</v>
      </c>
      <c r="I24" s="388">
        <v>170.1</v>
      </c>
      <c r="J24" s="388">
        <v>103</v>
      </c>
      <c r="K24" s="389">
        <v>951823</v>
      </c>
      <c r="L24" s="389">
        <v>353794</v>
      </c>
      <c r="M24" s="389">
        <v>328114</v>
      </c>
      <c r="N24" s="400">
        <v>112.8605</v>
      </c>
      <c r="O24" s="443"/>
      <c r="P24" s="500"/>
      <c r="Q24" s="499"/>
      <c r="R24" s="459"/>
      <c r="S24" s="459"/>
      <c r="T24" s="459"/>
      <c r="U24" s="460"/>
    </row>
    <row r="25" spans="1:21" ht="17.25" customHeight="1">
      <c r="A25" s="532" t="s">
        <v>1118</v>
      </c>
      <c r="B25" s="533">
        <v>1</v>
      </c>
      <c r="C25" s="389" t="s">
        <v>1129</v>
      </c>
      <c r="D25" s="389">
        <v>6689</v>
      </c>
      <c r="E25" s="399">
        <v>164</v>
      </c>
      <c r="F25" s="769">
        <v>1.35</v>
      </c>
      <c r="G25" s="389">
        <v>276984</v>
      </c>
      <c r="H25" s="388">
        <v>87</v>
      </c>
      <c r="I25" s="388">
        <v>82.5</v>
      </c>
      <c r="J25" s="388">
        <v>102.7</v>
      </c>
      <c r="K25" s="389">
        <v>404924</v>
      </c>
      <c r="L25" s="389">
        <v>331130</v>
      </c>
      <c r="M25" s="389">
        <v>301646</v>
      </c>
      <c r="N25" s="400">
        <v>100.55070000000001</v>
      </c>
      <c r="O25" s="443"/>
      <c r="P25" s="500"/>
      <c r="Q25" s="499"/>
      <c r="R25" s="459"/>
      <c r="S25" s="459"/>
      <c r="T25" s="459"/>
      <c r="U25" s="460"/>
    </row>
    <row r="26" spans="1:21" s="501" customFormat="1" ht="17.25" customHeight="1">
      <c r="A26" s="532"/>
      <c r="B26" s="533">
        <v>2</v>
      </c>
      <c r="C26" s="389" t="s">
        <v>1131</v>
      </c>
      <c r="D26" s="389">
        <v>6667</v>
      </c>
      <c r="E26" s="399">
        <v>174</v>
      </c>
      <c r="F26" s="394">
        <v>1.34</v>
      </c>
      <c r="G26" s="389">
        <v>271143</v>
      </c>
      <c r="H26" s="388">
        <v>85.2</v>
      </c>
      <c r="I26" s="388">
        <v>81.400000000000006</v>
      </c>
      <c r="J26" s="388">
        <v>102.6</v>
      </c>
      <c r="K26" s="389">
        <v>463906</v>
      </c>
      <c r="L26" s="389">
        <v>298749</v>
      </c>
      <c r="M26" s="389">
        <v>272214</v>
      </c>
      <c r="N26" s="400">
        <v>93.8</v>
      </c>
      <c r="O26" s="446"/>
      <c r="P26" s="467"/>
      <c r="Q26" s="466"/>
      <c r="R26" s="444"/>
      <c r="S26" s="444"/>
      <c r="T26" s="444"/>
      <c r="U26" s="445"/>
    </row>
    <row r="27" spans="1:21" ht="17.25" customHeight="1">
      <c r="A27" s="532"/>
      <c r="B27" s="861">
        <v>3</v>
      </c>
      <c r="C27" s="389" t="s">
        <v>1144</v>
      </c>
      <c r="D27" s="389" t="s">
        <v>444</v>
      </c>
      <c r="E27" s="399" t="s">
        <v>444</v>
      </c>
      <c r="F27" s="399" t="s">
        <v>444</v>
      </c>
      <c r="G27" s="389" t="s">
        <v>444</v>
      </c>
      <c r="H27" s="388" t="s">
        <v>444</v>
      </c>
      <c r="I27" s="388" t="s">
        <v>444</v>
      </c>
      <c r="J27" s="388" t="s">
        <v>444</v>
      </c>
      <c r="K27" s="389" t="s">
        <v>444</v>
      </c>
      <c r="L27" s="389" t="s">
        <v>444</v>
      </c>
      <c r="M27" s="389" t="s">
        <v>444</v>
      </c>
      <c r="N27" s="400" t="s">
        <v>444</v>
      </c>
      <c r="O27" s="443"/>
      <c r="P27" s="71"/>
      <c r="R27" s="459"/>
      <c r="S27" s="459"/>
      <c r="T27" s="459"/>
      <c r="U27" s="460"/>
    </row>
    <row r="28" spans="1:21" ht="45" customHeight="1" thickBot="1">
      <c r="A28" s="1140" t="s">
        <v>705</v>
      </c>
      <c r="B28" s="1141"/>
      <c r="C28" s="200" t="s">
        <v>706</v>
      </c>
      <c r="D28" s="1142" t="s">
        <v>707</v>
      </c>
      <c r="E28" s="1143"/>
      <c r="F28" s="200" t="s">
        <v>708</v>
      </c>
      <c r="G28" s="1144" t="s">
        <v>823</v>
      </c>
      <c r="H28" s="1145"/>
      <c r="I28" s="1145"/>
      <c r="J28" s="1141"/>
      <c r="K28" s="1142" t="s">
        <v>822</v>
      </c>
      <c r="L28" s="1145"/>
      <c r="M28" s="1145"/>
      <c r="N28" s="1146"/>
      <c r="O28" s="74"/>
      <c r="P28" s="72"/>
      <c r="Q28" s="526"/>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30" t="s">
        <v>399</v>
      </c>
      <c r="B30" s="1131"/>
      <c r="C30" s="1094" t="s">
        <v>896</v>
      </c>
      <c r="D30" s="1136"/>
      <c r="E30" s="1137" t="s">
        <v>1089</v>
      </c>
      <c r="F30" s="1138" t="s">
        <v>807</v>
      </c>
      <c r="G30" s="1139"/>
      <c r="H30" s="1139"/>
      <c r="I30" s="1136"/>
      <c r="J30" s="1094" t="s">
        <v>732</v>
      </c>
      <c r="K30" s="1136"/>
      <c r="L30" s="1094" t="s">
        <v>733</v>
      </c>
      <c r="M30" s="1095"/>
      <c r="N30" s="206"/>
      <c r="O30" s="206"/>
      <c r="P30" s="74"/>
    </row>
    <row r="31" spans="1:21" s="62" customFormat="1" ht="36" customHeight="1">
      <c r="A31" s="1132"/>
      <c r="B31" s="1133"/>
      <c r="C31" s="1096" t="s">
        <v>781</v>
      </c>
      <c r="D31" s="1096" t="s">
        <v>782</v>
      </c>
      <c r="E31" s="1115"/>
      <c r="F31" s="1099" t="s">
        <v>734</v>
      </c>
      <c r="G31" s="1099" t="s">
        <v>735</v>
      </c>
      <c r="H31" s="1099" t="s">
        <v>736</v>
      </c>
      <c r="I31" s="1099" t="s">
        <v>737</v>
      </c>
      <c r="J31" s="775" t="s">
        <v>445</v>
      </c>
      <c r="K31" s="776" t="s">
        <v>413</v>
      </c>
      <c r="L31" s="776" t="s">
        <v>569</v>
      </c>
      <c r="M31" s="207" t="s">
        <v>570</v>
      </c>
      <c r="N31" s="208"/>
      <c r="O31" s="208"/>
      <c r="P31" s="75"/>
    </row>
    <row r="32" spans="1:21" s="62" customFormat="1" ht="15" customHeight="1">
      <c r="A32" s="1134"/>
      <c r="B32" s="1135"/>
      <c r="C32" s="1097"/>
      <c r="D32" s="1098"/>
      <c r="E32" s="1100"/>
      <c r="F32" s="1100"/>
      <c r="G32" s="1100"/>
      <c r="H32" s="1100"/>
      <c r="I32" s="1100"/>
      <c r="J32" s="198" t="s">
        <v>821</v>
      </c>
      <c r="K32" s="198" t="s">
        <v>821</v>
      </c>
      <c r="L32" s="198" t="s">
        <v>821</v>
      </c>
      <c r="M32" s="209" t="s">
        <v>821</v>
      </c>
      <c r="N32" s="210"/>
      <c r="O32" s="210"/>
      <c r="P32" s="65"/>
    </row>
    <row r="33" spans="1:18" ht="17.25" customHeight="1">
      <c r="A33" s="361" t="s">
        <v>1115</v>
      </c>
      <c r="B33" s="648"/>
      <c r="C33" s="392">
        <v>99.5</v>
      </c>
      <c r="D33" s="392">
        <v>99.1</v>
      </c>
      <c r="E33" s="392">
        <v>101</v>
      </c>
      <c r="F33" s="392">
        <v>104.2</v>
      </c>
      <c r="G33" s="392">
        <v>103</v>
      </c>
      <c r="H33" s="392">
        <v>100.5</v>
      </c>
      <c r="I33" s="392">
        <v>104.6</v>
      </c>
      <c r="J33" s="389">
        <v>1103625</v>
      </c>
      <c r="K33" s="389">
        <v>461973</v>
      </c>
      <c r="L33" s="389">
        <v>7797315</v>
      </c>
      <c r="M33" s="401">
        <v>5154804</v>
      </c>
      <c r="N33" s="211"/>
      <c r="O33" s="211"/>
      <c r="P33" s="66"/>
      <c r="R33" s="71"/>
    </row>
    <row r="34" spans="1:18" ht="17.25" customHeight="1">
      <c r="A34" s="614" t="s">
        <v>833</v>
      </c>
      <c r="B34" s="531"/>
      <c r="C34" s="392">
        <v>100</v>
      </c>
      <c r="D34" s="392">
        <v>99.9</v>
      </c>
      <c r="E34" s="392">
        <v>101.2</v>
      </c>
      <c r="F34" s="392">
        <v>101.1</v>
      </c>
      <c r="G34" s="392">
        <v>100.2</v>
      </c>
      <c r="H34" s="392">
        <v>101.7</v>
      </c>
      <c r="I34" s="392">
        <v>109.6</v>
      </c>
      <c r="J34" s="389">
        <v>1127418</v>
      </c>
      <c r="K34" s="389">
        <v>486589</v>
      </c>
      <c r="L34" s="389">
        <v>8001229</v>
      </c>
      <c r="M34" s="401">
        <v>5246636</v>
      </c>
      <c r="N34" s="211"/>
      <c r="O34" s="211"/>
      <c r="P34" s="66"/>
      <c r="R34" s="71"/>
    </row>
    <row r="35" spans="1:18" ht="17.25" customHeight="1">
      <c r="A35" s="532">
        <v>2</v>
      </c>
      <c r="B35" s="531"/>
      <c r="C35" s="392">
        <v>100</v>
      </c>
      <c r="D35" s="392">
        <v>100</v>
      </c>
      <c r="E35" s="392">
        <v>100</v>
      </c>
      <c r="F35" s="392">
        <v>90.6</v>
      </c>
      <c r="G35" s="392">
        <v>89.6</v>
      </c>
      <c r="H35" s="392">
        <v>93.2</v>
      </c>
      <c r="I35" s="392">
        <v>124.8</v>
      </c>
      <c r="J35" s="389">
        <v>1183281</v>
      </c>
      <c r="K35" s="389">
        <v>1116649</v>
      </c>
      <c r="L35" s="389">
        <v>8765116</v>
      </c>
      <c r="M35" s="401">
        <v>5544439</v>
      </c>
      <c r="N35" s="211"/>
      <c r="O35" s="211"/>
      <c r="P35" s="66"/>
      <c r="R35" s="71"/>
    </row>
    <row r="36" spans="1:18" ht="17.25" customHeight="1">
      <c r="A36" s="532">
        <v>3</v>
      </c>
      <c r="B36" s="531"/>
      <c r="C36" s="392">
        <v>99.8</v>
      </c>
      <c r="D36" s="392">
        <v>99.8</v>
      </c>
      <c r="E36" s="392">
        <v>104.6</v>
      </c>
      <c r="F36" s="392">
        <v>95.7</v>
      </c>
      <c r="G36" s="392">
        <v>93.7</v>
      </c>
      <c r="H36" s="392">
        <v>97.8</v>
      </c>
      <c r="I36" s="392">
        <v>112.2</v>
      </c>
      <c r="J36" s="389">
        <v>1219637</v>
      </c>
      <c r="K36" s="389">
        <v>1448478</v>
      </c>
      <c r="L36" s="389">
        <v>9080594</v>
      </c>
      <c r="M36" s="401">
        <v>5611372</v>
      </c>
      <c r="N36" s="211"/>
      <c r="O36" s="211"/>
      <c r="P36" s="66"/>
      <c r="R36" s="71"/>
    </row>
    <row r="37" spans="1:18" ht="17.25" customHeight="1">
      <c r="A37" s="532">
        <v>4</v>
      </c>
      <c r="B37" s="531"/>
      <c r="C37" s="392">
        <v>102.3</v>
      </c>
      <c r="D37" s="392">
        <v>102.2</v>
      </c>
      <c r="E37" s="392">
        <v>114.7</v>
      </c>
      <c r="F37" s="392">
        <v>95.6</v>
      </c>
      <c r="G37" s="392">
        <v>93.4</v>
      </c>
      <c r="H37" s="392">
        <v>101</v>
      </c>
      <c r="I37" s="392">
        <v>120.2</v>
      </c>
      <c r="J37" s="389">
        <v>1250683</v>
      </c>
      <c r="K37" s="389">
        <v>806690</v>
      </c>
      <c r="L37" s="389">
        <v>9369424</v>
      </c>
      <c r="M37" s="401">
        <v>5884641</v>
      </c>
      <c r="N37" s="211"/>
      <c r="O37" s="211"/>
      <c r="P37" s="66"/>
      <c r="R37" s="71"/>
    </row>
    <row r="38" spans="1:18" ht="17.25" customHeight="1">
      <c r="A38" s="615"/>
      <c r="B38" s="531"/>
      <c r="C38" s="402"/>
      <c r="D38" s="402"/>
      <c r="E38" s="402"/>
      <c r="F38" s="402"/>
      <c r="G38" s="402"/>
      <c r="H38" s="402"/>
      <c r="I38" s="402"/>
      <c r="J38" s="393"/>
      <c r="K38" s="393"/>
      <c r="L38" s="393"/>
      <c r="M38" s="403"/>
      <c r="N38" s="211"/>
      <c r="O38" s="211"/>
      <c r="P38" s="66"/>
      <c r="R38" s="71"/>
    </row>
    <row r="39" spans="1:18" ht="17.25" customHeight="1">
      <c r="A39" s="532" t="s">
        <v>910</v>
      </c>
      <c r="B39" s="533">
        <v>4</v>
      </c>
      <c r="C39" s="388">
        <v>101.5</v>
      </c>
      <c r="D39" s="392">
        <v>101.5</v>
      </c>
      <c r="E39" s="392">
        <v>113.2</v>
      </c>
      <c r="F39" s="388">
        <v>95.1</v>
      </c>
      <c r="G39" s="388">
        <v>93</v>
      </c>
      <c r="H39" s="388">
        <v>98.6</v>
      </c>
      <c r="I39" s="388">
        <v>116</v>
      </c>
      <c r="J39" s="389">
        <v>1212685</v>
      </c>
      <c r="K39" s="389">
        <v>1458832</v>
      </c>
      <c r="L39" s="389">
        <v>9323125</v>
      </c>
      <c r="M39" s="401">
        <v>5668365</v>
      </c>
      <c r="N39" s="211"/>
      <c r="O39" s="211"/>
      <c r="P39" s="66"/>
      <c r="Q39" s="505"/>
      <c r="R39" s="71"/>
    </row>
    <row r="40" spans="1:18" ht="17.25" customHeight="1">
      <c r="A40" s="532"/>
      <c r="B40" s="533">
        <v>5</v>
      </c>
      <c r="C40" s="388">
        <v>101.8</v>
      </c>
      <c r="D40" s="392">
        <v>101.9</v>
      </c>
      <c r="E40" s="392">
        <v>113.3</v>
      </c>
      <c r="F40" s="388">
        <v>88</v>
      </c>
      <c r="G40" s="388">
        <v>89.2</v>
      </c>
      <c r="H40" s="388">
        <v>97.7</v>
      </c>
      <c r="I40" s="388">
        <v>119.6</v>
      </c>
      <c r="J40" s="389">
        <v>1196652</v>
      </c>
      <c r="K40" s="389">
        <v>1393326</v>
      </c>
      <c r="L40" s="389">
        <v>9355408</v>
      </c>
      <c r="M40" s="401">
        <v>5685505</v>
      </c>
      <c r="N40" s="211"/>
      <c r="O40" s="211"/>
      <c r="P40" s="66"/>
      <c r="Q40" s="505"/>
      <c r="R40" s="71"/>
    </row>
    <row r="41" spans="1:18" ht="17.25" customHeight="1">
      <c r="A41" s="532"/>
      <c r="B41" s="533">
        <v>6</v>
      </c>
      <c r="C41" s="388">
        <v>101.8</v>
      </c>
      <c r="D41" s="392">
        <v>101.8</v>
      </c>
      <c r="E41" s="392">
        <v>114.3</v>
      </c>
      <c r="F41" s="388">
        <v>96.1</v>
      </c>
      <c r="G41" s="388">
        <v>93.7</v>
      </c>
      <c r="H41" s="388">
        <v>99.6</v>
      </c>
      <c r="I41" s="388">
        <v>117.9</v>
      </c>
      <c r="J41" s="389">
        <v>1201862</v>
      </c>
      <c r="K41" s="389">
        <v>1312385</v>
      </c>
      <c r="L41" s="389">
        <v>9312190</v>
      </c>
      <c r="M41" s="401">
        <v>5722453</v>
      </c>
      <c r="N41" s="211"/>
      <c r="O41" s="211"/>
      <c r="P41" s="66"/>
      <c r="Q41" s="505"/>
      <c r="R41" s="71"/>
    </row>
    <row r="42" spans="1:18" ht="17.25" customHeight="1">
      <c r="A42" s="532"/>
      <c r="B42" s="533">
        <v>7</v>
      </c>
      <c r="C42" s="388">
        <v>102.3</v>
      </c>
      <c r="D42" s="392">
        <v>102.3</v>
      </c>
      <c r="E42" s="392">
        <v>115.2</v>
      </c>
      <c r="F42" s="388">
        <v>96.9</v>
      </c>
      <c r="G42" s="388">
        <v>94.8</v>
      </c>
      <c r="H42" s="388">
        <v>100.2</v>
      </c>
      <c r="I42" s="388">
        <v>122.4</v>
      </c>
      <c r="J42" s="389">
        <v>1203474</v>
      </c>
      <c r="K42" s="389">
        <v>1208637</v>
      </c>
      <c r="L42" s="389">
        <v>9322562</v>
      </c>
      <c r="M42" s="401">
        <v>5745542</v>
      </c>
      <c r="N42" s="211"/>
      <c r="O42" s="211"/>
      <c r="P42" s="66"/>
      <c r="Q42" s="505"/>
      <c r="R42" s="71"/>
    </row>
    <row r="43" spans="1:18" ht="17.25" customHeight="1">
      <c r="A43" s="532"/>
      <c r="B43" s="533">
        <v>8</v>
      </c>
      <c r="C43" s="388">
        <v>102.7</v>
      </c>
      <c r="D43" s="392">
        <v>102.7</v>
      </c>
      <c r="E43" s="392">
        <v>115.7</v>
      </c>
      <c r="F43" s="388">
        <v>100.2</v>
      </c>
      <c r="G43" s="388">
        <v>97.5</v>
      </c>
      <c r="H43" s="388">
        <v>100.9</v>
      </c>
      <c r="I43" s="388">
        <v>118.7</v>
      </c>
      <c r="J43" s="389">
        <v>1204343</v>
      </c>
      <c r="K43" s="389">
        <v>1024236</v>
      </c>
      <c r="L43" s="389">
        <v>9324606</v>
      </c>
      <c r="M43" s="401">
        <v>5762602</v>
      </c>
      <c r="N43" s="211"/>
      <c r="O43" s="211"/>
      <c r="P43" s="66"/>
      <c r="Q43" s="505"/>
      <c r="R43" s="71"/>
    </row>
    <row r="44" spans="1:18" ht="17.25" customHeight="1">
      <c r="A44" s="532"/>
      <c r="B44" s="533">
        <v>9</v>
      </c>
      <c r="C44" s="388">
        <v>103.1</v>
      </c>
      <c r="D44" s="392">
        <v>102.9</v>
      </c>
      <c r="E44" s="392">
        <v>116.9</v>
      </c>
      <c r="F44" s="388">
        <v>98.5</v>
      </c>
      <c r="G44" s="388">
        <v>95.1</v>
      </c>
      <c r="H44" s="388">
        <v>103.8</v>
      </c>
      <c r="I44" s="388">
        <v>124.7</v>
      </c>
      <c r="J44" s="389">
        <v>1201516</v>
      </c>
      <c r="K44" s="389">
        <v>801415</v>
      </c>
      <c r="L44" s="389">
        <v>9283924</v>
      </c>
      <c r="M44" s="401">
        <v>5802785</v>
      </c>
      <c r="N44" s="211"/>
      <c r="O44" s="211"/>
      <c r="P44" s="66"/>
      <c r="Q44" s="505"/>
      <c r="R44" s="71"/>
    </row>
    <row r="45" spans="1:18" ht="17.25" customHeight="1">
      <c r="A45" s="532"/>
      <c r="B45" s="533">
        <v>10</v>
      </c>
      <c r="C45" s="388">
        <v>103.7</v>
      </c>
      <c r="D45" s="392">
        <v>103.5</v>
      </c>
      <c r="E45" s="392">
        <v>118.1</v>
      </c>
      <c r="F45" s="388">
        <v>95.3</v>
      </c>
      <c r="G45" s="388">
        <v>93.5</v>
      </c>
      <c r="H45" s="388">
        <v>103.3</v>
      </c>
      <c r="I45" s="388">
        <v>119.1</v>
      </c>
      <c r="J45" s="389">
        <v>1206895</v>
      </c>
      <c r="K45" s="389">
        <v>800167</v>
      </c>
      <c r="L45" s="389">
        <v>9353780</v>
      </c>
      <c r="M45" s="401">
        <v>5820339</v>
      </c>
      <c r="N45" s="211"/>
      <c r="O45" s="211"/>
      <c r="P45" s="66"/>
      <c r="Q45" s="505"/>
      <c r="R45" s="71"/>
    </row>
    <row r="46" spans="1:18" ht="17.25" customHeight="1">
      <c r="A46" s="532"/>
      <c r="B46" s="533">
        <v>11</v>
      </c>
      <c r="C46" s="388">
        <v>103.9</v>
      </c>
      <c r="D46" s="392">
        <v>103.8</v>
      </c>
      <c r="E46" s="392">
        <v>119.1</v>
      </c>
      <c r="F46" s="388">
        <v>95.5</v>
      </c>
      <c r="G46" s="388">
        <v>93.4</v>
      </c>
      <c r="H46" s="388">
        <v>103.6</v>
      </c>
      <c r="I46" s="388">
        <v>123</v>
      </c>
      <c r="J46" s="389">
        <v>1209521</v>
      </c>
      <c r="K46" s="389">
        <v>791023</v>
      </c>
      <c r="L46" s="389">
        <v>9448423</v>
      </c>
      <c r="M46" s="401">
        <v>5839307</v>
      </c>
      <c r="N46" s="211"/>
      <c r="O46" s="211"/>
      <c r="P46" s="66"/>
      <c r="Q46" s="505"/>
      <c r="R46" s="71"/>
    </row>
    <row r="47" spans="1:18" ht="17.25" customHeight="1">
      <c r="A47" s="532"/>
      <c r="B47" s="533">
        <v>12</v>
      </c>
      <c r="C47" s="388">
        <v>104.1</v>
      </c>
      <c r="D47" s="392">
        <v>104</v>
      </c>
      <c r="E47" s="392" t="s">
        <v>1155</v>
      </c>
      <c r="F47" s="388">
        <v>95.8</v>
      </c>
      <c r="G47" s="388">
        <v>92.6</v>
      </c>
      <c r="H47" s="388">
        <v>103.2</v>
      </c>
      <c r="I47" s="388">
        <v>124.9</v>
      </c>
      <c r="J47" s="389">
        <v>1250683</v>
      </c>
      <c r="K47" s="389">
        <v>806690</v>
      </c>
      <c r="L47" s="389">
        <v>9369424</v>
      </c>
      <c r="M47" s="401">
        <v>5884641</v>
      </c>
      <c r="N47" s="211"/>
      <c r="O47" s="211"/>
      <c r="P47" s="66"/>
      <c r="Q47" s="505"/>
      <c r="R47" s="71"/>
    </row>
    <row r="48" spans="1:18" ht="17.25" customHeight="1">
      <c r="A48" s="532" t="s">
        <v>1118</v>
      </c>
      <c r="B48" s="533">
        <v>1</v>
      </c>
      <c r="C48" s="388">
        <v>104.7</v>
      </c>
      <c r="D48" s="392">
        <v>104.7</v>
      </c>
      <c r="E48" s="392">
        <v>119.8</v>
      </c>
      <c r="F48" s="388">
        <v>90.7</v>
      </c>
      <c r="G48" s="388">
        <v>89.2</v>
      </c>
      <c r="H48" s="388">
        <v>102.2</v>
      </c>
      <c r="I48" s="388">
        <v>128.4</v>
      </c>
      <c r="J48" s="389">
        <v>1223005</v>
      </c>
      <c r="K48" s="389">
        <v>911248</v>
      </c>
      <c r="L48" s="389">
        <v>9434430</v>
      </c>
      <c r="M48" s="401">
        <v>5879374</v>
      </c>
      <c r="N48" s="211"/>
      <c r="O48" s="211"/>
      <c r="P48" s="66"/>
      <c r="Q48" s="505"/>
      <c r="R48" s="71"/>
    </row>
    <row r="49" spans="1:18" ht="17.25" customHeight="1">
      <c r="A49" s="532"/>
      <c r="B49" s="533">
        <v>2</v>
      </c>
      <c r="C49" s="388">
        <v>104</v>
      </c>
      <c r="D49" s="392">
        <v>104.1</v>
      </c>
      <c r="E49" s="392" t="s">
        <v>1154</v>
      </c>
      <c r="F49" s="388">
        <v>94.9</v>
      </c>
      <c r="G49" s="388">
        <v>92.7</v>
      </c>
      <c r="H49" s="388">
        <v>103.5</v>
      </c>
      <c r="I49" s="388">
        <v>126.1</v>
      </c>
      <c r="J49" s="389">
        <v>1221394</v>
      </c>
      <c r="K49" s="389">
        <v>919708</v>
      </c>
      <c r="L49" s="389">
        <v>9444587</v>
      </c>
      <c r="M49" s="401">
        <v>5894159</v>
      </c>
      <c r="N49" s="211"/>
      <c r="O49" s="211"/>
      <c r="P49" s="66"/>
      <c r="Q49" s="505"/>
      <c r="R49" s="71"/>
    </row>
    <row r="50" spans="1:18" ht="17.25" customHeight="1">
      <c r="A50" s="532"/>
      <c r="B50" s="861">
        <v>3</v>
      </c>
      <c r="C50" s="388" t="s">
        <v>444</v>
      </c>
      <c r="D50" s="392" t="s">
        <v>1152</v>
      </c>
      <c r="E50" s="392">
        <v>119.4</v>
      </c>
      <c r="F50" s="388" t="s">
        <v>444</v>
      </c>
      <c r="G50" s="388" t="s">
        <v>444</v>
      </c>
      <c r="H50" s="388" t="s">
        <v>444</v>
      </c>
      <c r="I50" s="388" t="s">
        <v>444</v>
      </c>
      <c r="J50" s="389">
        <v>1219550</v>
      </c>
      <c r="K50" s="389">
        <v>944397</v>
      </c>
      <c r="L50" s="389" t="s">
        <v>444</v>
      </c>
      <c r="M50" s="401" t="s">
        <v>444</v>
      </c>
      <c r="N50" s="211"/>
      <c r="O50" s="211"/>
      <c r="P50" s="66"/>
      <c r="Q50" s="505"/>
      <c r="R50" s="71"/>
    </row>
    <row r="51" spans="1:18" ht="36" customHeight="1" thickBot="1">
      <c r="A51" s="1140" t="s">
        <v>705</v>
      </c>
      <c r="B51" s="1141"/>
      <c r="C51" s="1142" t="s">
        <v>709</v>
      </c>
      <c r="D51" s="1143"/>
      <c r="E51" s="640" t="s">
        <v>710</v>
      </c>
      <c r="F51" s="1142" t="s">
        <v>711</v>
      </c>
      <c r="G51" s="1152"/>
      <c r="H51" s="1152"/>
      <c r="I51" s="1143"/>
      <c r="J51" s="1144" t="s">
        <v>710</v>
      </c>
      <c r="K51" s="1145"/>
      <c r="L51" s="1145"/>
      <c r="M51" s="1146"/>
      <c r="N51" s="74"/>
      <c r="O51" s="74"/>
      <c r="P51" s="66"/>
      <c r="R51" s="71"/>
    </row>
    <row r="52" spans="1:18" ht="21" customHeight="1" thickTop="1">
      <c r="A52" s="24" t="s">
        <v>817</v>
      </c>
      <c r="B52" s="530">
        <v>1</v>
      </c>
      <c r="C52" s="1153" t="s">
        <v>818</v>
      </c>
      <c r="D52" s="1153"/>
      <c r="E52" s="1153"/>
      <c r="F52" s="1153"/>
      <c r="G52" s="1153"/>
      <c r="H52" s="1153"/>
      <c r="I52" s="1153"/>
      <c r="J52" s="1153"/>
      <c r="K52" s="1153"/>
      <c r="L52" s="1153"/>
      <c r="M52" s="1153"/>
      <c r="N52" s="193"/>
      <c r="O52" s="193"/>
      <c r="P52" s="193"/>
    </row>
    <row r="53" spans="1:18" s="662" customFormat="1" ht="28.5" customHeight="1">
      <c r="A53" s="24"/>
      <c r="B53" s="707">
        <v>2</v>
      </c>
      <c r="C53" s="1102" t="s">
        <v>1076</v>
      </c>
      <c r="D53" s="1102"/>
      <c r="E53" s="1102"/>
      <c r="F53" s="1102"/>
      <c r="G53" s="1102"/>
      <c r="H53" s="1102"/>
      <c r="I53" s="1102"/>
      <c r="J53" s="1102"/>
      <c r="K53" s="1102"/>
      <c r="L53" s="1102"/>
      <c r="M53" s="1102"/>
      <c r="N53" s="193"/>
      <c r="O53" s="193"/>
      <c r="P53" s="193"/>
    </row>
    <row r="54" spans="1:18" ht="27.75" customHeight="1">
      <c r="A54" s="516"/>
      <c r="B54" s="707">
        <v>3</v>
      </c>
      <c r="C54" s="1101" t="s">
        <v>1133</v>
      </c>
      <c r="D54" s="1101"/>
      <c r="E54" s="1101"/>
      <c r="F54" s="1101"/>
      <c r="G54" s="1101"/>
      <c r="H54" s="1101"/>
      <c r="I54" s="1101"/>
      <c r="J54" s="1101"/>
      <c r="K54" s="1101"/>
      <c r="L54" s="1101"/>
      <c r="M54" s="1101"/>
      <c r="N54" s="28"/>
      <c r="O54" s="639"/>
      <c r="P54" s="193"/>
    </row>
    <row r="55" spans="1:18">
      <c r="A55" s="516"/>
      <c r="B55" s="707">
        <v>4</v>
      </c>
      <c r="C55" s="1093" t="s">
        <v>1077</v>
      </c>
      <c r="D55" s="1093"/>
      <c r="E55" s="1093"/>
      <c r="F55" s="1093"/>
      <c r="G55" s="1093"/>
      <c r="H55" s="1093"/>
      <c r="I55" s="1093"/>
      <c r="J55" s="1093"/>
      <c r="K55" s="1093"/>
      <c r="L55" s="1093"/>
      <c r="M55" s="1093"/>
      <c r="N55" s="193"/>
      <c r="O55" s="193"/>
      <c r="P55" s="193"/>
    </row>
    <row r="56" spans="1:18" ht="13.5" customHeight="1">
      <c r="A56" s="516"/>
      <c r="B56" s="707">
        <v>5</v>
      </c>
      <c r="C56" s="1093" t="s">
        <v>819</v>
      </c>
      <c r="D56" s="1093"/>
      <c r="E56" s="1093"/>
      <c r="F56" s="1093"/>
      <c r="G56" s="1093"/>
      <c r="H56" s="1093"/>
      <c r="I56" s="1093"/>
      <c r="J56" s="1093"/>
      <c r="K56" s="1093"/>
      <c r="L56" s="1093"/>
      <c r="M56" s="1093"/>
      <c r="N56" s="387"/>
      <c r="O56" s="387"/>
      <c r="P56" s="387"/>
    </row>
    <row r="57" spans="1:18" ht="27.75" customHeight="1">
      <c r="A57" s="516"/>
      <c r="B57" s="707">
        <v>6</v>
      </c>
      <c r="C57" s="1101" t="s">
        <v>1078</v>
      </c>
      <c r="D57" s="1101"/>
      <c r="E57" s="1101"/>
      <c r="F57" s="1101"/>
      <c r="G57" s="1101"/>
      <c r="H57" s="1101"/>
      <c r="I57" s="1101"/>
      <c r="J57" s="1101"/>
      <c r="K57" s="1101"/>
      <c r="L57" s="1101"/>
      <c r="M57" s="1101"/>
      <c r="N57" s="193"/>
      <c r="O57" s="193"/>
      <c r="P57" s="193"/>
    </row>
    <row r="58" spans="1:18" s="662" customFormat="1">
      <c r="A58" s="516"/>
      <c r="B58" s="707">
        <v>7</v>
      </c>
      <c r="C58" s="1093" t="s">
        <v>1090</v>
      </c>
      <c r="D58" s="1093"/>
      <c r="E58" s="1093"/>
      <c r="F58" s="1093"/>
      <c r="G58" s="1093"/>
      <c r="H58" s="1093"/>
      <c r="I58" s="1093"/>
      <c r="J58" s="1093"/>
      <c r="K58" s="1093"/>
      <c r="L58" s="1093"/>
      <c r="M58" s="1093"/>
      <c r="N58" s="193"/>
      <c r="O58" s="193"/>
      <c r="P58" s="193"/>
    </row>
    <row r="59" spans="1:18">
      <c r="A59" s="516"/>
      <c r="B59" s="707">
        <v>8</v>
      </c>
      <c r="C59" s="1101" t="s">
        <v>1084</v>
      </c>
      <c r="D59" s="1101"/>
      <c r="E59" s="1101"/>
      <c r="F59" s="1101"/>
      <c r="G59" s="1101"/>
      <c r="H59" s="1101"/>
      <c r="I59" s="1101"/>
      <c r="J59" s="1101"/>
      <c r="K59" s="1101"/>
      <c r="L59" s="1101"/>
      <c r="M59" s="1101"/>
      <c r="N59" s="193"/>
      <c r="O59" s="193"/>
      <c r="P59" s="193"/>
    </row>
    <row r="60" spans="1:18">
      <c r="B60" s="707">
        <v>9</v>
      </c>
      <c r="C60" s="1093" t="s">
        <v>820</v>
      </c>
      <c r="D60" s="1093"/>
      <c r="E60" s="1093"/>
      <c r="F60" s="1093"/>
      <c r="G60" s="1093"/>
      <c r="H60" s="1093"/>
      <c r="I60" s="1093"/>
      <c r="J60" s="1093"/>
      <c r="K60" s="1093"/>
      <c r="L60" s="1093"/>
      <c r="M60" s="1093"/>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election activeCell="A2" sqref="A2:H2"/>
    </sheetView>
  </sheetViews>
  <sheetFormatPr defaultRowHeight="13.5"/>
  <cols>
    <col min="1" max="2" width="11.875" style="516" customWidth="1"/>
    <col min="3" max="3" width="12.5" style="516" customWidth="1"/>
    <col min="4" max="5" width="11.375" style="419" customWidth="1"/>
    <col min="6" max="6" width="12.5" style="419" customWidth="1"/>
    <col min="7" max="7" width="12.75" style="419" customWidth="1"/>
    <col min="8" max="8" width="12.125" style="419" customWidth="1"/>
    <col min="9" max="9" width="9" style="516"/>
    <col min="10" max="10" width="11.625" style="405" customWidth="1"/>
    <col min="11" max="11" width="10.875" style="405" customWidth="1"/>
    <col min="12" max="12" width="9" style="405" customWidth="1"/>
    <col min="13" max="13" width="9" style="39" customWidth="1"/>
    <col min="14" max="16" width="9" style="405"/>
    <col min="17" max="16384" width="9" style="516"/>
  </cols>
  <sheetData>
    <row r="1" spans="1:54" s="517" customFormat="1" ht="18.75" customHeight="1">
      <c r="A1" s="36" t="s">
        <v>750</v>
      </c>
      <c r="D1" s="412"/>
      <c r="E1" s="412"/>
      <c r="F1" s="412"/>
      <c r="G1" s="419"/>
      <c r="H1" s="419"/>
      <c r="J1" s="534"/>
      <c r="K1" s="534"/>
      <c r="L1" s="534"/>
      <c r="M1" s="15"/>
      <c r="N1" s="534"/>
      <c r="O1" s="534"/>
      <c r="P1" s="534"/>
    </row>
    <row r="2" spans="1:54" ht="19.5" customHeight="1">
      <c r="A2" s="976" t="s">
        <v>31</v>
      </c>
      <c r="B2" s="976"/>
      <c r="C2" s="976"/>
      <c r="D2" s="976"/>
      <c r="E2" s="976"/>
      <c r="F2" s="976"/>
      <c r="G2" s="976"/>
      <c r="H2" s="976"/>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row>
    <row r="3" spans="1:54" ht="15" customHeight="1" thickBot="1">
      <c r="A3" s="167"/>
      <c r="B3" s="167"/>
      <c r="C3" s="167"/>
      <c r="D3" s="413"/>
      <c r="E3" s="413"/>
      <c r="F3" s="413"/>
      <c r="G3" s="413"/>
      <c r="H3" s="413"/>
      <c r="K3" s="603"/>
      <c r="L3" s="603"/>
      <c r="M3" s="546"/>
      <c r="N3" s="603"/>
      <c r="O3" s="603"/>
      <c r="P3" s="603"/>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row>
    <row r="4" spans="1:54" s="521" customFormat="1" ht="16.5" customHeight="1" thickTop="1">
      <c r="A4" s="877" t="s">
        <v>139</v>
      </c>
      <c r="B4" s="880" t="s">
        <v>140</v>
      </c>
      <c r="C4" s="880" t="s">
        <v>189</v>
      </c>
      <c r="D4" s="1067" t="s">
        <v>141</v>
      </c>
      <c r="E4" s="1068"/>
      <c r="F4" s="1154" t="s">
        <v>558</v>
      </c>
      <c r="G4" s="1155" t="s">
        <v>188</v>
      </c>
      <c r="H4" s="1156"/>
      <c r="J4" s="535"/>
      <c r="K4" s="535"/>
      <c r="L4" s="604"/>
      <c r="M4" s="510"/>
      <c r="N4" s="535"/>
      <c r="O4" s="535"/>
      <c r="P4" s="535"/>
    </row>
    <row r="5" spans="1:54" s="521" customFormat="1" ht="16.5" customHeight="1">
      <c r="A5" s="879"/>
      <c r="B5" s="881"/>
      <c r="C5" s="881"/>
      <c r="D5" s="414" t="s">
        <v>345</v>
      </c>
      <c r="E5" s="283" t="s">
        <v>346</v>
      </c>
      <c r="F5" s="1076"/>
      <c r="G5" s="415" t="s">
        <v>536</v>
      </c>
      <c r="H5" s="416" t="s">
        <v>557</v>
      </c>
      <c r="J5" s="535"/>
      <c r="K5" s="535"/>
      <c r="L5" s="535"/>
      <c r="M5" s="404"/>
      <c r="N5" s="535"/>
      <c r="O5" s="535"/>
      <c r="P5" s="535"/>
    </row>
    <row r="6" spans="1:54" ht="14.25" customHeight="1">
      <c r="A6" s="537"/>
      <c r="B6" s="237" t="s">
        <v>105</v>
      </c>
      <c r="C6" s="132" t="s">
        <v>106</v>
      </c>
      <c r="D6" s="417" t="s">
        <v>106</v>
      </c>
      <c r="E6" s="417" t="s">
        <v>106</v>
      </c>
      <c r="F6" s="429"/>
      <c r="G6" s="417" t="s">
        <v>107</v>
      </c>
      <c r="H6" s="417" t="s">
        <v>107</v>
      </c>
      <c r="N6" s="737"/>
      <c r="O6" s="737"/>
    </row>
    <row r="7" spans="1:54" ht="27" customHeight="1">
      <c r="A7" s="293" t="s">
        <v>568</v>
      </c>
      <c r="B7" s="303">
        <v>59761065</v>
      </c>
      <c r="C7" s="303">
        <v>124946789</v>
      </c>
      <c r="D7" s="862">
        <v>64052</v>
      </c>
      <c r="E7" s="498">
        <v>168970</v>
      </c>
      <c r="F7" s="863">
        <v>104</v>
      </c>
      <c r="G7" s="864">
        <v>298749</v>
      </c>
      <c r="H7" s="405">
        <v>463906</v>
      </c>
      <c r="J7" s="693"/>
      <c r="K7" s="694"/>
      <c r="N7" s="738"/>
      <c r="O7" s="738"/>
    </row>
    <row r="8" spans="1:54" ht="13.5" customHeight="1">
      <c r="A8" s="293" t="s">
        <v>556</v>
      </c>
      <c r="B8" s="743">
        <v>2796536</v>
      </c>
      <c r="C8" s="742">
        <v>5140354</v>
      </c>
      <c r="D8" s="865">
        <v>2120</v>
      </c>
      <c r="E8" s="866">
        <v>7239</v>
      </c>
      <c r="F8" s="867">
        <v>104.8</v>
      </c>
      <c r="G8" s="405">
        <v>348971</v>
      </c>
      <c r="H8" s="405">
        <v>474577</v>
      </c>
      <c r="J8" s="616"/>
      <c r="K8" s="616"/>
      <c r="N8" s="739"/>
      <c r="O8" s="739"/>
      <c r="P8" s="606"/>
    </row>
    <row r="9" spans="1:54" ht="13.5" customHeight="1">
      <c r="A9" s="293" t="s">
        <v>142</v>
      </c>
      <c r="B9" s="743">
        <v>594018</v>
      </c>
      <c r="C9" s="742">
        <v>1204392</v>
      </c>
      <c r="D9" s="865">
        <v>529</v>
      </c>
      <c r="E9" s="865">
        <v>2046</v>
      </c>
      <c r="F9" s="867">
        <v>104.8</v>
      </c>
      <c r="G9" s="405">
        <v>354568</v>
      </c>
      <c r="H9" s="405">
        <v>442546</v>
      </c>
      <c r="J9" s="616"/>
      <c r="K9" s="616"/>
      <c r="N9" s="739"/>
      <c r="O9" s="739"/>
    </row>
    <row r="10" spans="1:54" ht="13.5" customHeight="1">
      <c r="A10" s="293" t="s">
        <v>143</v>
      </c>
      <c r="B10" s="743">
        <v>532269</v>
      </c>
      <c r="C10" s="742">
        <v>1180595</v>
      </c>
      <c r="D10" s="865">
        <v>494</v>
      </c>
      <c r="E10" s="865">
        <v>2090</v>
      </c>
      <c r="F10" s="867">
        <v>104.4</v>
      </c>
      <c r="G10" s="405">
        <v>342962</v>
      </c>
      <c r="H10" s="405">
        <v>462208</v>
      </c>
      <c r="J10" s="616"/>
      <c r="K10" s="616"/>
      <c r="N10" s="739"/>
      <c r="O10" s="739"/>
    </row>
    <row r="11" spans="1:54" ht="13.5" customHeight="1">
      <c r="A11" s="293" t="s">
        <v>144</v>
      </c>
      <c r="B11" s="743">
        <v>1023972</v>
      </c>
      <c r="C11" s="742">
        <v>2279977</v>
      </c>
      <c r="D11" s="865">
        <v>1036</v>
      </c>
      <c r="E11" s="865">
        <v>3008</v>
      </c>
      <c r="F11" s="867">
        <v>105</v>
      </c>
      <c r="G11" s="405">
        <v>299251</v>
      </c>
      <c r="H11" s="405">
        <v>436652</v>
      </c>
      <c r="J11" s="616"/>
      <c r="K11" s="616"/>
      <c r="N11" s="739"/>
      <c r="O11" s="739"/>
    </row>
    <row r="12" spans="1:54" s="131" customFormat="1" ht="24.95" customHeight="1">
      <c r="A12" s="293" t="s">
        <v>145</v>
      </c>
      <c r="B12" s="743">
        <v>425716</v>
      </c>
      <c r="C12" s="742">
        <v>929901</v>
      </c>
      <c r="D12" s="865">
        <v>321</v>
      </c>
      <c r="E12" s="865">
        <v>1727</v>
      </c>
      <c r="F12" s="867">
        <v>105.5</v>
      </c>
      <c r="G12" s="405">
        <v>268293</v>
      </c>
      <c r="H12" s="405">
        <v>440892</v>
      </c>
      <c r="J12" s="616"/>
      <c r="K12" s="616"/>
      <c r="L12" s="405"/>
      <c r="M12" s="405"/>
      <c r="N12" s="739"/>
      <c r="O12" s="739"/>
      <c r="P12" s="405"/>
    </row>
    <row r="13" spans="1:54" ht="13.5" customHeight="1">
      <c r="A13" s="293" t="s">
        <v>146</v>
      </c>
      <c r="B13" s="743">
        <v>420046</v>
      </c>
      <c r="C13" s="742">
        <v>1041025</v>
      </c>
      <c r="D13" s="865">
        <v>470</v>
      </c>
      <c r="E13" s="865">
        <v>1620</v>
      </c>
      <c r="F13" s="867">
        <v>104.2</v>
      </c>
      <c r="G13" s="405">
        <v>420636</v>
      </c>
      <c r="H13" s="405">
        <v>498150</v>
      </c>
      <c r="J13" s="616"/>
      <c r="K13" s="616"/>
      <c r="N13" s="739"/>
      <c r="O13" s="739"/>
    </row>
    <row r="14" spans="1:54" ht="13.5" customHeight="1">
      <c r="A14" s="293" t="s">
        <v>147</v>
      </c>
      <c r="B14" s="743">
        <v>794140</v>
      </c>
      <c r="C14" s="742">
        <v>1790181</v>
      </c>
      <c r="D14" s="865">
        <v>767</v>
      </c>
      <c r="E14" s="865">
        <v>2905</v>
      </c>
      <c r="F14" s="867">
        <v>103.5</v>
      </c>
      <c r="G14" s="864">
        <v>339496</v>
      </c>
      <c r="H14" s="864">
        <v>516903</v>
      </c>
      <c r="J14" s="616"/>
      <c r="K14" s="616"/>
      <c r="N14" s="739"/>
      <c r="O14" s="739"/>
    </row>
    <row r="15" spans="1:54" ht="13.5" customHeight="1">
      <c r="A15" s="293" t="s">
        <v>148</v>
      </c>
      <c r="B15" s="743">
        <v>1281935</v>
      </c>
      <c r="C15" s="742">
        <v>2839555</v>
      </c>
      <c r="D15" s="865">
        <v>1282</v>
      </c>
      <c r="E15" s="865">
        <v>4210</v>
      </c>
      <c r="F15" s="867">
        <v>104.7</v>
      </c>
      <c r="G15" s="864">
        <v>266707</v>
      </c>
      <c r="H15" s="864">
        <v>412828</v>
      </c>
      <c r="J15" s="616"/>
      <c r="K15" s="616"/>
      <c r="N15" s="739"/>
      <c r="O15" s="739"/>
    </row>
    <row r="16" spans="1:54" ht="13.5" customHeight="1">
      <c r="A16" s="293" t="s">
        <v>149</v>
      </c>
      <c r="B16" s="743">
        <v>853634</v>
      </c>
      <c r="C16" s="742">
        <v>1908821</v>
      </c>
      <c r="D16" s="865">
        <v>912</v>
      </c>
      <c r="E16" s="865">
        <v>2789</v>
      </c>
      <c r="F16" s="867">
        <v>103.7</v>
      </c>
      <c r="G16" s="864">
        <v>361440</v>
      </c>
      <c r="H16" s="864">
        <v>524473</v>
      </c>
      <c r="J16" s="616"/>
      <c r="K16" s="616"/>
      <c r="N16" s="739"/>
      <c r="O16" s="739"/>
    </row>
    <row r="17" spans="1:16" s="131" customFormat="1" ht="24.95" customHeight="1">
      <c r="A17" s="293" t="s">
        <v>150</v>
      </c>
      <c r="B17" s="743">
        <v>866229</v>
      </c>
      <c r="C17" s="742">
        <v>1913254</v>
      </c>
      <c r="D17" s="865">
        <v>914</v>
      </c>
      <c r="E17" s="865">
        <v>3080</v>
      </c>
      <c r="F17" s="867">
        <v>104</v>
      </c>
      <c r="G17" s="864">
        <v>275825</v>
      </c>
      <c r="H17" s="864">
        <v>414193</v>
      </c>
      <c r="J17" s="616"/>
      <c r="K17" s="616"/>
      <c r="L17" s="405"/>
      <c r="M17" s="405"/>
      <c r="N17" s="739"/>
      <c r="O17" s="739"/>
      <c r="P17" s="405"/>
    </row>
    <row r="18" spans="1:16" ht="13.5" customHeight="1">
      <c r="A18" s="293" t="s">
        <v>151</v>
      </c>
      <c r="B18" s="743">
        <v>3431677</v>
      </c>
      <c r="C18" s="742">
        <v>7337089</v>
      </c>
      <c r="D18" s="865">
        <v>3618</v>
      </c>
      <c r="E18" s="865">
        <v>8997</v>
      </c>
      <c r="F18" s="867">
        <v>103.5</v>
      </c>
      <c r="G18" s="864">
        <v>378221</v>
      </c>
      <c r="H18" s="864">
        <v>456587</v>
      </c>
      <c r="J18" s="616"/>
      <c r="K18" s="616"/>
      <c r="N18" s="739"/>
      <c r="O18" s="739"/>
    </row>
    <row r="19" spans="1:16" ht="13.5" customHeight="1">
      <c r="A19" s="293" t="s">
        <v>152</v>
      </c>
      <c r="B19" s="743">
        <v>2986528</v>
      </c>
      <c r="C19" s="742">
        <v>6265975</v>
      </c>
      <c r="D19" s="865">
        <v>3020</v>
      </c>
      <c r="E19" s="865">
        <v>7819</v>
      </c>
      <c r="F19" s="867">
        <v>103.9</v>
      </c>
      <c r="G19" s="864">
        <v>330392</v>
      </c>
      <c r="H19" s="864">
        <v>433180</v>
      </c>
      <c r="J19" s="616"/>
      <c r="K19" s="616"/>
      <c r="N19" s="739"/>
      <c r="O19" s="739"/>
    </row>
    <row r="20" spans="1:16" ht="13.5" customHeight="1">
      <c r="A20" s="293" t="s">
        <v>153</v>
      </c>
      <c r="B20" s="743">
        <v>7354402</v>
      </c>
      <c r="C20" s="742">
        <v>14038167</v>
      </c>
      <c r="D20" s="865">
        <v>7274</v>
      </c>
      <c r="E20" s="865">
        <v>14835</v>
      </c>
      <c r="F20" s="867">
        <v>104.1</v>
      </c>
      <c r="G20" s="864">
        <v>321866</v>
      </c>
      <c r="H20" s="864">
        <v>550276</v>
      </c>
      <c r="J20" s="616"/>
      <c r="K20" s="616"/>
      <c r="N20" s="739"/>
      <c r="O20" s="739"/>
    </row>
    <row r="21" spans="1:16" ht="13.5" customHeight="1">
      <c r="A21" s="293" t="s">
        <v>154</v>
      </c>
      <c r="B21" s="743">
        <v>4468179</v>
      </c>
      <c r="C21" s="742">
        <v>9232489</v>
      </c>
      <c r="D21" s="865">
        <v>4542</v>
      </c>
      <c r="E21" s="865">
        <v>10259</v>
      </c>
      <c r="F21" s="867">
        <v>103.8</v>
      </c>
      <c r="G21" s="864">
        <v>328992</v>
      </c>
      <c r="H21" s="864">
        <v>536158</v>
      </c>
      <c r="J21" s="616"/>
      <c r="K21" s="616"/>
      <c r="N21" s="739"/>
      <c r="O21" s="739"/>
    </row>
    <row r="22" spans="1:16" s="131" customFormat="1" ht="24.95" customHeight="1">
      <c r="A22" s="293" t="s">
        <v>155</v>
      </c>
      <c r="B22" s="743">
        <v>910832</v>
      </c>
      <c r="C22" s="742">
        <v>2152693</v>
      </c>
      <c r="D22" s="865">
        <v>901</v>
      </c>
      <c r="E22" s="865">
        <v>3407</v>
      </c>
      <c r="F22" s="867">
        <v>103.3</v>
      </c>
      <c r="G22" s="864">
        <v>386252</v>
      </c>
      <c r="H22" s="864">
        <v>476191</v>
      </c>
      <c r="J22" s="616"/>
      <c r="K22" s="616"/>
      <c r="L22" s="405"/>
      <c r="M22" s="405"/>
      <c r="N22" s="739"/>
      <c r="O22" s="739"/>
      <c r="P22" s="405"/>
    </row>
    <row r="23" spans="1:16" ht="13.5" customHeight="1">
      <c r="A23" s="293" t="s">
        <v>156</v>
      </c>
      <c r="B23" s="743">
        <v>428304</v>
      </c>
      <c r="C23" s="742">
        <v>1016534</v>
      </c>
      <c r="D23" s="865">
        <v>521</v>
      </c>
      <c r="E23" s="865">
        <v>1641</v>
      </c>
      <c r="F23" s="867">
        <v>103.8</v>
      </c>
      <c r="G23" s="864">
        <v>376576</v>
      </c>
      <c r="H23" s="864">
        <v>506970</v>
      </c>
      <c r="J23" s="616"/>
      <c r="K23" s="616"/>
      <c r="N23" s="739"/>
      <c r="O23" s="739"/>
    </row>
    <row r="24" spans="1:16" ht="13.5" customHeight="1">
      <c r="A24" s="293" t="s">
        <v>157</v>
      </c>
      <c r="B24" s="743">
        <v>493950</v>
      </c>
      <c r="C24" s="742">
        <v>1117637</v>
      </c>
      <c r="D24" s="865">
        <v>623</v>
      </c>
      <c r="E24" s="865">
        <v>1551</v>
      </c>
      <c r="F24" s="867">
        <v>103.4</v>
      </c>
      <c r="G24" s="864">
        <v>293548</v>
      </c>
      <c r="H24" s="864">
        <v>445350</v>
      </c>
      <c r="J24" s="616"/>
      <c r="K24" s="616"/>
      <c r="N24" s="739"/>
      <c r="O24" s="739"/>
    </row>
    <row r="25" spans="1:16" ht="13.5" customHeight="1">
      <c r="A25" s="293" t="s">
        <v>158</v>
      </c>
      <c r="B25" s="743">
        <v>300337</v>
      </c>
      <c r="C25" s="742">
        <v>752855</v>
      </c>
      <c r="D25" s="865">
        <v>405</v>
      </c>
      <c r="E25" s="865">
        <v>1156</v>
      </c>
      <c r="F25" s="867">
        <v>102.9</v>
      </c>
      <c r="G25" s="864">
        <v>249421</v>
      </c>
      <c r="H25" s="864">
        <v>519665</v>
      </c>
      <c r="J25" s="616"/>
      <c r="K25" s="616"/>
      <c r="N25" s="739"/>
      <c r="O25" s="739"/>
    </row>
    <row r="26" spans="1:16" ht="13.5" customHeight="1">
      <c r="A26" s="293" t="s">
        <v>159</v>
      </c>
      <c r="B26" s="743">
        <v>367594</v>
      </c>
      <c r="C26" s="742">
        <v>801874</v>
      </c>
      <c r="D26" s="865">
        <v>382</v>
      </c>
      <c r="E26" s="865">
        <v>1274</v>
      </c>
      <c r="F26" s="867">
        <v>103.4</v>
      </c>
      <c r="G26" s="864">
        <v>266863</v>
      </c>
      <c r="H26" s="864">
        <v>356064</v>
      </c>
      <c r="J26" s="616"/>
      <c r="K26" s="616"/>
      <c r="N26" s="739"/>
      <c r="O26" s="739"/>
    </row>
    <row r="27" spans="1:16" s="131" customFormat="1" ht="24.95" customHeight="1">
      <c r="A27" s="293" t="s">
        <v>160</v>
      </c>
      <c r="B27" s="743">
        <v>884246</v>
      </c>
      <c r="C27" s="742">
        <v>2019993</v>
      </c>
      <c r="D27" s="865">
        <v>1037</v>
      </c>
      <c r="E27" s="865">
        <v>3075</v>
      </c>
      <c r="F27" s="867">
        <v>105.5</v>
      </c>
      <c r="G27" s="864">
        <v>397745</v>
      </c>
      <c r="H27" s="864">
        <v>527561</v>
      </c>
      <c r="J27" s="616"/>
      <c r="K27" s="616"/>
      <c r="L27" s="405"/>
      <c r="M27" s="405"/>
      <c r="N27" s="739"/>
      <c r="O27" s="739"/>
      <c r="P27" s="405"/>
    </row>
    <row r="28" spans="1:16" ht="13.5" customHeight="1">
      <c r="A28" s="293" t="s">
        <v>161</v>
      </c>
      <c r="B28" s="743">
        <v>838840</v>
      </c>
      <c r="C28" s="742">
        <v>1945763</v>
      </c>
      <c r="D28" s="865">
        <v>1008</v>
      </c>
      <c r="E28" s="865">
        <v>2807</v>
      </c>
      <c r="F28" s="867">
        <v>104</v>
      </c>
      <c r="G28" s="864">
        <v>320953</v>
      </c>
      <c r="H28" s="864">
        <v>527740</v>
      </c>
      <c r="J28" s="616"/>
      <c r="K28" s="616"/>
      <c r="N28" s="739"/>
      <c r="O28" s="739"/>
    </row>
    <row r="29" spans="1:16" ht="13.5" customHeight="1">
      <c r="A29" s="293" t="s">
        <v>162</v>
      </c>
      <c r="B29" s="743">
        <v>1619334</v>
      </c>
      <c r="C29" s="742">
        <v>3582297</v>
      </c>
      <c r="D29" s="865">
        <v>1765</v>
      </c>
      <c r="E29" s="865">
        <v>5476</v>
      </c>
      <c r="F29" s="867">
        <v>103.5</v>
      </c>
      <c r="G29" s="864">
        <v>309279</v>
      </c>
      <c r="H29" s="864">
        <v>463310</v>
      </c>
      <c r="J29" s="616"/>
      <c r="K29" s="616"/>
      <c r="N29" s="739"/>
      <c r="O29" s="739"/>
    </row>
    <row r="30" spans="1:16" ht="13.5" customHeight="1">
      <c r="A30" s="293" t="s">
        <v>163</v>
      </c>
      <c r="B30" s="743">
        <v>3386297</v>
      </c>
      <c r="C30" s="742">
        <v>7495171</v>
      </c>
      <c r="D30" s="865">
        <v>4347</v>
      </c>
      <c r="E30" s="865">
        <v>8454</v>
      </c>
      <c r="F30" s="867">
        <v>104.2</v>
      </c>
      <c r="G30" s="864">
        <v>286621</v>
      </c>
      <c r="H30" s="864">
        <v>457257</v>
      </c>
      <c r="J30" s="616"/>
      <c r="K30" s="616"/>
      <c r="N30" s="739"/>
      <c r="O30" s="739"/>
    </row>
    <row r="31" spans="1:16" ht="13.5" customHeight="1">
      <c r="A31" s="293" t="s">
        <v>164</v>
      </c>
      <c r="B31" s="743">
        <v>807206</v>
      </c>
      <c r="C31" s="742">
        <v>1742174</v>
      </c>
      <c r="D31" s="865">
        <v>885</v>
      </c>
      <c r="E31" s="865">
        <v>2715</v>
      </c>
      <c r="F31" s="867">
        <v>104</v>
      </c>
      <c r="G31" s="864">
        <v>276418</v>
      </c>
      <c r="H31" s="864">
        <v>400652</v>
      </c>
      <c r="J31" s="616"/>
      <c r="K31" s="616"/>
      <c r="N31" s="739"/>
      <c r="O31" s="739"/>
    </row>
    <row r="32" spans="1:16" s="131" customFormat="1" ht="24.95" customHeight="1">
      <c r="A32" s="293" t="s">
        <v>165</v>
      </c>
      <c r="B32" s="743">
        <v>601688</v>
      </c>
      <c r="C32" s="742">
        <v>1408931</v>
      </c>
      <c r="D32" s="865">
        <v>761</v>
      </c>
      <c r="E32" s="865">
        <v>1661</v>
      </c>
      <c r="F32" s="867">
        <v>102.6</v>
      </c>
      <c r="G32" s="864">
        <v>301505</v>
      </c>
      <c r="H32" s="864">
        <v>498282</v>
      </c>
      <c r="J32" s="616"/>
      <c r="K32" s="616"/>
      <c r="L32" s="405"/>
      <c r="M32" s="405"/>
      <c r="N32" s="739"/>
      <c r="O32" s="739"/>
      <c r="P32" s="405"/>
    </row>
    <row r="33" spans="1:16" ht="13.5" customHeight="1">
      <c r="A33" s="293" t="s">
        <v>166</v>
      </c>
      <c r="B33" s="743">
        <v>1233229</v>
      </c>
      <c r="C33" s="742">
        <v>2549749</v>
      </c>
      <c r="D33" s="865">
        <v>1238</v>
      </c>
      <c r="E33" s="865">
        <v>3272</v>
      </c>
      <c r="F33" s="867">
        <v>104.1</v>
      </c>
      <c r="G33" s="864">
        <v>325528</v>
      </c>
      <c r="H33" s="864">
        <v>486711</v>
      </c>
      <c r="J33" s="616"/>
      <c r="K33" s="616"/>
      <c r="N33" s="739"/>
      <c r="O33" s="739"/>
    </row>
    <row r="34" spans="1:16" ht="13.5" customHeight="1">
      <c r="A34" s="293" t="s">
        <v>167</v>
      </c>
      <c r="B34" s="743">
        <v>4433664</v>
      </c>
      <c r="C34" s="742">
        <v>8782484</v>
      </c>
      <c r="D34" s="865">
        <v>4848</v>
      </c>
      <c r="E34" s="865">
        <v>11046</v>
      </c>
      <c r="F34" s="867">
        <v>104</v>
      </c>
      <c r="G34" s="864">
        <v>258506</v>
      </c>
      <c r="H34" s="864">
        <v>478319</v>
      </c>
      <c r="J34" s="616"/>
      <c r="K34" s="616"/>
      <c r="N34" s="739"/>
      <c r="O34" s="739"/>
    </row>
    <row r="35" spans="1:16" ht="13.5" customHeight="1">
      <c r="A35" s="293" t="s">
        <v>168</v>
      </c>
      <c r="B35" s="743">
        <v>2583222</v>
      </c>
      <c r="C35" s="742">
        <v>5402493</v>
      </c>
      <c r="D35" s="865">
        <v>2867</v>
      </c>
      <c r="E35" s="865">
        <v>7277</v>
      </c>
      <c r="F35" s="867">
        <v>103.1</v>
      </c>
      <c r="G35" s="864">
        <v>270945</v>
      </c>
      <c r="H35" s="864">
        <v>373890</v>
      </c>
      <c r="J35" s="616"/>
      <c r="K35" s="616"/>
      <c r="N35" s="739"/>
      <c r="O35" s="739"/>
    </row>
    <row r="36" spans="1:16" ht="13.5" customHeight="1">
      <c r="A36" s="293" t="s">
        <v>169</v>
      </c>
      <c r="B36" s="743">
        <v>603937</v>
      </c>
      <c r="C36" s="742">
        <v>1305812</v>
      </c>
      <c r="D36" s="865">
        <v>633</v>
      </c>
      <c r="E36" s="865">
        <v>1736</v>
      </c>
      <c r="F36" s="867">
        <v>104.3</v>
      </c>
      <c r="G36" s="864">
        <v>302876</v>
      </c>
      <c r="H36" s="864">
        <v>512669</v>
      </c>
      <c r="J36" s="616"/>
      <c r="K36" s="616"/>
      <c r="N36" s="739"/>
      <c r="O36" s="739"/>
    </row>
    <row r="37" spans="1:16" s="131" customFormat="1" ht="24.95" customHeight="1">
      <c r="A37" s="293" t="s">
        <v>170</v>
      </c>
      <c r="B37" s="743">
        <v>442544</v>
      </c>
      <c r="C37" s="742">
        <v>903265</v>
      </c>
      <c r="D37" s="865">
        <v>419</v>
      </c>
      <c r="E37" s="865">
        <v>1594</v>
      </c>
      <c r="F37" s="867">
        <v>103</v>
      </c>
      <c r="G37" s="864">
        <v>284738</v>
      </c>
      <c r="H37" s="864">
        <v>424238</v>
      </c>
      <c r="J37" s="616"/>
      <c r="K37" s="616"/>
      <c r="L37" s="405"/>
      <c r="M37" s="405"/>
      <c r="N37" s="739"/>
      <c r="O37" s="739"/>
      <c r="P37" s="405"/>
    </row>
    <row r="38" spans="1:16" ht="13.5" customHeight="1">
      <c r="A38" s="293" t="s">
        <v>171</v>
      </c>
      <c r="B38" s="743">
        <v>239626</v>
      </c>
      <c r="C38" s="742">
        <v>543620</v>
      </c>
      <c r="D38" s="865">
        <v>302</v>
      </c>
      <c r="E38" s="865">
        <v>894</v>
      </c>
      <c r="F38" s="867">
        <v>104</v>
      </c>
      <c r="G38" s="864">
        <v>266600</v>
      </c>
      <c r="H38" s="864">
        <v>459022</v>
      </c>
      <c r="J38" s="616"/>
      <c r="K38" s="616"/>
      <c r="N38" s="739"/>
      <c r="O38" s="739"/>
    </row>
    <row r="39" spans="1:16" ht="13.5" customHeight="1">
      <c r="A39" s="293" t="s">
        <v>172</v>
      </c>
      <c r="B39" s="743">
        <v>293449</v>
      </c>
      <c r="C39" s="742">
        <v>657909</v>
      </c>
      <c r="D39" s="865">
        <v>344</v>
      </c>
      <c r="E39" s="865">
        <v>1088</v>
      </c>
      <c r="F39" s="867">
        <v>103.9</v>
      </c>
      <c r="G39" s="864">
        <v>284609</v>
      </c>
      <c r="H39" s="864">
        <v>493668</v>
      </c>
      <c r="J39" s="616"/>
      <c r="K39" s="616"/>
      <c r="N39" s="739"/>
      <c r="O39" s="739"/>
    </row>
    <row r="40" spans="1:16" ht="13.5" customHeight="1">
      <c r="A40" s="293" t="s">
        <v>173</v>
      </c>
      <c r="B40" s="743">
        <v>861452</v>
      </c>
      <c r="C40" s="742">
        <v>1862317</v>
      </c>
      <c r="D40" s="865">
        <v>1048</v>
      </c>
      <c r="E40" s="865">
        <v>2834</v>
      </c>
      <c r="F40" s="867">
        <v>103.7</v>
      </c>
      <c r="G40" s="864">
        <v>306015</v>
      </c>
      <c r="H40" s="864">
        <v>430094</v>
      </c>
      <c r="J40" s="616"/>
      <c r="K40" s="616"/>
      <c r="N40" s="739"/>
      <c r="O40" s="739"/>
    </row>
    <row r="41" spans="1:16" ht="13.5" customHeight="1">
      <c r="A41" s="293" t="s">
        <v>174</v>
      </c>
      <c r="B41" s="743">
        <v>1328418</v>
      </c>
      <c r="C41" s="742">
        <v>2759500</v>
      </c>
      <c r="D41" s="865">
        <v>1539</v>
      </c>
      <c r="E41" s="865">
        <v>3901</v>
      </c>
      <c r="F41" s="867">
        <v>104.3</v>
      </c>
      <c r="G41" s="864">
        <v>360082</v>
      </c>
      <c r="H41" s="864">
        <v>433607</v>
      </c>
      <c r="J41" s="616"/>
      <c r="K41" s="616"/>
      <c r="N41" s="739"/>
      <c r="O41" s="739"/>
    </row>
    <row r="42" spans="1:16" s="131" customFormat="1" ht="24.95" customHeight="1">
      <c r="A42" s="293" t="s">
        <v>175</v>
      </c>
      <c r="B42" s="743">
        <v>658993</v>
      </c>
      <c r="C42" s="742">
        <v>1313403</v>
      </c>
      <c r="D42" s="865">
        <v>671</v>
      </c>
      <c r="E42" s="865">
        <v>2215</v>
      </c>
      <c r="F42" s="867">
        <v>104.8</v>
      </c>
      <c r="G42" s="864">
        <v>307979</v>
      </c>
      <c r="H42" s="864">
        <v>462398</v>
      </c>
      <c r="J42" s="616"/>
      <c r="K42" s="616"/>
      <c r="L42" s="405"/>
      <c r="M42" s="405"/>
      <c r="N42" s="739"/>
      <c r="O42" s="739"/>
      <c r="P42" s="405"/>
    </row>
    <row r="43" spans="1:16" ht="13.5" customHeight="1">
      <c r="A43" s="293" t="s">
        <v>176</v>
      </c>
      <c r="B43" s="743">
        <v>337343</v>
      </c>
      <c r="C43" s="742">
        <v>703852</v>
      </c>
      <c r="D43" s="865">
        <v>364</v>
      </c>
      <c r="E43" s="865">
        <v>1243</v>
      </c>
      <c r="F43" s="867">
        <v>103.2</v>
      </c>
      <c r="G43" s="864">
        <v>450337</v>
      </c>
      <c r="H43" s="864">
        <v>482160</v>
      </c>
      <c r="J43" s="616"/>
      <c r="K43" s="616"/>
      <c r="N43" s="739"/>
      <c r="O43" s="739"/>
    </row>
    <row r="44" spans="1:16" ht="13.5" customHeight="1">
      <c r="A44" s="293" t="s">
        <v>177</v>
      </c>
      <c r="B44" s="743">
        <v>445500</v>
      </c>
      <c r="C44" s="742">
        <v>934060</v>
      </c>
      <c r="D44" s="865">
        <v>464</v>
      </c>
      <c r="E44" s="865">
        <v>1604</v>
      </c>
      <c r="F44" s="867">
        <v>102.7</v>
      </c>
      <c r="G44" s="864">
        <v>280875</v>
      </c>
      <c r="H44" s="864">
        <v>513109</v>
      </c>
      <c r="J44" s="616"/>
      <c r="K44" s="616"/>
      <c r="N44" s="739"/>
      <c r="O44" s="739"/>
    </row>
    <row r="45" spans="1:16" ht="13.5" customHeight="1">
      <c r="A45" s="293" t="s">
        <v>178</v>
      </c>
      <c r="B45" s="743">
        <v>655708</v>
      </c>
      <c r="C45" s="742">
        <v>1306486</v>
      </c>
      <c r="D45" s="865">
        <v>756</v>
      </c>
      <c r="E45" s="865">
        <v>2465</v>
      </c>
      <c r="F45" s="867">
        <v>102.7</v>
      </c>
      <c r="G45" s="864">
        <v>215852</v>
      </c>
      <c r="H45" s="864">
        <v>321191</v>
      </c>
      <c r="J45" s="616"/>
      <c r="K45" s="616"/>
      <c r="N45" s="739"/>
      <c r="O45" s="739"/>
    </row>
    <row r="46" spans="1:16" ht="13.5" customHeight="1">
      <c r="A46" s="293" t="s">
        <v>179</v>
      </c>
      <c r="B46" s="743">
        <v>350680</v>
      </c>
      <c r="C46" s="742">
        <v>675705</v>
      </c>
      <c r="D46" s="865">
        <v>298</v>
      </c>
      <c r="E46" s="865">
        <v>1257</v>
      </c>
      <c r="F46" s="867">
        <v>103</v>
      </c>
      <c r="G46" s="864">
        <v>265606</v>
      </c>
      <c r="H46" s="864">
        <v>451647</v>
      </c>
      <c r="J46" s="616"/>
      <c r="K46" s="616"/>
      <c r="N46" s="739"/>
      <c r="O46" s="739"/>
    </row>
    <row r="47" spans="1:16" s="131" customFormat="1" ht="24.95" customHeight="1">
      <c r="A47" s="293" t="s">
        <v>180</v>
      </c>
      <c r="B47" s="743">
        <v>2488624</v>
      </c>
      <c r="C47" s="742">
        <v>5116046</v>
      </c>
      <c r="D47" s="865">
        <v>2901</v>
      </c>
      <c r="E47" s="865">
        <v>6804</v>
      </c>
      <c r="F47" s="867">
        <v>103.3</v>
      </c>
      <c r="G47" s="864">
        <v>328086</v>
      </c>
      <c r="H47" s="864">
        <v>511823</v>
      </c>
      <c r="J47" s="616"/>
      <c r="K47" s="616"/>
      <c r="L47" s="405"/>
      <c r="M47" s="405"/>
      <c r="N47" s="739"/>
      <c r="O47" s="739"/>
      <c r="P47" s="405"/>
    </row>
    <row r="48" spans="1:16" ht="13.5" customHeight="1">
      <c r="A48" s="293" t="s">
        <v>181</v>
      </c>
      <c r="B48" s="743">
        <v>340660</v>
      </c>
      <c r="C48" s="742">
        <v>800787</v>
      </c>
      <c r="D48" s="865">
        <v>483</v>
      </c>
      <c r="E48" s="865">
        <v>1219</v>
      </c>
      <c r="F48" s="867">
        <v>103.1</v>
      </c>
      <c r="G48" s="864">
        <v>314331</v>
      </c>
      <c r="H48" s="864">
        <v>576068</v>
      </c>
      <c r="J48" s="616"/>
      <c r="K48" s="616"/>
      <c r="N48" s="739"/>
      <c r="O48" s="739"/>
    </row>
    <row r="49" spans="1:53" ht="13.5" customHeight="1">
      <c r="A49" s="293" t="s">
        <v>182</v>
      </c>
      <c r="B49" s="743">
        <v>632206</v>
      </c>
      <c r="C49" s="742">
        <v>1283128</v>
      </c>
      <c r="D49" s="865">
        <v>789</v>
      </c>
      <c r="E49" s="865">
        <v>2102</v>
      </c>
      <c r="F49" s="867">
        <v>103.5</v>
      </c>
      <c r="G49" s="864">
        <v>283553</v>
      </c>
      <c r="H49" s="864">
        <v>448520</v>
      </c>
      <c r="J49" s="616"/>
      <c r="K49" s="616"/>
      <c r="N49" s="739"/>
      <c r="O49" s="739"/>
    </row>
    <row r="50" spans="1:53" ht="13.5" customHeight="1">
      <c r="A50" s="293" t="s">
        <v>183</v>
      </c>
      <c r="B50" s="743">
        <v>796476</v>
      </c>
      <c r="C50" s="742">
        <v>1718327</v>
      </c>
      <c r="D50" s="865">
        <v>1009</v>
      </c>
      <c r="E50" s="865">
        <v>2674</v>
      </c>
      <c r="F50" s="867">
        <v>103.3</v>
      </c>
      <c r="G50" s="864">
        <v>269158</v>
      </c>
      <c r="H50" s="864">
        <v>437911</v>
      </c>
      <c r="J50" s="616"/>
      <c r="K50" s="616"/>
      <c r="N50" s="739"/>
      <c r="O50" s="739"/>
    </row>
    <row r="51" spans="1:53" ht="13.5" customHeight="1">
      <c r="A51" s="293" t="s">
        <v>184</v>
      </c>
      <c r="B51" s="743">
        <v>542048</v>
      </c>
      <c r="C51" s="742">
        <v>1106831</v>
      </c>
      <c r="D51" s="865">
        <v>563</v>
      </c>
      <c r="E51" s="865">
        <v>1926</v>
      </c>
      <c r="F51" s="867">
        <v>102.7</v>
      </c>
      <c r="G51" s="864">
        <v>387913</v>
      </c>
      <c r="H51" s="864">
        <v>441521</v>
      </c>
      <c r="J51" s="616"/>
      <c r="K51" s="616"/>
      <c r="N51" s="739"/>
      <c r="O51" s="739"/>
    </row>
    <row r="52" spans="1:53" s="131" customFormat="1" ht="24.95" customHeight="1">
      <c r="A52" s="293" t="s">
        <v>185</v>
      </c>
      <c r="B52" s="743">
        <v>530291</v>
      </c>
      <c r="C52" s="742">
        <v>1052338</v>
      </c>
      <c r="D52" s="865">
        <v>601</v>
      </c>
      <c r="E52" s="865">
        <v>1940</v>
      </c>
      <c r="F52" s="867">
        <v>103.2</v>
      </c>
      <c r="G52" s="864">
        <v>290601</v>
      </c>
      <c r="H52" s="864">
        <v>441111</v>
      </c>
      <c r="J52" s="616"/>
      <c r="K52" s="616"/>
      <c r="L52" s="405"/>
      <c r="M52" s="405"/>
      <c r="N52" s="739"/>
      <c r="O52" s="739"/>
      <c r="P52" s="405"/>
    </row>
    <row r="53" spans="1:53" ht="13.5" customHeight="1">
      <c r="A53" s="293" t="s">
        <v>186</v>
      </c>
      <c r="B53" s="743">
        <v>810877</v>
      </c>
      <c r="C53" s="742">
        <v>1562662</v>
      </c>
      <c r="D53" s="865">
        <v>939</v>
      </c>
      <c r="E53" s="865">
        <v>2653</v>
      </c>
      <c r="F53" s="867">
        <v>102.8</v>
      </c>
      <c r="G53" s="864">
        <v>257556</v>
      </c>
      <c r="H53" s="864">
        <v>412721</v>
      </c>
      <c r="J53" s="616"/>
      <c r="K53" s="616"/>
      <c r="N53" s="739"/>
      <c r="O53" s="739"/>
    </row>
    <row r="54" spans="1:53" ht="13.5" customHeight="1">
      <c r="A54" s="293" t="s">
        <v>187</v>
      </c>
      <c r="B54" s="743">
        <v>684209</v>
      </c>
      <c r="C54" s="742">
        <v>1468318</v>
      </c>
      <c r="D54" s="868">
        <v>1042</v>
      </c>
      <c r="E54" s="868">
        <v>1385</v>
      </c>
      <c r="F54" s="869">
        <v>103.8</v>
      </c>
      <c r="G54" s="864">
        <v>241311</v>
      </c>
      <c r="H54" s="864">
        <v>399185</v>
      </c>
      <c r="J54" s="616"/>
      <c r="K54" s="616"/>
      <c r="N54" s="739"/>
      <c r="O54" s="739"/>
    </row>
    <row r="55" spans="1:53" ht="13.5" customHeight="1">
      <c r="A55" s="294" t="s">
        <v>652</v>
      </c>
      <c r="B55" s="33"/>
      <c r="C55" s="33"/>
      <c r="D55" s="447"/>
      <c r="E55" s="447"/>
      <c r="F55" s="418"/>
      <c r="G55" s="744" t="s">
        <v>1094</v>
      </c>
      <c r="H55" s="745"/>
      <c r="K55" s="605"/>
    </row>
    <row r="56" spans="1:53" ht="13.5" customHeight="1">
      <c r="A56" s="161" t="s">
        <v>1086</v>
      </c>
      <c r="B56" s="554"/>
      <c r="C56" s="554"/>
      <c r="D56" s="740"/>
      <c r="E56" s="740"/>
      <c r="F56" s="418"/>
      <c r="G56" s="418" t="s">
        <v>1173</v>
      </c>
      <c r="H56" s="741"/>
      <c r="K56" s="605"/>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row>
    <row r="57" spans="1:53" ht="13.5" customHeight="1">
      <c r="A57" s="44" t="s">
        <v>653</v>
      </c>
      <c r="D57" s="678"/>
      <c r="E57" s="678"/>
      <c r="F57" s="678"/>
      <c r="G57" s="870" t="s">
        <v>1130</v>
      </c>
      <c r="H57" s="678"/>
    </row>
    <row r="58" spans="1:53" ht="13.5" customHeight="1">
      <c r="A58" s="44" t="s">
        <v>897</v>
      </c>
      <c r="D58" s="678"/>
      <c r="E58" s="678"/>
      <c r="F58" s="678"/>
      <c r="G58" s="870" t="s">
        <v>1145</v>
      </c>
      <c r="H58" s="678"/>
    </row>
    <row r="59" spans="1:53" ht="13.5" customHeight="1">
      <c r="A59" s="44" t="s">
        <v>874</v>
      </c>
      <c r="D59" s="678"/>
      <c r="E59" s="678"/>
      <c r="F59" s="678"/>
      <c r="G59" s="870" t="s">
        <v>1145</v>
      </c>
      <c r="H59" s="678"/>
    </row>
    <row r="60" spans="1:53" ht="13.5" customHeight="1">
      <c r="A60" s="160" t="s">
        <v>875</v>
      </c>
      <c r="D60" s="678"/>
      <c r="E60" s="678"/>
      <c r="F60" s="420"/>
      <c r="G60" s="420"/>
      <c r="H60" s="678"/>
    </row>
    <row r="61" spans="1:53" ht="13.5" customHeight="1">
      <c r="A61" s="161"/>
      <c r="B61" s="589"/>
      <c r="C61" s="589"/>
      <c r="D61" s="421"/>
      <c r="E61" s="421"/>
      <c r="H61" s="422"/>
    </row>
    <row r="62" spans="1:53">
      <c r="H62" s="422"/>
    </row>
    <row r="63" spans="1:53">
      <c r="H63" s="42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row>
    <row r="64" spans="1:53">
      <c r="H64" s="423"/>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activeCell="A2" sqref="A2:M2"/>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4" t="s">
        <v>627</v>
      </c>
      <c r="B1" s="885"/>
      <c r="C1" s="24"/>
      <c r="D1" s="23"/>
      <c r="E1" s="23"/>
      <c r="F1" s="23"/>
      <c r="G1" s="23"/>
      <c r="H1" s="23"/>
    </row>
    <row r="2" spans="1:13" ht="14.25">
      <c r="A2" s="886" t="s">
        <v>641</v>
      </c>
      <c r="B2" s="886"/>
      <c r="C2" s="886"/>
      <c r="D2" s="886"/>
      <c r="E2" s="886"/>
      <c r="F2" s="886"/>
      <c r="G2" s="886"/>
      <c r="H2" s="886"/>
      <c r="I2" s="886"/>
      <c r="J2" s="886"/>
      <c r="K2" s="886"/>
      <c r="L2" s="886"/>
      <c r="M2" s="886"/>
    </row>
    <row r="3" spans="1:13" ht="14.25" thickBot="1">
      <c r="A3" s="28"/>
      <c r="B3" s="28"/>
      <c r="C3" s="28"/>
      <c r="D3" s="28"/>
      <c r="E3" s="28"/>
      <c r="F3" s="28"/>
      <c r="G3" s="28"/>
      <c r="H3" s="28"/>
      <c r="I3" s="28"/>
      <c r="J3" s="28"/>
      <c r="K3" s="28"/>
      <c r="L3" s="28"/>
      <c r="M3" s="59" t="s">
        <v>104</v>
      </c>
    </row>
    <row r="4" spans="1:13" ht="14.25" customHeight="1" thickTop="1">
      <c r="A4" s="875" t="s">
        <v>571</v>
      </c>
      <c r="B4" s="877"/>
      <c r="C4" s="893" t="s">
        <v>642</v>
      </c>
      <c r="D4" s="895" t="s">
        <v>643</v>
      </c>
      <c r="E4" s="896"/>
      <c r="F4" s="897"/>
      <c r="G4" s="895" t="s">
        <v>644</v>
      </c>
      <c r="H4" s="896"/>
      <c r="I4" s="896"/>
      <c r="J4" s="896"/>
      <c r="K4" s="896"/>
      <c r="L4" s="896"/>
      <c r="M4" s="896"/>
    </row>
    <row r="5" spans="1:13">
      <c r="A5" s="891"/>
      <c r="B5" s="892"/>
      <c r="C5" s="894"/>
      <c r="D5" s="887" t="s">
        <v>645</v>
      </c>
      <c r="E5" s="887" t="s">
        <v>47</v>
      </c>
      <c r="F5" s="887" t="s">
        <v>48</v>
      </c>
      <c r="G5" s="887" t="s">
        <v>646</v>
      </c>
      <c r="H5" s="889" t="s">
        <v>647</v>
      </c>
      <c r="I5" s="170"/>
      <c r="J5" s="171"/>
      <c r="K5" s="889" t="s">
        <v>648</v>
      </c>
      <c r="L5" s="172"/>
      <c r="M5" s="172"/>
    </row>
    <row r="6" spans="1:13">
      <c r="A6" s="878"/>
      <c r="B6" s="879"/>
      <c r="C6" s="888"/>
      <c r="D6" s="888"/>
      <c r="E6" s="888"/>
      <c r="F6" s="888"/>
      <c r="G6" s="888"/>
      <c r="H6" s="890"/>
      <c r="I6" s="173" t="s">
        <v>649</v>
      </c>
      <c r="J6" s="174" t="s">
        <v>650</v>
      </c>
      <c r="K6" s="890"/>
      <c r="L6" s="173" t="s">
        <v>649</v>
      </c>
      <c r="M6" s="175" t="s">
        <v>650</v>
      </c>
    </row>
    <row r="7" spans="1:13">
      <c r="A7" s="196" t="s">
        <v>1115</v>
      </c>
      <c r="B7" s="519"/>
      <c r="C7" s="682">
        <v>14554</v>
      </c>
      <c r="D7" s="682">
        <v>-15233</v>
      </c>
      <c r="E7" s="682">
        <v>52869</v>
      </c>
      <c r="F7" s="682">
        <v>68102</v>
      </c>
      <c r="G7" s="682">
        <v>29787</v>
      </c>
      <c r="H7" s="682">
        <v>349218</v>
      </c>
      <c r="I7" s="682">
        <v>215248</v>
      </c>
      <c r="J7" s="682">
        <v>7495</v>
      </c>
      <c r="K7" s="682">
        <v>319431</v>
      </c>
      <c r="L7" s="682">
        <v>180773</v>
      </c>
      <c r="M7" s="682">
        <v>12183</v>
      </c>
    </row>
    <row r="8" spans="1:13">
      <c r="A8" s="168" t="s">
        <v>833</v>
      </c>
      <c r="B8" s="519"/>
      <c r="C8" s="682">
        <v>13285</v>
      </c>
      <c r="D8" s="682">
        <v>-19536</v>
      </c>
      <c r="E8" s="682">
        <v>50084</v>
      </c>
      <c r="F8" s="682">
        <v>69620</v>
      </c>
      <c r="G8" s="682">
        <v>32821</v>
      </c>
      <c r="H8" s="682">
        <v>355706</v>
      </c>
      <c r="I8" s="682">
        <v>222145</v>
      </c>
      <c r="J8" s="682">
        <v>7757</v>
      </c>
      <c r="K8" s="682">
        <v>322885</v>
      </c>
      <c r="L8" s="682">
        <v>184704</v>
      </c>
      <c r="M8" s="682">
        <v>12377</v>
      </c>
    </row>
    <row r="9" spans="1:13">
      <c r="A9" s="507">
        <v>2</v>
      </c>
      <c r="B9" s="519"/>
      <c r="C9" s="682">
        <v>5460</v>
      </c>
      <c r="D9" s="682">
        <v>-21715</v>
      </c>
      <c r="E9" s="682">
        <v>49437</v>
      </c>
      <c r="F9" s="682">
        <v>71152</v>
      </c>
      <c r="G9" s="682">
        <v>27175</v>
      </c>
      <c r="H9" s="682">
        <v>363567</v>
      </c>
      <c r="I9" s="682">
        <v>203155</v>
      </c>
      <c r="J9" s="682">
        <v>35165</v>
      </c>
      <c r="K9" s="682">
        <v>336392</v>
      </c>
      <c r="L9" s="682">
        <v>173608</v>
      </c>
      <c r="M9" s="682">
        <v>37537</v>
      </c>
    </row>
    <row r="10" spans="1:13">
      <c r="A10" s="507">
        <v>3</v>
      </c>
      <c r="B10" s="519"/>
      <c r="C10" s="682">
        <v>-7541</v>
      </c>
      <c r="D10" s="682">
        <v>-28511</v>
      </c>
      <c r="E10" s="682">
        <v>47149</v>
      </c>
      <c r="F10" s="682">
        <v>75660</v>
      </c>
      <c r="G10" s="682">
        <v>20970</v>
      </c>
      <c r="H10" s="682">
        <v>333894</v>
      </c>
      <c r="I10" s="682">
        <v>199762</v>
      </c>
      <c r="J10" s="682">
        <v>6613</v>
      </c>
      <c r="K10" s="682">
        <v>312924</v>
      </c>
      <c r="L10" s="682">
        <v>174118</v>
      </c>
      <c r="M10" s="682">
        <v>11287</v>
      </c>
    </row>
    <row r="11" spans="1:13" s="517" customFormat="1">
      <c r="A11" s="507">
        <v>4</v>
      </c>
      <c r="B11" s="519"/>
      <c r="C11" s="682">
        <v>-4483</v>
      </c>
      <c r="D11" s="682">
        <v>-37197</v>
      </c>
      <c r="E11" s="682">
        <v>45109</v>
      </c>
      <c r="F11" s="682">
        <v>82306</v>
      </c>
      <c r="G11" s="682">
        <v>32714</v>
      </c>
      <c r="H11" s="682">
        <v>354672</v>
      </c>
      <c r="I11" s="682">
        <v>221108</v>
      </c>
      <c r="J11" s="682">
        <v>6509</v>
      </c>
      <c r="K11" s="682">
        <v>321958</v>
      </c>
      <c r="L11" s="682">
        <v>183869</v>
      </c>
      <c r="M11" s="682">
        <v>11034</v>
      </c>
    </row>
    <row r="12" spans="1:13">
      <c r="A12" s="611"/>
      <c r="B12" s="519"/>
      <c r="C12" s="540"/>
      <c r="D12" s="540"/>
      <c r="E12" s="540"/>
      <c r="F12" s="540"/>
      <c r="G12" s="540"/>
      <c r="H12" s="540"/>
      <c r="I12" s="540"/>
      <c r="J12" s="540"/>
      <c r="K12" s="540"/>
      <c r="L12" s="540"/>
      <c r="M12" s="540"/>
    </row>
    <row r="13" spans="1:13" s="517" customFormat="1" ht="12.75" customHeight="1">
      <c r="A13" s="507" t="s">
        <v>910</v>
      </c>
      <c r="B13" s="519">
        <v>3</v>
      </c>
      <c r="C13" s="697">
        <v>1740</v>
      </c>
      <c r="D13" s="682">
        <v>-3820</v>
      </c>
      <c r="E13" s="642">
        <v>3740</v>
      </c>
      <c r="F13" s="642">
        <v>7560</v>
      </c>
      <c r="G13" s="682">
        <v>5560</v>
      </c>
      <c r="H13" s="642">
        <v>56216</v>
      </c>
      <c r="I13" s="642">
        <v>38024</v>
      </c>
      <c r="J13" s="642">
        <v>863</v>
      </c>
      <c r="K13" s="698">
        <v>50656</v>
      </c>
      <c r="L13" s="642">
        <v>32345</v>
      </c>
      <c r="M13" s="642">
        <v>982</v>
      </c>
    </row>
    <row r="14" spans="1:13" s="517" customFormat="1" ht="12.75" customHeight="1">
      <c r="A14" s="507"/>
      <c r="B14" s="519">
        <v>4</v>
      </c>
      <c r="C14" s="697">
        <v>3965</v>
      </c>
      <c r="D14" s="682">
        <v>-2790</v>
      </c>
      <c r="E14" s="642">
        <v>3368</v>
      </c>
      <c r="F14" s="642">
        <v>6158</v>
      </c>
      <c r="G14" s="682">
        <v>6755</v>
      </c>
      <c r="H14" s="642">
        <v>40084</v>
      </c>
      <c r="I14" s="642">
        <v>27384</v>
      </c>
      <c r="J14" s="642">
        <v>559</v>
      </c>
      <c r="K14" s="698">
        <v>33329</v>
      </c>
      <c r="L14" s="642">
        <v>20116</v>
      </c>
      <c r="M14" s="642">
        <v>1072</v>
      </c>
    </row>
    <row r="15" spans="1:13" s="517" customFormat="1" ht="12.75" customHeight="1">
      <c r="A15" s="507"/>
      <c r="B15" s="519">
        <v>5</v>
      </c>
      <c r="C15" s="697">
        <v>2995</v>
      </c>
      <c r="D15" s="682">
        <v>-2702</v>
      </c>
      <c r="E15" s="642">
        <v>3798</v>
      </c>
      <c r="F15" s="642">
        <v>6500</v>
      </c>
      <c r="G15" s="682">
        <v>5697</v>
      </c>
      <c r="H15" s="642">
        <v>30927</v>
      </c>
      <c r="I15" s="642">
        <v>19889</v>
      </c>
      <c r="J15" s="642">
        <v>546</v>
      </c>
      <c r="K15" s="698">
        <v>25230</v>
      </c>
      <c r="L15" s="642">
        <v>13851</v>
      </c>
      <c r="M15" s="642">
        <v>887</v>
      </c>
    </row>
    <row r="16" spans="1:13" s="517" customFormat="1" ht="12.75" customHeight="1">
      <c r="A16" s="507"/>
      <c r="B16" s="519">
        <v>6</v>
      </c>
      <c r="C16" s="697">
        <v>1614</v>
      </c>
      <c r="D16" s="682">
        <v>-2256</v>
      </c>
      <c r="E16" s="642">
        <v>3611</v>
      </c>
      <c r="F16" s="642">
        <v>5867</v>
      </c>
      <c r="G16" s="682">
        <v>3870</v>
      </c>
      <c r="H16" s="642">
        <v>27964</v>
      </c>
      <c r="I16" s="642">
        <v>17521</v>
      </c>
      <c r="J16" s="642">
        <v>564</v>
      </c>
      <c r="K16" s="698">
        <v>24094</v>
      </c>
      <c r="L16" s="642">
        <v>13387</v>
      </c>
      <c r="M16" s="642">
        <v>828</v>
      </c>
    </row>
    <row r="17" spans="1:13" s="517" customFormat="1" ht="12.75" customHeight="1">
      <c r="A17" s="507"/>
      <c r="B17" s="519">
        <v>7</v>
      </c>
      <c r="C17" s="697">
        <v>-1134</v>
      </c>
      <c r="D17" s="682">
        <v>-2352</v>
      </c>
      <c r="E17" s="642">
        <v>3559</v>
      </c>
      <c r="F17" s="642">
        <v>5911</v>
      </c>
      <c r="G17" s="682">
        <v>1218</v>
      </c>
      <c r="H17" s="642">
        <v>27243</v>
      </c>
      <c r="I17" s="642">
        <v>16892</v>
      </c>
      <c r="J17" s="642">
        <v>482</v>
      </c>
      <c r="K17" s="698">
        <v>26025</v>
      </c>
      <c r="L17" s="642">
        <v>15356</v>
      </c>
      <c r="M17" s="642">
        <v>800</v>
      </c>
    </row>
    <row r="18" spans="1:13" s="517" customFormat="1" ht="12.75" customHeight="1">
      <c r="A18" s="507"/>
      <c r="B18" s="519">
        <v>8</v>
      </c>
      <c r="C18" s="697">
        <v>-850</v>
      </c>
      <c r="D18" s="682">
        <v>-2796</v>
      </c>
      <c r="E18" s="642">
        <v>4442</v>
      </c>
      <c r="F18" s="642">
        <v>7238</v>
      </c>
      <c r="G18" s="682">
        <v>1946</v>
      </c>
      <c r="H18" s="642">
        <v>27112</v>
      </c>
      <c r="I18" s="642">
        <v>16637</v>
      </c>
      <c r="J18" s="642">
        <v>521</v>
      </c>
      <c r="K18" s="698">
        <v>25166</v>
      </c>
      <c r="L18" s="642">
        <v>14364</v>
      </c>
      <c r="M18" s="642">
        <v>848</v>
      </c>
    </row>
    <row r="19" spans="1:13" s="517" customFormat="1" ht="12.75" customHeight="1">
      <c r="A19" s="507"/>
      <c r="B19" s="519">
        <v>9</v>
      </c>
      <c r="C19" s="697">
        <v>-673</v>
      </c>
      <c r="D19" s="682">
        <v>-2722</v>
      </c>
      <c r="E19" s="642">
        <v>4077</v>
      </c>
      <c r="F19" s="642">
        <v>6799</v>
      </c>
      <c r="G19" s="682">
        <v>2049</v>
      </c>
      <c r="H19" s="642">
        <v>25581</v>
      </c>
      <c r="I19" s="642">
        <v>15396</v>
      </c>
      <c r="J19" s="642">
        <v>531</v>
      </c>
      <c r="K19" s="698">
        <v>23532</v>
      </c>
      <c r="L19" s="642">
        <v>12992</v>
      </c>
      <c r="M19" s="642">
        <v>886</v>
      </c>
    </row>
    <row r="20" spans="1:13" s="517" customFormat="1" ht="12.75" customHeight="1">
      <c r="A20" s="507"/>
      <c r="B20" s="519">
        <v>10</v>
      </c>
      <c r="C20" s="697">
        <v>-395</v>
      </c>
      <c r="D20" s="682">
        <v>-2720</v>
      </c>
      <c r="E20" s="642">
        <v>3931</v>
      </c>
      <c r="F20" s="642">
        <v>6651</v>
      </c>
      <c r="G20" s="682">
        <v>2325</v>
      </c>
      <c r="H20" s="642">
        <v>26250</v>
      </c>
      <c r="I20" s="642">
        <v>15985</v>
      </c>
      <c r="J20" s="642">
        <v>504</v>
      </c>
      <c r="K20" s="698">
        <v>23925</v>
      </c>
      <c r="L20" s="642">
        <v>13198</v>
      </c>
      <c r="M20" s="642">
        <v>966</v>
      </c>
    </row>
    <row r="21" spans="1:13" s="517" customFormat="1" ht="12.75" customHeight="1">
      <c r="A21" s="662"/>
      <c r="B21" s="519">
        <v>11</v>
      </c>
      <c r="C21" s="697">
        <v>-1583</v>
      </c>
      <c r="D21" s="682">
        <v>-3207</v>
      </c>
      <c r="E21" s="642">
        <v>3769</v>
      </c>
      <c r="F21" s="642">
        <v>6976</v>
      </c>
      <c r="G21" s="682">
        <v>1624</v>
      </c>
      <c r="H21" s="642">
        <v>24215</v>
      </c>
      <c r="I21" s="642">
        <v>13886</v>
      </c>
      <c r="J21" s="642">
        <v>498</v>
      </c>
      <c r="K21" s="698">
        <v>22591</v>
      </c>
      <c r="L21" s="642">
        <v>11697</v>
      </c>
      <c r="M21" s="642">
        <v>1063</v>
      </c>
    </row>
    <row r="22" spans="1:13" s="517" customFormat="1" ht="12.75" customHeight="1">
      <c r="A22" s="662"/>
      <c r="B22" s="519">
        <v>12</v>
      </c>
      <c r="C22" s="697">
        <v>-3223</v>
      </c>
      <c r="D22" s="682">
        <v>-4108</v>
      </c>
      <c r="E22" s="642">
        <v>3535</v>
      </c>
      <c r="F22" s="642">
        <v>7643</v>
      </c>
      <c r="G22" s="682">
        <v>885</v>
      </c>
      <c r="H22" s="642">
        <v>24461</v>
      </c>
      <c r="I22" s="642">
        <v>14340</v>
      </c>
      <c r="J22" s="642">
        <v>584</v>
      </c>
      <c r="K22" s="698">
        <v>23576</v>
      </c>
      <c r="L22" s="642">
        <v>12803</v>
      </c>
      <c r="M22" s="642">
        <v>1236</v>
      </c>
    </row>
    <row r="23" spans="1:13" s="517" customFormat="1" ht="12.75" customHeight="1">
      <c r="A23" s="507" t="s">
        <v>1118</v>
      </c>
      <c r="B23" s="519">
        <v>1</v>
      </c>
      <c r="C23" s="697">
        <v>-4502</v>
      </c>
      <c r="D23" s="682">
        <v>-5756</v>
      </c>
      <c r="E23" s="642">
        <v>3708</v>
      </c>
      <c r="F23" s="642">
        <v>9464</v>
      </c>
      <c r="G23" s="682">
        <v>1254</v>
      </c>
      <c r="H23" s="642">
        <v>23140</v>
      </c>
      <c r="I23" s="642">
        <v>13812</v>
      </c>
      <c r="J23" s="642">
        <v>622</v>
      </c>
      <c r="K23" s="698">
        <v>21886</v>
      </c>
      <c r="L23" s="642">
        <v>12007</v>
      </c>
      <c r="M23" s="642">
        <v>1173</v>
      </c>
    </row>
    <row r="24" spans="1:13" s="517" customFormat="1" ht="12.75" customHeight="1">
      <c r="A24" s="662"/>
      <c r="B24" s="519">
        <v>2</v>
      </c>
      <c r="C24" s="697">
        <v>-2345</v>
      </c>
      <c r="D24" s="682">
        <v>-3868</v>
      </c>
      <c r="E24" s="642">
        <v>3278</v>
      </c>
      <c r="F24" s="642">
        <v>7146</v>
      </c>
      <c r="G24" s="682">
        <v>1523</v>
      </c>
      <c r="H24" s="642">
        <v>25208</v>
      </c>
      <c r="I24" s="642">
        <v>14906</v>
      </c>
      <c r="J24" s="642">
        <v>547</v>
      </c>
      <c r="K24" s="698">
        <v>23685</v>
      </c>
      <c r="L24" s="642">
        <v>12985</v>
      </c>
      <c r="M24" s="642">
        <v>945</v>
      </c>
    </row>
    <row r="25" spans="1:13" ht="12.75" customHeight="1">
      <c r="A25" s="541"/>
      <c r="B25" s="519">
        <v>3</v>
      </c>
      <c r="C25" s="697">
        <v>2948</v>
      </c>
      <c r="D25" s="682">
        <v>-3600</v>
      </c>
      <c r="E25" s="642">
        <v>3578</v>
      </c>
      <c r="F25" s="642">
        <v>7178</v>
      </c>
      <c r="G25" s="682">
        <v>6548</v>
      </c>
      <c r="H25" s="642">
        <v>57020</v>
      </c>
      <c r="I25" s="642">
        <v>39016</v>
      </c>
      <c r="J25" s="642">
        <v>1056</v>
      </c>
      <c r="K25" s="698">
        <v>50472</v>
      </c>
      <c r="L25" s="642">
        <v>32163</v>
      </c>
      <c r="M25" s="642">
        <v>1361</v>
      </c>
    </row>
    <row r="26" spans="1:13">
      <c r="A26" s="67" t="s">
        <v>651</v>
      </c>
      <c r="B26" s="67"/>
      <c r="C26" s="67"/>
      <c r="D26" s="67"/>
      <c r="E26" s="67"/>
      <c r="F26" s="67"/>
      <c r="G26" s="67"/>
      <c r="H26" s="595"/>
      <c r="I26" s="67"/>
      <c r="J26" s="67"/>
      <c r="K26" s="595"/>
      <c r="L26" s="67"/>
      <c r="M26" s="67"/>
    </row>
    <row r="27" spans="1:13">
      <c r="A27" s="28" t="s">
        <v>802</v>
      </c>
      <c r="B27" s="28"/>
      <c r="C27" s="28"/>
      <c r="D27" s="28"/>
      <c r="E27" s="28"/>
      <c r="F27" s="28"/>
      <c r="G27" s="28"/>
      <c r="H27" s="28"/>
      <c r="I27" s="28"/>
      <c r="J27" s="28"/>
      <c r="K27" s="182"/>
      <c r="L27" s="28"/>
      <c r="M27" s="28"/>
    </row>
    <row r="28" spans="1:13" s="662" customFormat="1">
      <c r="A28" s="516" t="s">
        <v>911</v>
      </c>
    </row>
    <row r="29" spans="1:13" s="517" customFormat="1">
      <c r="A29" s="516"/>
      <c r="B29" s="662"/>
      <c r="C29" s="662"/>
      <c r="D29" s="662"/>
      <c r="E29" s="662"/>
      <c r="F29" s="662"/>
      <c r="G29" s="662"/>
      <c r="H29" s="662"/>
      <c r="I29" s="662"/>
      <c r="J29" s="662"/>
      <c r="K29" s="662"/>
      <c r="L29" s="662"/>
      <c r="M29" s="662"/>
    </row>
    <row r="30" spans="1:13" s="517" customFormat="1">
      <c r="A30" s="516"/>
      <c r="B30" s="541"/>
      <c r="C30" s="541"/>
      <c r="D30" s="662"/>
      <c r="E30" s="662"/>
      <c r="F30" s="662"/>
      <c r="G30" s="662"/>
      <c r="H30" s="662"/>
      <c r="I30" s="662"/>
      <c r="J30" s="662"/>
      <c r="K30" s="662"/>
      <c r="L30" s="662"/>
      <c r="M30" s="662"/>
    </row>
    <row r="31" spans="1:13">
      <c r="A31" s="516" t="s">
        <v>766</v>
      </c>
      <c r="B31" s="662"/>
      <c r="C31" s="662"/>
      <c r="D31" s="662"/>
      <c r="E31" s="662"/>
      <c r="F31" s="662"/>
      <c r="G31" s="662"/>
      <c r="H31" s="662"/>
      <c r="I31" s="662"/>
      <c r="J31" s="662"/>
      <c r="K31" s="662"/>
      <c r="L31" s="662"/>
      <c r="M31" s="662"/>
    </row>
    <row r="32" spans="1:13">
      <c r="A32" s="23"/>
    </row>
    <row r="33" spans="1:13">
      <c r="A33" s="23"/>
      <c r="C33" s="312"/>
      <c r="D33" s="312"/>
      <c r="E33" s="312"/>
      <c r="F33" s="312"/>
      <c r="G33" s="505"/>
      <c r="H33" s="312"/>
      <c r="I33" s="312"/>
      <c r="J33" s="312"/>
      <c r="K33" s="312"/>
      <c r="L33" s="312"/>
      <c r="M33" s="312"/>
    </row>
    <row r="34" spans="1:13">
      <c r="C34" s="312"/>
      <c r="D34" s="312"/>
      <c r="E34" s="312"/>
      <c r="F34" s="312"/>
      <c r="G34" s="312"/>
      <c r="H34" s="312"/>
      <c r="I34" s="312"/>
      <c r="J34" s="312"/>
      <c r="K34" s="312"/>
      <c r="L34" s="312"/>
      <c r="M34" s="312"/>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activeCell="A2" sqref="A2:M2"/>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4" t="s">
        <v>627</v>
      </c>
      <c r="B1" s="885"/>
      <c r="C1" s="24"/>
      <c r="D1" s="23"/>
      <c r="E1" s="23"/>
      <c r="F1" s="23"/>
      <c r="G1" s="23"/>
      <c r="H1" s="23"/>
    </row>
    <row r="2" spans="1:15" ht="19.5" customHeight="1">
      <c r="A2" s="886" t="s">
        <v>485</v>
      </c>
      <c r="B2" s="886"/>
      <c r="C2" s="886"/>
      <c r="D2" s="886"/>
      <c r="E2" s="886"/>
      <c r="F2" s="886"/>
      <c r="G2" s="886"/>
      <c r="H2" s="886"/>
      <c r="I2" s="886"/>
      <c r="J2" s="886"/>
      <c r="K2" s="886"/>
      <c r="L2" s="886"/>
      <c r="M2" s="886"/>
    </row>
    <row r="3" spans="1:15" ht="14.25" thickBot="1">
      <c r="A3" s="24"/>
      <c r="B3" s="23"/>
      <c r="C3" s="23"/>
      <c r="D3" s="23"/>
      <c r="E3" s="23"/>
      <c r="F3" s="23"/>
      <c r="G3" s="23"/>
      <c r="H3" s="23"/>
      <c r="I3" s="23"/>
      <c r="J3" s="99"/>
      <c r="K3" s="23"/>
      <c r="L3" s="23"/>
      <c r="M3" s="24"/>
      <c r="O3" s="236"/>
    </row>
    <row r="4" spans="1:15" ht="15" customHeight="1" thickTop="1">
      <c r="A4" s="902" t="s">
        <v>571</v>
      </c>
      <c r="B4" s="903"/>
      <c r="C4" s="899" t="s">
        <v>439</v>
      </c>
      <c r="D4" s="900"/>
      <c r="E4" s="900"/>
      <c r="F4" s="900"/>
      <c r="G4" s="900"/>
      <c r="H4" s="901"/>
      <c r="I4" s="899" t="s">
        <v>49</v>
      </c>
      <c r="J4" s="900"/>
      <c r="K4" s="900"/>
      <c r="L4" s="900"/>
      <c r="M4" s="900"/>
      <c r="O4" s="236"/>
    </row>
    <row r="5" spans="1:15" ht="15" customHeight="1">
      <c r="A5" s="904"/>
      <c r="B5" s="905"/>
      <c r="C5" s="84" t="s">
        <v>47</v>
      </c>
      <c r="D5" s="84" t="s">
        <v>48</v>
      </c>
      <c r="E5" s="84" t="s">
        <v>664</v>
      </c>
      <c r="F5" s="84" t="s">
        <v>50</v>
      </c>
      <c r="G5" s="84" t="s">
        <v>51</v>
      </c>
      <c r="H5" s="84" t="s">
        <v>52</v>
      </c>
      <c r="I5" s="84" t="s">
        <v>47</v>
      </c>
      <c r="J5" s="84" t="s">
        <v>48</v>
      </c>
      <c r="K5" s="84" t="s">
        <v>50</v>
      </c>
      <c r="L5" s="84" t="s">
        <v>51</v>
      </c>
      <c r="M5" s="232" t="s">
        <v>52</v>
      </c>
      <c r="O5" s="236"/>
    </row>
    <row r="6" spans="1:15">
      <c r="A6" s="67"/>
      <c r="B6" s="233"/>
      <c r="C6" s="237" t="s">
        <v>106</v>
      </c>
      <c r="D6" s="132" t="s">
        <v>106</v>
      </c>
      <c r="E6" s="132" t="s">
        <v>106</v>
      </c>
      <c r="F6" s="132" t="s">
        <v>486</v>
      </c>
      <c r="G6" s="132" t="s">
        <v>767</v>
      </c>
      <c r="H6" s="132" t="s">
        <v>767</v>
      </c>
      <c r="I6" s="132" t="s">
        <v>190</v>
      </c>
      <c r="J6" s="132" t="s">
        <v>190</v>
      </c>
      <c r="K6" s="132" t="s">
        <v>190</v>
      </c>
      <c r="L6" s="132" t="s">
        <v>190</v>
      </c>
      <c r="M6" s="132" t="s">
        <v>190</v>
      </c>
      <c r="N6" s="2"/>
      <c r="O6" s="236"/>
    </row>
    <row r="7" spans="1:15">
      <c r="A7" s="196" t="s">
        <v>912</v>
      </c>
      <c r="B7" s="664"/>
      <c r="C7" s="682">
        <v>53076</v>
      </c>
      <c r="D7" s="682">
        <v>65770</v>
      </c>
      <c r="E7" s="682">
        <v>-12694</v>
      </c>
      <c r="F7" s="672">
        <v>1213</v>
      </c>
      <c r="G7" s="682">
        <v>33742</v>
      </c>
      <c r="H7" s="682">
        <v>12667</v>
      </c>
      <c r="I7" s="60">
        <v>7.4</v>
      </c>
      <c r="J7" s="60">
        <v>9.1999999999999993</v>
      </c>
      <c r="K7" s="60">
        <v>22.3</v>
      </c>
      <c r="L7" s="60">
        <v>4.7</v>
      </c>
      <c r="M7" s="61">
        <v>1.7</v>
      </c>
    </row>
    <row r="8" spans="1:15">
      <c r="A8" s="539">
        <v>30</v>
      </c>
      <c r="B8" s="664"/>
      <c r="C8" s="672">
        <v>51241</v>
      </c>
      <c r="D8" s="672">
        <v>67726</v>
      </c>
      <c r="E8" s="682">
        <v>-16485</v>
      </c>
      <c r="F8" s="672">
        <v>1130</v>
      </c>
      <c r="G8" s="672">
        <v>32745</v>
      </c>
      <c r="H8" s="672">
        <v>11716</v>
      </c>
      <c r="I8" s="60">
        <v>7.1</v>
      </c>
      <c r="J8" s="60">
        <v>9.4</v>
      </c>
      <c r="K8" s="60">
        <v>21.6</v>
      </c>
      <c r="L8" s="60">
        <v>4.5999999999999996</v>
      </c>
      <c r="M8" s="61">
        <v>1.63</v>
      </c>
    </row>
    <row r="9" spans="1:15">
      <c r="A9" s="168" t="s">
        <v>833</v>
      </c>
      <c r="B9" s="664"/>
      <c r="C9" s="672">
        <v>48298</v>
      </c>
      <c r="D9" s="672">
        <v>69537</v>
      </c>
      <c r="E9" s="682">
        <v>-21239</v>
      </c>
      <c r="F9" s="672">
        <v>1123</v>
      </c>
      <c r="G9" s="672">
        <v>33671</v>
      </c>
      <c r="H9" s="672">
        <v>12067</v>
      </c>
      <c r="I9" s="60">
        <v>6.7</v>
      </c>
      <c r="J9" s="60">
        <v>9.6999999999999993</v>
      </c>
      <c r="K9" s="60">
        <v>22.7</v>
      </c>
      <c r="L9" s="60">
        <v>4.7</v>
      </c>
      <c r="M9" s="61">
        <v>1.68</v>
      </c>
    </row>
    <row r="10" spans="1:15" s="502" customFormat="1">
      <c r="A10" s="168">
        <v>2</v>
      </c>
      <c r="B10" s="664"/>
      <c r="C10" s="672">
        <v>47328</v>
      </c>
      <c r="D10" s="672">
        <v>70758</v>
      </c>
      <c r="E10" s="682">
        <v>-23430</v>
      </c>
      <c r="F10" s="672">
        <v>1012</v>
      </c>
      <c r="G10" s="672">
        <v>29260</v>
      </c>
      <c r="H10" s="672">
        <v>10659</v>
      </c>
      <c r="I10" s="60">
        <v>6.6</v>
      </c>
      <c r="J10" s="60">
        <v>9.9</v>
      </c>
      <c r="K10" s="60">
        <v>20.9</v>
      </c>
      <c r="L10" s="60">
        <v>4.0999999999999996</v>
      </c>
      <c r="M10" s="61">
        <v>1.49</v>
      </c>
    </row>
    <row r="11" spans="1:15" s="517" customFormat="1">
      <c r="A11" s="168">
        <v>3</v>
      </c>
      <c r="B11" s="664"/>
      <c r="C11" s="672">
        <v>45424</v>
      </c>
      <c r="D11" s="672">
        <v>75164</v>
      </c>
      <c r="E11" s="682">
        <v>-29740</v>
      </c>
      <c r="F11" s="672">
        <v>929</v>
      </c>
      <c r="G11" s="672">
        <v>28345</v>
      </c>
      <c r="H11" s="672">
        <v>10626</v>
      </c>
      <c r="I11" s="60">
        <v>6.4</v>
      </c>
      <c r="J11" s="60">
        <v>10.5</v>
      </c>
      <c r="K11" s="60">
        <v>20</v>
      </c>
      <c r="L11" s="60">
        <v>4</v>
      </c>
      <c r="M11" s="61">
        <v>1.49</v>
      </c>
    </row>
    <row r="12" spans="1:15">
      <c r="A12" s="611"/>
      <c r="B12" s="32"/>
      <c r="C12" s="298"/>
      <c r="D12" s="298"/>
      <c r="E12" s="298"/>
      <c r="F12" s="298"/>
      <c r="G12" s="298"/>
      <c r="H12" s="298"/>
      <c r="I12" s="238"/>
      <c r="J12" s="238"/>
      <c r="K12" s="238"/>
      <c r="L12" s="238"/>
      <c r="M12" s="239"/>
    </row>
    <row r="13" spans="1:15" s="517" customFormat="1">
      <c r="A13" s="541" t="s">
        <v>888</v>
      </c>
      <c r="B13" s="139">
        <v>11</v>
      </c>
      <c r="C13" s="672">
        <v>3821</v>
      </c>
      <c r="D13" s="672">
        <v>6374</v>
      </c>
      <c r="E13" s="682">
        <v>-2553</v>
      </c>
      <c r="F13" s="672">
        <v>68</v>
      </c>
      <c r="G13" s="672">
        <v>3350</v>
      </c>
      <c r="H13" s="672">
        <v>855</v>
      </c>
      <c r="I13" s="60">
        <v>6.3334637114120511</v>
      </c>
      <c r="J13" s="60">
        <v>10.565165584019999</v>
      </c>
      <c r="K13" s="60">
        <v>17.485214708151197</v>
      </c>
      <c r="L13" s="60">
        <v>5.5527619558310315</v>
      </c>
      <c r="M13" s="61">
        <v>1.4171974543986663</v>
      </c>
    </row>
    <row r="14" spans="1:15" s="517" customFormat="1">
      <c r="A14" s="662"/>
      <c r="B14" s="139">
        <v>12</v>
      </c>
      <c r="C14" s="672">
        <v>3884</v>
      </c>
      <c r="D14" s="672">
        <v>7211</v>
      </c>
      <c r="E14" s="682">
        <v>-3327</v>
      </c>
      <c r="F14" s="672">
        <v>65</v>
      </c>
      <c r="G14" s="672">
        <v>2263</v>
      </c>
      <c r="H14" s="672">
        <v>940</v>
      </c>
      <c r="I14" s="60">
        <v>6.2308719809673558</v>
      </c>
      <c r="J14" s="60">
        <v>11.568181733974148</v>
      </c>
      <c r="K14" s="60">
        <v>16.459863256520638</v>
      </c>
      <c r="L14" s="60">
        <v>3.6303973462742336</v>
      </c>
      <c r="M14" s="61">
        <v>1.5079865247449318</v>
      </c>
    </row>
    <row r="15" spans="1:15" s="517" customFormat="1">
      <c r="A15" s="541" t="s">
        <v>910</v>
      </c>
      <c r="B15" s="139">
        <v>1</v>
      </c>
      <c r="C15" s="672">
        <v>3455</v>
      </c>
      <c r="D15" s="672">
        <v>7339</v>
      </c>
      <c r="E15" s="682">
        <v>-3884</v>
      </c>
      <c r="F15" s="672">
        <v>76</v>
      </c>
      <c r="G15" s="672">
        <v>2612</v>
      </c>
      <c r="H15" s="672">
        <v>804</v>
      </c>
      <c r="I15" s="60">
        <v>5.5448903741217546</v>
      </c>
      <c r="J15" s="60">
        <v>11.778277990066442</v>
      </c>
      <c r="K15" s="60">
        <v>21.523647691871989</v>
      </c>
      <c r="L15" s="60">
        <v>4.1919692206095585</v>
      </c>
      <c r="M15" s="61">
        <v>1.2903304951646573</v>
      </c>
    </row>
    <row r="16" spans="1:15" s="517" customFormat="1">
      <c r="A16" s="541"/>
      <c r="B16" s="139">
        <v>2</v>
      </c>
      <c r="C16" s="672">
        <v>3200</v>
      </c>
      <c r="D16" s="672">
        <v>7063</v>
      </c>
      <c r="E16" s="682">
        <v>-3863</v>
      </c>
      <c r="F16" s="672">
        <v>76</v>
      </c>
      <c r="G16" s="672">
        <v>2778</v>
      </c>
      <c r="H16" s="672">
        <v>787</v>
      </c>
      <c r="I16" s="60">
        <v>5.6887130011561338</v>
      </c>
      <c r="J16" s="60">
        <v>12.556056227239303</v>
      </c>
      <c r="K16" s="60">
        <v>23.199023199023198</v>
      </c>
      <c r="L16" s="60">
        <v>4.9385139741286679</v>
      </c>
      <c r="M16" s="61">
        <v>1.3990678537218364</v>
      </c>
    </row>
    <row r="17" spans="1:13" s="517" customFormat="1">
      <c r="A17" s="541"/>
      <c r="B17" s="139">
        <v>3</v>
      </c>
      <c r="C17" s="672">
        <v>3508</v>
      </c>
      <c r="D17" s="672">
        <v>7328</v>
      </c>
      <c r="E17" s="682">
        <v>-3820</v>
      </c>
      <c r="F17" s="672">
        <v>83</v>
      </c>
      <c r="G17" s="672">
        <v>3178</v>
      </c>
      <c r="H17" s="672">
        <v>1172</v>
      </c>
      <c r="I17" s="60">
        <v>5.6352794601638001</v>
      </c>
      <c r="J17" s="60">
        <v>11.771758233774323</v>
      </c>
      <c r="K17" s="60">
        <v>23.113338902812586</v>
      </c>
      <c r="L17" s="60">
        <v>5.1051648017105347</v>
      </c>
      <c r="M17" s="61">
        <v>1.8827102415370509</v>
      </c>
    </row>
    <row r="18" spans="1:13" s="517" customFormat="1">
      <c r="A18" s="541"/>
      <c r="B18" s="139">
        <v>4</v>
      </c>
      <c r="C18" s="672">
        <v>3434</v>
      </c>
      <c r="D18" s="672">
        <v>6314</v>
      </c>
      <c r="E18" s="682">
        <v>-2880</v>
      </c>
      <c r="F18" s="672">
        <v>72</v>
      </c>
      <c r="G18" s="672">
        <v>1565</v>
      </c>
      <c r="H18" s="672">
        <v>864</v>
      </c>
      <c r="I18" s="60">
        <v>5.6989325339796268</v>
      </c>
      <c r="J18" s="60">
        <v>10.478468264282863</v>
      </c>
      <c r="K18" s="60">
        <v>20.536223616657157</v>
      </c>
      <c r="L18" s="60">
        <v>2.5972129923349199</v>
      </c>
      <c r="M18" s="61">
        <v>1.4338607190909716</v>
      </c>
    </row>
    <row r="19" spans="1:13" s="517" customFormat="1">
      <c r="A19" s="541"/>
      <c r="B19" s="139">
        <v>5</v>
      </c>
      <c r="C19" s="672">
        <v>3498</v>
      </c>
      <c r="D19" s="672">
        <v>6148</v>
      </c>
      <c r="E19" s="682">
        <v>-2650</v>
      </c>
      <c r="F19" s="672">
        <v>56</v>
      </c>
      <c r="G19" s="672">
        <v>2464</v>
      </c>
      <c r="H19" s="672">
        <v>794</v>
      </c>
      <c r="I19" s="60">
        <v>5.6148450104309138</v>
      </c>
      <c r="J19" s="60">
        <v>9.8685154728785776</v>
      </c>
      <c r="K19" s="60">
        <v>15.756893640967922</v>
      </c>
      <c r="L19" s="60">
        <v>3.9551109507437889</v>
      </c>
      <c r="M19" s="61">
        <v>1.2744959800692242</v>
      </c>
    </row>
    <row r="20" spans="1:13" s="517" customFormat="1">
      <c r="A20" s="541"/>
      <c r="B20" s="139">
        <v>6</v>
      </c>
      <c r="C20" s="672">
        <v>3452</v>
      </c>
      <c r="D20" s="672">
        <v>5751</v>
      </c>
      <c r="E20" s="682">
        <v>-2299</v>
      </c>
      <c r="F20" s="672">
        <v>61</v>
      </c>
      <c r="G20" s="672">
        <v>1934</v>
      </c>
      <c r="H20" s="672">
        <v>832</v>
      </c>
      <c r="I20" s="60">
        <v>5.7233710936463762</v>
      </c>
      <c r="J20" s="60">
        <v>9.5350831864311427</v>
      </c>
      <c r="K20" s="60">
        <v>17.364076288072873</v>
      </c>
      <c r="L20" s="60">
        <v>3.2065468409942328</v>
      </c>
      <c r="M20" s="61">
        <v>1.3794451766841787</v>
      </c>
    </row>
    <row r="21" spans="1:13" s="517" customFormat="1">
      <c r="A21" s="541"/>
      <c r="B21" s="139">
        <v>7</v>
      </c>
      <c r="C21" s="672">
        <v>3733</v>
      </c>
      <c r="D21" s="672">
        <v>6256</v>
      </c>
      <c r="E21" s="682">
        <v>-2523</v>
      </c>
      <c r="F21" s="672">
        <v>69</v>
      </c>
      <c r="G21" s="672">
        <v>2607</v>
      </c>
      <c r="H21" s="672">
        <v>806</v>
      </c>
      <c r="I21" s="60">
        <v>5.9882946221001081</v>
      </c>
      <c r="J21" s="60">
        <v>10.035566878076152</v>
      </c>
      <c r="K21" s="60">
        <v>18.148342977380327</v>
      </c>
      <c r="L21" s="60">
        <v>4.1820209161036646</v>
      </c>
      <c r="M21" s="61">
        <v>1.2929454769388391</v>
      </c>
    </row>
    <row r="22" spans="1:13" s="517" customFormat="1">
      <c r="A22" s="541"/>
      <c r="B22" s="139">
        <v>8</v>
      </c>
      <c r="C22" s="672">
        <v>4136</v>
      </c>
      <c r="D22" s="672">
        <v>7056</v>
      </c>
      <c r="E22" s="682">
        <v>-2920</v>
      </c>
      <c r="F22" s="672">
        <v>82</v>
      </c>
      <c r="G22" s="672">
        <v>2296</v>
      </c>
      <c r="H22" s="672">
        <v>798</v>
      </c>
      <c r="I22" s="60">
        <v>6.6357925871475025</v>
      </c>
      <c r="J22" s="60">
        <v>11.320636483296127</v>
      </c>
      <c r="K22" s="60">
        <v>19.44049312470365</v>
      </c>
      <c r="L22" s="60">
        <v>3.6836991731360413</v>
      </c>
      <c r="M22" s="61">
        <v>1.2803100784680144</v>
      </c>
    </row>
    <row r="23" spans="1:13" s="517" customFormat="1">
      <c r="A23" s="541"/>
      <c r="B23" s="139">
        <v>9</v>
      </c>
      <c r="C23" s="672">
        <v>4011</v>
      </c>
      <c r="D23" s="672">
        <v>6607</v>
      </c>
      <c r="E23" s="682">
        <v>-2596</v>
      </c>
      <c r="F23" s="672">
        <v>86</v>
      </c>
      <c r="G23" s="672">
        <v>1738</v>
      </c>
      <c r="H23" s="672">
        <v>862</v>
      </c>
      <c r="I23" s="60">
        <v>6.6505211474866046</v>
      </c>
      <c r="J23" s="60">
        <v>10.954872406243831</v>
      </c>
      <c r="K23" s="60">
        <v>20.990969001708567</v>
      </c>
      <c r="L23" s="60">
        <v>2.8817266901849217</v>
      </c>
      <c r="M23" s="61">
        <v>1.4292568509432695</v>
      </c>
    </row>
    <row r="24" spans="1:13" s="517" customFormat="1">
      <c r="A24" s="507"/>
      <c r="B24" s="139">
        <v>10</v>
      </c>
      <c r="C24" s="672">
        <v>3697</v>
      </c>
      <c r="D24" s="672">
        <v>6758</v>
      </c>
      <c r="E24" s="682">
        <v>-3061</v>
      </c>
      <c r="F24" s="672">
        <v>68</v>
      </c>
      <c r="G24" s="672">
        <v>2178</v>
      </c>
      <c r="H24" s="672">
        <v>812</v>
      </c>
      <c r="I24" s="60">
        <v>5.9326928162096086</v>
      </c>
      <c r="J24" s="60">
        <v>10.844776319162706</v>
      </c>
      <c r="K24" s="60">
        <v>18.061088977423637</v>
      </c>
      <c r="L24" s="60">
        <v>3.4951054784161557</v>
      </c>
      <c r="M24" s="61">
        <v>1.3030420791891268</v>
      </c>
    </row>
    <row r="25" spans="1:13">
      <c r="A25" s="541"/>
      <c r="B25" s="782">
        <v>11</v>
      </c>
      <c r="C25" s="672">
        <v>3561</v>
      </c>
      <c r="D25" s="672">
        <v>7046</v>
      </c>
      <c r="E25" s="682">
        <v>-3017</v>
      </c>
      <c r="F25" s="672">
        <v>87</v>
      </c>
      <c r="G25" s="672">
        <v>3241</v>
      </c>
      <c r="H25" s="672">
        <v>827</v>
      </c>
      <c r="I25" s="60">
        <v>5.9052488708258579</v>
      </c>
      <c r="J25" s="60">
        <v>11.684466033091548</v>
      </c>
      <c r="K25" s="60">
        <v>23.848684210526319</v>
      </c>
      <c r="L25" s="60">
        <v>5.374589045309353</v>
      </c>
      <c r="M25" s="61">
        <v>1.3714239865692179</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07" t="s">
        <v>487</v>
      </c>
      <c r="B31" s="907"/>
      <c r="C31" s="907"/>
      <c r="D31" s="907"/>
      <c r="E31" s="878" t="s">
        <v>391</v>
      </c>
      <c r="F31" s="878"/>
      <c r="G31" s="878"/>
      <c r="H31" s="878"/>
      <c r="I31" s="878"/>
      <c r="J31" s="891" t="s">
        <v>488</v>
      </c>
      <c r="K31" s="102"/>
      <c r="L31" s="23"/>
      <c r="M31" s="23"/>
    </row>
    <row r="32" spans="1:13" ht="15" customHeight="1">
      <c r="A32" s="907"/>
      <c r="B32" s="907"/>
      <c r="C32" s="907"/>
      <c r="D32" s="907"/>
      <c r="E32" s="23"/>
      <c r="F32" s="31" t="s">
        <v>703</v>
      </c>
      <c r="G32" s="31"/>
      <c r="H32" s="103" t="s">
        <v>392</v>
      </c>
      <c r="I32" s="31"/>
      <c r="J32" s="891"/>
      <c r="K32" s="102"/>
      <c r="L32" s="23"/>
      <c r="M32" s="23"/>
    </row>
    <row r="33" spans="1:14" ht="15.75" customHeight="1">
      <c r="A33" s="94"/>
      <c r="B33" s="34"/>
      <c r="C33" s="34"/>
      <c r="D33" s="34"/>
      <c r="E33" s="104"/>
      <c r="F33" s="104"/>
      <c r="G33" s="31"/>
      <c r="H33" s="31" t="s">
        <v>395</v>
      </c>
      <c r="I33" s="35"/>
      <c r="J33" s="34"/>
      <c r="K33" s="23"/>
      <c r="L33" s="23"/>
      <c r="M33" s="23"/>
    </row>
    <row r="34" spans="1:14">
      <c r="A34" s="906" t="s">
        <v>398</v>
      </c>
      <c r="B34" s="906"/>
      <c r="C34" s="906"/>
      <c r="D34" s="906"/>
      <c r="E34" s="891" t="s">
        <v>396</v>
      </c>
      <c r="F34" s="891"/>
      <c r="G34" s="891"/>
      <c r="H34" s="891"/>
      <c r="I34" s="891" t="s">
        <v>488</v>
      </c>
      <c r="J34" s="23"/>
      <c r="K34" s="23"/>
      <c r="L34" s="23"/>
      <c r="M34" s="23"/>
    </row>
    <row r="35" spans="1:14">
      <c r="A35" s="906"/>
      <c r="B35" s="906"/>
      <c r="C35" s="906"/>
      <c r="D35" s="906"/>
      <c r="E35" s="898" t="s">
        <v>704</v>
      </c>
      <c r="F35" s="898"/>
      <c r="G35" s="898"/>
      <c r="H35" s="898"/>
      <c r="I35" s="891"/>
      <c r="J35" s="23"/>
      <c r="K35" s="23"/>
      <c r="L35" s="23"/>
      <c r="M35" s="23"/>
    </row>
    <row r="36" spans="1:14" ht="9" customHeight="1">
      <c r="A36" s="24"/>
      <c r="B36" s="23"/>
      <c r="C36" s="23"/>
      <c r="D36" s="23"/>
      <c r="E36" s="31"/>
      <c r="F36" s="31"/>
      <c r="G36" s="31"/>
      <c r="H36" s="31"/>
      <c r="I36" s="23"/>
      <c r="J36" s="23"/>
      <c r="K36" s="23"/>
      <c r="L36" s="23"/>
      <c r="M36" s="23"/>
    </row>
    <row r="37" spans="1:14">
      <c r="A37" s="702" t="s">
        <v>1080</v>
      </c>
      <c r="B37" s="516"/>
      <c r="C37" s="516"/>
      <c r="D37" s="516"/>
      <c r="E37" s="516"/>
      <c r="F37" s="516"/>
      <c r="G37" s="516"/>
      <c r="H37" s="516"/>
      <c r="I37" s="516"/>
      <c r="J37" s="516"/>
      <c r="K37" s="516"/>
      <c r="L37" s="516"/>
      <c r="M37" s="516"/>
      <c r="N37" s="662"/>
    </row>
    <row r="38" spans="1:14" s="517" customFormat="1">
      <c r="A38" s="702" t="s">
        <v>1081</v>
      </c>
      <c r="B38" s="516"/>
      <c r="C38" s="516"/>
      <c r="D38" s="516"/>
      <c r="E38" s="516"/>
      <c r="F38" s="516"/>
      <c r="G38" s="516"/>
      <c r="H38" s="516"/>
      <c r="I38" s="516"/>
      <c r="J38" s="516"/>
      <c r="K38" s="516"/>
      <c r="L38" s="516"/>
      <c r="M38" s="516"/>
    </row>
    <row r="39" spans="1:14" s="517" customFormat="1">
      <c r="A39" s="659"/>
      <c r="B39" s="516"/>
      <c r="C39" s="516"/>
      <c r="D39" s="516"/>
      <c r="E39" s="516"/>
      <c r="F39" s="516"/>
      <c r="G39" s="516"/>
      <c r="H39" s="516"/>
      <c r="I39" s="516"/>
      <c r="J39" s="516"/>
      <c r="K39" s="516"/>
      <c r="L39" s="516"/>
      <c r="M39" s="516"/>
    </row>
    <row r="40" spans="1:14" s="517" customFormat="1">
      <c r="A40" s="594"/>
      <c r="B40" s="516"/>
      <c r="C40" s="516"/>
      <c r="D40" s="516"/>
      <c r="E40" s="516"/>
      <c r="F40" s="516"/>
      <c r="G40" s="516"/>
      <c r="H40" s="516"/>
      <c r="I40" s="516"/>
      <c r="J40" s="516"/>
      <c r="K40" s="516"/>
      <c r="L40" s="516"/>
      <c r="M40" s="516"/>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election activeCell="A2" sqref="A2:R2"/>
    </sheetView>
  </sheetViews>
  <sheetFormatPr defaultRowHeight="13.5"/>
  <cols>
    <col min="1" max="1" width="7.375" style="121" customWidth="1"/>
    <col min="2" max="2" width="3.75" style="121" customWidth="1"/>
    <col min="3" max="4" width="9.125" style="121" customWidth="1"/>
    <col min="5" max="6" width="8.75" style="121" customWidth="1"/>
    <col min="7" max="10" width="6.875" style="121" customWidth="1"/>
    <col min="11" max="12" width="8.75" style="121" customWidth="1"/>
    <col min="13" max="16" width="6.875" style="121" customWidth="1"/>
    <col min="17" max="18" width="9.125" style="121" customWidth="1"/>
    <col min="19" max="20" width="9" style="121"/>
    <col min="21" max="21" width="6.75" style="121" bestFit="1" customWidth="1"/>
    <col min="22" max="23" width="8.625" style="121" bestFit="1" customWidth="1"/>
    <col min="24" max="24" width="9.125" style="121" bestFit="1" customWidth="1"/>
    <col min="25" max="26" width="9" style="121"/>
    <col min="27" max="27" width="8" style="121" bestFit="1" customWidth="1"/>
    <col min="28" max="28" width="10.5" style="121" bestFit="1" customWidth="1"/>
    <col min="29" max="29" width="8.625" style="121" bestFit="1" customWidth="1"/>
    <col min="30" max="34" width="9" style="121"/>
    <col min="35" max="35" width="7.625" style="121" bestFit="1" customWidth="1"/>
    <col min="36" max="36" width="9.25" style="121" bestFit="1" customWidth="1"/>
    <col min="37" max="37" width="6" style="121" bestFit="1" customWidth="1"/>
    <col min="38" max="38" width="8.5" style="121" bestFit="1" customWidth="1"/>
    <col min="39" max="39" width="8" style="121" bestFit="1" customWidth="1"/>
    <col min="40" max="40" width="8.25" style="121" bestFit="1" customWidth="1"/>
    <col min="41" max="42" width="11.5" style="121" bestFit="1" customWidth="1"/>
    <col min="43" max="43" width="7" style="121" bestFit="1" customWidth="1"/>
    <col min="44" max="44" width="7.625" style="121" bestFit="1" customWidth="1"/>
    <col min="45" max="46" width="9" style="121"/>
    <col min="47" max="47" width="11.25" style="121" bestFit="1" customWidth="1"/>
    <col min="48" max="49" width="8.625" style="121" bestFit="1" customWidth="1"/>
    <col min="50" max="50" width="9" style="121"/>
    <col min="51" max="51" width="9.25" style="121" bestFit="1" customWidth="1"/>
    <col min="52" max="52" width="7.75" style="121" customWidth="1"/>
    <col min="53" max="53" width="8.5" style="121" bestFit="1" customWidth="1"/>
    <col min="54" max="54" width="8" style="121" bestFit="1" customWidth="1"/>
    <col min="55" max="55" width="8.25" style="121" bestFit="1" customWidth="1"/>
    <col min="56" max="57" width="11.5" style="121" bestFit="1" customWidth="1"/>
    <col min="58" max="58" width="7" style="121" bestFit="1" customWidth="1"/>
    <col min="59" max="59" width="7.625" style="121" bestFit="1" customWidth="1"/>
    <col min="60" max="16384" width="9" style="121"/>
  </cols>
  <sheetData>
    <row r="1" spans="1:20" s="241" customFormat="1" ht="19.5" customHeight="1">
      <c r="A1" s="240" t="s">
        <v>786</v>
      </c>
      <c r="B1" s="240"/>
    </row>
    <row r="2" spans="1:20" ht="19.5" customHeight="1">
      <c r="A2" s="908" t="s">
        <v>266</v>
      </c>
      <c r="B2" s="908"/>
      <c r="C2" s="908"/>
      <c r="D2" s="908"/>
      <c r="E2" s="908"/>
      <c r="F2" s="908"/>
      <c r="G2" s="908"/>
      <c r="H2" s="908"/>
      <c r="I2" s="908"/>
      <c r="J2" s="908"/>
      <c r="K2" s="908"/>
      <c r="L2" s="908"/>
      <c r="M2" s="908"/>
      <c r="N2" s="908"/>
      <c r="O2" s="908"/>
      <c r="P2" s="908"/>
      <c r="Q2" s="908"/>
      <c r="R2" s="908"/>
    </row>
    <row r="3" spans="1:20" ht="14.25" thickBot="1">
      <c r="A3" s="242"/>
      <c r="B3" s="242"/>
      <c r="C3" s="242"/>
      <c r="D3" s="242"/>
      <c r="E3" s="242"/>
      <c r="F3" s="242"/>
      <c r="G3" s="242"/>
      <c r="H3" s="242"/>
      <c r="I3" s="242"/>
      <c r="J3" s="242"/>
      <c r="K3" s="242"/>
      <c r="L3" s="242"/>
      <c r="M3" s="242"/>
      <c r="N3" s="242"/>
      <c r="O3" s="242"/>
      <c r="P3" s="242"/>
      <c r="Q3" s="242"/>
      <c r="R3" s="243"/>
    </row>
    <row r="4" spans="1:20" ht="14.25" customHeight="1" thickTop="1">
      <c r="A4" s="922" t="s">
        <v>699</v>
      </c>
      <c r="B4" s="923"/>
      <c r="C4" s="909" t="s">
        <v>560</v>
      </c>
      <c r="D4" s="909" t="s">
        <v>489</v>
      </c>
      <c r="E4" s="912" t="s">
        <v>900</v>
      </c>
      <c r="F4" s="913"/>
      <c r="G4" s="913"/>
      <c r="H4" s="913"/>
      <c r="I4" s="913"/>
      <c r="J4" s="914"/>
      <c r="K4" s="912" t="s">
        <v>901</v>
      </c>
      <c r="L4" s="913"/>
      <c r="M4" s="913"/>
      <c r="N4" s="913"/>
      <c r="O4" s="913"/>
      <c r="P4" s="914"/>
      <c r="Q4" s="928" t="s">
        <v>294</v>
      </c>
      <c r="R4" s="930" t="s">
        <v>493</v>
      </c>
    </row>
    <row r="5" spans="1:20" ht="14.25" customHeight="1">
      <c r="A5" s="924"/>
      <c r="B5" s="925"/>
      <c r="C5" s="910"/>
      <c r="D5" s="910"/>
      <c r="E5" s="910" t="s">
        <v>491</v>
      </c>
      <c r="F5" s="910" t="s">
        <v>492</v>
      </c>
      <c r="G5" s="915" t="s">
        <v>490</v>
      </c>
      <c r="H5" s="916"/>
      <c r="I5" s="916"/>
      <c r="J5" s="917"/>
      <c r="K5" s="910" t="s">
        <v>491</v>
      </c>
      <c r="L5" s="910" t="s">
        <v>492</v>
      </c>
      <c r="M5" s="915" t="s">
        <v>490</v>
      </c>
      <c r="N5" s="916"/>
      <c r="O5" s="916"/>
      <c r="P5" s="917"/>
      <c r="Q5" s="929"/>
      <c r="R5" s="931"/>
    </row>
    <row r="6" spans="1:20">
      <c r="A6" s="924"/>
      <c r="B6" s="925"/>
      <c r="C6" s="910"/>
      <c r="D6" s="910"/>
      <c r="E6" s="910"/>
      <c r="F6" s="910"/>
      <c r="G6" s="918" t="s">
        <v>295</v>
      </c>
      <c r="H6" s="918" t="s">
        <v>296</v>
      </c>
      <c r="I6" s="920" t="s">
        <v>559</v>
      </c>
      <c r="J6" s="921"/>
      <c r="K6" s="910"/>
      <c r="L6" s="910"/>
      <c r="M6" s="918" t="s">
        <v>295</v>
      </c>
      <c r="N6" s="918" t="s">
        <v>296</v>
      </c>
      <c r="O6" s="920" t="s">
        <v>559</v>
      </c>
      <c r="P6" s="921"/>
      <c r="Q6" s="929"/>
      <c r="R6" s="931"/>
      <c r="T6" s="685"/>
    </row>
    <row r="7" spans="1:20">
      <c r="A7" s="926"/>
      <c r="B7" s="927"/>
      <c r="C7" s="911"/>
      <c r="D7" s="911"/>
      <c r="E7" s="911"/>
      <c r="F7" s="911"/>
      <c r="G7" s="919"/>
      <c r="H7" s="919"/>
      <c r="I7" s="37" t="s">
        <v>295</v>
      </c>
      <c r="J7" s="37" t="s">
        <v>296</v>
      </c>
      <c r="K7" s="911"/>
      <c r="L7" s="911"/>
      <c r="M7" s="919"/>
      <c r="N7" s="919"/>
      <c r="O7" s="37" t="s">
        <v>295</v>
      </c>
      <c r="P7" s="37" t="s">
        <v>296</v>
      </c>
      <c r="Q7" s="919"/>
      <c r="R7" s="932"/>
    </row>
    <row r="8" spans="1:20" s="246" customFormat="1">
      <c r="A8" s="243"/>
      <c r="B8" s="244"/>
      <c r="C8" s="245" t="s">
        <v>297</v>
      </c>
      <c r="D8" s="245" t="s">
        <v>106</v>
      </c>
      <c r="E8" s="245" t="s">
        <v>106</v>
      </c>
      <c r="F8" s="245" t="s">
        <v>106</v>
      </c>
      <c r="G8" s="245" t="s">
        <v>298</v>
      </c>
      <c r="H8" s="245" t="s">
        <v>298</v>
      </c>
      <c r="I8" s="245" t="s">
        <v>298</v>
      </c>
      <c r="J8" s="245" t="s">
        <v>298</v>
      </c>
      <c r="K8" s="245" t="s">
        <v>106</v>
      </c>
      <c r="L8" s="245" t="s">
        <v>106</v>
      </c>
      <c r="M8" s="245" t="s">
        <v>298</v>
      </c>
      <c r="N8" s="245" t="s">
        <v>298</v>
      </c>
      <c r="O8" s="245" t="s">
        <v>298</v>
      </c>
      <c r="P8" s="245" t="s">
        <v>298</v>
      </c>
      <c r="Q8" s="245" t="s">
        <v>297</v>
      </c>
      <c r="R8" s="245" t="s">
        <v>106</v>
      </c>
    </row>
    <row r="9" spans="1:20">
      <c r="A9" s="360" t="s">
        <v>912</v>
      </c>
      <c r="B9" s="109"/>
      <c r="C9" s="301">
        <v>18076</v>
      </c>
      <c r="D9" s="301">
        <v>81100</v>
      </c>
      <c r="E9" s="301">
        <v>35614</v>
      </c>
      <c r="F9" s="301">
        <v>102556</v>
      </c>
      <c r="G9" s="112">
        <v>1.97</v>
      </c>
      <c r="H9" s="112">
        <v>1.26</v>
      </c>
      <c r="I9" s="110" t="s">
        <v>225</v>
      </c>
      <c r="J9" s="110" t="s">
        <v>225</v>
      </c>
      <c r="K9" s="301">
        <v>40640</v>
      </c>
      <c r="L9" s="301">
        <v>117288</v>
      </c>
      <c r="M9" s="112">
        <v>2.25</v>
      </c>
      <c r="N9" s="112">
        <v>1.45</v>
      </c>
      <c r="O9" s="110" t="s">
        <v>225</v>
      </c>
      <c r="P9" s="110" t="s">
        <v>225</v>
      </c>
      <c r="Q9" s="301">
        <v>4800</v>
      </c>
      <c r="R9" s="301">
        <v>18713</v>
      </c>
    </row>
    <row r="10" spans="1:20">
      <c r="A10" s="111">
        <v>30</v>
      </c>
      <c r="B10" s="109"/>
      <c r="C10" s="301">
        <v>17309</v>
      </c>
      <c r="D10" s="301">
        <v>78940</v>
      </c>
      <c r="E10" s="301">
        <v>35992</v>
      </c>
      <c r="F10" s="301">
        <v>104839</v>
      </c>
      <c r="G10" s="112">
        <v>2.08</v>
      </c>
      <c r="H10" s="112">
        <v>1.33</v>
      </c>
      <c r="I10" s="110" t="s">
        <v>225</v>
      </c>
      <c r="J10" s="110" t="s">
        <v>225</v>
      </c>
      <c r="K10" s="301">
        <v>40665</v>
      </c>
      <c r="L10" s="301">
        <v>118776</v>
      </c>
      <c r="M10" s="112">
        <v>2.35</v>
      </c>
      <c r="N10" s="112">
        <v>1.5</v>
      </c>
      <c r="O10" s="110" t="s">
        <v>225</v>
      </c>
      <c r="P10" s="110" t="s">
        <v>225</v>
      </c>
      <c r="Q10" s="301">
        <v>4491</v>
      </c>
      <c r="R10" s="301">
        <v>18826</v>
      </c>
    </row>
    <row r="11" spans="1:20">
      <c r="A11" s="168" t="s">
        <v>833</v>
      </c>
      <c r="B11" s="109"/>
      <c r="C11" s="301">
        <v>17005</v>
      </c>
      <c r="D11" s="301">
        <v>79811</v>
      </c>
      <c r="E11" s="301">
        <v>34733</v>
      </c>
      <c r="F11" s="301">
        <v>102329</v>
      </c>
      <c r="G11" s="112">
        <v>2.04</v>
      </c>
      <c r="H11" s="112">
        <v>1.28</v>
      </c>
      <c r="I11" s="110" t="s">
        <v>225</v>
      </c>
      <c r="J11" s="110" t="s">
        <v>225</v>
      </c>
      <c r="K11" s="301">
        <v>38805</v>
      </c>
      <c r="L11" s="301">
        <v>114251</v>
      </c>
      <c r="M11" s="112">
        <v>2.2799999999999998</v>
      </c>
      <c r="N11" s="112">
        <v>1.43</v>
      </c>
      <c r="O11" s="110" t="s">
        <v>225</v>
      </c>
      <c r="P11" s="110" t="s">
        <v>225</v>
      </c>
      <c r="Q11" s="301">
        <v>4147</v>
      </c>
      <c r="R11" s="301">
        <v>20522</v>
      </c>
    </row>
    <row r="12" spans="1:20">
      <c r="A12" s="653" t="s">
        <v>890</v>
      </c>
      <c r="B12" s="109"/>
      <c r="C12" s="301">
        <v>17100</v>
      </c>
      <c r="D12" s="301">
        <v>86970</v>
      </c>
      <c r="E12" s="301">
        <v>28045</v>
      </c>
      <c r="F12" s="301">
        <v>81639</v>
      </c>
      <c r="G12" s="112">
        <v>1.64</v>
      </c>
      <c r="H12" s="112">
        <v>0.94</v>
      </c>
      <c r="I12" s="110" t="s">
        <v>225</v>
      </c>
      <c r="J12" s="110" t="s">
        <v>225</v>
      </c>
      <c r="K12" s="301">
        <v>30680</v>
      </c>
      <c r="L12" s="301">
        <v>89538</v>
      </c>
      <c r="M12" s="112">
        <v>1.79</v>
      </c>
      <c r="N12" s="112">
        <v>1.03</v>
      </c>
      <c r="O12" s="110" t="s">
        <v>225</v>
      </c>
      <c r="P12" s="110" t="s">
        <v>225</v>
      </c>
      <c r="Q12" s="655">
        <v>3274</v>
      </c>
      <c r="R12" s="301">
        <v>26310</v>
      </c>
    </row>
    <row r="13" spans="1:20">
      <c r="A13" s="653">
        <v>3</v>
      </c>
      <c r="B13" s="109"/>
      <c r="C13" s="301">
        <v>17156</v>
      </c>
      <c r="D13" s="301">
        <v>92751</v>
      </c>
      <c r="E13" s="301">
        <v>30263</v>
      </c>
      <c r="F13" s="301">
        <v>87434</v>
      </c>
      <c r="G13" s="112">
        <v>1.76</v>
      </c>
      <c r="H13" s="112">
        <v>0.94</v>
      </c>
      <c r="I13" s="110" t="s">
        <v>225</v>
      </c>
      <c r="J13" s="110" t="s">
        <v>225</v>
      </c>
      <c r="K13" s="301">
        <v>32901</v>
      </c>
      <c r="L13" s="301">
        <v>95092</v>
      </c>
      <c r="M13" s="112">
        <v>1.92</v>
      </c>
      <c r="N13" s="112">
        <v>1.03</v>
      </c>
      <c r="O13" s="110" t="s">
        <v>225</v>
      </c>
      <c r="P13" s="110" t="s">
        <v>225</v>
      </c>
      <c r="Q13" s="655">
        <v>3412</v>
      </c>
      <c r="R13" s="301">
        <v>23579</v>
      </c>
    </row>
    <row r="14" spans="1:20">
      <c r="A14" s="612"/>
      <c r="B14" s="109"/>
      <c r="C14" s="301"/>
      <c r="D14" s="301"/>
      <c r="E14" s="301"/>
      <c r="F14" s="301"/>
      <c r="G14" s="247"/>
      <c r="H14" s="247"/>
      <c r="I14" s="248"/>
      <c r="J14" s="248"/>
      <c r="K14" s="301"/>
      <c r="L14" s="301"/>
      <c r="M14" s="247"/>
      <c r="N14" s="247"/>
      <c r="O14" s="248"/>
      <c r="P14" s="248"/>
      <c r="Q14" s="301"/>
      <c r="R14" s="301"/>
    </row>
    <row r="15" spans="1:20" s="191" customFormat="1">
      <c r="A15" s="155" t="s">
        <v>914</v>
      </c>
      <c r="B15" s="109">
        <v>2</v>
      </c>
      <c r="C15" s="302">
        <v>16211</v>
      </c>
      <c r="D15" s="302">
        <v>89767</v>
      </c>
      <c r="E15" s="302">
        <v>32008</v>
      </c>
      <c r="F15" s="302">
        <v>93380</v>
      </c>
      <c r="G15" s="158">
        <v>1.97</v>
      </c>
      <c r="H15" s="116">
        <v>1.04</v>
      </c>
      <c r="I15" s="766">
        <v>1.93</v>
      </c>
      <c r="J15" s="766">
        <v>0.96</v>
      </c>
      <c r="K15" s="302">
        <v>33585</v>
      </c>
      <c r="L15" s="302">
        <v>100647</v>
      </c>
      <c r="M15" s="158">
        <v>2.0699999999999998</v>
      </c>
      <c r="N15" s="116">
        <v>1.1200000000000001</v>
      </c>
      <c r="O15" s="766">
        <v>2.0499999999999998</v>
      </c>
      <c r="P15" s="766">
        <v>1.03</v>
      </c>
      <c r="Q15" s="302">
        <v>3377</v>
      </c>
      <c r="R15" s="302">
        <v>20540</v>
      </c>
    </row>
    <row r="16" spans="1:20" s="191" customFormat="1">
      <c r="A16" s="168"/>
      <c r="B16" s="109">
        <v>3</v>
      </c>
      <c r="C16" s="302">
        <v>18818</v>
      </c>
      <c r="D16" s="302">
        <v>93025</v>
      </c>
      <c r="E16" s="302">
        <v>31719</v>
      </c>
      <c r="F16" s="302">
        <v>94669</v>
      </c>
      <c r="G16" s="158">
        <v>1.69</v>
      </c>
      <c r="H16" s="116">
        <v>1.02</v>
      </c>
      <c r="I16" s="766">
        <v>1.83</v>
      </c>
      <c r="J16" s="766">
        <v>0.97</v>
      </c>
      <c r="K16" s="302">
        <v>34934</v>
      </c>
      <c r="L16" s="302">
        <v>102558</v>
      </c>
      <c r="M16" s="158">
        <v>1.86</v>
      </c>
      <c r="N16" s="116">
        <v>1.1000000000000001</v>
      </c>
      <c r="O16" s="766">
        <v>2.04</v>
      </c>
      <c r="P16" s="766">
        <v>1.06</v>
      </c>
      <c r="Q16" s="302">
        <v>4422</v>
      </c>
      <c r="R16" s="302">
        <v>20828</v>
      </c>
    </row>
    <row r="17" spans="1:20" s="191" customFormat="1">
      <c r="A17" s="168"/>
      <c r="B17" s="109">
        <v>4</v>
      </c>
      <c r="C17" s="302">
        <v>23282</v>
      </c>
      <c r="D17" s="302">
        <v>96950</v>
      </c>
      <c r="E17" s="302">
        <v>31054</v>
      </c>
      <c r="F17" s="302">
        <v>91516</v>
      </c>
      <c r="G17" s="158">
        <v>1.33</v>
      </c>
      <c r="H17" s="116">
        <v>0.94</v>
      </c>
      <c r="I17" s="766">
        <v>1.82</v>
      </c>
      <c r="J17" s="766">
        <v>1.01</v>
      </c>
      <c r="K17" s="302">
        <v>34359</v>
      </c>
      <c r="L17" s="302">
        <v>99639</v>
      </c>
      <c r="M17" s="158">
        <v>1.48</v>
      </c>
      <c r="N17" s="116">
        <v>1.03</v>
      </c>
      <c r="O17" s="766">
        <v>1.99</v>
      </c>
      <c r="P17" s="766">
        <v>1.1000000000000001</v>
      </c>
      <c r="Q17" s="302">
        <v>3688</v>
      </c>
      <c r="R17" s="302">
        <v>19665</v>
      </c>
    </row>
    <row r="18" spans="1:20" s="191" customFormat="1">
      <c r="A18" s="168"/>
      <c r="B18" s="109">
        <v>5</v>
      </c>
      <c r="C18" s="302">
        <v>18869</v>
      </c>
      <c r="D18" s="302">
        <v>98845</v>
      </c>
      <c r="E18" s="302">
        <v>30583</v>
      </c>
      <c r="F18" s="302">
        <v>89189</v>
      </c>
      <c r="G18" s="158">
        <v>1.62</v>
      </c>
      <c r="H18" s="116">
        <v>0.9</v>
      </c>
      <c r="I18" s="766">
        <v>1.81</v>
      </c>
      <c r="J18" s="766">
        <v>1.02</v>
      </c>
      <c r="K18" s="302">
        <v>32688</v>
      </c>
      <c r="L18" s="302">
        <v>97585</v>
      </c>
      <c r="M18" s="158">
        <v>1.73</v>
      </c>
      <c r="N18" s="116">
        <v>0.99</v>
      </c>
      <c r="O18" s="766">
        <v>1.97</v>
      </c>
      <c r="P18" s="766">
        <v>1.1100000000000001</v>
      </c>
      <c r="Q18" s="302">
        <v>3473</v>
      </c>
      <c r="R18" s="302">
        <v>20512</v>
      </c>
      <c r="S18" s="634"/>
    </row>
    <row r="19" spans="1:20" s="191" customFormat="1">
      <c r="A19" s="168"/>
      <c r="B19" s="109">
        <v>6</v>
      </c>
      <c r="C19" s="302">
        <v>17613</v>
      </c>
      <c r="D19" s="302">
        <v>97650</v>
      </c>
      <c r="E19" s="302">
        <v>32561</v>
      </c>
      <c r="F19" s="302">
        <v>91455</v>
      </c>
      <c r="G19" s="158">
        <v>1.85</v>
      </c>
      <c r="H19" s="116">
        <v>0.94</v>
      </c>
      <c r="I19" s="766">
        <v>1.83</v>
      </c>
      <c r="J19" s="766">
        <v>1.03</v>
      </c>
      <c r="K19" s="302">
        <v>35462</v>
      </c>
      <c r="L19" s="302">
        <v>99555</v>
      </c>
      <c r="M19" s="158">
        <v>2.0099999999999998</v>
      </c>
      <c r="N19" s="116">
        <v>1.02</v>
      </c>
      <c r="O19" s="766">
        <v>2</v>
      </c>
      <c r="P19" s="766">
        <v>1.1299999999999999</v>
      </c>
      <c r="Q19" s="302">
        <v>3645</v>
      </c>
      <c r="R19" s="302">
        <v>22511</v>
      </c>
    </row>
    <row r="20" spans="1:20" s="191" customFormat="1">
      <c r="A20" s="168"/>
      <c r="B20" s="109">
        <v>7</v>
      </c>
      <c r="C20" s="302">
        <v>15769</v>
      </c>
      <c r="D20" s="302">
        <v>92847</v>
      </c>
      <c r="E20" s="302">
        <v>30979</v>
      </c>
      <c r="F20" s="302">
        <v>92145</v>
      </c>
      <c r="G20" s="158">
        <v>1.96</v>
      </c>
      <c r="H20" s="116">
        <v>0.99</v>
      </c>
      <c r="I20" s="766">
        <v>1.9</v>
      </c>
      <c r="J20" s="766">
        <v>1.05</v>
      </c>
      <c r="K20" s="302">
        <v>34051</v>
      </c>
      <c r="L20" s="302">
        <v>99876</v>
      </c>
      <c r="M20" s="158">
        <v>2.16</v>
      </c>
      <c r="N20" s="116">
        <v>1.08</v>
      </c>
      <c r="O20" s="766">
        <v>2.0699999999999998</v>
      </c>
      <c r="P20" s="766">
        <v>1.1399999999999999</v>
      </c>
      <c r="Q20" s="302">
        <v>3199</v>
      </c>
      <c r="R20" s="302">
        <v>22866</v>
      </c>
    </row>
    <row r="21" spans="1:20" s="191" customFormat="1">
      <c r="A21" s="168"/>
      <c r="B21" s="109">
        <v>8</v>
      </c>
      <c r="C21" s="302">
        <v>16561</v>
      </c>
      <c r="D21" s="302">
        <v>91986</v>
      </c>
      <c r="E21" s="302">
        <v>32611</v>
      </c>
      <c r="F21" s="302">
        <v>93654</v>
      </c>
      <c r="G21" s="158">
        <v>1.97</v>
      </c>
      <c r="H21" s="116">
        <v>1.02</v>
      </c>
      <c r="I21" s="766">
        <v>1.92</v>
      </c>
      <c r="J21" s="766">
        <v>1.06</v>
      </c>
      <c r="K21" s="302">
        <v>34983</v>
      </c>
      <c r="L21" s="302">
        <v>101749</v>
      </c>
      <c r="M21" s="158">
        <v>2.11</v>
      </c>
      <c r="N21" s="116">
        <v>1.1100000000000001</v>
      </c>
      <c r="O21" s="766">
        <v>2.08</v>
      </c>
      <c r="P21" s="766">
        <v>1.1499999999999999</v>
      </c>
      <c r="Q21" s="302">
        <v>2995</v>
      </c>
      <c r="R21" s="302">
        <v>24687</v>
      </c>
    </row>
    <row r="22" spans="1:20" s="191" customFormat="1">
      <c r="A22" s="168"/>
      <c r="B22" s="109">
        <v>9</v>
      </c>
      <c r="C22" s="302">
        <v>16615</v>
      </c>
      <c r="D22" s="302">
        <v>91033</v>
      </c>
      <c r="E22" s="302">
        <v>33940</v>
      </c>
      <c r="F22" s="302">
        <v>95981</v>
      </c>
      <c r="G22" s="158">
        <v>2.04</v>
      </c>
      <c r="H22" s="116">
        <v>1.05</v>
      </c>
      <c r="I22" s="766">
        <v>1.99</v>
      </c>
      <c r="J22" s="766">
        <v>1.08</v>
      </c>
      <c r="K22" s="302">
        <v>36696</v>
      </c>
      <c r="L22" s="302">
        <v>104377</v>
      </c>
      <c r="M22" s="158">
        <v>2.21</v>
      </c>
      <c r="N22" s="116">
        <v>1.1499999999999999</v>
      </c>
      <c r="O22" s="766">
        <v>2.16</v>
      </c>
      <c r="P22" s="766">
        <v>1.17</v>
      </c>
      <c r="Q22" s="302">
        <v>3216</v>
      </c>
      <c r="R22" s="302">
        <v>23629</v>
      </c>
    </row>
    <row r="23" spans="1:20" s="191" customFormat="1">
      <c r="A23" s="168"/>
      <c r="B23" s="109">
        <v>10</v>
      </c>
      <c r="C23" s="302">
        <v>16398</v>
      </c>
      <c r="D23" s="302">
        <v>90812</v>
      </c>
      <c r="E23" s="302">
        <v>35088</v>
      </c>
      <c r="F23" s="302">
        <v>99448</v>
      </c>
      <c r="G23" s="158">
        <v>2.14</v>
      </c>
      <c r="H23" s="116">
        <v>1.1000000000000001</v>
      </c>
      <c r="I23" s="766">
        <v>2.0099999999999998</v>
      </c>
      <c r="J23" s="766">
        <v>1.08</v>
      </c>
      <c r="K23" s="302">
        <v>39090</v>
      </c>
      <c r="L23" s="302">
        <v>108041</v>
      </c>
      <c r="M23" s="158">
        <v>2.38</v>
      </c>
      <c r="N23" s="116">
        <v>1.19</v>
      </c>
      <c r="O23" s="766">
        <v>2.21</v>
      </c>
      <c r="P23" s="766">
        <v>1.18</v>
      </c>
      <c r="Q23" s="302">
        <v>3156</v>
      </c>
      <c r="R23" s="302">
        <v>22616</v>
      </c>
    </row>
    <row r="24" spans="1:20" s="191" customFormat="1">
      <c r="A24" s="168"/>
      <c r="B24" s="109">
        <v>11</v>
      </c>
      <c r="C24" s="302">
        <v>15018</v>
      </c>
      <c r="D24" s="302">
        <v>88442</v>
      </c>
      <c r="E24" s="302">
        <v>32888</v>
      </c>
      <c r="F24" s="302">
        <v>99842</v>
      </c>
      <c r="G24" s="158">
        <v>2.19</v>
      </c>
      <c r="H24" s="116">
        <v>1.1299999999999999</v>
      </c>
      <c r="I24" s="766">
        <v>1.99</v>
      </c>
      <c r="J24" s="766">
        <v>1.08</v>
      </c>
      <c r="K24" s="302">
        <v>35844</v>
      </c>
      <c r="L24" s="302">
        <v>109428</v>
      </c>
      <c r="M24" s="158">
        <v>2.39</v>
      </c>
      <c r="N24" s="116">
        <v>1.24</v>
      </c>
      <c r="O24" s="766">
        <v>2.17</v>
      </c>
      <c r="P24" s="766">
        <v>1.18</v>
      </c>
      <c r="Q24" s="302">
        <v>3159</v>
      </c>
      <c r="R24" s="302">
        <v>22103</v>
      </c>
    </row>
    <row r="25" spans="1:20" s="191" customFormat="1">
      <c r="B25" s="109">
        <v>12</v>
      </c>
      <c r="C25" s="302">
        <v>12264</v>
      </c>
      <c r="D25" s="302">
        <v>83271</v>
      </c>
      <c r="E25" s="302">
        <v>33317</v>
      </c>
      <c r="F25" s="302">
        <v>100547</v>
      </c>
      <c r="G25" s="158">
        <v>2.72</v>
      </c>
      <c r="H25" s="116">
        <v>1.21</v>
      </c>
      <c r="I25" s="766">
        <v>2.04</v>
      </c>
      <c r="J25" s="766">
        <v>1.08</v>
      </c>
      <c r="K25" s="302">
        <v>36421</v>
      </c>
      <c r="L25" s="302">
        <v>110584</v>
      </c>
      <c r="M25" s="158">
        <v>2.97</v>
      </c>
      <c r="N25" s="116">
        <v>1.33</v>
      </c>
      <c r="O25" s="766">
        <v>2.23</v>
      </c>
      <c r="P25" s="766">
        <v>1.19</v>
      </c>
      <c r="Q25" s="302">
        <v>2851</v>
      </c>
      <c r="R25" s="302">
        <v>21015</v>
      </c>
    </row>
    <row r="26" spans="1:20" s="191" customFormat="1">
      <c r="A26" s="168" t="s">
        <v>1110</v>
      </c>
      <c r="B26" s="109">
        <v>1</v>
      </c>
      <c r="C26" s="302">
        <v>17285</v>
      </c>
      <c r="D26" s="302">
        <v>84463</v>
      </c>
      <c r="E26" s="302">
        <v>34686</v>
      </c>
      <c r="F26" s="302">
        <v>99577</v>
      </c>
      <c r="G26" s="158">
        <v>2.0099999999999998</v>
      </c>
      <c r="H26" s="116">
        <v>1.18</v>
      </c>
      <c r="I26" s="766">
        <v>1.97</v>
      </c>
      <c r="J26" s="766">
        <v>1.07</v>
      </c>
      <c r="K26" s="302">
        <v>38980</v>
      </c>
      <c r="L26" s="302">
        <v>109886</v>
      </c>
      <c r="M26" s="158">
        <v>2.2599999999999998</v>
      </c>
      <c r="N26" s="116">
        <v>1.3</v>
      </c>
      <c r="O26" s="766">
        <v>2.1800000000000002</v>
      </c>
      <c r="P26" s="766">
        <v>1.17</v>
      </c>
      <c r="Q26" s="302">
        <v>2567</v>
      </c>
      <c r="R26" s="302">
        <v>21303</v>
      </c>
    </row>
    <row r="27" spans="1:20">
      <c r="A27" s="736"/>
      <c r="B27" s="782">
        <v>2</v>
      </c>
      <c r="C27" s="783">
        <v>16936</v>
      </c>
      <c r="D27" s="783">
        <v>86250</v>
      </c>
      <c r="E27" s="783">
        <v>33839</v>
      </c>
      <c r="F27" s="783">
        <v>99700</v>
      </c>
      <c r="G27" s="784">
        <v>2</v>
      </c>
      <c r="H27" s="785">
        <v>1.1599999999999999</v>
      </c>
      <c r="I27" s="786">
        <v>1.96</v>
      </c>
      <c r="J27" s="786">
        <v>1.06</v>
      </c>
      <c r="K27" s="783">
        <v>37007</v>
      </c>
      <c r="L27" s="783">
        <v>109995</v>
      </c>
      <c r="M27" s="784">
        <v>2.19</v>
      </c>
      <c r="N27" s="785">
        <v>1.28</v>
      </c>
      <c r="O27" s="786">
        <v>2.17</v>
      </c>
      <c r="P27" s="786">
        <v>1.17</v>
      </c>
      <c r="Q27" s="787">
        <v>3543</v>
      </c>
      <c r="R27" s="787">
        <v>20199</v>
      </c>
      <c r="T27" s="618"/>
    </row>
    <row r="28" spans="1:20">
      <c r="A28" s="686" t="s">
        <v>903</v>
      </c>
      <c r="B28" s="686"/>
      <c r="C28" s="686"/>
      <c r="D28" s="686"/>
      <c r="E28" s="686"/>
      <c r="F28" s="686"/>
      <c r="G28" s="686"/>
      <c r="H28" s="686"/>
      <c r="I28" s="686"/>
      <c r="J28" s="686"/>
      <c r="K28" s="686"/>
      <c r="L28" s="686"/>
      <c r="M28" s="686"/>
      <c r="N28" s="686"/>
      <c r="O28" s="686"/>
      <c r="P28" s="686"/>
      <c r="Q28" s="120"/>
      <c r="T28" s="619"/>
    </row>
    <row r="29" spans="1:20">
      <c r="A29" s="120" t="s">
        <v>800</v>
      </c>
      <c r="B29" s="120"/>
      <c r="C29" s="120"/>
      <c r="D29" s="120"/>
      <c r="E29" s="38"/>
      <c r="F29" s="120"/>
      <c r="G29" s="120"/>
      <c r="H29" s="120"/>
      <c r="I29" s="120"/>
      <c r="J29" s="120"/>
      <c r="K29" s="38"/>
      <c r="L29" s="120"/>
      <c r="M29" s="120"/>
      <c r="N29" s="120"/>
      <c r="O29" s="120"/>
      <c r="P29" s="120"/>
      <c r="Q29" s="120"/>
      <c r="T29" s="619"/>
    </row>
    <row r="30" spans="1:20">
      <c r="A30" s="120" t="s">
        <v>1134</v>
      </c>
      <c r="B30" s="120"/>
      <c r="C30" s="120"/>
      <c r="D30" s="120"/>
      <c r="E30" s="120"/>
      <c r="F30" s="120"/>
      <c r="G30" s="120"/>
      <c r="H30" s="120"/>
      <c r="I30" s="544"/>
      <c r="J30" s="120"/>
      <c r="K30" s="120"/>
      <c r="L30" s="120"/>
      <c r="M30" s="120"/>
      <c r="N30" s="120"/>
      <c r="O30" s="544"/>
      <c r="P30" s="120"/>
      <c r="Q30" s="120"/>
      <c r="R30" s="120"/>
      <c r="T30" s="619"/>
    </row>
    <row r="31" spans="1:20">
      <c r="A31" s="120"/>
      <c r="B31" s="120"/>
      <c r="C31" s="120"/>
      <c r="D31" s="120"/>
      <c r="E31" s="120"/>
      <c r="F31" s="120"/>
      <c r="G31" s="120"/>
      <c r="H31" s="120"/>
      <c r="I31" s="544"/>
      <c r="J31" s="120"/>
      <c r="K31" s="120"/>
      <c r="L31" s="120"/>
      <c r="M31" s="120"/>
      <c r="N31" s="120"/>
      <c r="O31" s="544"/>
      <c r="P31" s="120"/>
      <c r="Q31" s="120"/>
      <c r="R31" s="120"/>
    </row>
    <row r="32" spans="1:20">
      <c r="B32" s="191"/>
      <c r="C32" s="362"/>
      <c r="D32" s="362"/>
      <c r="E32" s="362"/>
      <c r="F32" s="362"/>
      <c r="G32" s="363"/>
      <c r="H32" s="363"/>
      <c r="I32" s="363"/>
      <c r="J32" s="363"/>
      <c r="K32" s="362"/>
      <c r="L32" s="362"/>
      <c r="M32" s="363"/>
      <c r="N32" s="363"/>
      <c r="O32" s="363"/>
      <c r="P32" s="363"/>
      <c r="Q32" s="362"/>
      <c r="R32" s="362"/>
    </row>
    <row r="33" spans="2:18">
      <c r="B33" s="191"/>
      <c r="C33" s="362"/>
      <c r="D33" s="362"/>
      <c r="E33" s="362"/>
      <c r="F33" s="362"/>
      <c r="G33" s="363"/>
      <c r="H33" s="363"/>
      <c r="I33" s="363"/>
      <c r="J33" s="363"/>
      <c r="K33" s="362"/>
      <c r="L33" s="362"/>
      <c r="M33" s="363"/>
      <c r="N33" s="363"/>
      <c r="O33" s="363"/>
      <c r="P33" s="363"/>
      <c r="Q33" s="362"/>
      <c r="R33" s="362"/>
    </row>
    <row r="34" spans="2:18">
      <c r="B34" s="191"/>
      <c r="C34" s="191"/>
      <c r="D34" s="191"/>
      <c r="E34" s="191"/>
      <c r="F34" s="191"/>
      <c r="G34" s="191"/>
      <c r="H34" s="191"/>
      <c r="I34" s="191"/>
      <c r="J34" s="191"/>
      <c r="K34" s="191"/>
      <c r="L34" s="191"/>
      <c r="M34" s="191"/>
      <c r="N34" s="191"/>
      <c r="O34" s="191"/>
      <c r="P34" s="191"/>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activeCell="A2" sqref="A2:O2"/>
    </sheetView>
  </sheetViews>
  <sheetFormatPr defaultRowHeight="13.5"/>
  <cols>
    <col min="1" max="1" width="1.5" style="517" customWidth="1"/>
    <col min="2" max="2" width="1.625" style="517" customWidth="1"/>
    <col min="3" max="3" width="1.25" style="517" customWidth="1"/>
    <col min="4" max="4" width="1.125" style="517" customWidth="1"/>
    <col min="5" max="5" width="17.625" style="517" customWidth="1"/>
    <col min="6" max="6" width="9.625" style="517" customWidth="1"/>
    <col min="7" max="8" width="9.625" style="15" customWidth="1"/>
    <col min="9" max="9" width="0.75" style="15" customWidth="1"/>
    <col min="10" max="10" width="2" style="517" customWidth="1"/>
    <col min="11" max="11" width="1.875" style="517" customWidth="1"/>
    <col min="12" max="12" width="17.625" style="517" customWidth="1"/>
    <col min="13" max="15" width="9.125" style="15" customWidth="1"/>
    <col min="16" max="16384" width="9" style="517"/>
  </cols>
  <sheetData>
    <row r="1" spans="1:15" ht="19.5" customHeight="1">
      <c r="A1" s="884" t="s">
        <v>628</v>
      </c>
      <c r="B1" s="935"/>
      <c r="C1" s="935"/>
      <c r="D1" s="935"/>
      <c r="E1" s="935"/>
      <c r="F1" s="516"/>
      <c r="G1" s="39"/>
      <c r="H1" s="39"/>
      <c r="I1" s="39"/>
      <c r="J1" s="516"/>
      <c r="K1" s="516"/>
      <c r="L1" s="516"/>
      <c r="M1" s="39"/>
      <c r="N1" s="39"/>
      <c r="O1" s="39"/>
    </row>
    <row r="2" spans="1:15" ht="19.5" customHeight="1">
      <c r="A2" s="886" t="s">
        <v>695</v>
      </c>
      <c r="B2" s="886"/>
      <c r="C2" s="886"/>
      <c r="D2" s="886"/>
      <c r="E2" s="886"/>
      <c r="F2" s="886"/>
      <c r="G2" s="886"/>
      <c r="H2" s="886"/>
      <c r="I2" s="886"/>
      <c r="J2" s="886"/>
      <c r="K2" s="886"/>
      <c r="L2" s="886"/>
      <c r="M2" s="886"/>
      <c r="N2" s="886"/>
      <c r="O2" s="886"/>
    </row>
    <row r="3" spans="1:15" ht="14.25" thickBot="1">
      <c r="A3" s="516"/>
      <c r="B3" s="516"/>
      <c r="C3" s="516"/>
      <c r="D3" s="516"/>
      <c r="E3" s="516"/>
      <c r="F3" s="516"/>
      <c r="G3" s="39"/>
      <c r="H3" s="39"/>
      <c r="I3" s="39"/>
      <c r="J3" s="516"/>
      <c r="K3" s="516"/>
      <c r="L3" s="516"/>
      <c r="M3" s="40"/>
      <c r="N3" s="39"/>
      <c r="O3" s="59" t="s">
        <v>191</v>
      </c>
    </row>
    <row r="4" spans="1:15" s="17" customFormat="1" ht="14.25" thickTop="1">
      <c r="A4" s="936" t="s">
        <v>626</v>
      </c>
      <c r="B4" s="936"/>
      <c r="C4" s="936"/>
      <c r="D4" s="936"/>
      <c r="E4" s="936"/>
      <c r="F4" s="936"/>
      <c r="G4" s="936"/>
      <c r="H4" s="936"/>
      <c r="I4" s="584"/>
      <c r="J4" s="937" t="s">
        <v>0</v>
      </c>
      <c r="K4" s="936"/>
      <c r="L4" s="936"/>
      <c r="M4" s="936"/>
      <c r="N4" s="936"/>
      <c r="O4" s="936"/>
    </row>
    <row r="5" spans="1:15" s="17" customFormat="1">
      <c r="A5" s="898" t="s">
        <v>202</v>
      </c>
      <c r="B5" s="898"/>
      <c r="C5" s="898"/>
      <c r="D5" s="898"/>
      <c r="E5" s="898"/>
      <c r="F5" s="940" t="s">
        <v>1123</v>
      </c>
      <c r="G5" s="941"/>
      <c r="H5" s="773" t="s">
        <v>1124</v>
      </c>
      <c r="I5" s="249"/>
      <c r="J5" s="938" t="s">
        <v>203</v>
      </c>
      <c r="K5" s="898"/>
      <c r="L5" s="898"/>
      <c r="M5" s="940" t="s">
        <v>1123</v>
      </c>
      <c r="N5" s="941"/>
      <c r="O5" s="773" t="s">
        <v>1124</v>
      </c>
    </row>
    <row r="6" spans="1:15" s="17" customFormat="1">
      <c r="A6" s="878"/>
      <c r="B6" s="878"/>
      <c r="C6" s="878"/>
      <c r="D6" s="878"/>
      <c r="E6" s="878"/>
      <c r="F6" s="425" t="s">
        <v>1122</v>
      </c>
      <c r="G6" s="425" t="s">
        <v>1137</v>
      </c>
      <c r="H6" s="425" t="s">
        <v>1136</v>
      </c>
      <c r="I6" s="154"/>
      <c r="J6" s="939"/>
      <c r="K6" s="878"/>
      <c r="L6" s="878"/>
      <c r="M6" s="425" t="s">
        <v>1122</v>
      </c>
      <c r="N6" s="425" t="s">
        <v>1137</v>
      </c>
      <c r="O6" s="425" t="s">
        <v>1136</v>
      </c>
    </row>
    <row r="7" spans="1:15">
      <c r="A7" s="516" t="s">
        <v>231</v>
      </c>
      <c r="B7" s="516"/>
      <c r="C7" s="516"/>
      <c r="D7" s="516"/>
      <c r="E7" s="537"/>
      <c r="F7" s="370">
        <v>55</v>
      </c>
      <c r="G7" s="788">
        <v>60</v>
      </c>
      <c r="H7" s="370">
        <v>62</v>
      </c>
      <c r="I7" s="213">
        <v>58</v>
      </c>
      <c r="J7" s="42" t="s">
        <v>231</v>
      </c>
      <c r="K7" s="524"/>
      <c r="L7" s="43"/>
      <c r="M7" s="378">
        <v>86</v>
      </c>
      <c r="N7" s="789">
        <v>90</v>
      </c>
      <c r="O7" s="378">
        <v>89</v>
      </c>
    </row>
    <row r="8" spans="1:15">
      <c r="A8" s="516" t="s">
        <v>199</v>
      </c>
      <c r="B8" s="516"/>
      <c r="C8" s="44"/>
      <c r="D8" s="44"/>
      <c r="E8" s="45"/>
      <c r="F8" s="371">
        <v>3.23</v>
      </c>
      <c r="G8" s="790">
        <v>3.15</v>
      </c>
      <c r="H8" s="371">
        <v>3.38</v>
      </c>
      <c r="I8" s="214">
        <v>3.49</v>
      </c>
      <c r="J8" s="46" t="s">
        <v>199</v>
      </c>
      <c r="K8" s="524"/>
      <c r="L8" s="665"/>
      <c r="M8" s="379">
        <v>3.11</v>
      </c>
      <c r="N8" s="791">
        <v>2.97</v>
      </c>
      <c r="O8" s="379">
        <v>3.14</v>
      </c>
    </row>
    <row r="9" spans="1:15">
      <c r="A9" s="516" t="s">
        <v>200</v>
      </c>
      <c r="B9" s="516"/>
      <c r="C9" s="44"/>
      <c r="D9" s="44"/>
      <c r="E9" s="45"/>
      <c r="F9" s="371">
        <v>1.62</v>
      </c>
      <c r="G9" s="790">
        <v>1.65</v>
      </c>
      <c r="H9" s="371">
        <v>1.87</v>
      </c>
      <c r="I9" s="214">
        <v>1.62</v>
      </c>
      <c r="J9" s="46" t="s">
        <v>200</v>
      </c>
      <c r="K9" s="524"/>
      <c r="L9" s="665"/>
      <c r="M9" s="379">
        <v>1.38</v>
      </c>
      <c r="N9" s="791">
        <v>1.34</v>
      </c>
      <c r="O9" s="379">
        <v>1.62</v>
      </c>
    </row>
    <row r="10" spans="1:15">
      <c r="A10" s="516" t="s">
        <v>41</v>
      </c>
      <c r="B10" s="516"/>
      <c r="C10" s="44"/>
      <c r="D10" s="44"/>
      <c r="E10" s="45"/>
      <c r="F10" s="372">
        <v>46.8</v>
      </c>
      <c r="G10" s="792">
        <v>46.7</v>
      </c>
      <c r="H10" s="372">
        <v>49.1</v>
      </c>
      <c r="I10" s="215">
        <v>44.2</v>
      </c>
      <c r="J10" s="46" t="s">
        <v>41</v>
      </c>
      <c r="K10" s="524"/>
      <c r="L10" s="665"/>
      <c r="M10" s="372">
        <v>56.4</v>
      </c>
      <c r="N10" s="792">
        <v>56.1</v>
      </c>
      <c r="O10" s="372">
        <v>54.4</v>
      </c>
    </row>
    <row r="11" spans="1:15">
      <c r="A11" s="11" t="s">
        <v>459</v>
      </c>
      <c r="B11" s="11"/>
      <c r="C11" s="124"/>
      <c r="D11" s="124"/>
      <c r="E11" s="125"/>
      <c r="F11" s="373">
        <v>1105473</v>
      </c>
      <c r="G11" s="793">
        <v>1496094</v>
      </c>
      <c r="H11" s="373">
        <v>1723675</v>
      </c>
      <c r="I11" s="216">
        <v>976882</v>
      </c>
      <c r="J11" s="130" t="s">
        <v>536</v>
      </c>
      <c r="K11" s="11"/>
      <c r="L11" s="585"/>
      <c r="M11" s="380">
        <v>284023</v>
      </c>
      <c r="N11" s="794">
        <v>333565</v>
      </c>
      <c r="O11" s="795">
        <v>292708</v>
      </c>
    </row>
    <row r="12" spans="1:15">
      <c r="A12" s="12" t="s">
        <v>494</v>
      </c>
      <c r="B12" s="12"/>
      <c r="C12" s="126"/>
      <c r="D12" s="126"/>
      <c r="E12" s="127"/>
      <c r="F12" s="374">
        <v>518139</v>
      </c>
      <c r="G12" s="796">
        <v>548435</v>
      </c>
      <c r="H12" s="374">
        <v>673091</v>
      </c>
      <c r="I12" s="217">
        <v>532086</v>
      </c>
      <c r="J12" s="13"/>
      <c r="K12" s="157" t="s">
        <v>537</v>
      </c>
      <c r="L12" s="586"/>
      <c r="M12" s="381">
        <v>87768</v>
      </c>
      <c r="N12" s="797">
        <v>81330</v>
      </c>
      <c r="O12" s="798">
        <v>77979</v>
      </c>
    </row>
    <row r="13" spans="1:15">
      <c r="A13" s="516"/>
      <c r="B13" s="516" t="s">
        <v>495</v>
      </c>
      <c r="C13" s="44"/>
      <c r="D13" s="44"/>
      <c r="E13" s="45"/>
      <c r="F13" s="375">
        <v>493992</v>
      </c>
      <c r="G13" s="799">
        <v>544764</v>
      </c>
      <c r="H13" s="375">
        <v>668752</v>
      </c>
      <c r="I13" s="218">
        <v>524652</v>
      </c>
      <c r="J13" s="47"/>
      <c r="K13" s="50"/>
      <c r="L13" s="665" t="s">
        <v>538</v>
      </c>
      <c r="M13" s="382">
        <v>6909</v>
      </c>
      <c r="N13" s="800">
        <v>6701</v>
      </c>
      <c r="O13" s="801">
        <v>6134</v>
      </c>
    </row>
    <row r="14" spans="1:15">
      <c r="A14" s="516"/>
      <c r="B14" s="516"/>
      <c r="C14" s="516" t="s">
        <v>497</v>
      </c>
      <c r="D14" s="516"/>
      <c r="E14" s="537"/>
      <c r="F14" s="375">
        <v>489241</v>
      </c>
      <c r="G14" s="799">
        <v>483321</v>
      </c>
      <c r="H14" s="375">
        <v>616609</v>
      </c>
      <c r="I14" s="218">
        <v>484002</v>
      </c>
      <c r="J14" s="47"/>
      <c r="K14" s="50"/>
      <c r="L14" s="665" t="s">
        <v>539</v>
      </c>
      <c r="M14" s="382">
        <v>4979</v>
      </c>
      <c r="N14" s="800">
        <v>4661</v>
      </c>
      <c r="O14" s="801">
        <v>4541</v>
      </c>
    </row>
    <row r="15" spans="1:15">
      <c r="A15" s="516"/>
      <c r="B15" s="516"/>
      <c r="C15" s="516"/>
      <c r="D15" s="516" t="s">
        <v>498</v>
      </c>
      <c r="E15" s="537"/>
      <c r="F15" s="375">
        <v>407740</v>
      </c>
      <c r="G15" s="799">
        <v>388812</v>
      </c>
      <c r="H15" s="375">
        <v>518257</v>
      </c>
      <c r="I15" s="218">
        <v>418857</v>
      </c>
      <c r="J15" s="47"/>
      <c r="K15" s="50"/>
      <c r="L15" s="665" t="s">
        <v>540</v>
      </c>
      <c r="M15" s="382">
        <v>8705</v>
      </c>
      <c r="N15" s="800">
        <v>7012</v>
      </c>
      <c r="O15" s="801">
        <v>7369</v>
      </c>
    </row>
    <row r="16" spans="1:15">
      <c r="A16" s="516"/>
      <c r="B16" s="516"/>
      <c r="C16" s="516"/>
      <c r="D16" s="516"/>
      <c r="E16" s="537" t="s">
        <v>458</v>
      </c>
      <c r="F16" s="375">
        <v>402886</v>
      </c>
      <c r="G16" s="799">
        <v>388304</v>
      </c>
      <c r="H16" s="375">
        <v>499436</v>
      </c>
      <c r="I16" s="218">
        <v>418367</v>
      </c>
      <c r="J16" s="47"/>
      <c r="K16" s="50"/>
      <c r="L16" s="665" t="s">
        <v>541</v>
      </c>
      <c r="M16" s="382">
        <v>4088</v>
      </c>
      <c r="N16" s="800">
        <v>3978</v>
      </c>
      <c r="O16" s="801">
        <v>3701</v>
      </c>
    </row>
    <row r="17" spans="1:15">
      <c r="A17" s="516"/>
      <c r="B17" s="516"/>
      <c r="C17" s="516"/>
      <c r="D17" s="516"/>
      <c r="E17" s="537" t="s">
        <v>877</v>
      </c>
      <c r="F17" s="375">
        <v>4854</v>
      </c>
      <c r="G17" s="799">
        <v>508</v>
      </c>
      <c r="H17" s="375">
        <v>18820</v>
      </c>
      <c r="I17" s="218">
        <v>490</v>
      </c>
      <c r="J17" s="47"/>
      <c r="K17" s="50"/>
      <c r="L17" s="665" t="s">
        <v>499</v>
      </c>
      <c r="M17" s="382">
        <v>9785</v>
      </c>
      <c r="N17" s="800">
        <v>8387</v>
      </c>
      <c r="O17" s="801">
        <v>8221</v>
      </c>
    </row>
    <row r="18" spans="1:15">
      <c r="A18" s="516"/>
      <c r="B18" s="516"/>
      <c r="C18" s="516"/>
      <c r="D18" s="933" t="s">
        <v>500</v>
      </c>
      <c r="E18" s="934"/>
      <c r="F18" s="375">
        <v>81502</v>
      </c>
      <c r="G18" s="799">
        <v>94509</v>
      </c>
      <c r="H18" s="375">
        <v>81575</v>
      </c>
      <c r="I18" s="218">
        <v>60114</v>
      </c>
      <c r="J18" s="47"/>
      <c r="K18" s="50"/>
      <c r="L18" s="665" t="s">
        <v>542</v>
      </c>
      <c r="M18" s="382">
        <v>3124</v>
      </c>
      <c r="N18" s="800">
        <v>2910</v>
      </c>
      <c r="O18" s="801">
        <v>3014</v>
      </c>
    </row>
    <row r="19" spans="1:15">
      <c r="A19" s="516"/>
      <c r="B19" s="516"/>
      <c r="C19" s="516"/>
      <c r="D19" s="516" t="s">
        <v>501</v>
      </c>
      <c r="E19" s="537"/>
      <c r="F19" s="375">
        <v>0</v>
      </c>
      <c r="G19" s="799">
        <v>0</v>
      </c>
      <c r="H19" s="375">
        <v>16778</v>
      </c>
      <c r="I19" s="218">
        <v>5031</v>
      </c>
      <c r="J19" s="47"/>
      <c r="K19" s="50"/>
      <c r="L19" s="665" t="s">
        <v>543</v>
      </c>
      <c r="M19" s="382">
        <v>4066</v>
      </c>
      <c r="N19" s="800">
        <v>3579</v>
      </c>
      <c r="O19" s="801">
        <v>3567</v>
      </c>
    </row>
    <row r="20" spans="1:15">
      <c r="A20" s="516"/>
      <c r="B20" s="516"/>
      <c r="C20" s="516" t="s">
        <v>502</v>
      </c>
      <c r="D20" s="516"/>
      <c r="E20" s="537"/>
      <c r="F20" s="375">
        <v>3142</v>
      </c>
      <c r="G20" s="799">
        <v>9377</v>
      </c>
      <c r="H20" s="375">
        <v>1783</v>
      </c>
      <c r="I20" s="218">
        <v>3483</v>
      </c>
      <c r="J20" s="47"/>
      <c r="K20" s="50"/>
      <c r="L20" s="665" t="s">
        <v>544</v>
      </c>
      <c r="M20" s="382">
        <v>6883</v>
      </c>
      <c r="N20" s="800">
        <v>7617</v>
      </c>
      <c r="O20" s="801">
        <v>7414</v>
      </c>
    </row>
    <row r="21" spans="1:15">
      <c r="A21" s="516"/>
      <c r="B21" s="516"/>
      <c r="C21" s="516" t="s">
        <v>503</v>
      </c>
      <c r="D21" s="516"/>
      <c r="E21" s="537"/>
      <c r="F21" s="375">
        <v>1608</v>
      </c>
      <c r="G21" s="799">
        <v>52065</v>
      </c>
      <c r="H21" s="375">
        <v>50360</v>
      </c>
      <c r="I21" s="218">
        <v>37167</v>
      </c>
      <c r="J21" s="47"/>
      <c r="K21" s="50"/>
      <c r="L21" s="665" t="s">
        <v>545</v>
      </c>
      <c r="M21" s="382">
        <v>12749</v>
      </c>
      <c r="N21" s="800">
        <v>12759</v>
      </c>
      <c r="O21" s="801">
        <v>13757</v>
      </c>
    </row>
    <row r="22" spans="1:15">
      <c r="A22" s="524"/>
      <c r="B22" s="516" t="s">
        <v>504</v>
      </c>
      <c r="C22" s="516"/>
      <c r="D22" s="516"/>
      <c r="E22" s="537"/>
      <c r="F22" s="375">
        <v>24147</v>
      </c>
      <c r="G22" s="799">
        <v>3670</v>
      </c>
      <c r="H22" s="375">
        <v>4339</v>
      </c>
      <c r="I22" s="218">
        <v>7434</v>
      </c>
      <c r="J22" s="47"/>
      <c r="K22" s="50"/>
      <c r="L22" s="665" t="s">
        <v>355</v>
      </c>
      <c r="M22" s="382">
        <v>4912</v>
      </c>
      <c r="N22" s="800">
        <v>4540</v>
      </c>
      <c r="O22" s="801">
        <v>5092</v>
      </c>
    </row>
    <row r="23" spans="1:15">
      <c r="A23" s="128" t="s">
        <v>393</v>
      </c>
      <c r="B23" s="169"/>
      <c r="C23" s="169"/>
      <c r="D23" s="169"/>
      <c r="E23" s="586"/>
      <c r="F23" s="374">
        <v>363796</v>
      </c>
      <c r="G23" s="796">
        <v>490967</v>
      </c>
      <c r="H23" s="374">
        <v>488250</v>
      </c>
      <c r="I23" s="217">
        <v>380258</v>
      </c>
      <c r="J23" s="47"/>
      <c r="K23" s="50"/>
      <c r="L23" s="665" t="s">
        <v>356</v>
      </c>
      <c r="M23" s="382">
        <v>3312</v>
      </c>
      <c r="N23" s="800">
        <v>3423</v>
      </c>
      <c r="O23" s="801">
        <v>4459</v>
      </c>
    </row>
    <row r="24" spans="1:15">
      <c r="A24" s="516"/>
      <c r="B24" s="516" t="s">
        <v>505</v>
      </c>
      <c r="C24" s="516"/>
      <c r="D24" s="516"/>
      <c r="E24" s="537"/>
      <c r="F24" s="375">
        <v>258480</v>
      </c>
      <c r="G24" s="799">
        <v>341861</v>
      </c>
      <c r="H24" s="375">
        <v>365550</v>
      </c>
      <c r="I24" s="218">
        <v>337466</v>
      </c>
      <c r="J24" s="47"/>
      <c r="K24" s="50"/>
      <c r="L24" s="665" t="s">
        <v>357</v>
      </c>
      <c r="M24" s="382">
        <v>18257</v>
      </c>
      <c r="N24" s="800">
        <v>15762</v>
      </c>
      <c r="O24" s="801">
        <v>10709</v>
      </c>
    </row>
    <row r="25" spans="1:15">
      <c r="A25" s="516"/>
      <c r="B25" s="516" t="s">
        <v>82</v>
      </c>
      <c r="C25" s="516"/>
      <c r="D25" s="516"/>
      <c r="E25" s="537"/>
      <c r="F25" s="375">
        <v>0</v>
      </c>
      <c r="G25" s="799">
        <v>2582</v>
      </c>
      <c r="H25" s="375">
        <v>900</v>
      </c>
      <c r="I25" s="218">
        <v>3729</v>
      </c>
      <c r="J25" s="50"/>
      <c r="K25" s="157" t="s">
        <v>358</v>
      </c>
      <c r="L25" s="586"/>
      <c r="M25" s="381">
        <v>7801</v>
      </c>
      <c r="N25" s="797">
        <v>11551</v>
      </c>
      <c r="O25" s="798">
        <v>13724</v>
      </c>
    </row>
    <row r="26" spans="1:15">
      <c r="A26" s="516"/>
      <c r="B26" s="516" t="s">
        <v>506</v>
      </c>
      <c r="C26" s="516"/>
      <c r="D26" s="516"/>
      <c r="E26" s="537"/>
      <c r="F26" s="375">
        <v>0</v>
      </c>
      <c r="G26" s="799">
        <v>7105</v>
      </c>
      <c r="H26" s="375">
        <v>0</v>
      </c>
      <c r="I26" s="218">
        <v>0</v>
      </c>
      <c r="J26" s="47"/>
      <c r="K26" s="50"/>
      <c r="L26" s="665" t="s">
        <v>359</v>
      </c>
      <c r="M26" s="382">
        <v>6572</v>
      </c>
      <c r="N26" s="800">
        <v>11041</v>
      </c>
      <c r="O26" s="801">
        <v>9788</v>
      </c>
    </row>
    <row r="27" spans="1:15">
      <c r="A27" s="516"/>
      <c r="B27" s="516" t="s">
        <v>871</v>
      </c>
      <c r="C27" s="516"/>
      <c r="D27" s="516"/>
      <c r="E27" s="537"/>
      <c r="F27" s="375">
        <v>103825</v>
      </c>
      <c r="G27" s="799">
        <v>138956</v>
      </c>
      <c r="H27" s="375">
        <v>121799</v>
      </c>
      <c r="I27" s="218">
        <v>39043</v>
      </c>
      <c r="J27" s="47"/>
      <c r="K27" s="50"/>
      <c r="L27" s="665" t="s">
        <v>360</v>
      </c>
      <c r="M27" s="382">
        <v>1229</v>
      </c>
      <c r="N27" s="800">
        <v>510</v>
      </c>
      <c r="O27" s="801">
        <v>3936</v>
      </c>
    </row>
    <row r="28" spans="1:15">
      <c r="A28" s="516"/>
      <c r="B28" s="516" t="s">
        <v>530</v>
      </c>
      <c r="C28" s="516"/>
      <c r="D28" s="516"/>
      <c r="E28" s="537"/>
      <c r="F28" s="375">
        <v>1490</v>
      </c>
      <c r="G28" s="799">
        <v>464</v>
      </c>
      <c r="H28" s="375">
        <v>0</v>
      </c>
      <c r="I28" s="218">
        <v>21</v>
      </c>
      <c r="J28" s="47"/>
      <c r="K28" s="157" t="s">
        <v>361</v>
      </c>
      <c r="L28" s="586"/>
      <c r="M28" s="381">
        <v>33519</v>
      </c>
      <c r="N28" s="797">
        <v>33235</v>
      </c>
      <c r="O28" s="798">
        <v>32679</v>
      </c>
    </row>
    <row r="29" spans="1:15">
      <c r="A29" s="129" t="s">
        <v>507</v>
      </c>
      <c r="B29" s="587"/>
      <c r="C29" s="587"/>
      <c r="D29" s="587"/>
      <c r="E29" s="588"/>
      <c r="F29" s="374">
        <v>223537</v>
      </c>
      <c r="G29" s="796">
        <v>456692</v>
      </c>
      <c r="H29" s="374">
        <v>562334</v>
      </c>
      <c r="I29" s="219">
        <v>64538</v>
      </c>
      <c r="J29" s="47"/>
      <c r="K29" s="50"/>
      <c r="L29" s="665" t="s">
        <v>362</v>
      </c>
      <c r="M29" s="382">
        <v>26112</v>
      </c>
      <c r="N29" s="800">
        <v>26455</v>
      </c>
      <c r="O29" s="801">
        <v>23369</v>
      </c>
    </row>
    <row r="30" spans="1:15">
      <c r="A30" s="12" t="s">
        <v>460</v>
      </c>
      <c r="B30" s="169"/>
      <c r="C30" s="169"/>
      <c r="D30" s="169"/>
      <c r="E30" s="586"/>
      <c r="F30" s="373">
        <v>1105473</v>
      </c>
      <c r="G30" s="793">
        <v>1496094</v>
      </c>
      <c r="H30" s="373">
        <v>1723675</v>
      </c>
      <c r="I30" s="216">
        <v>976882</v>
      </c>
      <c r="J30" s="47"/>
      <c r="K30" s="50"/>
      <c r="L30" s="665" t="s">
        <v>363</v>
      </c>
      <c r="M30" s="382">
        <v>696</v>
      </c>
      <c r="N30" s="800">
        <v>264</v>
      </c>
      <c r="O30" s="801">
        <v>882</v>
      </c>
    </row>
    <row r="31" spans="1:15">
      <c r="A31" s="12" t="s">
        <v>508</v>
      </c>
      <c r="B31" s="169"/>
      <c r="C31" s="169"/>
      <c r="D31" s="169"/>
      <c r="E31" s="586"/>
      <c r="F31" s="374">
        <v>377360</v>
      </c>
      <c r="G31" s="796">
        <v>470069</v>
      </c>
      <c r="H31" s="374">
        <v>437642</v>
      </c>
      <c r="I31" s="217">
        <v>391795</v>
      </c>
      <c r="J31" s="47"/>
      <c r="K31" s="50"/>
      <c r="L31" s="665" t="s">
        <v>364</v>
      </c>
      <c r="M31" s="382">
        <v>6710</v>
      </c>
      <c r="N31" s="800">
        <v>6515</v>
      </c>
      <c r="O31" s="801">
        <v>8428</v>
      </c>
    </row>
    <row r="32" spans="1:15">
      <c r="A32" s="516"/>
      <c r="B32" s="516" t="s">
        <v>390</v>
      </c>
      <c r="C32" s="516"/>
      <c r="D32" s="516"/>
      <c r="E32" s="537"/>
      <c r="F32" s="375">
        <v>287901</v>
      </c>
      <c r="G32" s="799">
        <v>378221</v>
      </c>
      <c r="H32" s="375">
        <v>312277</v>
      </c>
      <c r="I32" s="218">
        <v>308946</v>
      </c>
      <c r="J32" s="13"/>
      <c r="K32" s="157" t="s">
        <v>365</v>
      </c>
      <c r="L32" s="586"/>
      <c r="M32" s="381">
        <v>8998</v>
      </c>
      <c r="N32" s="797">
        <v>9008</v>
      </c>
      <c r="O32" s="798">
        <v>17138</v>
      </c>
    </row>
    <row r="33" spans="1:16">
      <c r="A33" s="516"/>
      <c r="B33" s="516"/>
      <c r="C33" s="516" t="s">
        <v>446</v>
      </c>
      <c r="D33" s="516"/>
      <c r="E33" s="537"/>
      <c r="F33" s="375">
        <v>84868</v>
      </c>
      <c r="G33" s="799">
        <v>80615</v>
      </c>
      <c r="H33" s="375">
        <v>80547</v>
      </c>
      <c r="I33" s="218">
        <v>73937</v>
      </c>
      <c r="J33" s="47"/>
      <c r="K33" s="50"/>
      <c r="L33" s="665" t="s">
        <v>366</v>
      </c>
      <c r="M33" s="382">
        <v>1814</v>
      </c>
      <c r="N33" s="800">
        <v>3284</v>
      </c>
      <c r="O33" s="801">
        <v>8888</v>
      </c>
    </row>
    <row r="34" spans="1:16">
      <c r="A34" s="516"/>
      <c r="B34" s="516"/>
      <c r="C34" s="516" t="s">
        <v>452</v>
      </c>
      <c r="D34" s="516"/>
      <c r="E34" s="537"/>
      <c r="F34" s="375">
        <v>9227</v>
      </c>
      <c r="G34" s="799">
        <v>15753</v>
      </c>
      <c r="H34" s="375">
        <v>17104</v>
      </c>
      <c r="I34" s="218">
        <v>20135</v>
      </c>
      <c r="J34" s="47"/>
      <c r="K34" s="50"/>
      <c r="L34" s="665" t="s">
        <v>70</v>
      </c>
      <c r="M34" s="382">
        <v>7184</v>
      </c>
      <c r="N34" s="800">
        <v>5724</v>
      </c>
      <c r="O34" s="382">
        <v>8250</v>
      </c>
      <c r="P34" s="50"/>
    </row>
    <row r="35" spans="1:16">
      <c r="A35" s="516"/>
      <c r="B35" s="516"/>
      <c r="C35" s="516" t="s">
        <v>453</v>
      </c>
      <c r="D35" s="516"/>
      <c r="E35" s="537"/>
      <c r="F35" s="375">
        <v>35072</v>
      </c>
      <c r="G35" s="799">
        <v>34128</v>
      </c>
      <c r="H35" s="375">
        <v>32818</v>
      </c>
      <c r="I35" s="218">
        <v>29456</v>
      </c>
      <c r="J35" s="13"/>
      <c r="K35" s="157" t="s">
        <v>367</v>
      </c>
      <c r="L35" s="586"/>
      <c r="M35" s="381">
        <v>11195</v>
      </c>
      <c r="N35" s="797">
        <v>11890</v>
      </c>
      <c r="O35" s="798">
        <v>7943</v>
      </c>
    </row>
    <row r="36" spans="1:16">
      <c r="A36" s="516"/>
      <c r="B36" s="516"/>
      <c r="C36" s="516" t="s">
        <v>454</v>
      </c>
      <c r="D36" s="516"/>
      <c r="E36" s="537"/>
      <c r="F36" s="375">
        <v>7416</v>
      </c>
      <c r="G36" s="799">
        <v>11151</v>
      </c>
      <c r="H36" s="375">
        <v>21459</v>
      </c>
      <c r="I36" s="218">
        <v>8682</v>
      </c>
      <c r="J36" s="47"/>
      <c r="K36" s="50"/>
      <c r="L36" s="665" t="s">
        <v>523</v>
      </c>
      <c r="M36" s="382">
        <v>5407</v>
      </c>
      <c r="N36" s="800">
        <v>6541</v>
      </c>
      <c r="O36" s="801">
        <v>3996</v>
      </c>
    </row>
    <row r="37" spans="1:16">
      <c r="A37" s="516"/>
      <c r="B37" s="516"/>
      <c r="C37" s="516" t="s">
        <v>455</v>
      </c>
      <c r="D37" s="516"/>
      <c r="E37" s="537"/>
      <c r="F37" s="375">
        <v>11563</v>
      </c>
      <c r="G37" s="799">
        <v>15240</v>
      </c>
      <c r="H37" s="375">
        <v>9034</v>
      </c>
      <c r="I37" s="218">
        <v>13234</v>
      </c>
      <c r="J37" s="47"/>
      <c r="K37" s="50"/>
      <c r="L37" s="772" t="s">
        <v>387</v>
      </c>
      <c r="M37" s="382">
        <v>2871</v>
      </c>
      <c r="N37" s="800">
        <v>2523</v>
      </c>
      <c r="O37" s="801">
        <v>1965</v>
      </c>
    </row>
    <row r="38" spans="1:16">
      <c r="A38" s="516"/>
      <c r="B38" s="516"/>
      <c r="C38" s="516" t="s">
        <v>456</v>
      </c>
      <c r="D38" s="516"/>
      <c r="E38" s="537"/>
      <c r="F38" s="375">
        <v>22018</v>
      </c>
      <c r="G38" s="799">
        <v>34062</v>
      </c>
      <c r="H38" s="375">
        <v>13163</v>
      </c>
      <c r="I38" s="218">
        <v>10428</v>
      </c>
      <c r="J38" s="47"/>
      <c r="K38" s="50"/>
      <c r="L38" s="665" t="s">
        <v>369</v>
      </c>
      <c r="M38" s="382">
        <v>1551</v>
      </c>
      <c r="N38" s="800">
        <v>1840</v>
      </c>
      <c r="O38" s="801">
        <v>1028</v>
      </c>
    </row>
    <row r="39" spans="1:16">
      <c r="A39" s="516"/>
      <c r="B39" s="516"/>
      <c r="C39" s="516" t="s">
        <v>57</v>
      </c>
      <c r="D39" s="516"/>
      <c r="E39" s="537"/>
      <c r="F39" s="375">
        <v>29376</v>
      </c>
      <c r="G39" s="799">
        <v>79236</v>
      </c>
      <c r="H39" s="375">
        <v>26286</v>
      </c>
      <c r="I39" s="218">
        <v>36219</v>
      </c>
      <c r="J39" s="47"/>
      <c r="K39" s="50"/>
      <c r="L39" s="665" t="s">
        <v>370</v>
      </c>
      <c r="M39" s="382">
        <v>1365</v>
      </c>
      <c r="N39" s="800">
        <v>987</v>
      </c>
      <c r="O39" s="382">
        <v>954</v>
      </c>
      <c r="P39" s="662"/>
    </row>
    <row r="40" spans="1:16">
      <c r="A40" s="516"/>
      <c r="B40" s="516"/>
      <c r="C40" s="516" t="s">
        <v>336</v>
      </c>
      <c r="D40" s="516"/>
      <c r="E40" s="537"/>
      <c r="F40" s="375">
        <v>20042</v>
      </c>
      <c r="G40" s="799">
        <v>32420</v>
      </c>
      <c r="H40" s="375">
        <v>29072</v>
      </c>
      <c r="I40" s="218">
        <v>30751</v>
      </c>
      <c r="J40" s="13"/>
      <c r="K40" s="157" t="s">
        <v>368</v>
      </c>
      <c r="L40" s="586"/>
      <c r="M40" s="381">
        <v>20066</v>
      </c>
      <c r="N40" s="797">
        <v>28640</v>
      </c>
      <c r="O40" s="798">
        <v>23168</v>
      </c>
    </row>
    <row r="41" spans="1:16">
      <c r="A41" s="516"/>
      <c r="B41" s="516"/>
      <c r="C41" s="516" t="s">
        <v>457</v>
      </c>
      <c r="D41" s="516"/>
      <c r="E41" s="537"/>
      <c r="F41" s="375">
        <v>26268</v>
      </c>
      <c r="G41" s="799">
        <v>28677</v>
      </c>
      <c r="H41" s="375">
        <v>40040</v>
      </c>
      <c r="I41" s="218">
        <v>36316</v>
      </c>
      <c r="J41" s="47"/>
      <c r="K41" s="50"/>
      <c r="L41" s="665" t="s">
        <v>23</v>
      </c>
      <c r="M41" s="382">
        <v>6773</v>
      </c>
      <c r="N41" s="800">
        <v>7289</v>
      </c>
      <c r="O41" s="382">
        <v>7219</v>
      </c>
      <c r="P41" s="662"/>
    </row>
    <row r="42" spans="1:16">
      <c r="A42" s="516"/>
      <c r="B42" s="516"/>
      <c r="C42" s="516" t="s">
        <v>509</v>
      </c>
      <c r="D42" s="516"/>
      <c r="E42" s="537"/>
      <c r="F42" s="375">
        <v>42051</v>
      </c>
      <c r="G42" s="799">
        <v>46938</v>
      </c>
      <c r="H42" s="375">
        <v>42753</v>
      </c>
      <c r="I42" s="218">
        <v>49790</v>
      </c>
      <c r="J42" s="47"/>
      <c r="K42" s="50"/>
      <c r="L42" s="665" t="s">
        <v>521</v>
      </c>
      <c r="M42" s="382">
        <v>13293</v>
      </c>
      <c r="N42" s="800">
        <v>21352</v>
      </c>
      <c r="O42" s="801">
        <v>15949</v>
      </c>
      <c r="P42" s="662"/>
    </row>
    <row r="43" spans="1:16">
      <c r="A43" s="516"/>
      <c r="B43" s="516"/>
      <c r="C43" s="516" t="s">
        <v>461</v>
      </c>
      <c r="D43" s="516"/>
      <c r="E43" s="537"/>
      <c r="F43" s="375">
        <v>22221</v>
      </c>
      <c r="G43" s="799">
        <v>28448</v>
      </c>
      <c r="H43" s="375">
        <v>19275</v>
      </c>
      <c r="I43" s="218">
        <v>16360</v>
      </c>
      <c r="J43" s="13"/>
      <c r="K43" s="157" t="s">
        <v>2</v>
      </c>
      <c r="L43" s="586"/>
      <c r="M43" s="381">
        <v>25156</v>
      </c>
      <c r="N43" s="797">
        <v>60853</v>
      </c>
      <c r="O43" s="798">
        <v>25321</v>
      </c>
    </row>
    <row r="44" spans="1:16">
      <c r="A44" s="516"/>
      <c r="B44" s="516" t="s">
        <v>510</v>
      </c>
      <c r="C44" s="516"/>
      <c r="D44" s="516"/>
      <c r="E44" s="537"/>
      <c r="F44" s="375">
        <v>89459</v>
      </c>
      <c r="G44" s="799">
        <v>91848</v>
      </c>
      <c r="H44" s="375">
        <v>125366</v>
      </c>
      <c r="I44" s="218">
        <v>82848</v>
      </c>
      <c r="J44" s="47"/>
      <c r="K44" s="50"/>
      <c r="L44" s="665" t="s">
        <v>374</v>
      </c>
      <c r="M44" s="382">
        <v>4439</v>
      </c>
      <c r="N44" s="800">
        <v>4268</v>
      </c>
      <c r="O44" s="801">
        <v>5695</v>
      </c>
    </row>
    <row r="45" spans="1:16">
      <c r="A45" s="516"/>
      <c r="B45" s="516"/>
      <c r="C45" s="516" t="s">
        <v>511</v>
      </c>
      <c r="D45" s="516"/>
      <c r="E45" s="537"/>
      <c r="F45" s="375">
        <v>10752</v>
      </c>
      <c r="G45" s="799">
        <v>13333</v>
      </c>
      <c r="H45" s="375">
        <v>24853</v>
      </c>
      <c r="I45" s="218">
        <v>13433</v>
      </c>
      <c r="J45" s="47"/>
      <c r="K45" s="50"/>
      <c r="L45" s="665" t="s">
        <v>375</v>
      </c>
      <c r="M45" s="382">
        <v>9288</v>
      </c>
      <c r="N45" s="800">
        <v>43974</v>
      </c>
      <c r="O45" s="801">
        <v>7451</v>
      </c>
    </row>
    <row r="46" spans="1:16">
      <c r="A46" s="516"/>
      <c r="B46" s="516"/>
      <c r="C46" s="516" t="s">
        <v>530</v>
      </c>
      <c r="D46" s="516"/>
      <c r="E46" s="537"/>
      <c r="F46" s="375">
        <v>78706</v>
      </c>
      <c r="G46" s="799">
        <v>78515</v>
      </c>
      <c r="H46" s="375">
        <v>100512</v>
      </c>
      <c r="I46" s="218">
        <v>69416</v>
      </c>
      <c r="J46" s="50"/>
      <c r="K46" s="50"/>
      <c r="L46" s="665" t="s">
        <v>376</v>
      </c>
      <c r="M46" s="382">
        <v>11429</v>
      </c>
      <c r="N46" s="800">
        <v>12611</v>
      </c>
      <c r="O46" s="801">
        <v>12175</v>
      </c>
    </row>
    <row r="47" spans="1:16">
      <c r="A47" s="128" t="s">
        <v>394</v>
      </c>
      <c r="B47" s="169"/>
      <c r="C47" s="169"/>
      <c r="D47" s="169"/>
      <c r="E47" s="586"/>
      <c r="F47" s="374">
        <v>574594</v>
      </c>
      <c r="G47" s="796">
        <v>621289</v>
      </c>
      <c r="H47" s="374">
        <v>702815</v>
      </c>
      <c r="I47" s="217">
        <v>519727</v>
      </c>
      <c r="J47" s="13"/>
      <c r="K47" s="157" t="s">
        <v>371</v>
      </c>
      <c r="L47" s="586"/>
      <c r="M47" s="381">
        <v>16714</v>
      </c>
      <c r="N47" s="797">
        <v>21613</v>
      </c>
      <c r="O47" s="798">
        <v>20911</v>
      </c>
    </row>
    <row r="48" spans="1:16">
      <c r="A48" s="516"/>
      <c r="B48" s="516"/>
      <c r="C48" s="516" t="s">
        <v>512</v>
      </c>
      <c r="D48" s="516"/>
      <c r="E48" s="537"/>
      <c r="F48" s="375">
        <v>412826</v>
      </c>
      <c r="G48" s="799">
        <v>456342</v>
      </c>
      <c r="H48" s="375">
        <v>517014</v>
      </c>
      <c r="I48" s="218">
        <v>413956</v>
      </c>
      <c r="J48" s="47"/>
      <c r="K48" s="50"/>
      <c r="L48" s="665" t="s">
        <v>377</v>
      </c>
      <c r="M48" s="382">
        <v>12445</v>
      </c>
      <c r="N48" s="800">
        <v>20159</v>
      </c>
      <c r="O48" s="801">
        <v>14354</v>
      </c>
    </row>
    <row r="49" spans="1:16">
      <c r="A49" s="516"/>
      <c r="B49" s="516"/>
      <c r="C49" s="516" t="s">
        <v>83</v>
      </c>
      <c r="D49" s="516"/>
      <c r="E49" s="537"/>
      <c r="F49" s="375">
        <v>22317</v>
      </c>
      <c r="G49" s="799">
        <v>18939</v>
      </c>
      <c r="H49" s="375">
        <v>24946</v>
      </c>
      <c r="I49" s="218">
        <v>38509</v>
      </c>
      <c r="J49" s="50"/>
      <c r="K49" s="50"/>
      <c r="L49" s="772" t="s">
        <v>522</v>
      </c>
      <c r="M49" s="382">
        <v>146</v>
      </c>
      <c r="N49" s="800">
        <v>1</v>
      </c>
      <c r="O49" s="801">
        <v>408</v>
      </c>
    </row>
    <row r="50" spans="1:16">
      <c r="A50" s="516"/>
      <c r="B50" s="516"/>
      <c r="C50" s="516" t="s">
        <v>513</v>
      </c>
      <c r="D50" s="516"/>
      <c r="E50" s="537"/>
      <c r="F50" s="375">
        <v>59972</v>
      </c>
      <c r="G50" s="799">
        <v>45194</v>
      </c>
      <c r="H50" s="375">
        <v>55755</v>
      </c>
      <c r="I50" s="218">
        <v>41178</v>
      </c>
      <c r="J50" s="684"/>
      <c r="K50" s="50"/>
      <c r="L50" s="665" t="s">
        <v>378</v>
      </c>
      <c r="M50" s="382">
        <v>4124</v>
      </c>
      <c r="N50" s="800">
        <v>1453</v>
      </c>
      <c r="O50" s="801">
        <v>6150</v>
      </c>
    </row>
    <row r="51" spans="1:16">
      <c r="A51" s="516"/>
      <c r="B51" s="516"/>
      <c r="C51" s="44" t="s">
        <v>872</v>
      </c>
      <c r="D51" s="516"/>
      <c r="E51" s="537"/>
      <c r="F51" s="375">
        <v>78858</v>
      </c>
      <c r="G51" s="799">
        <v>98463</v>
      </c>
      <c r="H51" s="375">
        <v>103598</v>
      </c>
      <c r="I51" s="218">
        <v>24303</v>
      </c>
      <c r="J51" s="13"/>
      <c r="K51" s="157" t="s">
        <v>372</v>
      </c>
      <c r="L51" s="586"/>
      <c r="M51" s="381">
        <v>25123</v>
      </c>
      <c r="N51" s="797">
        <v>25878</v>
      </c>
      <c r="O51" s="798">
        <v>35913</v>
      </c>
    </row>
    <row r="52" spans="1:16" ht="13.5" customHeight="1">
      <c r="A52" s="516"/>
      <c r="B52" s="516"/>
      <c r="C52" s="516" t="s">
        <v>530</v>
      </c>
      <c r="D52" s="516"/>
      <c r="E52" s="537"/>
      <c r="F52" s="375">
        <v>621</v>
      </c>
      <c r="G52" s="799">
        <v>2351</v>
      </c>
      <c r="H52" s="375">
        <v>1503</v>
      </c>
      <c r="I52" s="218">
        <v>1780</v>
      </c>
      <c r="J52" s="47"/>
      <c r="K52" s="50"/>
      <c r="L52" s="665" t="s">
        <v>379</v>
      </c>
      <c r="M52" s="382">
        <v>1934</v>
      </c>
      <c r="N52" s="800">
        <v>511</v>
      </c>
      <c r="O52" s="801">
        <v>1947</v>
      </c>
      <c r="P52" s="50"/>
    </row>
    <row r="53" spans="1:16">
      <c r="A53" s="129" t="s">
        <v>514</v>
      </c>
      <c r="B53" s="587"/>
      <c r="C53" s="587"/>
      <c r="D53" s="587"/>
      <c r="E53" s="588"/>
      <c r="F53" s="374">
        <v>153518</v>
      </c>
      <c r="G53" s="796">
        <v>404736</v>
      </c>
      <c r="H53" s="374">
        <v>583217</v>
      </c>
      <c r="I53" s="219">
        <v>65360</v>
      </c>
      <c r="J53" s="47"/>
      <c r="K53" s="50"/>
      <c r="L53" s="665" t="s">
        <v>401</v>
      </c>
      <c r="M53" s="382">
        <v>23189</v>
      </c>
      <c r="N53" s="800">
        <v>25366</v>
      </c>
      <c r="O53" s="382">
        <v>33966</v>
      </c>
      <c r="P53" s="50"/>
    </row>
    <row r="54" spans="1:16">
      <c r="A54" s="12" t="s">
        <v>557</v>
      </c>
      <c r="B54" s="169"/>
      <c r="C54" s="169"/>
      <c r="D54" s="169"/>
      <c r="E54" s="586"/>
      <c r="F54" s="373">
        <v>428680</v>
      </c>
      <c r="G54" s="793">
        <v>456587</v>
      </c>
      <c r="H54" s="373">
        <v>547725</v>
      </c>
      <c r="I54" s="216">
        <v>7394</v>
      </c>
      <c r="J54" s="13"/>
      <c r="K54" s="157" t="s">
        <v>373</v>
      </c>
      <c r="L54" s="586"/>
      <c r="M54" s="381">
        <v>47683</v>
      </c>
      <c r="N54" s="797">
        <v>49567</v>
      </c>
      <c r="O54" s="798">
        <v>37933</v>
      </c>
    </row>
    <row r="55" spans="1:16">
      <c r="A55" s="12" t="s">
        <v>1</v>
      </c>
      <c r="B55" s="169"/>
      <c r="C55" s="169"/>
      <c r="D55" s="169"/>
      <c r="E55" s="586"/>
      <c r="F55" s="376">
        <v>67.2</v>
      </c>
      <c r="G55" s="802">
        <v>82.8</v>
      </c>
      <c r="H55" s="376">
        <v>57</v>
      </c>
      <c r="I55" s="217">
        <v>449237</v>
      </c>
      <c r="J55" s="47"/>
      <c r="K55" s="50"/>
      <c r="L55" s="665" t="s">
        <v>402</v>
      </c>
      <c r="M55" s="382">
        <v>22397</v>
      </c>
      <c r="N55" s="800">
        <v>27969</v>
      </c>
      <c r="O55" s="801">
        <v>19283</v>
      </c>
    </row>
    <row r="56" spans="1:16">
      <c r="A56" s="48" t="s">
        <v>201</v>
      </c>
      <c r="B56" s="48"/>
      <c r="C56" s="48"/>
      <c r="D56" s="48"/>
      <c r="E56" s="49"/>
      <c r="F56" s="377">
        <v>29.5</v>
      </c>
      <c r="G56" s="803">
        <v>21.3</v>
      </c>
      <c r="H56" s="377">
        <v>25.8</v>
      </c>
      <c r="I56" s="369">
        <v>68.8</v>
      </c>
      <c r="J56" s="47"/>
      <c r="K56" s="50"/>
      <c r="L56" s="772" t="s">
        <v>403</v>
      </c>
      <c r="M56" s="382">
        <v>3580</v>
      </c>
      <c r="N56" s="800">
        <v>6034</v>
      </c>
      <c r="O56" s="801">
        <v>1964</v>
      </c>
    </row>
    <row r="57" spans="1:16">
      <c r="A57" s="516"/>
      <c r="B57" s="516"/>
      <c r="C57" s="516"/>
      <c r="D57" s="516"/>
      <c r="E57" s="516"/>
      <c r="F57" s="50"/>
      <c r="G57" s="51"/>
      <c r="H57" s="39"/>
      <c r="I57" s="368">
        <v>23.9</v>
      </c>
      <c r="J57" s="47"/>
      <c r="K57" s="50"/>
      <c r="L57" s="665" t="s">
        <v>404</v>
      </c>
      <c r="M57" s="382">
        <v>21707</v>
      </c>
      <c r="N57" s="800">
        <v>15539</v>
      </c>
      <c r="O57" s="801">
        <v>15519</v>
      </c>
    </row>
    <row r="58" spans="1:16">
      <c r="A58" s="516"/>
      <c r="B58" s="516"/>
      <c r="C58" s="516"/>
      <c r="D58" s="516"/>
      <c r="E58" s="516"/>
      <c r="F58" s="50"/>
      <c r="G58" s="51"/>
      <c r="H58" s="39"/>
      <c r="I58" s="39"/>
      <c r="J58" s="366"/>
      <c r="K58" s="367"/>
      <c r="L58" s="122" t="s">
        <v>405</v>
      </c>
      <c r="M58" s="383">
        <v>0</v>
      </c>
      <c r="N58" s="804">
        <v>24</v>
      </c>
      <c r="O58" s="805">
        <v>1166</v>
      </c>
    </row>
    <row r="59" spans="1:16">
      <c r="A59" s="516"/>
      <c r="B59" s="516"/>
      <c r="C59" s="516"/>
      <c r="D59" s="516"/>
      <c r="E59" s="516"/>
      <c r="F59" s="516"/>
      <c r="G59" s="39"/>
      <c r="H59" s="52"/>
      <c r="I59" s="39"/>
      <c r="J59" s="46" t="s">
        <v>496</v>
      </c>
      <c r="K59" s="524"/>
      <c r="L59" s="665"/>
      <c r="M59" s="384">
        <v>30.9</v>
      </c>
      <c r="N59" s="806">
        <v>24.4</v>
      </c>
      <c r="O59" s="807">
        <v>26.6</v>
      </c>
    </row>
    <row r="60" spans="1:16">
      <c r="A60" s="516"/>
      <c r="B60" s="516"/>
      <c r="C60" s="516"/>
      <c r="D60" s="516"/>
      <c r="E60" s="516"/>
      <c r="F60" s="516"/>
      <c r="G60" s="52"/>
      <c r="H60" s="39"/>
      <c r="I60" s="39"/>
      <c r="J60" s="33"/>
      <c r="K60" s="33"/>
      <c r="L60" s="33"/>
      <c r="M60" s="156"/>
      <c r="N60" s="156"/>
      <c r="O60" s="156"/>
    </row>
    <row r="61" spans="1:16">
      <c r="A61" s="516" t="s">
        <v>72</v>
      </c>
      <c r="B61" s="516"/>
      <c r="C61" s="516"/>
      <c r="D61" s="516"/>
      <c r="E61" s="516"/>
      <c r="F61" s="516"/>
      <c r="G61" s="39"/>
      <c r="H61" s="39"/>
      <c r="I61" s="39"/>
      <c r="J61" s="524"/>
      <c r="K61" s="524"/>
      <c r="L61" s="524"/>
      <c r="M61" s="39"/>
      <c r="N61" s="52"/>
      <c r="O61" s="52"/>
    </row>
    <row r="62" spans="1:16">
      <c r="A62" s="516" t="s">
        <v>834</v>
      </c>
      <c r="B62" s="516"/>
      <c r="C62" s="516"/>
      <c r="D62" s="516"/>
      <c r="E62" s="516"/>
      <c r="F62" s="516"/>
      <c r="G62" s="39"/>
      <c r="H62" s="39"/>
      <c r="I62" s="39"/>
      <c r="J62" s="524"/>
      <c r="K62" s="524"/>
      <c r="L62" s="524"/>
      <c r="M62" s="39"/>
      <c r="N62" s="52"/>
      <c r="O62" s="52"/>
    </row>
    <row r="63" spans="1:16">
      <c r="A63" s="516"/>
      <c r="B63" s="516"/>
      <c r="C63" s="516"/>
      <c r="D63" s="516"/>
      <c r="E63" s="516"/>
      <c r="F63" s="516"/>
      <c r="G63" s="39"/>
      <c r="H63" s="39"/>
      <c r="I63" s="39"/>
      <c r="J63" s="516"/>
      <c r="K63" s="516"/>
      <c r="L63" s="516"/>
      <c r="M63" s="39"/>
      <c r="N63" s="53"/>
      <c r="O63" s="39"/>
    </row>
    <row r="64" spans="1:16">
      <c r="B64" s="516"/>
      <c r="C64" s="516"/>
      <c r="D64" s="516"/>
      <c r="E64" s="516"/>
      <c r="F64" s="516"/>
      <c r="G64" s="39"/>
    </row>
    <row r="65" spans="6:16" ht="15" customHeight="1"/>
    <row r="66" spans="6:16">
      <c r="F66" s="526"/>
      <c r="G66" s="16"/>
    </row>
    <row r="69" spans="6:16">
      <c r="P69" s="271"/>
    </row>
    <row r="84" spans="16:16">
      <c r="P84" s="271"/>
    </row>
    <row r="89" spans="16:16">
      <c r="P89" s="271"/>
    </row>
    <row r="97" spans="16:16">
      <c r="P97" s="271"/>
    </row>
    <row r="102" spans="16:16">
      <c r="P102" s="271"/>
    </row>
    <row r="119" spans="16:16">
      <c r="P119" s="271"/>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4"/>
  <sheetViews>
    <sheetView zoomScale="96" zoomScaleNormal="96" workbookViewId="0">
      <selection activeCell="A2" sqref="A2:I2"/>
    </sheetView>
  </sheetViews>
  <sheetFormatPr defaultRowHeight="13.5"/>
  <cols>
    <col min="1" max="1" width="18.125" style="662" customWidth="1"/>
    <col min="2" max="2" width="9.25" style="70" customWidth="1"/>
    <col min="3" max="3" width="38.75" style="709" customWidth="1"/>
    <col min="4" max="4" width="8.375" style="662" customWidth="1"/>
    <col min="5" max="10" width="10.125" style="662" customWidth="1"/>
    <col min="11" max="11" width="2.75" style="662" customWidth="1"/>
    <col min="12" max="12" width="3.375" style="662" customWidth="1"/>
    <col min="13" max="13" width="10.5" style="662" customWidth="1"/>
    <col min="14" max="257" width="9" style="662"/>
    <col min="258" max="258" width="16" style="662" customWidth="1"/>
    <col min="259" max="259" width="42.375" style="662" customWidth="1"/>
    <col min="260" max="260" width="8.375" style="662" customWidth="1"/>
    <col min="261" max="266" width="9.625" style="662" customWidth="1"/>
    <col min="267" max="268" width="0" style="662" hidden="1" customWidth="1"/>
    <col min="269" max="513" width="9" style="662"/>
    <col min="514" max="514" width="16" style="662" customWidth="1"/>
    <col min="515" max="515" width="42.375" style="662" customWidth="1"/>
    <col min="516" max="516" width="8.375" style="662" customWidth="1"/>
    <col min="517" max="522" width="9.625" style="662" customWidth="1"/>
    <col min="523" max="524" width="0" style="662" hidden="1" customWidth="1"/>
    <col min="525" max="769" width="9" style="662"/>
    <col min="770" max="770" width="16" style="662" customWidth="1"/>
    <col min="771" max="771" width="42.375" style="662" customWidth="1"/>
    <col min="772" max="772" width="8.375" style="662" customWidth="1"/>
    <col min="773" max="778" width="9.625" style="662" customWidth="1"/>
    <col min="779" max="780" width="0" style="662" hidden="1" customWidth="1"/>
    <col min="781" max="1025" width="9" style="662"/>
    <col min="1026" max="1026" width="16" style="662" customWidth="1"/>
    <col min="1027" max="1027" width="42.375" style="662" customWidth="1"/>
    <col min="1028" max="1028" width="8.375" style="662" customWidth="1"/>
    <col min="1029" max="1034" width="9.625" style="662" customWidth="1"/>
    <col min="1035" max="1036" width="0" style="662" hidden="1" customWidth="1"/>
    <col min="1037" max="1281" width="9" style="662"/>
    <col min="1282" max="1282" width="16" style="662" customWidth="1"/>
    <col min="1283" max="1283" width="42.375" style="662" customWidth="1"/>
    <col min="1284" max="1284" width="8.375" style="662" customWidth="1"/>
    <col min="1285" max="1290" width="9.625" style="662" customWidth="1"/>
    <col min="1291" max="1292" width="0" style="662" hidden="1" customWidth="1"/>
    <col min="1293" max="1537" width="9" style="662"/>
    <col min="1538" max="1538" width="16" style="662" customWidth="1"/>
    <col min="1539" max="1539" width="42.375" style="662" customWidth="1"/>
    <col min="1540" max="1540" width="8.375" style="662" customWidth="1"/>
    <col min="1541" max="1546" width="9.625" style="662" customWidth="1"/>
    <col min="1547" max="1548" width="0" style="662" hidden="1" customWidth="1"/>
    <col min="1549" max="1793" width="9" style="662"/>
    <col min="1794" max="1794" width="16" style="662" customWidth="1"/>
    <col min="1795" max="1795" width="42.375" style="662" customWidth="1"/>
    <col min="1796" max="1796" width="8.375" style="662" customWidth="1"/>
    <col min="1797" max="1802" width="9.625" style="662" customWidth="1"/>
    <col min="1803" max="1804" width="0" style="662" hidden="1" customWidth="1"/>
    <col min="1805" max="2049" width="9" style="662"/>
    <col min="2050" max="2050" width="16" style="662" customWidth="1"/>
    <col min="2051" max="2051" width="42.375" style="662" customWidth="1"/>
    <col min="2052" max="2052" width="8.375" style="662" customWidth="1"/>
    <col min="2053" max="2058" width="9.625" style="662" customWidth="1"/>
    <col min="2059" max="2060" width="0" style="662" hidden="1" customWidth="1"/>
    <col min="2061" max="2305" width="9" style="662"/>
    <col min="2306" max="2306" width="16" style="662" customWidth="1"/>
    <col min="2307" max="2307" width="42.375" style="662" customWidth="1"/>
    <col min="2308" max="2308" width="8.375" style="662" customWidth="1"/>
    <col min="2309" max="2314" width="9.625" style="662" customWidth="1"/>
    <col min="2315" max="2316" width="0" style="662" hidden="1" customWidth="1"/>
    <col min="2317" max="2561" width="9" style="662"/>
    <col min="2562" max="2562" width="16" style="662" customWidth="1"/>
    <col min="2563" max="2563" width="42.375" style="662" customWidth="1"/>
    <col min="2564" max="2564" width="8.375" style="662" customWidth="1"/>
    <col min="2565" max="2570" width="9.625" style="662" customWidth="1"/>
    <col min="2571" max="2572" width="0" style="662" hidden="1" customWidth="1"/>
    <col min="2573" max="2817" width="9" style="662"/>
    <col min="2818" max="2818" width="16" style="662" customWidth="1"/>
    <col min="2819" max="2819" width="42.375" style="662" customWidth="1"/>
    <col min="2820" max="2820" width="8.375" style="662" customWidth="1"/>
    <col min="2821" max="2826" width="9.625" style="662" customWidth="1"/>
    <col min="2827" max="2828" width="0" style="662" hidden="1" customWidth="1"/>
    <col min="2829" max="3073" width="9" style="662"/>
    <col min="3074" max="3074" width="16" style="662" customWidth="1"/>
    <col min="3075" max="3075" width="42.375" style="662" customWidth="1"/>
    <col min="3076" max="3076" width="8.375" style="662" customWidth="1"/>
    <col min="3077" max="3082" width="9.625" style="662" customWidth="1"/>
    <col min="3083" max="3084" width="0" style="662" hidden="1" customWidth="1"/>
    <col min="3085" max="3329" width="9" style="662"/>
    <col min="3330" max="3330" width="16" style="662" customWidth="1"/>
    <col min="3331" max="3331" width="42.375" style="662" customWidth="1"/>
    <col min="3332" max="3332" width="8.375" style="662" customWidth="1"/>
    <col min="3333" max="3338" width="9.625" style="662" customWidth="1"/>
    <col min="3339" max="3340" width="0" style="662" hidden="1" customWidth="1"/>
    <col min="3341" max="3585" width="9" style="662"/>
    <col min="3586" max="3586" width="16" style="662" customWidth="1"/>
    <col min="3587" max="3587" width="42.375" style="662" customWidth="1"/>
    <col min="3588" max="3588" width="8.375" style="662" customWidth="1"/>
    <col min="3589" max="3594" width="9.625" style="662" customWidth="1"/>
    <col min="3595" max="3596" width="0" style="662" hidden="1" customWidth="1"/>
    <col min="3597" max="3841" width="9" style="662"/>
    <col min="3842" max="3842" width="16" style="662" customWidth="1"/>
    <col min="3843" max="3843" width="42.375" style="662" customWidth="1"/>
    <col min="3844" max="3844" width="8.375" style="662" customWidth="1"/>
    <col min="3845" max="3850" width="9.625" style="662" customWidth="1"/>
    <col min="3851" max="3852" width="0" style="662" hidden="1" customWidth="1"/>
    <col min="3853" max="4097" width="9" style="662"/>
    <col min="4098" max="4098" width="16" style="662" customWidth="1"/>
    <col min="4099" max="4099" width="42.375" style="662" customWidth="1"/>
    <col min="4100" max="4100" width="8.375" style="662" customWidth="1"/>
    <col min="4101" max="4106" width="9.625" style="662" customWidth="1"/>
    <col min="4107" max="4108" width="0" style="662" hidden="1" customWidth="1"/>
    <col min="4109" max="4353" width="9" style="662"/>
    <col min="4354" max="4354" width="16" style="662" customWidth="1"/>
    <col min="4355" max="4355" width="42.375" style="662" customWidth="1"/>
    <col min="4356" max="4356" width="8.375" style="662" customWidth="1"/>
    <col min="4357" max="4362" width="9.625" style="662" customWidth="1"/>
    <col min="4363" max="4364" width="0" style="662" hidden="1" customWidth="1"/>
    <col min="4365" max="4609" width="9" style="662"/>
    <col min="4610" max="4610" width="16" style="662" customWidth="1"/>
    <col min="4611" max="4611" width="42.375" style="662" customWidth="1"/>
    <col min="4612" max="4612" width="8.375" style="662" customWidth="1"/>
    <col min="4613" max="4618" width="9.625" style="662" customWidth="1"/>
    <col min="4619" max="4620" width="0" style="662" hidden="1" customWidth="1"/>
    <col min="4621" max="4865" width="9" style="662"/>
    <col min="4866" max="4866" width="16" style="662" customWidth="1"/>
    <col min="4867" max="4867" width="42.375" style="662" customWidth="1"/>
    <col min="4868" max="4868" width="8.375" style="662" customWidth="1"/>
    <col min="4869" max="4874" width="9.625" style="662" customWidth="1"/>
    <col min="4875" max="4876" width="0" style="662" hidden="1" customWidth="1"/>
    <col min="4877" max="5121" width="9" style="662"/>
    <col min="5122" max="5122" width="16" style="662" customWidth="1"/>
    <col min="5123" max="5123" width="42.375" style="662" customWidth="1"/>
    <col min="5124" max="5124" width="8.375" style="662" customWidth="1"/>
    <col min="5125" max="5130" width="9.625" style="662" customWidth="1"/>
    <col min="5131" max="5132" width="0" style="662" hidden="1" customWidth="1"/>
    <col min="5133" max="5377" width="9" style="662"/>
    <col min="5378" max="5378" width="16" style="662" customWidth="1"/>
    <col min="5379" max="5379" width="42.375" style="662" customWidth="1"/>
    <col min="5380" max="5380" width="8.375" style="662" customWidth="1"/>
    <col min="5381" max="5386" width="9.625" style="662" customWidth="1"/>
    <col min="5387" max="5388" width="0" style="662" hidden="1" customWidth="1"/>
    <col min="5389" max="5633" width="9" style="662"/>
    <col min="5634" max="5634" width="16" style="662" customWidth="1"/>
    <col min="5635" max="5635" width="42.375" style="662" customWidth="1"/>
    <col min="5636" max="5636" width="8.375" style="662" customWidth="1"/>
    <col min="5637" max="5642" width="9.625" style="662" customWidth="1"/>
    <col min="5643" max="5644" width="0" style="662" hidden="1" customWidth="1"/>
    <col min="5645" max="5889" width="9" style="662"/>
    <col min="5890" max="5890" width="16" style="662" customWidth="1"/>
    <col min="5891" max="5891" width="42.375" style="662" customWidth="1"/>
    <col min="5892" max="5892" width="8.375" style="662" customWidth="1"/>
    <col min="5893" max="5898" width="9.625" style="662" customWidth="1"/>
    <col min="5899" max="5900" width="0" style="662" hidden="1" customWidth="1"/>
    <col min="5901" max="6145" width="9" style="662"/>
    <col min="6146" max="6146" width="16" style="662" customWidth="1"/>
    <col min="6147" max="6147" width="42.375" style="662" customWidth="1"/>
    <col min="6148" max="6148" width="8.375" style="662" customWidth="1"/>
    <col min="6149" max="6154" width="9.625" style="662" customWidth="1"/>
    <col min="6155" max="6156" width="0" style="662" hidden="1" customWidth="1"/>
    <col min="6157" max="6401" width="9" style="662"/>
    <col min="6402" max="6402" width="16" style="662" customWidth="1"/>
    <col min="6403" max="6403" width="42.375" style="662" customWidth="1"/>
    <col min="6404" max="6404" width="8.375" style="662" customWidth="1"/>
    <col min="6405" max="6410" width="9.625" style="662" customWidth="1"/>
    <col min="6411" max="6412" width="0" style="662" hidden="1" customWidth="1"/>
    <col min="6413" max="6657" width="9" style="662"/>
    <col min="6658" max="6658" width="16" style="662" customWidth="1"/>
    <col min="6659" max="6659" width="42.375" style="662" customWidth="1"/>
    <col min="6660" max="6660" width="8.375" style="662" customWidth="1"/>
    <col min="6661" max="6666" width="9.625" style="662" customWidth="1"/>
    <col min="6667" max="6668" width="0" style="662" hidden="1" customWidth="1"/>
    <col min="6669" max="6913" width="9" style="662"/>
    <col min="6914" max="6914" width="16" style="662" customWidth="1"/>
    <col min="6915" max="6915" width="42.375" style="662" customWidth="1"/>
    <col min="6916" max="6916" width="8.375" style="662" customWidth="1"/>
    <col min="6917" max="6922" width="9.625" style="662" customWidth="1"/>
    <col min="6923" max="6924" width="0" style="662" hidden="1" customWidth="1"/>
    <col min="6925" max="7169" width="9" style="662"/>
    <col min="7170" max="7170" width="16" style="662" customWidth="1"/>
    <col min="7171" max="7171" width="42.375" style="662" customWidth="1"/>
    <col min="7172" max="7172" width="8.375" style="662" customWidth="1"/>
    <col min="7173" max="7178" width="9.625" style="662" customWidth="1"/>
    <col min="7179" max="7180" width="0" style="662" hidden="1" customWidth="1"/>
    <col min="7181" max="7425" width="9" style="662"/>
    <col min="7426" max="7426" width="16" style="662" customWidth="1"/>
    <col min="7427" max="7427" width="42.375" style="662" customWidth="1"/>
    <col min="7428" max="7428" width="8.375" style="662" customWidth="1"/>
    <col min="7429" max="7434" width="9.625" style="662" customWidth="1"/>
    <col min="7435" max="7436" width="0" style="662" hidden="1" customWidth="1"/>
    <col min="7437" max="7681" width="9" style="662"/>
    <col min="7682" max="7682" width="16" style="662" customWidth="1"/>
    <col min="7683" max="7683" width="42.375" style="662" customWidth="1"/>
    <col min="7684" max="7684" width="8.375" style="662" customWidth="1"/>
    <col min="7685" max="7690" width="9.625" style="662" customWidth="1"/>
    <col min="7691" max="7692" width="0" style="662" hidden="1" customWidth="1"/>
    <col min="7693" max="7937" width="9" style="662"/>
    <col min="7938" max="7938" width="16" style="662" customWidth="1"/>
    <col min="7939" max="7939" width="42.375" style="662" customWidth="1"/>
    <col min="7940" max="7940" width="8.375" style="662" customWidth="1"/>
    <col min="7941" max="7946" width="9.625" style="662" customWidth="1"/>
    <col min="7947" max="7948" width="0" style="662" hidden="1" customWidth="1"/>
    <col min="7949" max="8193" width="9" style="662"/>
    <col min="8194" max="8194" width="16" style="662" customWidth="1"/>
    <col min="8195" max="8195" width="42.375" style="662" customWidth="1"/>
    <col min="8196" max="8196" width="8.375" style="662" customWidth="1"/>
    <col min="8197" max="8202" width="9.625" style="662" customWidth="1"/>
    <col min="8203" max="8204" width="0" style="662" hidden="1" customWidth="1"/>
    <col min="8205" max="8449" width="9" style="662"/>
    <col min="8450" max="8450" width="16" style="662" customWidth="1"/>
    <col min="8451" max="8451" width="42.375" style="662" customWidth="1"/>
    <col min="8452" max="8452" width="8.375" style="662" customWidth="1"/>
    <col min="8453" max="8458" width="9.625" style="662" customWidth="1"/>
    <col min="8459" max="8460" width="0" style="662" hidden="1" customWidth="1"/>
    <col min="8461" max="8705" width="9" style="662"/>
    <col min="8706" max="8706" width="16" style="662" customWidth="1"/>
    <col min="8707" max="8707" width="42.375" style="662" customWidth="1"/>
    <col min="8708" max="8708" width="8.375" style="662" customWidth="1"/>
    <col min="8709" max="8714" width="9.625" style="662" customWidth="1"/>
    <col min="8715" max="8716" width="0" style="662" hidden="1" customWidth="1"/>
    <col min="8717" max="8961" width="9" style="662"/>
    <col min="8962" max="8962" width="16" style="662" customWidth="1"/>
    <col min="8963" max="8963" width="42.375" style="662" customWidth="1"/>
    <col min="8964" max="8964" width="8.375" style="662" customWidth="1"/>
    <col min="8965" max="8970" width="9.625" style="662" customWidth="1"/>
    <col min="8971" max="8972" width="0" style="662" hidden="1" customWidth="1"/>
    <col min="8973" max="9217" width="9" style="662"/>
    <col min="9218" max="9218" width="16" style="662" customWidth="1"/>
    <col min="9219" max="9219" width="42.375" style="662" customWidth="1"/>
    <col min="9220" max="9220" width="8.375" style="662" customWidth="1"/>
    <col min="9221" max="9226" width="9.625" style="662" customWidth="1"/>
    <col min="9227" max="9228" width="0" style="662" hidden="1" customWidth="1"/>
    <col min="9229" max="9473" width="9" style="662"/>
    <col min="9474" max="9474" width="16" style="662" customWidth="1"/>
    <col min="9475" max="9475" width="42.375" style="662" customWidth="1"/>
    <col min="9476" max="9476" width="8.375" style="662" customWidth="1"/>
    <col min="9477" max="9482" width="9.625" style="662" customWidth="1"/>
    <col min="9483" max="9484" width="0" style="662" hidden="1" customWidth="1"/>
    <col min="9485" max="9729" width="9" style="662"/>
    <col min="9730" max="9730" width="16" style="662" customWidth="1"/>
    <col min="9731" max="9731" width="42.375" style="662" customWidth="1"/>
    <col min="9732" max="9732" width="8.375" style="662" customWidth="1"/>
    <col min="9733" max="9738" width="9.625" style="662" customWidth="1"/>
    <col min="9739" max="9740" width="0" style="662" hidden="1" customWidth="1"/>
    <col min="9741" max="9985" width="9" style="662"/>
    <col min="9986" max="9986" width="16" style="662" customWidth="1"/>
    <col min="9987" max="9987" width="42.375" style="662" customWidth="1"/>
    <col min="9988" max="9988" width="8.375" style="662" customWidth="1"/>
    <col min="9989" max="9994" width="9.625" style="662" customWidth="1"/>
    <col min="9995" max="9996" width="0" style="662" hidden="1" customWidth="1"/>
    <col min="9997" max="10241" width="9" style="662"/>
    <col min="10242" max="10242" width="16" style="662" customWidth="1"/>
    <col min="10243" max="10243" width="42.375" style="662" customWidth="1"/>
    <col min="10244" max="10244" width="8.375" style="662" customWidth="1"/>
    <col min="10245" max="10250" width="9.625" style="662" customWidth="1"/>
    <col min="10251" max="10252" width="0" style="662" hidden="1" customWidth="1"/>
    <col min="10253" max="10497" width="9" style="662"/>
    <col min="10498" max="10498" width="16" style="662" customWidth="1"/>
    <col min="10499" max="10499" width="42.375" style="662" customWidth="1"/>
    <col min="10500" max="10500" width="8.375" style="662" customWidth="1"/>
    <col min="10501" max="10506" width="9.625" style="662" customWidth="1"/>
    <col min="10507" max="10508" width="0" style="662" hidden="1" customWidth="1"/>
    <col min="10509" max="10753" width="9" style="662"/>
    <col min="10754" max="10754" width="16" style="662" customWidth="1"/>
    <col min="10755" max="10755" width="42.375" style="662" customWidth="1"/>
    <col min="10756" max="10756" width="8.375" style="662" customWidth="1"/>
    <col min="10757" max="10762" width="9.625" style="662" customWidth="1"/>
    <col min="10763" max="10764" width="0" style="662" hidden="1" customWidth="1"/>
    <col min="10765" max="11009" width="9" style="662"/>
    <col min="11010" max="11010" width="16" style="662" customWidth="1"/>
    <col min="11011" max="11011" width="42.375" style="662" customWidth="1"/>
    <col min="11012" max="11012" width="8.375" style="662" customWidth="1"/>
    <col min="11013" max="11018" width="9.625" style="662" customWidth="1"/>
    <col min="11019" max="11020" width="0" style="662" hidden="1" customWidth="1"/>
    <col min="11021" max="11265" width="9" style="662"/>
    <col min="11266" max="11266" width="16" style="662" customWidth="1"/>
    <col min="11267" max="11267" width="42.375" style="662" customWidth="1"/>
    <col min="11268" max="11268" width="8.375" style="662" customWidth="1"/>
    <col min="11269" max="11274" width="9.625" style="662" customWidth="1"/>
    <col min="11275" max="11276" width="0" style="662" hidden="1" customWidth="1"/>
    <col min="11277" max="11521" width="9" style="662"/>
    <col min="11522" max="11522" width="16" style="662" customWidth="1"/>
    <col min="11523" max="11523" width="42.375" style="662" customWidth="1"/>
    <col min="11524" max="11524" width="8.375" style="662" customWidth="1"/>
    <col min="11525" max="11530" width="9.625" style="662" customWidth="1"/>
    <col min="11531" max="11532" width="0" style="662" hidden="1" customWidth="1"/>
    <col min="11533" max="11777" width="9" style="662"/>
    <col min="11778" max="11778" width="16" style="662" customWidth="1"/>
    <col min="11779" max="11779" width="42.375" style="662" customWidth="1"/>
    <col min="11780" max="11780" width="8.375" style="662" customWidth="1"/>
    <col min="11781" max="11786" width="9.625" style="662" customWidth="1"/>
    <col min="11787" max="11788" width="0" style="662" hidden="1" customWidth="1"/>
    <col min="11789" max="12033" width="9" style="662"/>
    <col min="12034" max="12034" width="16" style="662" customWidth="1"/>
    <col min="12035" max="12035" width="42.375" style="662" customWidth="1"/>
    <col min="12036" max="12036" width="8.375" style="662" customWidth="1"/>
    <col min="12037" max="12042" width="9.625" style="662" customWidth="1"/>
    <col min="12043" max="12044" width="0" style="662" hidden="1" customWidth="1"/>
    <col min="12045" max="12289" width="9" style="662"/>
    <col min="12290" max="12290" width="16" style="662" customWidth="1"/>
    <col min="12291" max="12291" width="42.375" style="662" customWidth="1"/>
    <col min="12292" max="12292" width="8.375" style="662" customWidth="1"/>
    <col min="12293" max="12298" width="9.625" style="662" customWidth="1"/>
    <col min="12299" max="12300" width="0" style="662" hidden="1" customWidth="1"/>
    <col min="12301" max="12545" width="9" style="662"/>
    <col min="12546" max="12546" width="16" style="662" customWidth="1"/>
    <col min="12547" max="12547" width="42.375" style="662" customWidth="1"/>
    <col min="12548" max="12548" width="8.375" style="662" customWidth="1"/>
    <col min="12549" max="12554" width="9.625" style="662" customWidth="1"/>
    <col min="12555" max="12556" width="0" style="662" hidden="1" customWidth="1"/>
    <col min="12557" max="12801" width="9" style="662"/>
    <col min="12802" max="12802" width="16" style="662" customWidth="1"/>
    <col min="12803" max="12803" width="42.375" style="662" customWidth="1"/>
    <col min="12804" max="12804" width="8.375" style="662" customWidth="1"/>
    <col min="12805" max="12810" width="9.625" style="662" customWidth="1"/>
    <col min="12811" max="12812" width="0" style="662" hidden="1" customWidth="1"/>
    <col min="12813" max="13057" width="9" style="662"/>
    <col min="13058" max="13058" width="16" style="662" customWidth="1"/>
    <col min="13059" max="13059" width="42.375" style="662" customWidth="1"/>
    <col min="13060" max="13060" width="8.375" style="662" customWidth="1"/>
    <col min="13061" max="13066" width="9.625" style="662" customWidth="1"/>
    <col min="13067" max="13068" width="0" style="662" hidden="1" customWidth="1"/>
    <col min="13069" max="13313" width="9" style="662"/>
    <col min="13314" max="13314" width="16" style="662" customWidth="1"/>
    <col min="13315" max="13315" width="42.375" style="662" customWidth="1"/>
    <col min="13316" max="13316" width="8.375" style="662" customWidth="1"/>
    <col min="13317" max="13322" width="9.625" style="662" customWidth="1"/>
    <col min="13323" max="13324" width="0" style="662" hidden="1" customWidth="1"/>
    <col min="13325" max="13569" width="9" style="662"/>
    <col min="13570" max="13570" width="16" style="662" customWidth="1"/>
    <col min="13571" max="13571" width="42.375" style="662" customWidth="1"/>
    <col min="13572" max="13572" width="8.375" style="662" customWidth="1"/>
    <col min="13573" max="13578" width="9.625" style="662" customWidth="1"/>
    <col min="13579" max="13580" width="0" style="662" hidden="1" customWidth="1"/>
    <col min="13581" max="13825" width="9" style="662"/>
    <col min="13826" max="13826" width="16" style="662" customWidth="1"/>
    <col min="13827" max="13827" width="42.375" style="662" customWidth="1"/>
    <col min="13828" max="13828" width="8.375" style="662" customWidth="1"/>
    <col min="13829" max="13834" width="9.625" style="662" customWidth="1"/>
    <col min="13835" max="13836" width="0" style="662" hidden="1" customWidth="1"/>
    <col min="13837" max="14081" width="9" style="662"/>
    <col min="14082" max="14082" width="16" style="662" customWidth="1"/>
    <col min="14083" max="14083" width="42.375" style="662" customWidth="1"/>
    <col min="14084" max="14084" width="8.375" style="662" customWidth="1"/>
    <col min="14085" max="14090" width="9.625" style="662" customWidth="1"/>
    <col min="14091" max="14092" width="0" style="662" hidden="1" customWidth="1"/>
    <col min="14093" max="14337" width="9" style="662"/>
    <col min="14338" max="14338" width="16" style="662" customWidth="1"/>
    <col min="14339" max="14339" width="42.375" style="662" customWidth="1"/>
    <col min="14340" max="14340" width="8.375" style="662" customWidth="1"/>
    <col min="14341" max="14346" width="9.625" style="662" customWidth="1"/>
    <col min="14347" max="14348" width="0" style="662" hidden="1" customWidth="1"/>
    <col min="14349" max="14593" width="9" style="662"/>
    <col min="14594" max="14594" width="16" style="662" customWidth="1"/>
    <col min="14595" max="14595" width="42.375" style="662" customWidth="1"/>
    <col min="14596" max="14596" width="8.375" style="662" customWidth="1"/>
    <col min="14597" max="14602" width="9.625" style="662" customWidth="1"/>
    <col min="14603" max="14604" width="0" style="662" hidden="1" customWidth="1"/>
    <col min="14605" max="14849" width="9" style="662"/>
    <col min="14850" max="14850" width="16" style="662" customWidth="1"/>
    <col min="14851" max="14851" width="42.375" style="662" customWidth="1"/>
    <col min="14852" max="14852" width="8.375" style="662" customWidth="1"/>
    <col min="14853" max="14858" width="9.625" style="662" customWidth="1"/>
    <col min="14859" max="14860" width="0" style="662" hidden="1" customWidth="1"/>
    <col min="14861" max="15105" width="9" style="662"/>
    <col min="15106" max="15106" width="16" style="662" customWidth="1"/>
    <col min="15107" max="15107" width="42.375" style="662" customWidth="1"/>
    <col min="15108" max="15108" width="8.375" style="662" customWidth="1"/>
    <col min="15109" max="15114" width="9.625" style="662" customWidth="1"/>
    <col min="15115" max="15116" width="0" style="662" hidden="1" customWidth="1"/>
    <col min="15117" max="15361" width="9" style="662"/>
    <col min="15362" max="15362" width="16" style="662" customWidth="1"/>
    <col min="15363" max="15363" width="42.375" style="662" customWidth="1"/>
    <col min="15364" max="15364" width="8.375" style="662" customWidth="1"/>
    <col min="15365" max="15370" width="9.625" style="662" customWidth="1"/>
    <col min="15371" max="15372" width="0" style="662" hidden="1" customWidth="1"/>
    <col min="15373" max="15617" width="9" style="662"/>
    <col min="15618" max="15618" width="16" style="662" customWidth="1"/>
    <col min="15619" max="15619" width="42.375" style="662" customWidth="1"/>
    <col min="15620" max="15620" width="8.375" style="662" customWidth="1"/>
    <col min="15621" max="15626" width="9.625" style="662" customWidth="1"/>
    <col min="15627" max="15628" width="0" style="662" hidden="1" customWidth="1"/>
    <col min="15629" max="15873" width="9" style="662"/>
    <col min="15874" max="15874" width="16" style="662" customWidth="1"/>
    <col min="15875" max="15875" width="42.375" style="662" customWidth="1"/>
    <col min="15876" max="15876" width="8.375" style="662" customWidth="1"/>
    <col min="15877" max="15882" width="9.625" style="662" customWidth="1"/>
    <col min="15883" max="15884" width="0" style="662" hidden="1" customWidth="1"/>
    <col min="15885" max="16129" width="9" style="662"/>
    <col min="16130" max="16130" width="16" style="662" customWidth="1"/>
    <col min="16131" max="16131" width="42.375" style="662" customWidth="1"/>
    <col min="16132" max="16132" width="8.375" style="662" customWidth="1"/>
    <col min="16133" max="16138" width="9.625" style="662" customWidth="1"/>
    <col min="16139" max="16140" width="0" style="662" hidden="1" customWidth="1"/>
    <col min="16141" max="16384" width="9" style="662"/>
  </cols>
  <sheetData>
    <row r="1" spans="1:15" ht="19.5" customHeight="1">
      <c r="A1" s="36" t="s">
        <v>628</v>
      </c>
      <c r="B1" s="516"/>
      <c r="C1" s="524"/>
      <c r="D1" s="39"/>
      <c r="E1" s="39"/>
      <c r="F1" s="39"/>
      <c r="G1" s="39"/>
      <c r="H1" s="39"/>
      <c r="I1" s="39"/>
      <c r="J1" s="516"/>
      <c r="K1" s="516"/>
    </row>
    <row r="2" spans="1:15" s="62" customFormat="1" ht="19.5" customHeight="1">
      <c r="A2" s="942" t="s">
        <v>701</v>
      </c>
      <c r="B2" s="942"/>
      <c r="C2" s="942"/>
      <c r="D2" s="942"/>
      <c r="E2" s="942"/>
      <c r="F2" s="942"/>
      <c r="G2" s="942"/>
      <c r="H2" s="942"/>
      <c r="I2" s="942"/>
    </row>
    <row r="3" spans="1:15" ht="14.25" thickBot="1">
      <c r="A3" s="516"/>
      <c r="B3" s="64"/>
      <c r="C3" s="28"/>
      <c r="D3" s="108"/>
      <c r="E3" s="108"/>
      <c r="F3" s="108"/>
      <c r="G3" s="108"/>
      <c r="H3" s="108"/>
      <c r="I3" s="108"/>
      <c r="J3" s="59" t="s">
        <v>524</v>
      </c>
    </row>
    <row r="4" spans="1:15" s="17" customFormat="1" ht="14.25" thickTop="1">
      <c r="A4" s="877" t="s">
        <v>205</v>
      </c>
      <c r="B4" s="944" t="s">
        <v>917</v>
      </c>
      <c r="C4" s="877" t="s">
        <v>204</v>
      </c>
      <c r="D4" s="880" t="s">
        <v>388</v>
      </c>
      <c r="E4" s="947" t="s">
        <v>918</v>
      </c>
      <c r="F4" s="948"/>
      <c r="G4" s="949"/>
      <c r="H4" s="948" t="s">
        <v>1126</v>
      </c>
      <c r="I4" s="949"/>
      <c r="J4" s="708" t="s">
        <v>1127</v>
      </c>
    </row>
    <row r="5" spans="1:15" s="17" customFormat="1">
      <c r="A5" s="943"/>
      <c r="B5" s="945"/>
      <c r="C5" s="943"/>
      <c r="D5" s="946"/>
      <c r="E5" s="749" t="s">
        <v>1105</v>
      </c>
      <c r="F5" s="462" t="s">
        <v>1111</v>
      </c>
      <c r="G5" s="462" t="s">
        <v>1125</v>
      </c>
      <c r="H5" s="749" t="s">
        <v>1138</v>
      </c>
      <c r="I5" s="773" t="s">
        <v>1136</v>
      </c>
      <c r="J5" s="773" t="s">
        <v>1136</v>
      </c>
      <c r="K5" s="545"/>
      <c r="L5" s="545"/>
      <c r="M5" s="545"/>
    </row>
    <row r="6" spans="1:15" s="387" customFormat="1" ht="15" customHeight="1">
      <c r="A6" s="710" t="s">
        <v>919</v>
      </c>
      <c r="B6" s="711"/>
      <c r="C6" s="131"/>
      <c r="D6" s="194"/>
      <c r="E6" s="712"/>
      <c r="F6" s="712"/>
      <c r="G6" s="712"/>
      <c r="H6" s="750"/>
      <c r="I6" s="808"/>
      <c r="J6" s="712"/>
    </row>
    <row r="7" spans="1:15" s="387" customFormat="1" ht="15" customHeight="1">
      <c r="A7" s="713" t="s">
        <v>920</v>
      </c>
      <c r="B7" s="714">
        <v>1001</v>
      </c>
      <c r="C7" s="715" t="s">
        <v>921</v>
      </c>
      <c r="D7" s="699" t="s">
        <v>922</v>
      </c>
      <c r="E7" s="700">
        <v>2048</v>
      </c>
      <c r="F7" s="700">
        <v>2345</v>
      </c>
      <c r="G7" s="700">
        <v>2196</v>
      </c>
      <c r="H7" s="700">
        <v>2154</v>
      </c>
      <c r="I7" s="809">
        <v>2156</v>
      </c>
      <c r="J7" s="700">
        <v>2044</v>
      </c>
      <c r="K7" s="457"/>
      <c r="L7" s="457"/>
      <c r="M7" s="458"/>
      <c r="O7" s="386"/>
    </row>
    <row r="8" spans="1:15" s="387" customFormat="1" ht="15" customHeight="1">
      <c r="A8" s="716" t="s">
        <v>923</v>
      </c>
      <c r="B8" s="717">
        <v>1021</v>
      </c>
      <c r="C8" s="718" t="s">
        <v>924</v>
      </c>
      <c r="D8" s="699" t="s">
        <v>925</v>
      </c>
      <c r="E8" s="700">
        <v>368</v>
      </c>
      <c r="F8" s="700">
        <v>377</v>
      </c>
      <c r="G8" s="700">
        <v>380</v>
      </c>
      <c r="H8" s="700">
        <v>377</v>
      </c>
      <c r="I8" s="809">
        <v>380</v>
      </c>
      <c r="J8" s="700">
        <v>346</v>
      </c>
      <c r="K8" s="457"/>
      <c r="L8" s="457"/>
      <c r="M8" s="458"/>
      <c r="O8" s="386"/>
    </row>
    <row r="9" spans="1:15" s="387" customFormat="1" ht="15" customHeight="1">
      <c r="A9" s="716" t="s">
        <v>926</v>
      </c>
      <c r="B9" s="717">
        <v>1051</v>
      </c>
      <c r="C9" s="718" t="s">
        <v>927</v>
      </c>
      <c r="D9" s="699" t="s">
        <v>928</v>
      </c>
      <c r="E9" s="700">
        <v>172</v>
      </c>
      <c r="F9" s="700">
        <v>181</v>
      </c>
      <c r="G9" s="700">
        <v>176</v>
      </c>
      <c r="H9" s="700">
        <v>176</v>
      </c>
      <c r="I9" s="809">
        <v>177</v>
      </c>
      <c r="J9" s="700">
        <v>161</v>
      </c>
      <c r="K9" s="457"/>
      <c r="L9" s="457"/>
      <c r="M9" s="458"/>
      <c r="O9" s="386"/>
    </row>
    <row r="10" spans="1:15" s="387" customFormat="1" ht="15" customHeight="1">
      <c r="A10" s="716" t="s">
        <v>809</v>
      </c>
      <c r="B10" s="717">
        <v>1101</v>
      </c>
      <c r="C10" s="718" t="s">
        <v>929</v>
      </c>
      <c r="D10" s="699" t="s">
        <v>930</v>
      </c>
      <c r="E10" s="700">
        <v>544</v>
      </c>
      <c r="F10" s="700">
        <v>492</v>
      </c>
      <c r="G10" s="700">
        <v>471</v>
      </c>
      <c r="H10" s="700">
        <v>491</v>
      </c>
      <c r="I10" s="809">
        <v>483</v>
      </c>
      <c r="J10" s="700">
        <v>410</v>
      </c>
      <c r="K10" s="457"/>
      <c r="L10" s="457"/>
      <c r="M10" s="458"/>
      <c r="O10" s="386"/>
    </row>
    <row r="11" spans="1:15" s="387" customFormat="1" ht="15" customHeight="1">
      <c r="A11" s="716" t="s">
        <v>810</v>
      </c>
      <c r="B11" s="717">
        <v>1102</v>
      </c>
      <c r="C11" s="718" t="s">
        <v>931</v>
      </c>
      <c r="D11" s="699" t="s">
        <v>930</v>
      </c>
      <c r="E11" s="700">
        <v>101</v>
      </c>
      <c r="F11" s="700">
        <v>93</v>
      </c>
      <c r="G11" s="700">
        <v>103</v>
      </c>
      <c r="H11" s="700">
        <v>130</v>
      </c>
      <c r="I11" s="809">
        <v>135</v>
      </c>
      <c r="J11" s="700">
        <v>97</v>
      </c>
      <c r="K11" s="457"/>
      <c r="L11" s="457"/>
      <c r="M11" s="458"/>
      <c r="O11" s="386"/>
    </row>
    <row r="12" spans="1:15" s="387" customFormat="1" ht="15" customHeight="1">
      <c r="A12" s="716" t="s">
        <v>932</v>
      </c>
      <c r="B12" s="717">
        <v>1103</v>
      </c>
      <c r="C12" s="718" t="s">
        <v>933</v>
      </c>
      <c r="D12" s="699" t="s">
        <v>930</v>
      </c>
      <c r="E12" s="700">
        <v>97</v>
      </c>
      <c r="F12" s="700">
        <v>111</v>
      </c>
      <c r="G12" s="700">
        <v>135</v>
      </c>
      <c r="H12" s="700">
        <v>103</v>
      </c>
      <c r="I12" s="809">
        <v>87</v>
      </c>
      <c r="J12" s="700">
        <v>89</v>
      </c>
      <c r="K12" s="457"/>
      <c r="L12" s="457"/>
      <c r="M12" s="458"/>
      <c r="O12" s="386"/>
    </row>
    <row r="13" spans="1:15" s="387" customFormat="1" ht="15" customHeight="1">
      <c r="A13" s="716" t="s">
        <v>934</v>
      </c>
      <c r="B13" s="717">
        <v>1107</v>
      </c>
      <c r="C13" s="718" t="s">
        <v>1096</v>
      </c>
      <c r="D13" s="699" t="s">
        <v>930</v>
      </c>
      <c r="E13" s="700">
        <v>119</v>
      </c>
      <c r="F13" s="700">
        <v>115</v>
      </c>
      <c r="G13" s="700">
        <v>132</v>
      </c>
      <c r="H13" s="700">
        <v>147</v>
      </c>
      <c r="I13" s="809">
        <v>124</v>
      </c>
      <c r="J13" s="700" t="s">
        <v>1139</v>
      </c>
      <c r="K13" s="457"/>
      <c r="L13" s="457"/>
      <c r="M13" s="458"/>
      <c r="O13" s="386"/>
    </row>
    <row r="14" spans="1:15" s="387" customFormat="1" ht="15" customHeight="1">
      <c r="A14" s="716" t="s">
        <v>935</v>
      </c>
      <c r="B14" s="717">
        <v>1108</v>
      </c>
      <c r="C14" s="718" t="s">
        <v>936</v>
      </c>
      <c r="D14" s="699" t="s">
        <v>930</v>
      </c>
      <c r="E14" s="700">
        <v>153</v>
      </c>
      <c r="F14" s="700">
        <v>156</v>
      </c>
      <c r="G14" s="700">
        <v>180</v>
      </c>
      <c r="H14" s="700">
        <v>179</v>
      </c>
      <c r="I14" s="809">
        <v>184</v>
      </c>
      <c r="J14" s="700">
        <v>148</v>
      </c>
      <c r="K14" s="457"/>
      <c r="L14" s="457"/>
      <c r="M14" s="458"/>
      <c r="O14" s="386"/>
    </row>
    <row r="15" spans="1:15" s="387" customFormat="1" ht="15" customHeight="1">
      <c r="A15" s="716" t="s">
        <v>937</v>
      </c>
      <c r="B15" s="714">
        <v>1112</v>
      </c>
      <c r="C15" s="715" t="s">
        <v>938</v>
      </c>
      <c r="D15" s="699" t="s">
        <v>930</v>
      </c>
      <c r="E15" s="700">
        <v>182</v>
      </c>
      <c r="F15" s="700">
        <v>193</v>
      </c>
      <c r="G15" s="700">
        <v>189</v>
      </c>
      <c r="H15" s="700">
        <v>203</v>
      </c>
      <c r="I15" s="809">
        <v>200</v>
      </c>
      <c r="J15" s="700">
        <v>143</v>
      </c>
      <c r="K15" s="457"/>
      <c r="L15" s="457"/>
      <c r="M15" s="458"/>
      <c r="O15" s="386"/>
    </row>
    <row r="16" spans="1:15" s="387" customFormat="1" ht="15" customHeight="1">
      <c r="A16" s="716" t="s">
        <v>939</v>
      </c>
      <c r="B16" s="717">
        <v>1141</v>
      </c>
      <c r="C16" s="718" t="s">
        <v>940</v>
      </c>
      <c r="D16" s="699" t="s">
        <v>930</v>
      </c>
      <c r="E16" s="700">
        <v>268</v>
      </c>
      <c r="F16" s="700">
        <v>268</v>
      </c>
      <c r="G16" s="700">
        <v>275</v>
      </c>
      <c r="H16" s="700">
        <v>275</v>
      </c>
      <c r="I16" s="809">
        <v>272</v>
      </c>
      <c r="J16" s="700">
        <v>220</v>
      </c>
      <c r="K16" s="457"/>
      <c r="L16" s="457"/>
      <c r="M16" s="458"/>
      <c r="O16" s="386"/>
    </row>
    <row r="17" spans="1:15" s="387" customFormat="1" ht="15" customHeight="1">
      <c r="A17" s="716" t="s">
        <v>941</v>
      </c>
      <c r="B17" s="717">
        <v>1201</v>
      </c>
      <c r="C17" s="718" t="s">
        <v>942</v>
      </c>
      <c r="D17" s="699" t="s">
        <v>930</v>
      </c>
      <c r="E17" s="700">
        <v>964</v>
      </c>
      <c r="F17" s="700">
        <v>966</v>
      </c>
      <c r="G17" s="700">
        <v>952</v>
      </c>
      <c r="H17" s="700">
        <v>938</v>
      </c>
      <c r="I17" s="809">
        <v>1047</v>
      </c>
      <c r="J17" s="700">
        <v>977</v>
      </c>
      <c r="K17" s="457"/>
      <c r="L17" s="457"/>
      <c r="M17" s="458"/>
      <c r="O17" s="386"/>
    </row>
    <row r="18" spans="1:15" s="387" customFormat="1" ht="15" customHeight="1">
      <c r="A18" s="716" t="s">
        <v>943</v>
      </c>
      <c r="B18" s="717">
        <v>1211</v>
      </c>
      <c r="C18" s="718" t="s">
        <v>944</v>
      </c>
      <c r="D18" s="699" t="s">
        <v>930</v>
      </c>
      <c r="E18" s="700">
        <v>267</v>
      </c>
      <c r="F18" s="700">
        <v>265</v>
      </c>
      <c r="G18" s="700">
        <v>272</v>
      </c>
      <c r="H18" s="700">
        <v>282</v>
      </c>
      <c r="I18" s="809">
        <v>278</v>
      </c>
      <c r="J18" s="700">
        <v>258</v>
      </c>
      <c r="K18" s="457"/>
      <c r="L18" s="457"/>
      <c r="M18" s="458"/>
      <c r="O18" s="386"/>
    </row>
    <row r="19" spans="1:15" s="387" customFormat="1" ht="15" customHeight="1">
      <c r="A19" s="716" t="s">
        <v>945</v>
      </c>
      <c r="B19" s="717">
        <v>1221</v>
      </c>
      <c r="C19" s="718" t="s">
        <v>946</v>
      </c>
      <c r="D19" s="699" t="s">
        <v>930</v>
      </c>
      <c r="E19" s="700">
        <v>132</v>
      </c>
      <c r="F19" s="700">
        <v>129</v>
      </c>
      <c r="G19" s="700">
        <v>131</v>
      </c>
      <c r="H19" s="700">
        <v>133</v>
      </c>
      <c r="I19" s="809">
        <v>136</v>
      </c>
      <c r="J19" s="700">
        <v>127</v>
      </c>
      <c r="K19" s="457"/>
      <c r="L19" s="457"/>
      <c r="M19" s="458"/>
      <c r="O19" s="386"/>
    </row>
    <row r="20" spans="1:15" s="387" customFormat="1" ht="15" customHeight="1">
      <c r="A20" s="716" t="s">
        <v>947</v>
      </c>
      <c r="B20" s="717">
        <v>1303</v>
      </c>
      <c r="C20" s="718" t="s">
        <v>948</v>
      </c>
      <c r="D20" s="699" t="s">
        <v>949</v>
      </c>
      <c r="E20" s="700">
        <v>201</v>
      </c>
      <c r="F20" s="700">
        <v>220</v>
      </c>
      <c r="G20" s="700">
        <v>218</v>
      </c>
      <c r="H20" s="700">
        <v>218</v>
      </c>
      <c r="I20" s="809">
        <v>219</v>
      </c>
      <c r="J20" s="700">
        <v>196</v>
      </c>
      <c r="K20" s="457"/>
      <c r="L20" s="457"/>
      <c r="M20" s="458"/>
      <c r="O20" s="386"/>
    </row>
    <row r="21" spans="1:15" s="387" customFormat="1" ht="15" customHeight="1">
      <c r="A21" s="716" t="s">
        <v>950</v>
      </c>
      <c r="B21" s="717">
        <v>1341</v>
      </c>
      <c r="C21" s="718" t="s">
        <v>951</v>
      </c>
      <c r="D21" s="699" t="s">
        <v>952</v>
      </c>
      <c r="E21" s="700">
        <v>243</v>
      </c>
      <c r="F21" s="700">
        <v>242</v>
      </c>
      <c r="G21" s="700">
        <v>244</v>
      </c>
      <c r="H21" s="700">
        <v>241</v>
      </c>
      <c r="I21" s="809">
        <v>261</v>
      </c>
      <c r="J21" s="700">
        <v>228</v>
      </c>
      <c r="K21" s="457"/>
      <c r="L21" s="457"/>
      <c r="M21" s="458"/>
      <c r="O21" s="386"/>
    </row>
    <row r="22" spans="1:15" s="387" customFormat="1" ht="15" customHeight="1">
      <c r="A22" s="716" t="s">
        <v>811</v>
      </c>
      <c r="B22" s="717">
        <v>1401</v>
      </c>
      <c r="C22" s="718"/>
      <c r="D22" s="699" t="s">
        <v>925</v>
      </c>
      <c r="E22" s="700">
        <v>135</v>
      </c>
      <c r="F22" s="700">
        <v>142</v>
      </c>
      <c r="G22" s="700">
        <v>134</v>
      </c>
      <c r="H22" s="700">
        <v>160</v>
      </c>
      <c r="I22" s="809">
        <v>188</v>
      </c>
      <c r="J22" s="700">
        <v>171</v>
      </c>
      <c r="K22" s="457"/>
      <c r="L22" s="457"/>
      <c r="M22" s="458"/>
      <c r="O22" s="386"/>
    </row>
    <row r="23" spans="1:15" s="387" customFormat="1" ht="15" customHeight="1">
      <c r="A23" s="716" t="s">
        <v>953</v>
      </c>
      <c r="B23" s="717">
        <v>1402</v>
      </c>
      <c r="C23" s="718"/>
      <c r="D23" s="699" t="s">
        <v>925</v>
      </c>
      <c r="E23" s="700">
        <v>1039</v>
      </c>
      <c r="F23" s="700">
        <v>816</v>
      </c>
      <c r="G23" s="700">
        <v>651</v>
      </c>
      <c r="H23" s="700">
        <v>914</v>
      </c>
      <c r="I23" s="809">
        <v>854</v>
      </c>
      <c r="J23" s="700">
        <v>964</v>
      </c>
      <c r="K23" s="457"/>
      <c r="L23" s="457"/>
      <c r="M23" s="458"/>
      <c r="O23" s="386"/>
    </row>
    <row r="24" spans="1:15" s="387" customFormat="1" ht="15" customHeight="1">
      <c r="A24" s="716" t="s">
        <v>954</v>
      </c>
      <c r="B24" s="717">
        <v>1405</v>
      </c>
      <c r="C24" s="718" t="s">
        <v>955</v>
      </c>
      <c r="D24" s="699" t="s">
        <v>925</v>
      </c>
      <c r="E24" s="700">
        <v>836</v>
      </c>
      <c r="F24" s="700">
        <v>734</v>
      </c>
      <c r="G24" s="700">
        <v>687</v>
      </c>
      <c r="H24" s="700">
        <v>703</v>
      </c>
      <c r="I24" s="809">
        <v>654</v>
      </c>
      <c r="J24" s="700">
        <v>698</v>
      </c>
      <c r="K24" s="457"/>
      <c r="L24" s="457"/>
      <c r="M24" s="458"/>
      <c r="O24" s="386"/>
    </row>
    <row r="25" spans="1:15" s="387" customFormat="1" ht="15" customHeight="1">
      <c r="A25" s="716" t="s">
        <v>956</v>
      </c>
      <c r="B25" s="714">
        <v>1414</v>
      </c>
      <c r="C25" s="715"/>
      <c r="D25" s="699" t="s">
        <v>925</v>
      </c>
      <c r="E25" s="700">
        <v>208</v>
      </c>
      <c r="F25" s="700">
        <v>144</v>
      </c>
      <c r="G25" s="700">
        <v>121</v>
      </c>
      <c r="H25" s="700">
        <v>175</v>
      </c>
      <c r="I25" s="809">
        <v>174</v>
      </c>
      <c r="J25" s="700">
        <v>170</v>
      </c>
      <c r="K25" s="457"/>
      <c r="L25" s="457"/>
      <c r="M25" s="458"/>
      <c r="O25" s="386"/>
    </row>
    <row r="26" spans="1:15" s="387" customFormat="1" ht="15" customHeight="1">
      <c r="A26" s="716" t="s">
        <v>812</v>
      </c>
      <c r="B26" s="719">
        <v>1434</v>
      </c>
      <c r="C26" s="720"/>
      <c r="D26" s="699" t="s">
        <v>925</v>
      </c>
      <c r="E26" s="700">
        <v>451</v>
      </c>
      <c r="F26" s="700">
        <v>554</v>
      </c>
      <c r="G26" s="700">
        <v>634</v>
      </c>
      <c r="H26" s="700">
        <v>813</v>
      </c>
      <c r="I26" s="809">
        <v>732</v>
      </c>
      <c r="J26" s="700">
        <v>593</v>
      </c>
      <c r="K26" s="457"/>
      <c r="L26" s="457"/>
      <c r="M26" s="458"/>
      <c r="O26" s="386"/>
    </row>
    <row r="27" spans="1:15" s="387" customFormat="1" ht="15" customHeight="1">
      <c r="A27" s="716" t="s">
        <v>957</v>
      </c>
      <c r="B27" s="717">
        <v>1436</v>
      </c>
      <c r="C27" s="718" t="s">
        <v>958</v>
      </c>
      <c r="D27" s="699" t="s">
        <v>925</v>
      </c>
      <c r="E27" s="498">
        <v>750</v>
      </c>
      <c r="F27" s="498">
        <v>767</v>
      </c>
      <c r="G27" s="498">
        <v>604</v>
      </c>
      <c r="H27" s="498">
        <v>573</v>
      </c>
      <c r="I27" s="810">
        <v>613</v>
      </c>
      <c r="J27" s="498">
        <v>538</v>
      </c>
      <c r="K27" s="457"/>
      <c r="L27" s="457"/>
      <c r="M27" s="458"/>
      <c r="O27" s="386"/>
    </row>
    <row r="28" spans="1:15" s="387" customFormat="1" ht="15" customHeight="1">
      <c r="A28" s="716" t="s">
        <v>959</v>
      </c>
      <c r="B28" s="717">
        <v>1471</v>
      </c>
      <c r="C28" s="718" t="s">
        <v>960</v>
      </c>
      <c r="D28" s="699" t="s">
        <v>925</v>
      </c>
      <c r="E28" s="303">
        <v>244</v>
      </c>
      <c r="F28" s="303">
        <v>252</v>
      </c>
      <c r="G28" s="303">
        <v>248</v>
      </c>
      <c r="H28" s="303">
        <v>248</v>
      </c>
      <c r="I28" s="811">
        <v>244</v>
      </c>
      <c r="J28" s="303">
        <v>227</v>
      </c>
      <c r="K28" s="457"/>
      <c r="L28" s="457"/>
      <c r="M28" s="458"/>
      <c r="O28" s="386"/>
    </row>
    <row r="29" spans="1:15" s="387" customFormat="1" ht="15" customHeight="1">
      <c r="A29" s="716" t="s">
        <v>1107</v>
      </c>
      <c r="B29" s="714">
        <v>1502</v>
      </c>
      <c r="C29" s="715" t="s">
        <v>1106</v>
      </c>
      <c r="D29" s="699" t="s">
        <v>925</v>
      </c>
      <c r="E29" s="700">
        <v>508</v>
      </c>
      <c r="F29" s="700">
        <v>550</v>
      </c>
      <c r="G29" s="700">
        <v>537</v>
      </c>
      <c r="H29" s="700">
        <v>580</v>
      </c>
      <c r="I29" s="809">
        <v>522</v>
      </c>
      <c r="J29" s="700">
        <v>576</v>
      </c>
      <c r="K29" s="457"/>
      <c r="L29" s="457"/>
      <c r="M29" s="458"/>
      <c r="O29" s="386"/>
    </row>
    <row r="30" spans="1:15" s="387" customFormat="1" ht="15" customHeight="1">
      <c r="A30" s="716" t="s">
        <v>1112</v>
      </c>
      <c r="B30" s="717">
        <v>1511</v>
      </c>
      <c r="C30" s="718" t="s">
        <v>1113</v>
      </c>
      <c r="D30" s="699" t="s">
        <v>925</v>
      </c>
      <c r="E30" s="700">
        <v>591</v>
      </c>
      <c r="F30" s="700">
        <v>609</v>
      </c>
      <c r="G30" s="303">
        <v>611</v>
      </c>
      <c r="H30" s="303">
        <v>710</v>
      </c>
      <c r="I30" s="811">
        <v>844</v>
      </c>
      <c r="J30" s="303">
        <v>680</v>
      </c>
      <c r="K30" s="457"/>
      <c r="L30" s="457"/>
      <c r="M30" s="458"/>
      <c r="O30" s="386"/>
    </row>
    <row r="31" spans="1:15" s="387" customFormat="1" ht="15" customHeight="1">
      <c r="A31" s="716" t="s">
        <v>961</v>
      </c>
      <c r="B31" s="717">
        <v>1581</v>
      </c>
      <c r="C31" s="718" t="s">
        <v>962</v>
      </c>
      <c r="D31" s="195" t="s">
        <v>925</v>
      </c>
      <c r="E31" s="700">
        <v>288</v>
      </c>
      <c r="F31" s="700">
        <v>266</v>
      </c>
      <c r="G31" s="700">
        <v>277</v>
      </c>
      <c r="H31" s="700">
        <v>269</v>
      </c>
      <c r="I31" s="809">
        <v>268</v>
      </c>
      <c r="J31" s="700">
        <v>271</v>
      </c>
      <c r="K31" s="457"/>
      <c r="L31" s="457"/>
      <c r="M31" s="458"/>
      <c r="O31" s="386"/>
    </row>
    <row r="32" spans="1:15" s="387" customFormat="1" ht="30.75" customHeight="1">
      <c r="A32" s="756" t="s">
        <v>963</v>
      </c>
      <c r="B32" s="726">
        <v>1621</v>
      </c>
      <c r="C32" s="757" t="s">
        <v>964</v>
      </c>
      <c r="D32" s="753" t="s">
        <v>965</v>
      </c>
      <c r="E32" s="755">
        <v>257</v>
      </c>
      <c r="F32" s="755">
        <v>257</v>
      </c>
      <c r="G32" s="755">
        <v>233</v>
      </c>
      <c r="H32" s="755">
        <v>244</v>
      </c>
      <c r="I32" s="812">
        <v>244</v>
      </c>
      <c r="J32" s="755">
        <v>234</v>
      </c>
      <c r="K32" s="457"/>
      <c r="L32" s="457"/>
      <c r="M32" s="458"/>
      <c r="O32" s="386"/>
    </row>
    <row r="33" spans="1:15" s="387" customFormat="1" ht="15" customHeight="1">
      <c r="A33" s="716" t="s">
        <v>813</v>
      </c>
      <c r="B33" s="717">
        <v>1631</v>
      </c>
      <c r="C33" s="722" t="s">
        <v>966</v>
      </c>
      <c r="D33" s="699" t="s">
        <v>928</v>
      </c>
      <c r="E33" s="700">
        <v>283</v>
      </c>
      <c r="F33" s="700">
        <v>293</v>
      </c>
      <c r="G33" s="700">
        <v>281</v>
      </c>
      <c r="H33" s="700">
        <v>281</v>
      </c>
      <c r="I33" s="809">
        <v>294</v>
      </c>
      <c r="J33" s="700">
        <v>277</v>
      </c>
      <c r="K33" s="457"/>
      <c r="L33" s="457"/>
      <c r="M33" s="458"/>
      <c r="O33" s="386"/>
    </row>
    <row r="34" spans="1:15" s="387" customFormat="1" ht="15" customHeight="1">
      <c r="A34" s="716" t="s">
        <v>967</v>
      </c>
      <c r="B34" s="717">
        <v>1761</v>
      </c>
      <c r="C34" s="718" t="s">
        <v>968</v>
      </c>
      <c r="D34" s="699" t="s">
        <v>930</v>
      </c>
      <c r="E34" s="303">
        <v>227</v>
      </c>
      <c r="F34" s="303">
        <v>227</v>
      </c>
      <c r="G34" s="303">
        <v>226</v>
      </c>
      <c r="H34" s="303">
        <v>217</v>
      </c>
      <c r="I34" s="811">
        <v>211</v>
      </c>
      <c r="J34" s="303">
        <v>209</v>
      </c>
      <c r="K34" s="457"/>
      <c r="L34" s="457"/>
      <c r="M34" s="458"/>
      <c r="O34" s="386"/>
    </row>
    <row r="35" spans="1:15" s="387" customFormat="1" ht="15" customHeight="1">
      <c r="A35" s="716" t="s">
        <v>970</v>
      </c>
      <c r="B35" s="714">
        <v>1782</v>
      </c>
      <c r="C35" s="723" t="s">
        <v>971</v>
      </c>
      <c r="D35" s="195" t="s">
        <v>928</v>
      </c>
      <c r="E35" s="303">
        <v>263</v>
      </c>
      <c r="F35" s="303">
        <v>263</v>
      </c>
      <c r="G35" s="303">
        <v>263</v>
      </c>
      <c r="H35" s="303">
        <v>254</v>
      </c>
      <c r="I35" s="811">
        <v>252</v>
      </c>
      <c r="J35" s="303">
        <v>263</v>
      </c>
      <c r="K35" s="457"/>
      <c r="L35" s="457"/>
      <c r="M35" s="458"/>
      <c r="O35" s="386"/>
    </row>
    <row r="36" spans="1:15" s="387" customFormat="1" ht="15" customHeight="1">
      <c r="A36" s="716" t="s">
        <v>814</v>
      </c>
      <c r="B36" s="717">
        <v>1821</v>
      </c>
      <c r="C36" s="718" t="s">
        <v>972</v>
      </c>
      <c r="D36" s="699" t="s">
        <v>930</v>
      </c>
      <c r="E36" s="700">
        <v>111</v>
      </c>
      <c r="F36" s="700">
        <v>114</v>
      </c>
      <c r="G36" s="700">
        <v>117</v>
      </c>
      <c r="H36" s="700">
        <v>116</v>
      </c>
      <c r="I36" s="809">
        <v>118</v>
      </c>
      <c r="J36" s="700">
        <v>103</v>
      </c>
      <c r="K36" s="457"/>
      <c r="L36" s="457"/>
      <c r="M36" s="458"/>
      <c r="O36" s="386"/>
    </row>
    <row r="37" spans="1:15" s="387" customFormat="1" ht="30" customHeight="1">
      <c r="A37" s="758" t="s">
        <v>973</v>
      </c>
      <c r="B37" s="759">
        <v>1931</v>
      </c>
      <c r="C37" s="727" t="s">
        <v>974</v>
      </c>
      <c r="D37" s="753" t="s">
        <v>965</v>
      </c>
      <c r="E37" s="760">
        <v>204</v>
      </c>
      <c r="F37" s="760">
        <v>214</v>
      </c>
      <c r="G37" s="760">
        <v>214</v>
      </c>
      <c r="H37" s="760">
        <v>214</v>
      </c>
      <c r="I37" s="813">
        <v>214</v>
      </c>
      <c r="J37" s="760">
        <v>204</v>
      </c>
      <c r="K37" s="457"/>
      <c r="L37" s="457"/>
      <c r="M37" s="458"/>
      <c r="O37" s="386"/>
    </row>
    <row r="38" spans="1:15" s="387" customFormat="1" ht="30" customHeight="1">
      <c r="A38" s="756" t="s">
        <v>975</v>
      </c>
      <c r="B38" s="726">
        <v>2003</v>
      </c>
      <c r="C38" s="727" t="s">
        <v>976</v>
      </c>
      <c r="D38" s="753" t="s">
        <v>949</v>
      </c>
      <c r="E38" s="755">
        <v>951</v>
      </c>
      <c r="F38" s="755">
        <v>957</v>
      </c>
      <c r="G38" s="755">
        <v>1015</v>
      </c>
      <c r="H38" s="755">
        <v>1020</v>
      </c>
      <c r="I38" s="812">
        <v>1020</v>
      </c>
      <c r="J38" s="755">
        <v>927</v>
      </c>
      <c r="K38" s="457"/>
      <c r="L38" s="457"/>
      <c r="M38" s="458"/>
      <c r="O38" s="386"/>
    </row>
    <row r="39" spans="1:15" s="387" customFormat="1" ht="30" customHeight="1">
      <c r="A39" s="756" t="s">
        <v>977</v>
      </c>
      <c r="B39" s="726">
        <v>2011</v>
      </c>
      <c r="C39" s="727" t="s">
        <v>978</v>
      </c>
      <c r="D39" s="753" t="s">
        <v>949</v>
      </c>
      <c r="E39" s="755">
        <v>1516</v>
      </c>
      <c r="F39" s="755">
        <v>1539</v>
      </c>
      <c r="G39" s="755">
        <v>1539</v>
      </c>
      <c r="H39" s="755">
        <v>1479</v>
      </c>
      <c r="I39" s="812">
        <v>1456</v>
      </c>
      <c r="J39" s="755">
        <v>1488</v>
      </c>
      <c r="K39" s="457"/>
      <c r="L39" s="457"/>
      <c r="M39" s="458"/>
      <c r="O39" s="386"/>
    </row>
    <row r="40" spans="1:15" s="387" customFormat="1" ht="15" customHeight="1">
      <c r="A40" s="716" t="s">
        <v>979</v>
      </c>
      <c r="B40" s="717">
        <v>2021</v>
      </c>
      <c r="C40" s="722" t="s">
        <v>980</v>
      </c>
      <c r="D40" s="558" t="s">
        <v>952</v>
      </c>
      <c r="E40" s="303">
        <v>1120</v>
      </c>
      <c r="F40" s="303">
        <v>1161</v>
      </c>
      <c r="G40" s="303">
        <v>1163</v>
      </c>
      <c r="H40" s="303">
        <v>1158</v>
      </c>
      <c r="I40" s="811">
        <v>1158</v>
      </c>
      <c r="J40" s="303">
        <v>1079</v>
      </c>
      <c r="K40" s="457"/>
      <c r="L40" s="457"/>
      <c r="M40" s="458"/>
      <c r="O40" s="386"/>
    </row>
    <row r="41" spans="1:15" s="387" customFormat="1" ht="30" customHeight="1">
      <c r="A41" s="756" t="s">
        <v>981</v>
      </c>
      <c r="B41" s="726">
        <v>2102</v>
      </c>
      <c r="C41" s="757" t="s">
        <v>982</v>
      </c>
      <c r="D41" s="752" t="s">
        <v>983</v>
      </c>
      <c r="E41" s="755">
        <v>430</v>
      </c>
      <c r="F41" s="755">
        <v>430</v>
      </c>
      <c r="G41" s="755">
        <v>430</v>
      </c>
      <c r="H41" s="755">
        <v>430</v>
      </c>
      <c r="I41" s="812">
        <v>430</v>
      </c>
      <c r="J41" s="755">
        <v>418</v>
      </c>
      <c r="K41" s="457"/>
      <c r="L41" s="457"/>
      <c r="M41" s="458"/>
      <c r="O41" s="386"/>
    </row>
    <row r="42" spans="1:15" s="387" customFormat="1" ht="15" customHeight="1">
      <c r="A42" s="716" t="s">
        <v>984</v>
      </c>
      <c r="B42" s="714">
        <v>2121</v>
      </c>
      <c r="C42" s="721" t="s">
        <v>985</v>
      </c>
      <c r="D42" s="558" t="s">
        <v>986</v>
      </c>
      <c r="E42" s="700">
        <v>1300</v>
      </c>
      <c r="F42" s="700">
        <v>1300</v>
      </c>
      <c r="G42" s="700">
        <v>1300</v>
      </c>
      <c r="H42" s="700">
        <v>1300</v>
      </c>
      <c r="I42" s="809">
        <v>1300</v>
      </c>
      <c r="J42" s="700">
        <v>1300</v>
      </c>
      <c r="K42" s="457"/>
      <c r="L42" s="457"/>
      <c r="M42" s="458"/>
      <c r="O42" s="386"/>
    </row>
    <row r="43" spans="1:15" s="387" customFormat="1" ht="15" customHeight="1">
      <c r="A43" s="724" t="s">
        <v>987</v>
      </c>
      <c r="B43" s="714">
        <v>2133</v>
      </c>
      <c r="C43" s="715" t="s">
        <v>988</v>
      </c>
      <c r="D43" s="699" t="s">
        <v>989</v>
      </c>
      <c r="E43" s="700">
        <v>710</v>
      </c>
      <c r="F43" s="700">
        <v>718</v>
      </c>
      <c r="G43" s="700">
        <v>718</v>
      </c>
      <c r="H43" s="700">
        <v>718</v>
      </c>
      <c r="I43" s="809">
        <v>718</v>
      </c>
      <c r="J43" s="700">
        <v>708</v>
      </c>
      <c r="K43" s="457"/>
      <c r="L43" s="457"/>
      <c r="M43" s="458"/>
      <c r="O43" s="386"/>
    </row>
    <row r="44" spans="1:15" s="387" customFormat="1" ht="6" customHeight="1">
      <c r="A44" s="716"/>
      <c r="B44" s="714"/>
      <c r="C44" s="715"/>
      <c r="D44" s="699"/>
      <c r="E44" s="700"/>
      <c r="F44" s="700"/>
      <c r="G44" s="700"/>
      <c r="H44" s="700"/>
      <c r="I44" s="809"/>
      <c r="J44" s="700"/>
      <c r="K44" s="457"/>
      <c r="L44" s="457"/>
      <c r="M44" s="458"/>
      <c r="O44" s="386"/>
    </row>
    <row r="45" spans="1:15" s="387" customFormat="1" ht="15" customHeight="1">
      <c r="A45" s="725" t="s">
        <v>990</v>
      </c>
      <c r="B45" s="726"/>
      <c r="C45" s="727"/>
      <c r="D45" s="699"/>
      <c r="E45" s="700"/>
      <c r="F45" s="700"/>
      <c r="G45" s="700"/>
      <c r="H45" s="700"/>
      <c r="I45" s="809"/>
      <c r="J45" s="700"/>
      <c r="K45" s="457"/>
      <c r="L45" s="457"/>
      <c r="M45" s="458"/>
      <c r="O45" s="386"/>
    </row>
    <row r="46" spans="1:15" s="387" customFormat="1" ht="15" customHeight="1">
      <c r="A46" s="716" t="s">
        <v>991</v>
      </c>
      <c r="B46" s="717">
        <v>3001</v>
      </c>
      <c r="C46" s="718" t="s">
        <v>992</v>
      </c>
      <c r="D46" s="699" t="s">
        <v>993</v>
      </c>
      <c r="E46" s="700">
        <v>5362</v>
      </c>
      <c r="F46" s="700">
        <v>5366</v>
      </c>
      <c r="G46" s="700">
        <v>5365</v>
      </c>
      <c r="H46" s="700">
        <v>5368</v>
      </c>
      <c r="I46" s="809">
        <v>5372</v>
      </c>
      <c r="J46" s="700">
        <v>5340</v>
      </c>
      <c r="K46" s="457"/>
      <c r="L46" s="457"/>
      <c r="M46" s="458"/>
      <c r="O46" s="386"/>
    </row>
    <row r="47" spans="1:15" s="387" customFormat="1" ht="15" customHeight="1">
      <c r="A47" s="716" t="s">
        <v>994</v>
      </c>
      <c r="B47" s="714">
        <v>3151</v>
      </c>
      <c r="C47" s="715" t="s">
        <v>995</v>
      </c>
      <c r="D47" s="699" t="s">
        <v>969</v>
      </c>
      <c r="E47" s="700">
        <v>8239</v>
      </c>
      <c r="F47" s="700">
        <v>8514</v>
      </c>
      <c r="G47" s="700">
        <v>8514</v>
      </c>
      <c r="H47" s="700">
        <v>8514</v>
      </c>
      <c r="I47" s="809">
        <v>8514</v>
      </c>
      <c r="J47" s="700">
        <v>7425</v>
      </c>
      <c r="K47" s="457"/>
      <c r="L47" s="457"/>
      <c r="M47" s="458"/>
      <c r="O47" s="386"/>
    </row>
    <row r="48" spans="1:15" s="387" customFormat="1" ht="15" customHeight="1">
      <c r="A48" s="716" t="s">
        <v>996</v>
      </c>
      <c r="B48" s="714">
        <v>3172</v>
      </c>
      <c r="C48" s="715" t="s">
        <v>997</v>
      </c>
      <c r="D48" s="699" t="s">
        <v>998</v>
      </c>
      <c r="E48" s="700">
        <v>25150</v>
      </c>
      <c r="F48" s="700">
        <v>25150</v>
      </c>
      <c r="G48" s="700">
        <v>25150</v>
      </c>
      <c r="H48" s="700">
        <v>25150</v>
      </c>
      <c r="I48" s="809">
        <v>25150</v>
      </c>
      <c r="J48" s="700">
        <v>24600</v>
      </c>
      <c r="K48" s="457"/>
      <c r="L48" s="457"/>
      <c r="M48" s="458"/>
      <c r="O48" s="386"/>
    </row>
    <row r="49" spans="1:15" s="387" customFormat="1" ht="6" customHeight="1">
      <c r="A49" s="728"/>
      <c r="B49" s="717"/>
      <c r="C49" s="718"/>
      <c r="D49" s="699"/>
      <c r="E49" s="700"/>
      <c r="F49" s="700"/>
      <c r="G49" s="700"/>
      <c r="H49" s="700"/>
      <c r="I49" s="809"/>
      <c r="J49" s="700"/>
      <c r="K49" s="457"/>
      <c r="L49" s="457"/>
      <c r="M49" s="458"/>
      <c r="O49" s="386"/>
    </row>
    <row r="50" spans="1:15" s="387" customFormat="1" ht="15" customHeight="1">
      <c r="A50" s="729" t="s">
        <v>999</v>
      </c>
      <c r="B50" s="714"/>
      <c r="C50" s="715"/>
      <c r="D50" s="699"/>
      <c r="E50" s="700"/>
      <c r="F50" s="700"/>
      <c r="G50" s="700"/>
      <c r="H50" s="700"/>
      <c r="I50" s="809"/>
      <c r="J50" s="700"/>
      <c r="K50" s="457"/>
      <c r="L50" s="457"/>
      <c r="M50" s="458"/>
      <c r="O50" s="386"/>
    </row>
    <row r="51" spans="1:15" s="387" customFormat="1" ht="15" customHeight="1">
      <c r="A51" s="713" t="s">
        <v>815</v>
      </c>
      <c r="B51" s="717">
        <v>3615</v>
      </c>
      <c r="C51" s="718" t="s">
        <v>1000</v>
      </c>
      <c r="D51" s="699" t="s">
        <v>1001</v>
      </c>
      <c r="E51" s="700">
        <v>8508</v>
      </c>
      <c r="F51" s="700">
        <v>8581</v>
      </c>
      <c r="G51" s="700">
        <v>8581</v>
      </c>
      <c r="H51" s="700">
        <v>8581</v>
      </c>
      <c r="I51" s="809">
        <v>8581</v>
      </c>
      <c r="J51" s="700">
        <v>7978</v>
      </c>
      <c r="K51" s="457"/>
      <c r="L51" s="457"/>
      <c r="M51" s="458"/>
      <c r="O51" s="386"/>
    </row>
    <row r="52" spans="1:15" s="387" customFormat="1" ht="15" customHeight="1">
      <c r="A52" s="713" t="s">
        <v>1002</v>
      </c>
      <c r="B52" s="717">
        <v>3701</v>
      </c>
      <c r="C52" s="718" t="s">
        <v>1003</v>
      </c>
      <c r="D52" s="699" t="s">
        <v>1004</v>
      </c>
      <c r="E52" s="700">
        <v>1980</v>
      </c>
      <c r="F52" s="700">
        <v>1950</v>
      </c>
      <c r="G52" s="700">
        <v>1907</v>
      </c>
      <c r="H52" s="700">
        <v>1950</v>
      </c>
      <c r="I52" s="809">
        <v>1980</v>
      </c>
      <c r="J52" s="700">
        <v>2000</v>
      </c>
      <c r="K52" s="457"/>
      <c r="L52" s="457"/>
      <c r="M52" s="458"/>
      <c r="O52" s="386"/>
    </row>
    <row r="53" spans="1:15" s="387" customFormat="1" ht="6" customHeight="1">
      <c r="A53" s="713"/>
      <c r="B53" s="717"/>
      <c r="C53" s="718"/>
      <c r="D53" s="699"/>
      <c r="E53" s="700"/>
      <c r="F53" s="700"/>
      <c r="G53" s="700"/>
      <c r="H53" s="700"/>
      <c r="I53" s="809"/>
      <c r="J53" s="700"/>
      <c r="K53" s="457"/>
      <c r="L53" s="457"/>
      <c r="M53" s="458"/>
      <c r="O53" s="386"/>
    </row>
    <row r="54" spans="1:15" s="387" customFormat="1" ht="15" customHeight="1">
      <c r="A54" s="729" t="s">
        <v>1005</v>
      </c>
      <c r="B54" s="717"/>
      <c r="C54" s="718"/>
      <c r="D54" s="699"/>
      <c r="E54" s="700"/>
      <c r="F54" s="700"/>
      <c r="G54" s="700"/>
      <c r="H54" s="700"/>
      <c r="I54" s="809"/>
      <c r="J54" s="700"/>
      <c r="K54" s="457"/>
      <c r="L54" s="457"/>
      <c r="M54" s="458"/>
      <c r="O54" s="386"/>
    </row>
    <row r="55" spans="1:15" s="387" customFormat="1" ht="15" customHeight="1">
      <c r="A55" s="713" t="s">
        <v>1006</v>
      </c>
      <c r="B55" s="714">
        <v>4002</v>
      </c>
      <c r="C55" s="715" t="s">
        <v>1007</v>
      </c>
      <c r="D55" s="699" t="s">
        <v>1008</v>
      </c>
      <c r="E55" s="700">
        <v>33053</v>
      </c>
      <c r="F55" s="700">
        <v>33602</v>
      </c>
      <c r="G55" s="700">
        <v>32108</v>
      </c>
      <c r="H55" s="700">
        <v>30936</v>
      </c>
      <c r="I55" s="809">
        <v>32518</v>
      </c>
      <c r="J55" s="700">
        <v>32505</v>
      </c>
      <c r="K55" s="457"/>
      <c r="L55" s="457"/>
      <c r="M55" s="458"/>
      <c r="O55" s="386"/>
    </row>
    <row r="56" spans="1:15" s="387" customFormat="1" ht="29.25" customHeight="1">
      <c r="A56" s="754" t="s">
        <v>1009</v>
      </c>
      <c r="B56" s="726">
        <v>4021</v>
      </c>
      <c r="C56" s="727" t="s">
        <v>1098</v>
      </c>
      <c r="D56" s="753" t="s">
        <v>1008</v>
      </c>
      <c r="E56" s="755">
        <v>221326</v>
      </c>
      <c r="F56" s="755">
        <v>230945</v>
      </c>
      <c r="G56" s="755">
        <v>231296</v>
      </c>
      <c r="H56" s="755">
        <v>235290</v>
      </c>
      <c r="I56" s="812">
        <v>254863</v>
      </c>
      <c r="J56" s="755">
        <v>178420</v>
      </c>
      <c r="K56" s="457"/>
      <c r="L56" s="457"/>
      <c r="M56" s="458"/>
      <c r="O56" s="386"/>
    </row>
    <row r="57" spans="1:15" s="387" customFormat="1" ht="30" customHeight="1">
      <c r="A57" s="756" t="s">
        <v>1010</v>
      </c>
      <c r="B57" s="759">
        <v>4063</v>
      </c>
      <c r="C57" s="727" t="s">
        <v>1073</v>
      </c>
      <c r="D57" s="753" t="s">
        <v>1008</v>
      </c>
      <c r="E57" s="755">
        <v>82056</v>
      </c>
      <c r="F57" s="755">
        <v>78745</v>
      </c>
      <c r="G57" s="755">
        <v>79694</v>
      </c>
      <c r="H57" s="755">
        <v>77931</v>
      </c>
      <c r="I57" s="812">
        <v>86268</v>
      </c>
      <c r="J57" s="755">
        <v>70140</v>
      </c>
      <c r="K57" s="545"/>
      <c r="L57" s="457"/>
      <c r="M57" s="458"/>
      <c r="O57" s="386"/>
    </row>
    <row r="58" spans="1:15" s="387" customFormat="1" ht="15" customHeight="1">
      <c r="A58" s="713" t="s">
        <v>1011</v>
      </c>
      <c r="B58" s="714">
        <v>4401</v>
      </c>
      <c r="C58" s="715" t="s">
        <v>1012</v>
      </c>
      <c r="D58" s="699" t="s">
        <v>1013</v>
      </c>
      <c r="E58" s="700">
        <v>361</v>
      </c>
      <c r="F58" s="700">
        <v>361</v>
      </c>
      <c r="G58" s="700">
        <v>374</v>
      </c>
      <c r="H58" s="700">
        <v>400</v>
      </c>
      <c r="I58" s="809">
        <v>391</v>
      </c>
      <c r="J58" s="700">
        <v>331</v>
      </c>
      <c r="K58" s="456"/>
      <c r="L58" s="457"/>
      <c r="M58" s="458"/>
      <c r="O58" s="386"/>
    </row>
    <row r="59" spans="1:15" s="387" customFormat="1" ht="15" customHeight="1">
      <c r="A59" s="716" t="s">
        <v>1014</v>
      </c>
      <c r="B59" s="714">
        <v>4412</v>
      </c>
      <c r="C59" s="715" t="s">
        <v>1015</v>
      </c>
      <c r="D59" s="699" t="s">
        <v>1016</v>
      </c>
      <c r="E59" s="700">
        <v>377</v>
      </c>
      <c r="F59" s="700">
        <v>388</v>
      </c>
      <c r="G59" s="700">
        <v>386</v>
      </c>
      <c r="H59" s="700">
        <v>389</v>
      </c>
      <c r="I59" s="809">
        <v>434</v>
      </c>
      <c r="J59" s="700">
        <v>352</v>
      </c>
      <c r="K59" s="457"/>
      <c r="L59" s="457"/>
      <c r="M59" s="458"/>
      <c r="O59" s="386"/>
    </row>
    <row r="60" spans="1:15" s="387" customFormat="1" ht="37.5" customHeight="1">
      <c r="A60" s="754" t="s">
        <v>1017</v>
      </c>
      <c r="B60" s="759">
        <v>4413</v>
      </c>
      <c r="C60" s="727" t="s">
        <v>1117</v>
      </c>
      <c r="D60" s="753" t="s">
        <v>1018</v>
      </c>
      <c r="E60" s="755" t="s">
        <v>1119</v>
      </c>
      <c r="F60" s="755">
        <v>711</v>
      </c>
      <c r="G60" s="755">
        <v>701</v>
      </c>
      <c r="H60" s="755">
        <v>720</v>
      </c>
      <c r="I60" s="812">
        <v>808</v>
      </c>
      <c r="J60" s="755" t="s">
        <v>1140</v>
      </c>
      <c r="K60" s="545"/>
      <c r="L60" s="457"/>
      <c r="M60" s="458"/>
      <c r="O60" s="386"/>
    </row>
    <row r="61" spans="1:15" s="387" customFormat="1" ht="30" customHeight="1">
      <c r="A61" s="761" t="s">
        <v>1019</v>
      </c>
      <c r="B61" s="726">
        <v>4431</v>
      </c>
      <c r="C61" s="727" t="s">
        <v>1020</v>
      </c>
      <c r="D61" s="753" t="s">
        <v>1013</v>
      </c>
      <c r="E61" s="755">
        <v>214</v>
      </c>
      <c r="F61" s="755">
        <v>214</v>
      </c>
      <c r="G61" s="755">
        <v>206</v>
      </c>
      <c r="H61" s="755">
        <v>206</v>
      </c>
      <c r="I61" s="812">
        <v>207</v>
      </c>
      <c r="J61" s="755">
        <v>205</v>
      </c>
      <c r="K61" s="545"/>
      <c r="L61" s="457"/>
      <c r="M61" s="458"/>
      <c r="O61" s="386"/>
    </row>
    <row r="62" spans="1:15" s="387" customFormat="1" ht="30" customHeight="1">
      <c r="A62" s="756" t="s">
        <v>1021</v>
      </c>
      <c r="B62" s="726">
        <v>4441</v>
      </c>
      <c r="C62" s="727" t="s">
        <v>1097</v>
      </c>
      <c r="D62" s="753" t="s">
        <v>1022</v>
      </c>
      <c r="E62" s="755">
        <v>348</v>
      </c>
      <c r="F62" s="755">
        <v>355</v>
      </c>
      <c r="G62" s="755">
        <v>348</v>
      </c>
      <c r="H62" s="755">
        <v>344</v>
      </c>
      <c r="I62" s="812">
        <v>349</v>
      </c>
      <c r="J62" s="755" t="s">
        <v>1141</v>
      </c>
      <c r="K62" s="545"/>
      <c r="L62" s="457"/>
      <c r="M62" s="458"/>
      <c r="O62" s="386"/>
    </row>
    <row r="63" spans="1:15" ht="15" customHeight="1">
      <c r="A63" s="713" t="s">
        <v>1023</v>
      </c>
      <c r="B63" s="714">
        <v>4451</v>
      </c>
      <c r="C63" s="715" t="s">
        <v>1024</v>
      </c>
      <c r="D63" s="699" t="s">
        <v>1013</v>
      </c>
      <c r="E63" s="700">
        <v>674</v>
      </c>
      <c r="F63" s="700">
        <v>674</v>
      </c>
      <c r="G63" s="700">
        <v>674</v>
      </c>
      <c r="H63" s="700">
        <v>674</v>
      </c>
      <c r="I63" s="809">
        <v>713</v>
      </c>
      <c r="J63" s="700">
        <v>591</v>
      </c>
    </row>
    <row r="64" spans="1:15" ht="6" customHeight="1">
      <c r="A64" s="713"/>
      <c r="B64" s="714"/>
      <c r="C64" s="715"/>
      <c r="D64" s="699"/>
      <c r="E64" s="700"/>
      <c r="F64" s="700"/>
      <c r="G64" s="700"/>
      <c r="H64" s="700"/>
      <c r="I64" s="809"/>
      <c r="J64" s="700"/>
    </row>
    <row r="65" spans="1:11" ht="15" customHeight="1">
      <c r="A65" s="729" t="s">
        <v>1025</v>
      </c>
      <c r="B65" s="714"/>
      <c r="C65" s="715"/>
      <c r="D65" s="699"/>
      <c r="E65" s="700"/>
      <c r="F65" s="700"/>
      <c r="G65" s="700"/>
      <c r="H65" s="700"/>
      <c r="I65" s="809"/>
      <c r="J65" s="700"/>
    </row>
    <row r="66" spans="1:11" ht="15" customHeight="1">
      <c r="A66" s="713" t="s">
        <v>1101</v>
      </c>
      <c r="B66" s="714">
        <v>5104</v>
      </c>
      <c r="C66" s="715" t="s">
        <v>1102</v>
      </c>
      <c r="D66" s="699" t="s">
        <v>1103</v>
      </c>
      <c r="E66" s="700">
        <v>43478</v>
      </c>
      <c r="F66" s="700">
        <v>43478</v>
      </c>
      <c r="G66" s="700">
        <v>44550</v>
      </c>
      <c r="H66" s="700">
        <v>37785</v>
      </c>
      <c r="I66" s="809">
        <v>37785</v>
      </c>
      <c r="J66" s="700">
        <v>34293</v>
      </c>
    </row>
    <row r="67" spans="1:11" ht="15" customHeight="1">
      <c r="A67" s="730" t="s">
        <v>1026</v>
      </c>
      <c r="B67" s="714">
        <v>5301</v>
      </c>
      <c r="C67" s="715" t="s">
        <v>1027</v>
      </c>
      <c r="D67" s="699" t="s">
        <v>1028</v>
      </c>
      <c r="E67" s="700">
        <v>1136</v>
      </c>
      <c r="F67" s="700">
        <v>1136</v>
      </c>
      <c r="G67" s="700">
        <v>1136</v>
      </c>
      <c r="H67" s="700">
        <v>1136</v>
      </c>
      <c r="I67" s="809">
        <v>1136</v>
      </c>
      <c r="J67" s="700">
        <v>1136</v>
      </c>
    </row>
    <row r="68" spans="1:11" ht="15" customHeight="1">
      <c r="A68" s="713" t="s">
        <v>1029</v>
      </c>
      <c r="B68" s="714">
        <v>5311</v>
      </c>
      <c r="C68" s="715" t="s">
        <v>1030</v>
      </c>
      <c r="D68" s="699" t="s">
        <v>1028</v>
      </c>
      <c r="E68" s="700">
        <v>1199</v>
      </c>
      <c r="F68" s="700">
        <v>1199</v>
      </c>
      <c r="G68" s="700">
        <v>1199</v>
      </c>
      <c r="H68" s="700">
        <v>1199</v>
      </c>
      <c r="I68" s="809">
        <v>1199</v>
      </c>
      <c r="J68" s="700">
        <v>1199</v>
      </c>
    </row>
    <row r="69" spans="1:11" ht="15" customHeight="1">
      <c r="A69" s="730" t="s">
        <v>1031</v>
      </c>
      <c r="B69" s="714">
        <v>5372</v>
      </c>
      <c r="C69" s="715" t="s">
        <v>1032</v>
      </c>
      <c r="D69" s="699" t="s">
        <v>1028</v>
      </c>
      <c r="E69" s="700">
        <v>869</v>
      </c>
      <c r="F69" s="700">
        <v>869</v>
      </c>
      <c r="G69" s="700">
        <v>869</v>
      </c>
      <c r="H69" s="700">
        <v>869</v>
      </c>
      <c r="I69" s="809">
        <v>869</v>
      </c>
      <c r="J69" s="700">
        <v>869</v>
      </c>
    </row>
    <row r="70" spans="1:11" ht="15" customHeight="1">
      <c r="A70" s="730" t="s">
        <v>1033</v>
      </c>
      <c r="B70" s="714">
        <v>5531</v>
      </c>
      <c r="C70" s="715" t="s">
        <v>1034</v>
      </c>
      <c r="D70" s="699" t="s">
        <v>1035</v>
      </c>
      <c r="E70" s="700">
        <v>533</v>
      </c>
      <c r="F70" s="700">
        <v>533</v>
      </c>
      <c r="G70" s="700">
        <v>533</v>
      </c>
      <c r="H70" s="700">
        <v>533</v>
      </c>
      <c r="I70" s="809">
        <v>533</v>
      </c>
      <c r="J70" s="700">
        <v>533</v>
      </c>
    </row>
    <row r="71" spans="1:11" ht="6" customHeight="1">
      <c r="A71" s="731"/>
      <c r="B71" s="714"/>
      <c r="C71" s="715"/>
      <c r="D71" s="699"/>
      <c r="E71" s="700"/>
      <c r="F71" s="700"/>
      <c r="G71" s="700"/>
      <c r="H71" s="700"/>
      <c r="I71" s="809"/>
      <c r="J71" s="700"/>
    </row>
    <row r="72" spans="1:11" ht="15" customHeight="1">
      <c r="A72" s="729" t="s">
        <v>1036</v>
      </c>
      <c r="B72" s="714"/>
      <c r="C72" s="715"/>
      <c r="D72" s="699"/>
      <c r="E72" s="700"/>
      <c r="F72" s="700"/>
      <c r="G72" s="700"/>
      <c r="H72" s="700"/>
      <c r="I72" s="809"/>
      <c r="J72" s="700"/>
    </row>
    <row r="73" spans="1:11" ht="15" customHeight="1">
      <c r="A73" s="713" t="s">
        <v>1037</v>
      </c>
      <c r="B73" s="714">
        <v>6001</v>
      </c>
      <c r="C73" s="715" t="s">
        <v>1038</v>
      </c>
      <c r="D73" s="699" t="s">
        <v>1039</v>
      </c>
      <c r="E73" s="700">
        <v>1491</v>
      </c>
      <c r="F73" s="700">
        <v>1573</v>
      </c>
      <c r="G73" s="700">
        <v>1674</v>
      </c>
      <c r="H73" s="700">
        <v>1682</v>
      </c>
      <c r="I73" s="809">
        <v>1670</v>
      </c>
      <c r="J73" s="700">
        <v>1381</v>
      </c>
    </row>
    <row r="74" spans="1:11" ht="15" customHeight="1">
      <c r="A74" s="713" t="s">
        <v>1040</v>
      </c>
      <c r="B74" s="714">
        <v>6012</v>
      </c>
      <c r="C74" s="715" t="s">
        <v>1041</v>
      </c>
      <c r="D74" s="699" t="s">
        <v>1039</v>
      </c>
      <c r="E74" s="700">
        <v>1506</v>
      </c>
      <c r="F74" s="700">
        <v>1588</v>
      </c>
      <c r="G74" s="700">
        <v>1588</v>
      </c>
      <c r="H74" s="700">
        <v>1506</v>
      </c>
      <c r="I74" s="809">
        <v>1588</v>
      </c>
      <c r="J74" s="700">
        <v>1823</v>
      </c>
      <c r="K74" s="457"/>
    </row>
    <row r="75" spans="1:11" ht="30" customHeight="1">
      <c r="A75" s="754" t="s">
        <v>1042</v>
      </c>
      <c r="B75" s="726">
        <v>6021</v>
      </c>
      <c r="C75" s="727" t="s">
        <v>1043</v>
      </c>
      <c r="D75" s="753" t="s">
        <v>1039</v>
      </c>
      <c r="E75" s="755">
        <v>2508</v>
      </c>
      <c r="F75" s="755">
        <v>2508</v>
      </c>
      <c r="G75" s="755">
        <v>2508</v>
      </c>
      <c r="H75" s="755">
        <v>2508</v>
      </c>
      <c r="I75" s="812">
        <v>2508</v>
      </c>
      <c r="J75" s="755">
        <v>2508</v>
      </c>
      <c r="K75" s="457"/>
    </row>
    <row r="76" spans="1:11" ht="15" customHeight="1">
      <c r="A76" s="713" t="s">
        <v>1044</v>
      </c>
      <c r="B76" s="714">
        <v>6102</v>
      </c>
      <c r="C76" s="715" t="s">
        <v>1045</v>
      </c>
      <c r="D76" s="699" t="s">
        <v>1028</v>
      </c>
      <c r="E76" s="700">
        <v>389</v>
      </c>
      <c r="F76" s="700">
        <v>389</v>
      </c>
      <c r="G76" s="700">
        <v>389</v>
      </c>
      <c r="H76" s="700">
        <v>389</v>
      </c>
      <c r="I76" s="809">
        <v>382</v>
      </c>
      <c r="J76" s="700">
        <v>418</v>
      </c>
    </row>
    <row r="77" spans="1:11" ht="6" customHeight="1">
      <c r="A77" s="713"/>
      <c r="B77" s="714"/>
      <c r="C77" s="715"/>
      <c r="D77" s="699"/>
      <c r="E77" s="700"/>
      <c r="F77" s="700"/>
      <c r="G77" s="700"/>
      <c r="H77" s="700"/>
      <c r="I77" s="809"/>
      <c r="J77" s="700"/>
    </row>
    <row r="78" spans="1:11" ht="15" customHeight="1">
      <c r="A78" s="729" t="s">
        <v>1046</v>
      </c>
      <c r="B78" s="714"/>
      <c r="C78" s="715"/>
      <c r="D78" s="699"/>
      <c r="E78" s="700"/>
      <c r="F78" s="700"/>
      <c r="G78" s="700"/>
      <c r="H78" s="700"/>
      <c r="I78" s="809"/>
      <c r="J78" s="700"/>
    </row>
    <row r="79" spans="1:11" ht="15" customHeight="1">
      <c r="A79" s="713" t="s">
        <v>816</v>
      </c>
      <c r="B79" s="714">
        <v>7301</v>
      </c>
      <c r="C79" s="715" t="s">
        <v>1047</v>
      </c>
      <c r="D79" s="699" t="s">
        <v>1048</v>
      </c>
      <c r="E79" s="700">
        <v>164</v>
      </c>
      <c r="F79" s="700">
        <v>164</v>
      </c>
      <c r="G79" s="700">
        <v>165</v>
      </c>
      <c r="H79" s="700">
        <v>165</v>
      </c>
      <c r="I79" s="809">
        <v>164</v>
      </c>
      <c r="J79" s="700">
        <v>169</v>
      </c>
    </row>
    <row r="80" spans="1:11" ht="30" customHeight="1">
      <c r="A80" s="754" t="s">
        <v>1049</v>
      </c>
      <c r="B80" s="726">
        <v>7342</v>
      </c>
      <c r="C80" s="727" t="s">
        <v>1050</v>
      </c>
      <c r="D80" s="753" t="s">
        <v>1001</v>
      </c>
      <c r="E80" s="755">
        <v>15208</v>
      </c>
      <c r="F80" s="755">
        <v>15208</v>
      </c>
      <c r="G80" s="755">
        <v>15208</v>
      </c>
      <c r="H80" s="755">
        <v>15208</v>
      </c>
      <c r="I80" s="812">
        <v>15208</v>
      </c>
      <c r="J80" s="755">
        <v>15208</v>
      </c>
    </row>
    <row r="81" spans="1:11" ht="6" customHeight="1">
      <c r="A81" s="713"/>
      <c r="B81" s="714"/>
      <c r="C81" s="715"/>
      <c r="D81" s="699"/>
      <c r="E81" s="700"/>
      <c r="F81" s="700"/>
      <c r="G81" s="700"/>
      <c r="H81" s="700"/>
      <c r="I81" s="809"/>
      <c r="J81" s="700"/>
    </row>
    <row r="82" spans="1:11" ht="15" customHeight="1">
      <c r="A82" s="729" t="s">
        <v>1051</v>
      </c>
      <c r="B82" s="714"/>
      <c r="C82" s="715"/>
      <c r="D82" s="699"/>
      <c r="E82" s="700"/>
      <c r="F82" s="700"/>
      <c r="G82" s="700"/>
      <c r="H82" s="700"/>
      <c r="I82" s="809"/>
      <c r="J82" s="700"/>
    </row>
    <row r="83" spans="1:11" ht="30" customHeight="1">
      <c r="A83" s="761" t="s">
        <v>1052</v>
      </c>
      <c r="B83" s="726">
        <v>8201</v>
      </c>
      <c r="C83" s="727" t="s">
        <v>1053</v>
      </c>
      <c r="D83" s="753" t="s">
        <v>1001</v>
      </c>
      <c r="E83" s="755">
        <v>26107</v>
      </c>
      <c r="F83" s="755">
        <v>26107</v>
      </c>
      <c r="G83" s="755">
        <v>26107</v>
      </c>
      <c r="H83" s="755">
        <v>23613</v>
      </c>
      <c r="I83" s="812">
        <v>26107</v>
      </c>
      <c r="J83" s="755">
        <v>26099</v>
      </c>
      <c r="K83" s="457"/>
    </row>
    <row r="84" spans="1:11" ht="30" customHeight="1">
      <c r="A84" s="761" t="s">
        <v>1054</v>
      </c>
      <c r="B84" s="726">
        <v>8204</v>
      </c>
      <c r="C84" s="727" t="s">
        <v>1055</v>
      </c>
      <c r="D84" s="753" t="s">
        <v>1056</v>
      </c>
      <c r="E84" s="755">
        <v>785000</v>
      </c>
      <c r="F84" s="755">
        <v>785000</v>
      </c>
      <c r="G84" s="755">
        <v>785000</v>
      </c>
      <c r="H84" s="755">
        <v>785000</v>
      </c>
      <c r="I84" s="812">
        <v>785000</v>
      </c>
      <c r="J84" s="755">
        <v>770000</v>
      </c>
    </row>
    <row r="85" spans="1:11" ht="6" customHeight="1">
      <c r="A85" s="713"/>
      <c r="B85" s="714"/>
      <c r="C85" s="715"/>
      <c r="D85" s="699"/>
      <c r="E85" s="700"/>
      <c r="F85" s="700"/>
      <c r="G85" s="700"/>
      <c r="H85" s="700"/>
      <c r="I85" s="809"/>
      <c r="J85" s="700"/>
    </row>
    <row r="86" spans="1:11" ht="15" customHeight="1">
      <c r="A86" s="729" t="s">
        <v>1057</v>
      </c>
      <c r="B86" s="714"/>
      <c r="C86" s="715"/>
      <c r="D86" s="699"/>
      <c r="E86" s="700"/>
      <c r="F86" s="700"/>
      <c r="G86" s="700"/>
      <c r="H86" s="700"/>
      <c r="I86" s="809"/>
      <c r="J86" s="700"/>
    </row>
    <row r="87" spans="1:11" ht="30" customHeight="1">
      <c r="A87" s="754" t="s">
        <v>1058</v>
      </c>
      <c r="B87" s="726">
        <v>9121</v>
      </c>
      <c r="C87" s="727" t="s">
        <v>1099</v>
      </c>
      <c r="D87" s="753" t="s">
        <v>1059</v>
      </c>
      <c r="E87" s="755">
        <v>186</v>
      </c>
      <c r="F87" s="755">
        <v>186</v>
      </c>
      <c r="G87" s="755">
        <v>186</v>
      </c>
      <c r="H87" s="755">
        <v>186</v>
      </c>
      <c r="I87" s="812">
        <v>186</v>
      </c>
      <c r="J87" s="755">
        <v>175</v>
      </c>
    </row>
    <row r="88" spans="1:11" ht="30" customHeight="1">
      <c r="A88" s="761" t="s">
        <v>1060</v>
      </c>
      <c r="B88" s="726">
        <v>9154</v>
      </c>
      <c r="C88" s="727" t="s">
        <v>1100</v>
      </c>
      <c r="D88" s="753" t="s">
        <v>1061</v>
      </c>
      <c r="E88" s="755">
        <v>32976</v>
      </c>
      <c r="F88" s="755">
        <v>32976</v>
      </c>
      <c r="G88" s="755">
        <v>32976</v>
      </c>
      <c r="H88" s="755">
        <v>32976</v>
      </c>
      <c r="I88" s="812">
        <v>32976</v>
      </c>
      <c r="J88" s="755">
        <v>32976</v>
      </c>
    </row>
    <row r="89" spans="1:11" ht="6" customHeight="1">
      <c r="A89" s="713"/>
      <c r="B89" s="714"/>
      <c r="C89" s="715"/>
      <c r="D89" s="699"/>
      <c r="E89" s="700"/>
      <c r="F89" s="700"/>
      <c r="G89" s="700"/>
      <c r="H89" s="700"/>
      <c r="I89" s="809"/>
      <c r="J89" s="700"/>
    </row>
    <row r="90" spans="1:11" ht="15" customHeight="1">
      <c r="A90" s="729" t="s">
        <v>1062</v>
      </c>
      <c r="B90" s="714"/>
      <c r="C90" s="715"/>
      <c r="D90" s="699"/>
      <c r="E90" s="700"/>
      <c r="F90" s="700"/>
      <c r="G90" s="700"/>
      <c r="H90" s="700"/>
      <c r="I90" s="809"/>
      <c r="J90" s="700"/>
    </row>
    <row r="91" spans="1:11" ht="30" customHeight="1">
      <c r="A91" s="754" t="s">
        <v>1063</v>
      </c>
      <c r="B91" s="726">
        <v>9511</v>
      </c>
      <c r="C91" s="727" t="s">
        <v>1064</v>
      </c>
      <c r="D91" s="753" t="s">
        <v>1065</v>
      </c>
      <c r="E91" s="755">
        <v>3831</v>
      </c>
      <c r="F91" s="755">
        <v>3831</v>
      </c>
      <c r="G91" s="755">
        <v>3831</v>
      </c>
      <c r="H91" s="755">
        <v>3838</v>
      </c>
      <c r="I91" s="812">
        <v>3875</v>
      </c>
      <c r="J91" s="755">
        <v>3806</v>
      </c>
    </row>
    <row r="92" spans="1:11" ht="29.25" customHeight="1">
      <c r="A92" s="754" t="s">
        <v>1066</v>
      </c>
      <c r="B92" s="726">
        <v>9521</v>
      </c>
      <c r="C92" s="727" t="s">
        <v>1067</v>
      </c>
      <c r="D92" s="753" t="s">
        <v>1065</v>
      </c>
      <c r="E92" s="755">
        <v>8719</v>
      </c>
      <c r="F92" s="755">
        <v>8719</v>
      </c>
      <c r="G92" s="755">
        <v>8913</v>
      </c>
      <c r="H92" s="755">
        <v>9050</v>
      </c>
      <c r="I92" s="812">
        <v>9050</v>
      </c>
      <c r="J92" s="755">
        <v>8719</v>
      </c>
    </row>
    <row r="93" spans="1:11" ht="15" customHeight="1">
      <c r="A93" s="713" t="s">
        <v>1068</v>
      </c>
      <c r="B93" s="714">
        <v>9661</v>
      </c>
      <c r="C93" s="715" t="s">
        <v>1069</v>
      </c>
      <c r="D93" s="699" t="s">
        <v>1013</v>
      </c>
      <c r="E93" s="732">
        <v>1328</v>
      </c>
      <c r="F93" s="732">
        <v>1328</v>
      </c>
      <c r="G93" s="732">
        <v>1328</v>
      </c>
      <c r="H93" s="732">
        <v>1328</v>
      </c>
      <c r="I93" s="814">
        <v>1328</v>
      </c>
      <c r="J93" s="732">
        <v>1328</v>
      </c>
    </row>
    <row r="94" spans="1:11" ht="15" customHeight="1">
      <c r="A94" s="657" t="s">
        <v>682</v>
      </c>
      <c r="B94" s="733"/>
      <c r="C94" s="734"/>
      <c r="D94" s="657"/>
      <c r="E94" s="524"/>
      <c r="F94" s="524"/>
      <c r="G94" s="524"/>
      <c r="H94" s="524"/>
      <c r="I94" s="524"/>
      <c r="J94" s="524"/>
    </row>
    <row r="95" spans="1:11" ht="15" customHeight="1">
      <c r="A95" s="54" t="s">
        <v>1079</v>
      </c>
      <c r="B95" s="64"/>
      <c r="C95" s="28"/>
      <c r="D95" s="516"/>
      <c r="E95" s="516"/>
      <c r="F95" s="516"/>
      <c r="G95" s="516"/>
      <c r="H95" s="516"/>
      <c r="I95" s="516"/>
      <c r="J95" s="516"/>
    </row>
    <row r="96" spans="1:11" ht="15" customHeight="1">
      <c r="A96" s="54" t="s">
        <v>1070</v>
      </c>
      <c r="B96" s="64"/>
      <c r="C96" s="28"/>
      <c r="D96" s="516"/>
      <c r="E96" s="516"/>
      <c r="F96" s="516"/>
      <c r="G96" s="516"/>
      <c r="H96" s="516"/>
      <c r="I96" s="516"/>
      <c r="J96" s="516"/>
    </row>
    <row r="97" spans="1:10" ht="15" customHeight="1">
      <c r="A97" s="516" t="s">
        <v>1071</v>
      </c>
      <c r="B97" s="64"/>
      <c r="C97" s="28"/>
      <c r="D97" s="516"/>
      <c r="E97" s="516"/>
      <c r="F97" s="516"/>
      <c r="G97" s="516"/>
      <c r="H97" s="516"/>
      <c r="I97" s="516"/>
      <c r="J97" s="516"/>
    </row>
    <row r="98" spans="1:10" ht="15" customHeight="1">
      <c r="A98" s="516" t="s">
        <v>1072</v>
      </c>
    </row>
    <row r="99" spans="1:10" ht="15" customHeight="1">
      <c r="A99" s="678"/>
      <c r="B99" s="735"/>
      <c r="C99" s="677"/>
    </row>
    <row r="100" spans="1:10" ht="15" customHeight="1">
      <c r="A100" s="678"/>
      <c r="B100" s="735"/>
      <c r="C100" s="677"/>
    </row>
    <row r="103" spans="1:10">
      <c r="A103" s="678"/>
    </row>
    <row r="104" spans="1:10">
      <c r="A104" s="678"/>
    </row>
  </sheetData>
  <mergeCells count="7">
    <mergeCell ref="A2:I2"/>
    <mergeCell ref="A4:A5"/>
    <mergeCell ref="B4:B5"/>
    <mergeCell ref="C4:C5"/>
    <mergeCell ref="D4:D5"/>
    <mergeCell ref="E4:G4"/>
    <mergeCell ref="H4:I4"/>
  </mergeCells>
  <phoneticPr fontId="2"/>
  <printOptions horizontalCentered="1"/>
  <pageMargins left="0" right="0" top="0.35433070866141736" bottom="0" header="0.31496062992125984" footer="0.31496062992125984"/>
  <pageSetup paperSize="8" scale="7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activeCell="A2" sqref="A2:M2"/>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0" t="s">
        <v>743</v>
      </c>
      <c r="B1" s="885"/>
      <c r="C1" s="885"/>
      <c r="D1" s="23"/>
      <c r="E1" s="23"/>
      <c r="F1" s="23"/>
      <c r="G1" s="23"/>
      <c r="H1" s="23"/>
      <c r="I1" s="23"/>
      <c r="J1" s="23"/>
      <c r="K1" s="23"/>
      <c r="L1" s="23"/>
      <c r="M1" s="23"/>
    </row>
    <row r="2" spans="1:29" ht="19.5" customHeight="1">
      <c r="A2" s="886" t="s">
        <v>753</v>
      </c>
      <c r="B2" s="886"/>
      <c r="C2" s="886"/>
      <c r="D2" s="886"/>
      <c r="E2" s="886"/>
      <c r="F2" s="886"/>
      <c r="G2" s="886"/>
      <c r="H2" s="886"/>
      <c r="I2" s="886"/>
      <c r="J2" s="886"/>
      <c r="K2" s="886"/>
      <c r="L2" s="886"/>
      <c r="M2" s="885"/>
    </row>
    <row r="3" spans="1:29" ht="14.25" thickBot="1">
      <c r="A3" s="23"/>
      <c r="B3" s="23"/>
      <c r="C3" s="23"/>
      <c r="D3" s="23"/>
      <c r="E3" s="23"/>
      <c r="F3" s="23"/>
      <c r="G3" s="23"/>
      <c r="H3" s="23"/>
      <c r="I3" s="23"/>
      <c r="J3" s="23"/>
      <c r="K3" s="23"/>
      <c r="L3" s="24"/>
      <c r="M3" s="24"/>
    </row>
    <row r="4" spans="1:29" s="251" customFormat="1" ht="14.25" thickTop="1">
      <c r="A4" s="875" t="s">
        <v>571</v>
      </c>
      <c r="B4" s="951"/>
      <c r="C4" s="954" t="s">
        <v>712</v>
      </c>
      <c r="D4" s="956" t="s">
        <v>206</v>
      </c>
      <c r="E4" s="956" t="s">
        <v>207</v>
      </c>
      <c r="F4" s="958" t="s">
        <v>208</v>
      </c>
      <c r="G4" s="250"/>
      <c r="H4" s="250"/>
      <c r="I4" s="250"/>
      <c r="J4" s="250"/>
      <c r="K4" s="250"/>
      <c r="L4" s="250"/>
      <c r="M4" s="250"/>
    </row>
    <row r="5" spans="1:29" s="251" customFormat="1" ht="30" customHeight="1">
      <c r="A5" s="952"/>
      <c r="B5" s="953"/>
      <c r="C5" s="955"/>
      <c r="D5" s="957"/>
      <c r="E5" s="957"/>
      <c r="F5" s="959"/>
      <c r="G5" s="252" t="s">
        <v>574</v>
      </c>
      <c r="H5" s="252" t="s">
        <v>575</v>
      </c>
      <c r="I5" s="252" t="s">
        <v>576</v>
      </c>
      <c r="J5" s="253" t="s">
        <v>232</v>
      </c>
      <c r="K5" s="252" t="s">
        <v>577</v>
      </c>
      <c r="L5" s="254" t="s">
        <v>102</v>
      </c>
      <c r="M5" s="255" t="s">
        <v>103</v>
      </c>
    </row>
    <row r="6" spans="1:29">
      <c r="A6" s="256" t="s">
        <v>578</v>
      </c>
      <c r="B6" s="41"/>
      <c r="C6" s="30"/>
      <c r="D6" s="30"/>
      <c r="E6" s="30"/>
      <c r="F6" s="23"/>
      <c r="G6" s="257"/>
      <c r="H6" s="257"/>
      <c r="I6" s="257"/>
      <c r="J6" s="257"/>
      <c r="K6" s="257"/>
      <c r="L6" s="257"/>
      <c r="M6" s="257"/>
    </row>
    <row r="7" spans="1:29">
      <c r="A7" s="541" t="s">
        <v>1088</v>
      </c>
      <c r="B7" s="229"/>
      <c r="C7" s="672">
        <v>16</v>
      </c>
      <c r="D7" s="668">
        <v>357.6</v>
      </c>
      <c r="E7" s="672">
        <v>295</v>
      </c>
      <c r="F7" s="672">
        <v>205184</v>
      </c>
      <c r="G7" s="672">
        <v>81537</v>
      </c>
      <c r="H7" s="672">
        <v>69319</v>
      </c>
      <c r="I7" s="672">
        <v>2407</v>
      </c>
      <c r="J7" s="672">
        <v>784</v>
      </c>
      <c r="K7" s="672">
        <v>5398</v>
      </c>
      <c r="L7" s="672">
        <v>38062</v>
      </c>
      <c r="M7" s="672">
        <v>7678</v>
      </c>
      <c r="N7" s="63"/>
      <c r="O7" s="63"/>
      <c r="P7" s="63"/>
      <c r="Q7" s="63"/>
      <c r="R7" s="63"/>
      <c r="S7" s="63"/>
      <c r="T7" s="63"/>
      <c r="U7" s="63"/>
      <c r="V7" s="63"/>
      <c r="W7" s="63"/>
      <c r="X7" s="63"/>
      <c r="Y7" s="63"/>
      <c r="Z7" s="63"/>
      <c r="AA7" s="63"/>
      <c r="AB7" s="63"/>
      <c r="AC7" s="63"/>
    </row>
    <row r="8" spans="1:29">
      <c r="A8" s="193">
        <v>30</v>
      </c>
      <c r="B8" s="229"/>
      <c r="C8" s="672">
        <v>16</v>
      </c>
      <c r="D8" s="668">
        <v>358.1</v>
      </c>
      <c r="E8" s="672">
        <v>295</v>
      </c>
      <c r="F8" s="672">
        <v>197245</v>
      </c>
      <c r="G8" s="672">
        <v>77149</v>
      </c>
      <c r="H8" s="672">
        <v>66623</v>
      </c>
      <c r="I8" s="672">
        <v>1741</v>
      </c>
      <c r="J8" s="672">
        <v>801</v>
      </c>
      <c r="K8" s="672">
        <v>4934</v>
      </c>
      <c r="L8" s="672">
        <v>38530</v>
      </c>
      <c r="M8" s="672">
        <v>7467</v>
      </c>
      <c r="N8" s="63"/>
      <c r="O8" s="63"/>
      <c r="P8" s="63"/>
      <c r="Q8" s="63"/>
      <c r="R8" s="63"/>
      <c r="S8" s="63"/>
      <c r="T8" s="63"/>
      <c r="U8" s="63"/>
      <c r="V8" s="63"/>
      <c r="W8" s="63"/>
      <c r="X8" s="63"/>
      <c r="Y8" s="63"/>
      <c r="Z8" s="63"/>
      <c r="AA8" s="63"/>
      <c r="AB8" s="63"/>
      <c r="AC8" s="63"/>
    </row>
    <row r="9" spans="1:29">
      <c r="A9" s="168" t="s">
        <v>833</v>
      </c>
      <c r="B9" s="229"/>
      <c r="C9" s="672">
        <v>16</v>
      </c>
      <c r="D9" s="668">
        <v>356.7</v>
      </c>
      <c r="E9" s="672">
        <v>295</v>
      </c>
      <c r="F9" s="672">
        <v>187674</v>
      </c>
      <c r="G9" s="672">
        <v>72152</v>
      </c>
      <c r="H9" s="672">
        <v>64061</v>
      </c>
      <c r="I9" s="672">
        <v>1602</v>
      </c>
      <c r="J9" s="672">
        <v>805</v>
      </c>
      <c r="K9" s="672">
        <v>4657</v>
      </c>
      <c r="L9" s="672">
        <v>37348</v>
      </c>
      <c r="M9" s="672">
        <v>7050</v>
      </c>
      <c r="N9" s="63"/>
      <c r="O9" s="63"/>
      <c r="P9" s="63"/>
      <c r="Q9" s="63"/>
      <c r="R9" s="63"/>
      <c r="S9" s="63"/>
      <c r="T9" s="63"/>
      <c r="U9" s="63"/>
      <c r="V9" s="63"/>
      <c r="W9" s="63"/>
      <c r="X9" s="63"/>
      <c r="Y9" s="63"/>
      <c r="Z9" s="63"/>
      <c r="AA9" s="63"/>
      <c r="AB9" s="63"/>
      <c r="AC9" s="63"/>
    </row>
    <row r="10" spans="1:29">
      <c r="A10" s="507">
        <v>2</v>
      </c>
      <c r="B10" s="229"/>
      <c r="C10" s="672">
        <v>15</v>
      </c>
      <c r="D10" s="668">
        <v>352.6</v>
      </c>
      <c r="E10" s="672">
        <v>282</v>
      </c>
      <c r="F10" s="672">
        <v>150238</v>
      </c>
      <c r="G10" s="672">
        <v>53045</v>
      </c>
      <c r="H10" s="672">
        <v>57248</v>
      </c>
      <c r="I10" s="672">
        <v>1169</v>
      </c>
      <c r="J10" s="672">
        <v>936</v>
      </c>
      <c r="K10" s="672">
        <v>3829</v>
      </c>
      <c r="L10" s="672">
        <v>29308</v>
      </c>
      <c r="M10" s="672">
        <v>4704</v>
      </c>
      <c r="N10" s="63"/>
      <c r="O10" s="63"/>
      <c r="P10" s="63"/>
      <c r="Q10" s="63"/>
      <c r="R10" s="63"/>
      <c r="S10" s="63"/>
      <c r="T10" s="63"/>
      <c r="U10" s="63"/>
      <c r="V10" s="63"/>
      <c r="W10" s="63"/>
      <c r="X10" s="63"/>
      <c r="Y10" s="63"/>
      <c r="Z10" s="63"/>
      <c r="AA10" s="63"/>
      <c r="AB10" s="63"/>
      <c r="AC10" s="63"/>
    </row>
    <row r="11" spans="1:29" s="517" customFormat="1">
      <c r="A11" s="507">
        <v>3</v>
      </c>
      <c r="B11" s="229"/>
      <c r="C11" s="672">
        <v>13</v>
      </c>
      <c r="D11" s="668">
        <v>356</v>
      </c>
      <c r="E11" s="672">
        <v>243</v>
      </c>
      <c r="F11" s="672">
        <v>149621</v>
      </c>
      <c r="G11" s="672">
        <v>53341</v>
      </c>
      <c r="H11" s="672">
        <v>55511</v>
      </c>
      <c r="I11" s="672">
        <v>1208</v>
      </c>
      <c r="J11" s="672">
        <v>795</v>
      </c>
      <c r="K11" s="672">
        <v>3869</v>
      </c>
      <c r="L11" s="672">
        <v>30412</v>
      </c>
      <c r="M11" s="672">
        <v>4486</v>
      </c>
      <c r="N11" s="522"/>
      <c r="O11" s="522"/>
      <c r="P11" s="522"/>
      <c r="Q11" s="522"/>
      <c r="R11" s="522"/>
      <c r="S11" s="522"/>
      <c r="T11" s="522"/>
      <c r="U11" s="522"/>
      <c r="V11" s="522"/>
      <c r="W11" s="522"/>
      <c r="X11" s="522"/>
      <c r="Y11" s="522"/>
      <c r="Z11" s="522"/>
      <c r="AA11" s="522"/>
      <c r="AB11" s="522"/>
      <c r="AC11" s="522"/>
    </row>
    <row r="12" spans="1:29">
      <c r="A12" s="520"/>
      <c r="B12" s="32"/>
      <c r="C12" s="298"/>
      <c r="D12" s="106"/>
      <c r="E12" s="298"/>
      <c r="F12" s="297"/>
      <c r="G12" s="297"/>
      <c r="H12" s="297"/>
      <c r="I12" s="298"/>
      <c r="J12" s="298"/>
      <c r="K12" s="298"/>
      <c r="L12" s="297"/>
      <c r="M12" s="298"/>
      <c r="N12" s="63"/>
      <c r="O12" s="63"/>
      <c r="P12" s="63"/>
      <c r="Q12" s="63"/>
      <c r="R12" s="63"/>
      <c r="S12" s="63"/>
      <c r="T12" s="63"/>
      <c r="U12" s="63"/>
      <c r="V12" s="63"/>
      <c r="W12" s="63"/>
      <c r="X12" s="63"/>
      <c r="Y12" s="63"/>
      <c r="Z12" s="63"/>
      <c r="AA12" s="63"/>
      <c r="AB12" s="63"/>
      <c r="AC12" s="63"/>
    </row>
    <row r="13" spans="1:29" s="517" customFormat="1">
      <c r="A13" s="507" t="s">
        <v>910</v>
      </c>
      <c r="B13" s="664">
        <v>2</v>
      </c>
      <c r="C13" s="672">
        <v>13</v>
      </c>
      <c r="D13" s="668">
        <v>26.9</v>
      </c>
      <c r="E13" s="672">
        <v>243</v>
      </c>
      <c r="F13" s="682">
        <v>9467</v>
      </c>
      <c r="G13" s="672">
        <v>2960</v>
      </c>
      <c r="H13" s="672">
        <v>3843</v>
      </c>
      <c r="I13" s="672">
        <v>71</v>
      </c>
      <c r="J13" s="672">
        <v>47</v>
      </c>
      <c r="K13" s="672">
        <v>237</v>
      </c>
      <c r="L13" s="672">
        <v>2019</v>
      </c>
      <c r="M13" s="672">
        <v>289</v>
      </c>
      <c r="N13" s="522"/>
      <c r="O13" s="522"/>
      <c r="P13" s="522"/>
      <c r="Q13" s="522"/>
      <c r="R13" s="522"/>
      <c r="S13" s="522"/>
      <c r="T13" s="522"/>
      <c r="U13" s="522"/>
      <c r="V13" s="522"/>
      <c r="W13" s="522"/>
      <c r="X13" s="522"/>
      <c r="Y13" s="522"/>
      <c r="Z13" s="522"/>
      <c r="AA13" s="522"/>
      <c r="AB13" s="522"/>
      <c r="AC13" s="522"/>
    </row>
    <row r="14" spans="1:29" s="517" customFormat="1">
      <c r="A14" s="507"/>
      <c r="B14" s="664">
        <v>3</v>
      </c>
      <c r="C14" s="672">
        <v>13</v>
      </c>
      <c r="D14" s="668">
        <v>30.5</v>
      </c>
      <c r="E14" s="672">
        <v>243</v>
      </c>
      <c r="F14" s="682">
        <v>14485</v>
      </c>
      <c r="G14" s="672">
        <v>6207</v>
      </c>
      <c r="H14" s="672">
        <v>4525</v>
      </c>
      <c r="I14" s="672">
        <v>82</v>
      </c>
      <c r="J14" s="672">
        <v>73</v>
      </c>
      <c r="K14" s="672">
        <v>383</v>
      </c>
      <c r="L14" s="672">
        <v>2803</v>
      </c>
      <c r="M14" s="672">
        <v>412</v>
      </c>
      <c r="N14" s="522"/>
      <c r="O14" s="522"/>
      <c r="P14" s="522"/>
      <c r="Q14" s="522"/>
      <c r="R14" s="522"/>
      <c r="S14" s="522"/>
      <c r="T14" s="522"/>
      <c r="U14" s="522"/>
      <c r="V14" s="522"/>
      <c r="W14" s="522"/>
      <c r="X14" s="522"/>
      <c r="Y14" s="522"/>
      <c r="Z14" s="522"/>
      <c r="AA14" s="522"/>
      <c r="AB14" s="522"/>
      <c r="AC14" s="522"/>
    </row>
    <row r="15" spans="1:29" s="517" customFormat="1">
      <c r="A15" s="507"/>
      <c r="B15" s="664">
        <v>4</v>
      </c>
      <c r="C15" s="672">
        <v>13</v>
      </c>
      <c r="D15" s="668">
        <v>29.2</v>
      </c>
      <c r="E15" s="672">
        <v>243</v>
      </c>
      <c r="F15" s="682">
        <v>11035</v>
      </c>
      <c r="G15" s="672">
        <v>4343</v>
      </c>
      <c r="H15" s="672">
        <v>3463</v>
      </c>
      <c r="I15" s="672">
        <v>80</v>
      </c>
      <c r="J15" s="672">
        <v>61</v>
      </c>
      <c r="K15" s="672">
        <v>272</v>
      </c>
      <c r="L15" s="672">
        <v>2412</v>
      </c>
      <c r="M15" s="672">
        <v>404</v>
      </c>
      <c r="N15" s="522"/>
      <c r="O15" s="522"/>
      <c r="P15" s="522"/>
      <c r="Q15" s="522"/>
      <c r="R15" s="522"/>
      <c r="S15" s="522"/>
      <c r="T15" s="522"/>
      <c r="U15" s="522"/>
      <c r="V15" s="522"/>
      <c r="W15" s="522"/>
      <c r="X15" s="522"/>
      <c r="Y15" s="522"/>
      <c r="Z15" s="522"/>
      <c r="AA15" s="522"/>
      <c r="AB15" s="522"/>
      <c r="AC15" s="522"/>
    </row>
    <row r="16" spans="1:29" s="517" customFormat="1">
      <c r="A16" s="507"/>
      <c r="B16" s="664">
        <v>5</v>
      </c>
      <c r="C16" s="672">
        <v>13</v>
      </c>
      <c r="D16" s="668">
        <v>30.2</v>
      </c>
      <c r="E16" s="672">
        <v>243</v>
      </c>
      <c r="F16" s="682">
        <v>12014</v>
      </c>
      <c r="G16" s="672">
        <v>4659</v>
      </c>
      <c r="H16" s="672">
        <v>3902</v>
      </c>
      <c r="I16" s="672">
        <v>83</v>
      </c>
      <c r="J16" s="672">
        <v>74</v>
      </c>
      <c r="K16" s="672">
        <v>311</v>
      </c>
      <c r="L16" s="672">
        <v>2505</v>
      </c>
      <c r="M16" s="672">
        <v>479</v>
      </c>
      <c r="N16" s="522"/>
      <c r="O16" s="522"/>
      <c r="P16" s="522"/>
      <c r="Q16" s="522"/>
      <c r="R16" s="522"/>
      <c r="S16" s="522"/>
      <c r="T16" s="522"/>
      <c r="U16" s="522"/>
      <c r="V16" s="522"/>
      <c r="W16" s="522"/>
      <c r="X16" s="522"/>
      <c r="Y16" s="522"/>
      <c r="Z16" s="522"/>
      <c r="AA16" s="522"/>
      <c r="AB16" s="522"/>
      <c r="AC16" s="522"/>
    </row>
    <row r="17" spans="1:29" s="517" customFormat="1">
      <c r="A17" s="507"/>
      <c r="B17" s="664">
        <v>6</v>
      </c>
      <c r="C17" s="672">
        <v>13</v>
      </c>
      <c r="D17" s="668">
        <v>29.2</v>
      </c>
      <c r="E17" s="672">
        <v>243</v>
      </c>
      <c r="F17" s="682">
        <v>12462</v>
      </c>
      <c r="G17" s="672">
        <v>4084</v>
      </c>
      <c r="H17" s="672">
        <v>5053</v>
      </c>
      <c r="I17" s="672">
        <v>72</v>
      </c>
      <c r="J17" s="672">
        <v>62</v>
      </c>
      <c r="K17" s="672">
        <v>260</v>
      </c>
      <c r="L17" s="672">
        <v>2483</v>
      </c>
      <c r="M17" s="672">
        <v>449</v>
      </c>
      <c r="N17" s="522"/>
      <c r="O17" s="522"/>
      <c r="P17" s="522"/>
      <c r="Q17" s="522"/>
      <c r="R17" s="522"/>
      <c r="S17" s="522"/>
      <c r="T17" s="522"/>
      <c r="U17" s="522"/>
      <c r="V17" s="522"/>
      <c r="W17" s="522"/>
      <c r="X17" s="522"/>
      <c r="Y17" s="522"/>
      <c r="Z17" s="522"/>
      <c r="AA17" s="522"/>
      <c r="AB17" s="522"/>
      <c r="AC17" s="522"/>
    </row>
    <row r="18" spans="1:29" s="517" customFormat="1">
      <c r="A18" s="507"/>
      <c r="B18" s="664">
        <v>7</v>
      </c>
      <c r="C18" s="672">
        <v>13</v>
      </c>
      <c r="D18" s="668">
        <v>30.8</v>
      </c>
      <c r="E18" s="672">
        <v>243</v>
      </c>
      <c r="F18" s="682">
        <v>12564</v>
      </c>
      <c r="G18" s="672">
        <v>4377</v>
      </c>
      <c r="H18" s="672">
        <v>4582</v>
      </c>
      <c r="I18" s="672">
        <v>98</v>
      </c>
      <c r="J18" s="672">
        <v>83</v>
      </c>
      <c r="K18" s="672">
        <v>286</v>
      </c>
      <c r="L18" s="672">
        <v>2667</v>
      </c>
      <c r="M18" s="672">
        <v>471</v>
      </c>
      <c r="N18" s="522"/>
      <c r="O18" s="522"/>
      <c r="P18" s="522"/>
      <c r="Q18" s="522"/>
      <c r="R18" s="522"/>
      <c r="S18" s="522"/>
      <c r="T18" s="522"/>
      <c r="U18" s="522"/>
      <c r="V18" s="522"/>
      <c r="W18" s="522"/>
      <c r="X18" s="522"/>
      <c r="Y18" s="522"/>
      <c r="Z18" s="522"/>
      <c r="AA18" s="522"/>
      <c r="AB18" s="522"/>
      <c r="AC18" s="522"/>
    </row>
    <row r="19" spans="1:29" s="517" customFormat="1">
      <c r="A19" s="507"/>
      <c r="B19" s="664">
        <v>8</v>
      </c>
      <c r="C19" s="672">
        <v>13</v>
      </c>
      <c r="D19" s="668">
        <v>29.2</v>
      </c>
      <c r="E19" s="672">
        <v>243</v>
      </c>
      <c r="F19" s="682">
        <v>10295</v>
      </c>
      <c r="G19" s="672">
        <v>3129</v>
      </c>
      <c r="H19" s="672">
        <v>3836</v>
      </c>
      <c r="I19" s="672">
        <v>122</v>
      </c>
      <c r="J19" s="672">
        <v>55</v>
      </c>
      <c r="K19" s="672">
        <v>237</v>
      </c>
      <c r="L19" s="672">
        <v>2487</v>
      </c>
      <c r="M19" s="672">
        <v>430</v>
      </c>
      <c r="N19" s="522"/>
      <c r="O19" s="522"/>
      <c r="P19" s="522"/>
      <c r="Q19" s="522"/>
      <c r="R19" s="522"/>
      <c r="S19" s="522"/>
      <c r="T19" s="522"/>
      <c r="U19" s="522"/>
      <c r="V19" s="522"/>
      <c r="W19" s="522"/>
      <c r="X19" s="522"/>
      <c r="Y19" s="522"/>
      <c r="Z19" s="522"/>
      <c r="AA19" s="522"/>
      <c r="AB19" s="522"/>
      <c r="AC19" s="522"/>
    </row>
    <row r="20" spans="1:29" s="517" customFormat="1">
      <c r="A20" s="507"/>
      <c r="B20" s="664">
        <v>9</v>
      </c>
      <c r="C20" s="672">
        <v>12</v>
      </c>
      <c r="D20" s="668">
        <v>29.3</v>
      </c>
      <c r="E20" s="672">
        <v>236</v>
      </c>
      <c r="F20" s="682">
        <v>11152</v>
      </c>
      <c r="G20" s="672">
        <v>4135</v>
      </c>
      <c r="H20" s="672">
        <v>3646</v>
      </c>
      <c r="I20" s="672">
        <v>116</v>
      </c>
      <c r="J20" s="672">
        <v>52</v>
      </c>
      <c r="K20" s="672">
        <v>283</v>
      </c>
      <c r="L20" s="672">
        <v>2495</v>
      </c>
      <c r="M20" s="672">
        <v>426</v>
      </c>
      <c r="N20" s="522"/>
      <c r="O20" s="522"/>
      <c r="P20" s="522"/>
      <c r="Q20" s="522"/>
      <c r="R20" s="522"/>
      <c r="S20" s="522"/>
      <c r="T20" s="522"/>
      <c r="U20" s="522"/>
      <c r="V20" s="522"/>
      <c r="W20" s="522"/>
      <c r="X20" s="522"/>
      <c r="Y20" s="522"/>
      <c r="Z20" s="522"/>
      <c r="AA20" s="522"/>
      <c r="AB20" s="522"/>
      <c r="AC20" s="522"/>
    </row>
    <row r="21" spans="1:29" s="517" customFormat="1">
      <c r="A21" s="507"/>
      <c r="B21" s="664">
        <v>10</v>
      </c>
      <c r="C21" s="672">
        <v>12</v>
      </c>
      <c r="D21" s="668">
        <v>30.2</v>
      </c>
      <c r="E21" s="672">
        <v>236</v>
      </c>
      <c r="F21" s="682">
        <v>12050</v>
      </c>
      <c r="G21" s="672">
        <v>4730</v>
      </c>
      <c r="H21" s="672">
        <v>3932</v>
      </c>
      <c r="I21" s="672">
        <v>139</v>
      </c>
      <c r="J21" s="672">
        <v>61</v>
      </c>
      <c r="K21" s="672">
        <v>275</v>
      </c>
      <c r="L21" s="672">
        <v>2453</v>
      </c>
      <c r="M21" s="672">
        <v>460</v>
      </c>
      <c r="N21" s="522"/>
      <c r="O21" s="522"/>
      <c r="P21" s="522"/>
      <c r="Q21" s="522"/>
      <c r="R21" s="522"/>
      <c r="S21" s="522"/>
      <c r="T21" s="522"/>
      <c r="U21" s="522"/>
      <c r="V21" s="522"/>
      <c r="W21" s="522"/>
      <c r="X21" s="522"/>
      <c r="Y21" s="522"/>
      <c r="Z21" s="522"/>
      <c r="AA21" s="522"/>
      <c r="AB21" s="522"/>
      <c r="AC21" s="522"/>
    </row>
    <row r="22" spans="1:29" s="517" customFormat="1">
      <c r="A22" s="662"/>
      <c r="B22" s="664">
        <v>11</v>
      </c>
      <c r="C22" s="672">
        <v>12</v>
      </c>
      <c r="D22" s="668">
        <v>30</v>
      </c>
      <c r="E22" s="672">
        <v>236</v>
      </c>
      <c r="F22" s="682">
        <v>14446</v>
      </c>
      <c r="G22" s="672">
        <v>5320</v>
      </c>
      <c r="H22" s="672">
        <v>5443</v>
      </c>
      <c r="I22" s="672">
        <v>114</v>
      </c>
      <c r="J22" s="672">
        <v>58</v>
      </c>
      <c r="K22" s="672">
        <v>319</v>
      </c>
      <c r="L22" s="672">
        <v>2750</v>
      </c>
      <c r="M22" s="672">
        <v>441</v>
      </c>
      <c r="N22" s="522"/>
      <c r="O22" s="522"/>
      <c r="P22" s="522"/>
      <c r="Q22" s="522"/>
      <c r="R22" s="522"/>
      <c r="S22" s="522"/>
      <c r="T22" s="522"/>
      <c r="U22" s="522"/>
      <c r="V22" s="522"/>
      <c r="W22" s="522"/>
      <c r="X22" s="522"/>
      <c r="Y22" s="522"/>
      <c r="Z22" s="522"/>
      <c r="AA22" s="522"/>
      <c r="AB22" s="522"/>
      <c r="AC22" s="522"/>
    </row>
    <row r="23" spans="1:29" s="517" customFormat="1">
      <c r="A23" s="662"/>
      <c r="B23" s="664">
        <v>12</v>
      </c>
      <c r="C23" s="672">
        <v>12</v>
      </c>
      <c r="D23" s="668">
        <v>30.8</v>
      </c>
      <c r="E23" s="672">
        <v>236</v>
      </c>
      <c r="F23" s="682">
        <v>17262</v>
      </c>
      <c r="G23" s="672">
        <v>5311</v>
      </c>
      <c r="H23" s="672">
        <v>7510</v>
      </c>
      <c r="I23" s="672">
        <v>110</v>
      </c>
      <c r="J23" s="672">
        <v>78</v>
      </c>
      <c r="K23" s="672">
        <v>388</v>
      </c>
      <c r="L23" s="672">
        <v>3340</v>
      </c>
      <c r="M23" s="672">
        <v>526</v>
      </c>
      <c r="N23" s="522"/>
      <c r="O23" s="522"/>
      <c r="P23" s="522"/>
      <c r="Q23" s="522"/>
      <c r="R23" s="522"/>
      <c r="S23" s="522"/>
      <c r="T23" s="522"/>
      <c r="U23" s="522"/>
      <c r="V23" s="522"/>
      <c r="W23" s="522"/>
      <c r="X23" s="522"/>
      <c r="Y23" s="522"/>
      <c r="Z23" s="522"/>
      <c r="AA23" s="522"/>
      <c r="AB23" s="522"/>
      <c r="AC23" s="522"/>
    </row>
    <row r="24" spans="1:29" s="517" customFormat="1">
      <c r="A24" s="507" t="s">
        <v>1118</v>
      </c>
      <c r="B24" s="664">
        <v>1</v>
      </c>
      <c r="C24" s="672">
        <v>12</v>
      </c>
      <c r="D24" s="668">
        <v>29.7</v>
      </c>
      <c r="E24" s="672">
        <v>236</v>
      </c>
      <c r="F24" s="682">
        <v>12334</v>
      </c>
      <c r="G24" s="672">
        <v>4999</v>
      </c>
      <c r="H24" s="672">
        <v>3917</v>
      </c>
      <c r="I24" s="672">
        <v>87</v>
      </c>
      <c r="J24" s="672">
        <v>59</v>
      </c>
      <c r="K24" s="672">
        <v>272</v>
      </c>
      <c r="L24" s="672">
        <v>2501</v>
      </c>
      <c r="M24" s="672">
        <v>498</v>
      </c>
      <c r="N24" s="522"/>
      <c r="O24" s="522"/>
      <c r="P24" s="522"/>
      <c r="Q24" s="522"/>
      <c r="R24" s="522"/>
      <c r="S24" s="522"/>
      <c r="T24" s="522"/>
      <c r="U24" s="522"/>
      <c r="V24" s="522"/>
      <c r="W24" s="522"/>
      <c r="X24" s="522"/>
      <c r="Y24" s="522"/>
      <c r="Z24" s="522"/>
      <c r="AA24" s="522"/>
      <c r="AB24" s="522"/>
      <c r="AC24" s="522"/>
    </row>
    <row r="25" spans="1:29" s="517" customFormat="1">
      <c r="A25" s="507"/>
      <c r="B25" s="664">
        <v>2</v>
      </c>
      <c r="C25" s="672">
        <v>12</v>
      </c>
      <c r="D25" s="668">
        <v>26.9</v>
      </c>
      <c r="E25" s="672">
        <v>236</v>
      </c>
      <c r="F25" s="682">
        <v>10498</v>
      </c>
      <c r="G25" s="672">
        <v>3485</v>
      </c>
      <c r="H25" s="672">
        <v>4050</v>
      </c>
      <c r="I25" s="672">
        <v>97</v>
      </c>
      <c r="J25" s="672">
        <v>43</v>
      </c>
      <c r="K25" s="672">
        <v>230</v>
      </c>
      <c r="L25" s="672">
        <v>2155</v>
      </c>
      <c r="M25" s="672">
        <v>437</v>
      </c>
      <c r="N25" s="522"/>
      <c r="O25" s="522"/>
      <c r="P25" s="522"/>
      <c r="Q25" s="522"/>
      <c r="R25" s="522"/>
      <c r="S25" s="522"/>
      <c r="T25" s="522"/>
      <c r="U25" s="522"/>
      <c r="V25" s="522"/>
      <c r="W25" s="522"/>
      <c r="X25" s="522"/>
      <c r="Y25" s="522"/>
      <c r="Z25" s="522"/>
      <c r="AA25" s="522"/>
      <c r="AB25" s="522"/>
      <c r="AC25" s="522"/>
    </row>
    <row r="26" spans="1:29">
      <c r="A26" s="18"/>
      <c r="B26" s="32"/>
      <c r="C26" s="298"/>
      <c r="D26" s="106"/>
      <c r="E26" s="298"/>
      <c r="F26" s="297"/>
      <c r="G26" s="298"/>
      <c r="H26" s="298"/>
      <c r="I26" s="298"/>
      <c r="J26" s="298"/>
      <c r="K26" s="298"/>
      <c r="L26" s="298"/>
      <c r="M26" s="298"/>
      <c r="N26" s="63"/>
      <c r="O26" s="63"/>
      <c r="P26" s="63"/>
      <c r="Q26" s="63"/>
      <c r="R26" s="63"/>
      <c r="S26" s="63"/>
      <c r="T26" s="63"/>
      <c r="U26" s="63"/>
      <c r="V26" s="63"/>
      <c r="W26" s="63"/>
      <c r="X26" s="63"/>
      <c r="Y26" s="63"/>
      <c r="Z26" s="63"/>
      <c r="AA26" s="63"/>
      <c r="AB26" s="63"/>
      <c r="AC26" s="63"/>
    </row>
    <row r="27" spans="1:29">
      <c r="A27" s="258" t="s">
        <v>579</v>
      </c>
      <c r="B27" s="41"/>
      <c r="C27" s="298"/>
      <c r="D27" s="115"/>
      <c r="E27" s="298"/>
      <c r="F27" s="298"/>
      <c r="G27" s="298"/>
      <c r="H27" s="298"/>
      <c r="I27" s="298"/>
      <c r="J27" s="298"/>
      <c r="K27" s="298"/>
      <c r="L27" s="298"/>
      <c r="M27" s="298"/>
      <c r="N27" s="63"/>
      <c r="O27" s="63"/>
      <c r="P27" s="63"/>
      <c r="Q27" s="63"/>
      <c r="R27" s="63"/>
      <c r="S27" s="63"/>
      <c r="T27" s="63"/>
      <c r="U27" s="63"/>
      <c r="V27" s="63"/>
      <c r="W27" s="63"/>
      <c r="X27" s="63"/>
      <c r="Y27" s="63"/>
      <c r="Z27" s="63"/>
      <c r="AA27" s="63"/>
      <c r="AB27" s="63"/>
      <c r="AC27" s="63"/>
    </row>
    <row r="28" spans="1:29">
      <c r="A28" s="541" t="s">
        <v>1088</v>
      </c>
      <c r="B28" s="229"/>
      <c r="C28" s="672">
        <v>294</v>
      </c>
      <c r="D28" s="668">
        <v>363.7</v>
      </c>
      <c r="E28" s="672">
        <v>1226</v>
      </c>
      <c r="F28" s="672">
        <v>804889</v>
      </c>
      <c r="G28" s="672">
        <v>65182</v>
      </c>
      <c r="H28" s="672">
        <v>612520</v>
      </c>
      <c r="I28" s="672">
        <v>1172</v>
      </c>
      <c r="J28" s="672">
        <v>9889</v>
      </c>
      <c r="K28" s="672">
        <v>9668</v>
      </c>
      <c r="L28" s="672">
        <v>105747</v>
      </c>
      <c r="M28" s="672">
        <v>711</v>
      </c>
      <c r="N28" s="63"/>
      <c r="O28" s="63"/>
      <c r="P28" s="63"/>
      <c r="Q28" s="63"/>
      <c r="R28" s="63"/>
      <c r="S28" s="63"/>
      <c r="T28" s="63"/>
      <c r="U28" s="63"/>
      <c r="V28" s="63"/>
      <c r="W28" s="63"/>
      <c r="X28" s="63"/>
      <c r="Y28" s="63"/>
      <c r="Z28" s="63"/>
      <c r="AA28" s="63"/>
      <c r="AB28" s="63"/>
      <c r="AC28" s="63"/>
    </row>
    <row r="29" spans="1:29">
      <c r="A29" s="193">
        <v>30</v>
      </c>
      <c r="B29" s="229"/>
      <c r="C29" s="672">
        <v>302</v>
      </c>
      <c r="D29" s="668">
        <v>363.4</v>
      </c>
      <c r="E29" s="672">
        <v>1238</v>
      </c>
      <c r="F29" s="672">
        <v>816837</v>
      </c>
      <c r="G29" s="672">
        <v>61648</v>
      </c>
      <c r="H29" s="672">
        <v>630280</v>
      </c>
      <c r="I29" s="672">
        <v>1101</v>
      </c>
      <c r="J29" s="672">
        <v>9947</v>
      </c>
      <c r="K29" s="672">
        <v>9158</v>
      </c>
      <c r="L29" s="672">
        <v>103986</v>
      </c>
      <c r="M29" s="672">
        <v>716</v>
      </c>
      <c r="N29" s="63"/>
      <c r="O29" s="63"/>
      <c r="P29" s="63"/>
      <c r="Q29" s="63"/>
      <c r="R29" s="63"/>
      <c r="S29" s="63"/>
      <c r="T29" s="63"/>
      <c r="U29" s="63"/>
      <c r="V29" s="63"/>
      <c r="W29" s="63"/>
      <c r="X29" s="63"/>
      <c r="Y29" s="63"/>
      <c r="Z29" s="63"/>
      <c r="AA29" s="63"/>
      <c r="AB29" s="63"/>
      <c r="AC29" s="63"/>
    </row>
    <row r="30" spans="1:29">
      <c r="A30" s="168" t="s">
        <v>833</v>
      </c>
      <c r="B30" s="229"/>
      <c r="C30" s="672">
        <v>305</v>
      </c>
      <c r="D30" s="668">
        <v>363.1</v>
      </c>
      <c r="E30" s="672">
        <v>1206</v>
      </c>
      <c r="F30" s="672">
        <v>815288</v>
      </c>
      <c r="G30" s="672">
        <v>58891</v>
      </c>
      <c r="H30" s="672">
        <v>635674</v>
      </c>
      <c r="I30" s="672">
        <v>1004</v>
      </c>
      <c r="J30" s="672">
        <v>10086</v>
      </c>
      <c r="K30" s="672">
        <v>8485</v>
      </c>
      <c r="L30" s="672">
        <v>100418</v>
      </c>
      <c r="M30" s="672">
        <v>731</v>
      </c>
      <c r="N30" s="63"/>
      <c r="O30" s="63"/>
      <c r="P30" s="63"/>
      <c r="Q30" s="63"/>
      <c r="R30" s="63"/>
      <c r="S30" s="63"/>
      <c r="T30" s="63"/>
      <c r="U30" s="63"/>
      <c r="V30" s="63"/>
      <c r="W30" s="63"/>
      <c r="X30" s="63"/>
      <c r="Y30" s="63"/>
      <c r="Z30" s="63"/>
      <c r="AA30" s="63"/>
      <c r="AB30" s="63"/>
      <c r="AC30" s="63"/>
    </row>
    <row r="31" spans="1:29">
      <c r="A31" s="507">
        <v>2</v>
      </c>
      <c r="B31" s="229"/>
      <c r="C31" s="672">
        <v>426</v>
      </c>
      <c r="D31" s="668">
        <v>364.3</v>
      </c>
      <c r="E31" s="672">
        <v>1440</v>
      </c>
      <c r="F31" s="672">
        <v>1106949</v>
      </c>
      <c r="G31" s="672">
        <v>46598</v>
      </c>
      <c r="H31" s="672">
        <v>917749</v>
      </c>
      <c r="I31" s="672">
        <v>888</v>
      </c>
      <c r="J31" s="672">
        <v>11414</v>
      </c>
      <c r="K31" s="672">
        <v>10962</v>
      </c>
      <c r="L31" s="672">
        <v>118828</v>
      </c>
      <c r="M31" s="672">
        <v>509</v>
      </c>
      <c r="N31" s="63"/>
      <c r="O31" s="63"/>
      <c r="P31" s="63"/>
      <c r="Q31" s="63"/>
      <c r="R31" s="63"/>
      <c r="S31" s="63"/>
      <c r="T31" s="63"/>
      <c r="U31" s="63"/>
      <c r="V31" s="63"/>
      <c r="W31" s="63"/>
      <c r="X31" s="63"/>
      <c r="Y31" s="63"/>
      <c r="Z31" s="63"/>
      <c r="AA31" s="63"/>
      <c r="AB31" s="63"/>
      <c r="AC31" s="63"/>
    </row>
    <row r="32" spans="1:29" s="517" customFormat="1">
      <c r="A32" s="507">
        <v>3</v>
      </c>
      <c r="B32" s="229"/>
      <c r="C32" s="672">
        <v>433</v>
      </c>
      <c r="D32" s="668">
        <v>362.9</v>
      </c>
      <c r="E32" s="672">
        <v>1453</v>
      </c>
      <c r="F32" s="672">
        <v>1172911</v>
      </c>
      <c r="G32" s="672">
        <v>44067</v>
      </c>
      <c r="H32" s="672">
        <v>984277</v>
      </c>
      <c r="I32" s="672">
        <v>794</v>
      </c>
      <c r="J32" s="672">
        <v>10836</v>
      </c>
      <c r="K32" s="672">
        <v>11119</v>
      </c>
      <c r="L32" s="672">
        <v>121254</v>
      </c>
      <c r="M32" s="672">
        <v>565</v>
      </c>
      <c r="N32" s="522"/>
      <c r="O32" s="522"/>
      <c r="P32" s="522"/>
      <c r="Q32" s="522"/>
      <c r="R32" s="522"/>
      <c r="S32" s="522"/>
      <c r="T32" s="522"/>
      <c r="U32" s="522"/>
      <c r="V32" s="522"/>
      <c r="W32" s="522"/>
      <c r="X32" s="522"/>
      <c r="Y32" s="522"/>
      <c r="Z32" s="522"/>
      <c r="AA32" s="522"/>
      <c r="AB32" s="522"/>
      <c r="AC32" s="522"/>
    </row>
    <row r="33" spans="1:29">
      <c r="A33" s="611"/>
      <c r="B33" s="229"/>
      <c r="C33" s="298"/>
      <c r="D33" s="133"/>
      <c r="E33" s="298"/>
      <c r="F33" s="298"/>
      <c r="G33" s="298"/>
      <c r="H33" s="298"/>
      <c r="I33" s="298"/>
      <c r="J33" s="298"/>
      <c r="K33" s="298"/>
      <c r="L33" s="298"/>
      <c r="M33" s="298"/>
      <c r="N33" s="63"/>
      <c r="O33" s="63"/>
      <c r="P33" s="63"/>
      <c r="Q33" s="63"/>
      <c r="R33" s="63"/>
      <c r="S33" s="63"/>
      <c r="T33" s="63"/>
      <c r="U33" s="63"/>
      <c r="V33" s="63"/>
      <c r="W33" s="63"/>
      <c r="X33" s="63"/>
      <c r="Y33" s="63"/>
      <c r="Z33" s="63"/>
      <c r="AA33" s="63"/>
      <c r="AB33" s="63"/>
      <c r="AC33" s="63"/>
    </row>
    <row r="34" spans="1:29" s="517" customFormat="1">
      <c r="A34" s="507" t="s">
        <v>910</v>
      </c>
      <c r="B34" s="664">
        <v>2</v>
      </c>
      <c r="C34" s="650">
        <v>434</v>
      </c>
      <c r="D34" s="651">
        <v>27.8</v>
      </c>
      <c r="E34" s="652">
        <v>1455</v>
      </c>
      <c r="F34" s="652">
        <v>91299</v>
      </c>
      <c r="G34" s="652">
        <v>2495</v>
      </c>
      <c r="H34" s="652">
        <v>78150</v>
      </c>
      <c r="I34" s="652">
        <v>48</v>
      </c>
      <c r="J34" s="652">
        <v>752</v>
      </c>
      <c r="K34" s="652">
        <v>818</v>
      </c>
      <c r="L34" s="652">
        <v>8993</v>
      </c>
      <c r="M34" s="652">
        <v>42</v>
      </c>
      <c r="N34" s="522"/>
      <c r="O34" s="522"/>
      <c r="P34" s="522"/>
      <c r="Q34" s="522"/>
      <c r="R34" s="522"/>
      <c r="S34" s="522"/>
      <c r="T34" s="522"/>
      <c r="U34" s="522"/>
      <c r="V34" s="522"/>
      <c r="W34" s="522"/>
      <c r="X34" s="522"/>
      <c r="Y34" s="522"/>
      <c r="Z34" s="522"/>
      <c r="AA34" s="522"/>
      <c r="AB34" s="522"/>
      <c r="AC34" s="522"/>
    </row>
    <row r="35" spans="1:29" s="517" customFormat="1">
      <c r="A35" s="507"/>
      <c r="B35" s="664">
        <v>3</v>
      </c>
      <c r="C35" s="650">
        <v>435</v>
      </c>
      <c r="D35" s="651">
        <v>30.8</v>
      </c>
      <c r="E35" s="652">
        <v>1453</v>
      </c>
      <c r="F35" s="652">
        <v>98176</v>
      </c>
      <c r="G35" s="652">
        <v>3710</v>
      </c>
      <c r="H35" s="652">
        <v>82340</v>
      </c>
      <c r="I35" s="652">
        <v>51</v>
      </c>
      <c r="J35" s="652">
        <v>862</v>
      </c>
      <c r="K35" s="652">
        <v>897</v>
      </c>
      <c r="L35" s="652">
        <v>10263</v>
      </c>
      <c r="M35" s="652">
        <v>53</v>
      </c>
      <c r="N35" s="522"/>
      <c r="O35" s="522"/>
      <c r="P35" s="522"/>
      <c r="Q35" s="522"/>
      <c r="R35" s="522"/>
      <c r="S35" s="522"/>
      <c r="T35" s="522"/>
      <c r="U35" s="522"/>
      <c r="V35" s="522"/>
      <c r="W35" s="522"/>
      <c r="X35" s="522"/>
      <c r="Y35" s="522"/>
      <c r="Z35" s="522"/>
      <c r="AA35" s="522"/>
      <c r="AB35" s="522"/>
      <c r="AC35" s="522"/>
    </row>
    <row r="36" spans="1:29" s="517" customFormat="1">
      <c r="A36" s="507"/>
      <c r="B36" s="664">
        <v>4</v>
      </c>
      <c r="C36" s="650">
        <v>434</v>
      </c>
      <c r="D36" s="651">
        <v>29.9</v>
      </c>
      <c r="E36" s="652">
        <v>1451</v>
      </c>
      <c r="F36" s="652">
        <v>94833</v>
      </c>
      <c r="G36" s="652">
        <v>3869</v>
      </c>
      <c r="H36" s="652">
        <v>79398</v>
      </c>
      <c r="I36" s="652">
        <v>51</v>
      </c>
      <c r="J36" s="652">
        <v>715</v>
      </c>
      <c r="K36" s="652">
        <v>872</v>
      </c>
      <c r="L36" s="652">
        <v>9873</v>
      </c>
      <c r="M36" s="652">
        <v>55</v>
      </c>
      <c r="N36" s="522"/>
      <c r="O36" s="522"/>
      <c r="P36" s="522"/>
      <c r="Q36" s="522"/>
      <c r="R36" s="522"/>
      <c r="S36" s="522"/>
      <c r="T36" s="522"/>
      <c r="U36" s="522"/>
      <c r="V36" s="522"/>
      <c r="W36" s="522"/>
      <c r="X36" s="522"/>
      <c r="Y36" s="522"/>
      <c r="Z36" s="522"/>
      <c r="AA36" s="522"/>
      <c r="AB36" s="522"/>
      <c r="AC36" s="522"/>
    </row>
    <row r="37" spans="1:29" s="517" customFormat="1">
      <c r="A37" s="507"/>
      <c r="B37" s="664">
        <v>5</v>
      </c>
      <c r="C37" s="650">
        <v>435</v>
      </c>
      <c r="D37" s="651">
        <v>30.8</v>
      </c>
      <c r="E37" s="652">
        <v>1449</v>
      </c>
      <c r="F37" s="652">
        <v>98688</v>
      </c>
      <c r="G37" s="652">
        <v>3960</v>
      </c>
      <c r="H37" s="652">
        <v>82876</v>
      </c>
      <c r="I37" s="652">
        <v>54</v>
      </c>
      <c r="J37" s="652">
        <v>769</v>
      </c>
      <c r="K37" s="652">
        <v>893</v>
      </c>
      <c r="L37" s="652">
        <v>10081</v>
      </c>
      <c r="M37" s="652">
        <v>57</v>
      </c>
      <c r="N37" s="522"/>
      <c r="O37" s="522"/>
      <c r="P37" s="522"/>
      <c r="Q37" s="522"/>
      <c r="R37" s="522"/>
      <c r="S37" s="522"/>
      <c r="T37" s="522"/>
      <c r="U37" s="522"/>
      <c r="V37" s="522"/>
      <c r="W37" s="522"/>
      <c r="X37" s="522"/>
      <c r="Y37" s="522"/>
      <c r="Z37" s="522"/>
      <c r="AA37" s="522"/>
      <c r="AB37" s="522"/>
      <c r="AC37" s="522"/>
    </row>
    <row r="38" spans="1:29" s="517" customFormat="1">
      <c r="A38" s="507"/>
      <c r="B38" s="664">
        <v>6</v>
      </c>
      <c r="C38" s="650">
        <v>436</v>
      </c>
      <c r="D38" s="651">
        <v>29.9</v>
      </c>
      <c r="E38" s="652">
        <v>1447</v>
      </c>
      <c r="F38" s="652">
        <v>95981</v>
      </c>
      <c r="G38" s="652">
        <v>4069</v>
      </c>
      <c r="H38" s="652">
        <v>80147</v>
      </c>
      <c r="I38" s="652">
        <v>53</v>
      </c>
      <c r="J38" s="652">
        <v>864</v>
      </c>
      <c r="K38" s="652">
        <v>939</v>
      </c>
      <c r="L38" s="652">
        <v>9855</v>
      </c>
      <c r="M38" s="652">
        <v>54</v>
      </c>
      <c r="N38" s="522"/>
      <c r="O38" s="522"/>
      <c r="P38" s="522"/>
      <c r="Q38" s="522"/>
      <c r="R38" s="522"/>
      <c r="S38" s="522"/>
      <c r="T38" s="522"/>
      <c r="U38" s="522"/>
      <c r="V38" s="522"/>
      <c r="W38" s="522"/>
      <c r="X38" s="522"/>
      <c r="Y38" s="522"/>
      <c r="Z38" s="522"/>
      <c r="AA38" s="522"/>
      <c r="AB38" s="522"/>
      <c r="AC38" s="522"/>
    </row>
    <row r="39" spans="1:29" s="517" customFormat="1">
      <c r="A39" s="507"/>
      <c r="B39" s="664">
        <v>7</v>
      </c>
      <c r="C39" s="650">
        <v>436</v>
      </c>
      <c r="D39" s="651">
        <v>30.9</v>
      </c>
      <c r="E39" s="652">
        <v>1446</v>
      </c>
      <c r="F39" s="652">
        <v>101751</v>
      </c>
      <c r="G39" s="652">
        <v>3946</v>
      </c>
      <c r="H39" s="652">
        <v>85032</v>
      </c>
      <c r="I39" s="652">
        <v>55</v>
      </c>
      <c r="J39" s="652">
        <v>887</v>
      </c>
      <c r="K39" s="652">
        <v>907</v>
      </c>
      <c r="L39" s="652">
        <v>10865</v>
      </c>
      <c r="M39" s="652">
        <v>58</v>
      </c>
      <c r="N39" s="522"/>
      <c r="O39" s="522"/>
      <c r="P39" s="522"/>
      <c r="Q39" s="522"/>
      <c r="R39" s="522"/>
      <c r="S39" s="522"/>
      <c r="T39" s="522"/>
      <c r="U39" s="522"/>
      <c r="V39" s="522"/>
      <c r="W39" s="522"/>
      <c r="X39" s="522"/>
      <c r="Y39" s="522"/>
      <c r="Z39" s="522"/>
      <c r="AA39" s="522"/>
      <c r="AB39" s="522"/>
      <c r="AC39" s="522"/>
    </row>
    <row r="40" spans="1:29" s="517" customFormat="1">
      <c r="A40" s="507"/>
      <c r="B40" s="664">
        <v>8</v>
      </c>
      <c r="C40" s="650">
        <v>436</v>
      </c>
      <c r="D40" s="651">
        <v>31</v>
      </c>
      <c r="E40" s="652">
        <v>1444</v>
      </c>
      <c r="F40" s="652">
        <v>100410</v>
      </c>
      <c r="G40" s="652">
        <v>2957</v>
      </c>
      <c r="H40" s="652">
        <v>85155</v>
      </c>
      <c r="I40" s="652">
        <v>49</v>
      </c>
      <c r="J40" s="652">
        <v>762</v>
      </c>
      <c r="K40" s="652">
        <v>885</v>
      </c>
      <c r="L40" s="652">
        <v>10546</v>
      </c>
      <c r="M40" s="652">
        <v>56</v>
      </c>
      <c r="N40" s="522"/>
      <c r="O40" s="522"/>
      <c r="P40" s="522"/>
      <c r="Q40" s="522"/>
      <c r="R40" s="522"/>
      <c r="S40" s="522"/>
      <c r="T40" s="522"/>
      <c r="U40" s="522"/>
      <c r="V40" s="522"/>
      <c r="W40" s="522"/>
      <c r="X40" s="522"/>
      <c r="Y40" s="522"/>
      <c r="Z40" s="522"/>
      <c r="AA40" s="522"/>
      <c r="AB40" s="522"/>
      <c r="AC40" s="522"/>
    </row>
    <row r="41" spans="1:29" s="517" customFormat="1">
      <c r="A41" s="507"/>
      <c r="B41" s="664">
        <v>9</v>
      </c>
      <c r="C41" s="650">
        <v>437</v>
      </c>
      <c r="D41" s="651">
        <v>29.9</v>
      </c>
      <c r="E41" s="652">
        <v>1446</v>
      </c>
      <c r="F41" s="652">
        <v>96301</v>
      </c>
      <c r="G41" s="652">
        <v>2846</v>
      </c>
      <c r="H41" s="652">
        <v>81616</v>
      </c>
      <c r="I41" s="652">
        <v>48</v>
      </c>
      <c r="J41" s="652">
        <v>718</v>
      </c>
      <c r="K41" s="652">
        <v>908</v>
      </c>
      <c r="L41" s="652">
        <v>10109</v>
      </c>
      <c r="M41" s="652">
        <v>54</v>
      </c>
      <c r="N41" s="522"/>
      <c r="O41" s="522"/>
      <c r="P41" s="522"/>
      <c r="Q41" s="522"/>
      <c r="R41" s="522"/>
      <c r="S41" s="522"/>
      <c r="T41" s="522"/>
      <c r="U41" s="522"/>
      <c r="V41" s="522"/>
      <c r="W41" s="522"/>
      <c r="X41" s="522"/>
      <c r="Y41" s="522"/>
      <c r="Z41" s="522"/>
      <c r="AA41" s="522"/>
      <c r="AB41" s="522"/>
      <c r="AC41" s="522"/>
    </row>
    <row r="42" spans="1:29" s="517" customFormat="1">
      <c r="A42" s="507"/>
      <c r="B42" s="664">
        <v>10</v>
      </c>
      <c r="C42" s="650">
        <v>438</v>
      </c>
      <c r="D42" s="651">
        <v>30.9</v>
      </c>
      <c r="E42" s="652">
        <v>1448</v>
      </c>
      <c r="F42" s="652">
        <v>99797</v>
      </c>
      <c r="G42" s="652">
        <v>4351</v>
      </c>
      <c r="H42" s="652">
        <v>83501</v>
      </c>
      <c r="I42" s="652">
        <v>82</v>
      </c>
      <c r="J42" s="652">
        <v>780</v>
      </c>
      <c r="K42" s="652">
        <v>900</v>
      </c>
      <c r="L42" s="652">
        <v>10123</v>
      </c>
      <c r="M42" s="652">
        <v>59</v>
      </c>
      <c r="N42" s="522"/>
      <c r="O42" s="522"/>
      <c r="P42" s="522"/>
      <c r="Q42" s="522"/>
      <c r="R42" s="522"/>
      <c r="S42" s="522"/>
      <c r="T42" s="522"/>
      <c r="U42" s="522"/>
      <c r="V42" s="522"/>
      <c r="W42" s="522"/>
      <c r="X42" s="522"/>
      <c r="Y42" s="522"/>
      <c r="Z42" s="522"/>
      <c r="AA42" s="522"/>
      <c r="AB42" s="522"/>
      <c r="AC42" s="522"/>
    </row>
    <row r="43" spans="1:29" s="517" customFormat="1">
      <c r="A43" s="662"/>
      <c r="B43" s="664">
        <v>11</v>
      </c>
      <c r="C43" s="650">
        <v>438</v>
      </c>
      <c r="D43" s="651">
        <v>30</v>
      </c>
      <c r="E43" s="652">
        <v>1444</v>
      </c>
      <c r="F43" s="652">
        <v>97713</v>
      </c>
      <c r="G43" s="652">
        <v>4042</v>
      </c>
      <c r="H43" s="652">
        <v>81533</v>
      </c>
      <c r="I43" s="652">
        <v>79</v>
      </c>
      <c r="J43" s="652">
        <v>784</v>
      </c>
      <c r="K43" s="652">
        <v>912</v>
      </c>
      <c r="L43" s="652">
        <v>10308</v>
      </c>
      <c r="M43" s="652">
        <v>56</v>
      </c>
      <c r="N43" s="522"/>
      <c r="O43" s="522"/>
      <c r="P43" s="522"/>
      <c r="Q43" s="522"/>
      <c r="R43" s="522"/>
      <c r="S43" s="522"/>
      <c r="T43" s="522"/>
      <c r="U43" s="522"/>
      <c r="V43" s="522"/>
      <c r="W43" s="522"/>
      <c r="X43" s="522"/>
      <c r="Y43" s="522"/>
      <c r="Z43" s="522"/>
      <c r="AA43" s="522"/>
      <c r="AB43" s="522"/>
      <c r="AC43" s="522"/>
    </row>
    <row r="44" spans="1:29" s="517" customFormat="1">
      <c r="A44" s="662"/>
      <c r="B44" s="664">
        <v>12</v>
      </c>
      <c r="C44" s="652">
        <v>439</v>
      </c>
      <c r="D44" s="651">
        <v>30.9</v>
      </c>
      <c r="E44" s="652">
        <v>1462</v>
      </c>
      <c r="F44" s="652">
        <v>121785</v>
      </c>
      <c r="G44" s="652">
        <v>4497</v>
      </c>
      <c r="H44" s="652">
        <v>101154</v>
      </c>
      <c r="I44" s="652">
        <v>91</v>
      </c>
      <c r="J44" s="652">
        <v>1014</v>
      </c>
      <c r="K44" s="652">
        <v>1164</v>
      </c>
      <c r="L44" s="652">
        <v>13798</v>
      </c>
      <c r="M44" s="652">
        <v>65</v>
      </c>
      <c r="N44" s="522"/>
      <c r="O44" s="522"/>
      <c r="P44" s="522"/>
      <c r="Q44" s="522"/>
      <c r="R44" s="522"/>
      <c r="S44" s="522"/>
      <c r="T44" s="522"/>
      <c r="U44" s="522"/>
      <c r="V44" s="522"/>
      <c r="W44" s="522"/>
      <c r="X44" s="522"/>
      <c r="Y44" s="522"/>
      <c r="Z44" s="522"/>
      <c r="AA44" s="522"/>
      <c r="AB44" s="522"/>
      <c r="AC44" s="522"/>
    </row>
    <row r="45" spans="1:29" s="517" customFormat="1">
      <c r="A45" s="507" t="s">
        <v>1118</v>
      </c>
      <c r="B45" s="664">
        <v>1</v>
      </c>
      <c r="C45" s="650">
        <v>440</v>
      </c>
      <c r="D45" s="651">
        <v>29.5</v>
      </c>
      <c r="E45" s="652">
        <v>1464</v>
      </c>
      <c r="F45" s="652">
        <v>99944</v>
      </c>
      <c r="G45" s="652">
        <v>3735</v>
      </c>
      <c r="H45" s="652">
        <v>83643</v>
      </c>
      <c r="I45" s="652">
        <v>66</v>
      </c>
      <c r="J45" s="652">
        <v>1022</v>
      </c>
      <c r="K45" s="652">
        <v>963</v>
      </c>
      <c r="L45" s="652">
        <v>10456</v>
      </c>
      <c r="M45" s="652">
        <v>59</v>
      </c>
      <c r="N45" s="522"/>
      <c r="O45" s="522"/>
      <c r="P45" s="522"/>
      <c r="Q45" s="522"/>
      <c r="R45" s="522"/>
      <c r="S45" s="522"/>
      <c r="T45" s="522"/>
      <c r="U45" s="522"/>
      <c r="V45" s="522"/>
      <c r="W45" s="522"/>
      <c r="X45" s="522"/>
      <c r="Y45" s="522"/>
      <c r="Z45" s="522"/>
      <c r="AA45" s="522"/>
      <c r="AB45" s="522"/>
      <c r="AC45" s="522"/>
    </row>
    <row r="46" spans="1:29">
      <c r="A46" s="507"/>
      <c r="B46" s="664">
        <v>2</v>
      </c>
      <c r="C46" s="815">
        <v>440</v>
      </c>
      <c r="D46" s="816">
        <v>27.8</v>
      </c>
      <c r="E46" s="815">
        <v>1463</v>
      </c>
      <c r="F46" s="815">
        <v>93083</v>
      </c>
      <c r="G46" s="815">
        <v>2691</v>
      </c>
      <c r="H46" s="815">
        <v>79679</v>
      </c>
      <c r="I46" s="815">
        <v>41</v>
      </c>
      <c r="J46" s="815">
        <v>696</v>
      </c>
      <c r="K46" s="815">
        <v>837</v>
      </c>
      <c r="L46" s="815">
        <v>9085</v>
      </c>
      <c r="M46" s="815">
        <v>54</v>
      </c>
      <c r="N46" s="63"/>
      <c r="O46" s="63"/>
      <c r="P46" s="63"/>
      <c r="Q46" s="63"/>
      <c r="R46" s="63"/>
      <c r="S46" s="63"/>
      <c r="T46" s="63"/>
      <c r="U46" s="63"/>
      <c r="V46" s="63"/>
      <c r="W46" s="63"/>
      <c r="X46" s="63"/>
      <c r="Y46" s="63"/>
      <c r="Z46" s="63"/>
      <c r="AA46" s="63"/>
      <c r="AB46" s="63"/>
      <c r="AC46" s="63"/>
    </row>
    <row r="47" spans="1:29">
      <c r="A47" s="76" t="s">
        <v>1092</v>
      </c>
      <c r="B47" s="56"/>
      <c r="C47" s="524"/>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870</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4" t="s">
        <v>892</v>
      </c>
      <c r="B55" s="517"/>
      <c r="C55" s="517"/>
      <c r="D55" s="517"/>
      <c r="E55" s="517"/>
      <c r="F55" s="517"/>
      <c r="G55" s="517"/>
      <c r="H55" s="517"/>
      <c r="I55" s="517"/>
      <c r="J55" s="517"/>
      <c r="K55" s="517"/>
      <c r="L55" s="517"/>
      <c r="M55" s="517"/>
    </row>
    <row r="56" spans="1:13">
      <c r="A56" s="516" t="s">
        <v>893</v>
      </c>
      <c r="B56" s="517"/>
      <c r="C56" s="517"/>
      <c r="D56" s="517"/>
      <c r="E56" s="517"/>
      <c r="F56" s="517"/>
      <c r="G56" s="517"/>
      <c r="H56" s="517"/>
      <c r="I56" s="517"/>
      <c r="J56" s="517"/>
      <c r="K56" s="517"/>
      <c r="L56" s="517"/>
      <c r="M56" s="517"/>
    </row>
    <row r="57" spans="1:13">
      <c r="C57" s="312"/>
      <c r="D57" s="312"/>
      <c r="E57" s="312"/>
      <c r="F57" s="312"/>
      <c r="G57" s="312"/>
      <c r="H57" s="312"/>
      <c r="I57" s="312"/>
      <c r="J57" s="312"/>
      <c r="K57" s="312"/>
      <c r="L57" s="312"/>
      <c r="M57" s="312"/>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2023-05-02T06:28:10Z</cp:lastPrinted>
  <dcterms:created xsi:type="dcterms:W3CDTF">1997-07-18T02:37:32Z</dcterms:created>
  <dcterms:modified xsi:type="dcterms:W3CDTF">2023-05-23T02:03:09Z</dcterms:modified>
</cp:coreProperties>
</file>