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2.Ⅱ　市町村税の課税\○２　固定資産税\黒字\"/>
    </mc:Choice>
  </mc:AlternateContent>
  <xr:revisionPtr revIDLastSave="0" documentId="8_{1019223E-2012-4DB9-89E5-72D072986442}" xr6:coauthVersionLast="36" xr6:coauthVersionMax="36" xr10:uidLastSave="{00000000-0000-0000-0000-000000000000}"/>
  <bookViews>
    <workbookView xWindow="120" yWindow="45" windowWidth="12120" windowHeight="7200" xr2:uid="{00000000-000D-0000-FFFF-FFFF00000000}"/>
  </bookViews>
  <sheets>
    <sheet name="2(5)家屋の評価額等に関する調（木造・木造以外）" sheetId="1" r:id="rId1"/>
  </sheets>
  <definedNames>
    <definedName name="_xlnm.Print_Area" localSheetId="0">'2(5)家屋の評価額等に関する調（木造・木造以外）'!$A$1:$J$72</definedName>
  </definedNames>
  <calcPr calcId="191029"/>
</workbook>
</file>

<file path=xl/calcChain.xml><?xml version="1.0" encoding="utf-8"?>
<calcChain xmlns="http://schemas.openxmlformats.org/spreadsheetml/2006/main">
  <c r="J45" i="1" l="1"/>
  <c r="I70" i="1" l="1"/>
  <c r="E69" i="1"/>
  <c r="E45" i="1"/>
  <c r="B69" i="1"/>
  <c r="B45" i="1"/>
  <c r="J27" i="1" l="1"/>
  <c r="J26" i="1"/>
  <c r="J5" i="1" l="1"/>
  <c r="G68" i="1"/>
  <c r="D6" i="1"/>
  <c r="H69" i="1"/>
  <c r="D5" i="1"/>
  <c r="B70" i="1" l="1"/>
  <c r="C45" i="1"/>
  <c r="F45" i="1"/>
  <c r="H45" i="1"/>
  <c r="I45" i="1"/>
  <c r="J44" i="1"/>
  <c r="G44" i="1"/>
  <c r="D44" i="1"/>
  <c r="I69" i="1"/>
  <c r="F69" i="1"/>
  <c r="C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J69" i="1" l="1"/>
  <c r="E70" i="1"/>
  <c r="G45" i="1"/>
  <c r="G69" i="1"/>
  <c r="F70" i="1"/>
  <c r="H70" i="1"/>
  <c r="D69" i="1"/>
  <c r="C70" i="1"/>
  <c r="D45" i="1"/>
  <c r="G70" i="1" l="1"/>
  <c r="J70" i="1"/>
  <c r="D70" i="1"/>
</calcChain>
</file>

<file path=xl/sharedStrings.xml><?xml version="1.0" encoding="utf-8"?>
<sst xmlns="http://schemas.openxmlformats.org/spreadsheetml/2006/main" count="84" uniqueCount="78">
  <si>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</si>
  <si>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</si>
  <si>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</si>
  <si>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</si>
  <si>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</si>
  <si>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</si>
  <si>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</si>
  <si>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</si>
  <si>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</si>
  <si>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</si>
  <si>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</si>
  <si>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</si>
  <si>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</si>
  <si>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</si>
  <si>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</si>
  <si>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</si>
  <si>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</si>
  <si>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</si>
  <si>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</si>
  <si>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</si>
  <si>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</si>
  <si>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</si>
  <si>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</si>
  <si>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</si>
  <si>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</si>
  <si>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</si>
  <si>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</si>
  <si>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</si>
  <si>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</si>
  <si>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</si>
  <si>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</si>
  <si>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</si>
  <si>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</si>
  <si>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</si>
  <si>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</si>
  <si>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</si>
  <si>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</si>
  <si>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</si>
  <si>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</si>
  <si>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</si>
  <si>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</si>
  <si>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</si>
  <si>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</si>
  <si>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</si>
  <si>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</si>
  <si>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</si>
  <si>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</si>
  <si>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</si>
  <si>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</si>
  <si>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</si>
  <si>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</si>
  <si>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</si>
  <si>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</si>
  <si>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</si>
  <si>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</si>
  <si>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</si>
  <si>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</si>
  <si>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</si>
  <si>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</si>
  <si>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</si>
  <si>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ふじみ野市</t>
    <rPh sb="3" eb="4">
      <t>ノ</t>
    </rPh>
    <rPh sb="4" eb="5">
      <t>シ</t>
    </rPh>
    <phoneticPr fontId="2"/>
  </si>
  <si>
    <t>木   造</t>
    <rPh sb="0" eb="5">
      <t>モクゾウ</t>
    </rPh>
    <phoneticPr fontId="2"/>
  </si>
  <si>
    <t>合   計</t>
    <rPh sb="0" eb="5">
      <t>ゴウケイ</t>
    </rPh>
    <phoneticPr fontId="2"/>
  </si>
  <si>
    <t>棟          数</t>
    <rPh sb="0" eb="1">
      <t>トウ</t>
    </rPh>
    <rPh sb="11" eb="12">
      <t>スウ</t>
    </rPh>
    <phoneticPr fontId="2"/>
  </si>
  <si>
    <t>床      面      積</t>
    <rPh sb="0" eb="15">
      <t>ユカメンセキ</t>
    </rPh>
    <phoneticPr fontId="2"/>
  </si>
  <si>
    <t>（単位: 床面積 ㎡、決定価格 千円）</t>
    <rPh sb="5" eb="8">
      <t>ユカメンセキ</t>
    </rPh>
    <rPh sb="11" eb="13">
      <t>ケッテイ</t>
    </rPh>
    <rPh sb="13" eb="15">
      <t>カカク</t>
    </rPh>
    <rPh sb="16" eb="18">
      <t>センエン</t>
    </rPh>
    <phoneticPr fontId="2"/>
  </si>
  <si>
    <t>区分</t>
    <rPh sb="0" eb="2">
      <t>クブン</t>
    </rPh>
    <phoneticPr fontId="3"/>
  </si>
  <si>
    <t>決   定   価   格</t>
    <phoneticPr fontId="2"/>
  </si>
  <si>
    <t>市町村名</t>
    <rPh sb="0" eb="3">
      <t>シチョウソン</t>
    </rPh>
    <rPh sb="3" eb="4">
      <t>メイ</t>
    </rPh>
    <phoneticPr fontId="3"/>
  </si>
  <si>
    <t>資料「家屋に関する概要調書等報告書」第22表</t>
    <rPh sb="0" eb="2">
      <t>シリョウ</t>
    </rPh>
    <rPh sb="3" eb="4">
      <t>ヤ</t>
    </rPh>
    <rPh sb="4" eb="5">
      <t>オク</t>
    </rPh>
    <rPh sb="6" eb="7">
      <t>カン</t>
    </rPh>
    <rPh sb="9" eb="11">
      <t>ガイヨウ</t>
    </rPh>
    <rPh sb="11" eb="13">
      <t>チョウショ</t>
    </rPh>
    <rPh sb="13" eb="14">
      <t>トウ</t>
    </rPh>
    <rPh sb="14" eb="17">
      <t>ホウコクショ</t>
    </rPh>
    <rPh sb="18" eb="19">
      <t>ダイ</t>
    </rPh>
    <rPh sb="21" eb="22">
      <t>ヒョウ</t>
    </rPh>
    <phoneticPr fontId="3"/>
  </si>
  <si>
    <t>さいたま市</t>
  </si>
  <si>
    <t>蕨  市</t>
  </si>
  <si>
    <t>鶴ヶ島市</t>
  </si>
  <si>
    <t>ときがわ町</t>
    <rPh sb="4" eb="5">
      <t>マチ</t>
    </rPh>
    <phoneticPr fontId="2"/>
  </si>
  <si>
    <t>白岡市</t>
    <rPh sb="2" eb="3">
      <t>シ</t>
    </rPh>
    <phoneticPr fontId="2"/>
  </si>
  <si>
    <t>(注)   法定免税点未満のものも含めた「総数」である。</t>
    <rPh sb="1" eb="2">
      <t>ソソ</t>
    </rPh>
    <rPh sb="6" eb="8">
      <t>ホウテイ</t>
    </rPh>
    <rPh sb="8" eb="10">
      <t>メンゼイ</t>
    </rPh>
    <rPh sb="10" eb="11">
      <t>テン</t>
    </rPh>
    <rPh sb="11" eb="13">
      <t>ミマン</t>
    </rPh>
    <rPh sb="17" eb="18">
      <t>フク</t>
    </rPh>
    <rPh sb="21" eb="23">
      <t>ソウスウ</t>
    </rPh>
    <phoneticPr fontId="2"/>
  </si>
  <si>
    <t>木造以外</t>
    <rPh sb="0" eb="2">
      <t>モクゾウ</t>
    </rPh>
    <rPh sb="2" eb="4">
      <t>イガイ</t>
    </rPh>
    <phoneticPr fontId="2"/>
  </si>
  <si>
    <t>(5) 家屋の評価額等に関する調（木造･木造以外）</t>
    <rPh sb="4" eb="5">
      <t>ヤ</t>
    </rPh>
    <rPh sb="5" eb="6">
      <t>オク</t>
    </rPh>
    <rPh sb="7" eb="9">
      <t>ヒョウカ</t>
    </rPh>
    <rPh sb="9" eb="10">
      <t>ガク</t>
    </rPh>
    <rPh sb="10" eb="11">
      <t>トウ</t>
    </rPh>
    <rPh sb="12" eb="13">
      <t>カン</t>
    </rPh>
    <rPh sb="15" eb="16">
      <t>シラベ</t>
    </rPh>
    <rPh sb="17" eb="19">
      <t>モクゾウ</t>
    </rPh>
    <rPh sb="20" eb="22">
      <t>モクゾウ</t>
    </rPh>
    <rPh sb="22" eb="24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</si>
</sst>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/>
    </xf>
    <xf numFmtId="0" fontId="5" fillId="0" borderId="12" xfId="0" applyFont="1" applyFill="1" applyBorder="1" applyAlignment="1">
      <alignment horizontal="distributed"/>
    </xf>
    <xf numFmtId="0" fontId="5" fillId="0" borderId="20" xfId="0" applyFont="1" applyFill="1" applyBorder="1" applyAlignment="1">
      <alignment horizontal="distributed"/>
    </xf>
    <xf numFmtId="0" fontId="5" fillId="0" borderId="3" xfId="0" applyFont="1" applyFill="1" applyBorder="1" applyAlignment="1">
      <alignment horizontal="distributed"/>
    </xf>
    <xf numFmtId="0" fontId="5" fillId="0" borderId="19" xfId="0" applyFont="1" applyFill="1" applyBorder="1" applyAlignment="1">
      <alignment horizontal="distributed"/>
    </xf>
    <xf numFmtId="0" fontId="6" fillId="0" borderId="0" xfId="0" applyFont="1" applyFill="1" applyBorder="1"/>
    <xf numFmtId="0" fontId="5" fillId="0" borderId="18" xfId="0" applyFont="1" applyFill="1" applyBorder="1" applyAlignment="1">
      <alignment horizontal="distributed"/>
    </xf>
    <xf numFmtId="0" fontId="5" fillId="0" borderId="2" xfId="0" applyFont="1" applyFill="1" applyBorder="1" applyAlignment="1"/>
    <xf numFmtId="0" fontId="6" fillId="0" borderId="0" xfId="0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/>
    <xf numFmtId="176" fontId="5" fillId="0" borderId="4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 applyProtection="1">
      <alignment horizontal="right" vertical="center" wrapText="1"/>
    </xf>
    <xf numFmtId="176" fontId="5" fillId="0" borderId="20" xfId="1" applyNumberFormat="1" applyFont="1" applyFill="1" applyBorder="1" applyAlignment="1">
      <alignment vertical="center"/>
    </xf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distributed"/>
    </xf>
    <xf numFmtId="176" fontId="8" fillId="0" borderId="20" xfId="1" applyNumberFormat="1" applyFont="1" applyFill="1" applyBorder="1" applyAlignment="1" applyProtection="1">
      <alignment horizontal="right" vertical="center" wrapText="1"/>
    </xf>
    <xf numFmtId="38" fontId="8" fillId="0" borderId="20" xfId="1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9048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view="pageBreakPreview" zoomScale="85" zoomScaleNormal="8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" sqref="D1"/>
    </sheetView>
  </sheetViews>
  <sheetFormatPr defaultColWidth="10" defaultRowHeight="15" customHeight="1" x14ac:dyDescent="0.15"/>
  <cols>
    <col min="1" max="1" width="11.125" style="5" customWidth="1"/>
    <col min="2" max="2" width="10" style="5" customWidth="1"/>
    <col min="3" max="3" width="9.375" style="5" customWidth="1"/>
    <col min="4" max="4" width="10.125" style="5" customWidth="1"/>
    <col min="5" max="7" width="12.625" style="5" customWidth="1"/>
    <col min="8" max="9" width="14.75" style="5" customWidth="1"/>
    <col min="10" max="10" width="14.875" style="5" customWidth="1"/>
    <col min="11" max="11" width="10" style="5"/>
    <col min="12" max="14" width="12.75" style="5" customWidth="1"/>
    <col min="15" max="16384" width="10" style="5"/>
  </cols>
  <sheetData>
    <row r="1" spans="1:18" ht="22.5" customHeight="1" x14ac:dyDescent="0.2">
      <c r="A1" s="6" t="s">
        <v>77</v>
      </c>
      <c r="B1" s="1"/>
      <c r="C1" s="1"/>
      <c r="D1" s="1"/>
      <c r="E1" s="1"/>
      <c r="F1" s="1"/>
      <c r="G1" s="1"/>
      <c r="H1" s="1"/>
      <c r="I1" s="1"/>
      <c r="J1" s="1"/>
    </row>
    <row r="2" spans="1:18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7" t="s">
        <v>65</v>
      </c>
    </row>
    <row r="3" spans="1:18" ht="20.25" customHeight="1" x14ac:dyDescent="0.15">
      <c r="A3" s="8" t="s">
        <v>66</v>
      </c>
      <c r="B3" s="2"/>
      <c r="C3" s="9" t="s">
        <v>63</v>
      </c>
      <c r="D3" s="10"/>
      <c r="E3" s="9"/>
      <c r="F3" s="9" t="s">
        <v>64</v>
      </c>
      <c r="G3" s="26"/>
      <c r="H3" s="39" t="s">
        <v>67</v>
      </c>
      <c r="I3" s="40"/>
      <c r="J3" s="41"/>
    </row>
    <row r="4" spans="1:18" ht="20.25" customHeight="1" x14ac:dyDescent="0.15">
      <c r="A4" s="11" t="s">
        <v>68</v>
      </c>
      <c r="B4" s="3" t="s">
        <v>61</v>
      </c>
      <c r="C4" s="3" t="s">
        <v>76</v>
      </c>
      <c r="D4" s="3" t="s">
        <v>62</v>
      </c>
      <c r="E4" s="3" t="s">
        <v>61</v>
      </c>
      <c r="F4" s="3" t="s">
        <v>76</v>
      </c>
      <c r="G4" s="12" t="s">
        <v>62</v>
      </c>
      <c r="H4" s="3" t="s">
        <v>61</v>
      </c>
      <c r="I4" s="3" t="s">
        <v>76</v>
      </c>
      <c r="J4" s="12" t="s">
        <v>62</v>
      </c>
    </row>
    <row r="5" spans="1:18" ht="15" customHeight="1" x14ac:dyDescent="0.15">
      <c r="A5" s="13" t="s">
        <v>70</v>
      </c>
      <c r="B5" s="37">
        <v>261680</v>
      </c>
      <c r="C5" s="31">
        <v>82348</v>
      </c>
      <c r="D5" s="32">
        <f>SUM(B5,C5)</f>
        <v>344028</v>
      </c>
      <c r="E5" s="31">
        <v>28159567</v>
      </c>
      <c r="F5" s="31">
        <v>36540654</v>
      </c>
      <c r="G5" s="32">
        <f t="shared" ref="G5:G10" si="0">SUM(E5,F5)</f>
        <v>64700221</v>
      </c>
      <c r="H5" s="31">
        <v>867382999</v>
      </c>
      <c r="I5" s="31">
        <v>2114213519</v>
      </c>
      <c r="J5" s="32">
        <f>SUM(H5,I5)</f>
        <v>2981596518</v>
      </c>
      <c r="L5" s="14"/>
      <c r="M5" s="14"/>
      <c r="N5" s="14"/>
      <c r="O5" s="15"/>
      <c r="P5" s="15"/>
      <c r="Q5" s="15"/>
      <c r="R5" s="15"/>
    </row>
    <row r="6" spans="1:18" ht="15" customHeight="1" x14ac:dyDescent="0.15">
      <c r="A6" s="16" t="s">
        <v>0</v>
      </c>
      <c r="B6" s="31">
        <v>97137</v>
      </c>
      <c r="C6" s="31">
        <v>26315</v>
      </c>
      <c r="D6" s="32">
        <f>SUM(B6,C6)</f>
        <v>123452</v>
      </c>
      <c r="E6" s="31">
        <v>10030796</v>
      </c>
      <c r="F6" s="31">
        <v>9563357</v>
      </c>
      <c r="G6" s="32">
        <f t="shared" si="0"/>
        <v>19594153</v>
      </c>
      <c r="H6" s="31">
        <v>279648061</v>
      </c>
      <c r="I6" s="31">
        <v>436637696</v>
      </c>
      <c r="J6" s="32">
        <f t="shared" ref="J6:J10" si="1">SUM(H6,I6)</f>
        <v>716285757</v>
      </c>
      <c r="L6" s="14"/>
      <c r="M6" s="14"/>
      <c r="N6" s="14"/>
      <c r="O6" s="15"/>
      <c r="P6" s="15"/>
      <c r="Q6" s="15"/>
      <c r="R6" s="15"/>
    </row>
    <row r="7" spans="1:18" ht="15" customHeight="1" x14ac:dyDescent="0.15">
      <c r="A7" s="16" t="s">
        <v>1</v>
      </c>
      <c r="B7" s="31">
        <v>73993</v>
      </c>
      <c r="C7" s="31">
        <v>25391</v>
      </c>
      <c r="D7" s="32">
        <f t="shared" ref="D7:D10" si="2">SUM(B7,C7)</f>
        <v>99384</v>
      </c>
      <c r="E7" s="31">
        <v>7605404</v>
      </c>
      <c r="F7" s="31">
        <v>6814669</v>
      </c>
      <c r="G7" s="32">
        <f t="shared" si="0"/>
        <v>14420073</v>
      </c>
      <c r="H7" s="31">
        <v>189201095</v>
      </c>
      <c r="I7" s="31">
        <v>263130518</v>
      </c>
      <c r="J7" s="32">
        <f t="shared" si="1"/>
        <v>452331613</v>
      </c>
      <c r="L7" s="14"/>
      <c r="M7" s="14"/>
      <c r="N7" s="14"/>
      <c r="O7" s="15"/>
      <c r="P7" s="15"/>
      <c r="Q7" s="15"/>
      <c r="R7" s="15"/>
    </row>
    <row r="8" spans="1:18" ht="15" customHeight="1" x14ac:dyDescent="0.15">
      <c r="A8" s="16" t="s">
        <v>2</v>
      </c>
      <c r="B8" s="31">
        <v>116201</v>
      </c>
      <c r="C8" s="31">
        <v>39107</v>
      </c>
      <c r="D8" s="32">
        <f t="shared" si="2"/>
        <v>155308</v>
      </c>
      <c r="E8" s="31">
        <v>11562525</v>
      </c>
      <c r="F8" s="31">
        <v>15947394</v>
      </c>
      <c r="G8" s="32">
        <f t="shared" si="0"/>
        <v>27509919</v>
      </c>
      <c r="H8" s="31">
        <v>370464093</v>
      </c>
      <c r="I8" s="31">
        <v>844271639</v>
      </c>
      <c r="J8" s="32">
        <f t="shared" si="1"/>
        <v>1214735732</v>
      </c>
      <c r="L8" s="14"/>
      <c r="M8" s="14"/>
      <c r="N8" s="14"/>
      <c r="O8" s="15"/>
      <c r="P8" s="15"/>
      <c r="Q8" s="15"/>
      <c r="R8" s="15"/>
    </row>
    <row r="9" spans="1:18" ht="15" customHeight="1" x14ac:dyDescent="0.15">
      <c r="A9" s="17" t="s">
        <v>3</v>
      </c>
      <c r="B9" s="31">
        <v>36300</v>
      </c>
      <c r="C9" s="31">
        <v>9849</v>
      </c>
      <c r="D9" s="32">
        <f t="shared" si="2"/>
        <v>46149</v>
      </c>
      <c r="E9" s="31">
        <v>3537079</v>
      </c>
      <c r="F9" s="31">
        <v>2252946</v>
      </c>
      <c r="G9" s="32">
        <f t="shared" si="0"/>
        <v>5790025</v>
      </c>
      <c r="H9" s="31">
        <v>86796684</v>
      </c>
      <c r="I9" s="31">
        <v>70214835</v>
      </c>
      <c r="J9" s="32">
        <f t="shared" si="1"/>
        <v>157011519</v>
      </c>
      <c r="L9" s="14"/>
      <c r="M9" s="14"/>
      <c r="N9" s="14"/>
      <c r="O9" s="15"/>
      <c r="P9" s="15"/>
      <c r="Q9" s="15"/>
      <c r="R9" s="15"/>
    </row>
    <row r="10" spans="1:18" ht="15" customHeight="1" x14ac:dyDescent="0.15">
      <c r="A10" s="18" t="s">
        <v>4</v>
      </c>
      <c r="B10" s="31">
        <v>44136</v>
      </c>
      <c r="C10" s="31">
        <v>9293</v>
      </c>
      <c r="D10" s="32">
        <f t="shared" si="2"/>
        <v>53429</v>
      </c>
      <c r="E10" s="31">
        <v>3488975</v>
      </c>
      <c r="F10" s="31">
        <v>1546484</v>
      </c>
      <c r="G10" s="32">
        <f t="shared" si="0"/>
        <v>5035459</v>
      </c>
      <c r="H10" s="31">
        <v>67044777</v>
      </c>
      <c r="I10" s="31">
        <v>51175685</v>
      </c>
      <c r="J10" s="32">
        <f t="shared" si="1"/>
        <v>118220462</v>
      </c>
      <c r="L10" s="14"/>
      <c r="M10" s="14"/>
      <c r="N10" s="14"/>
      <c r="O10" s="15"/>
      <c r="P10" s="15"/>
      <c r="Q10" s="15"/>
      <c r="R10" s="15"/>
    </row>
    <row r="11" spans="1:18" ht="15" customHeight="1" x14ac:dyDescent="0.15">
      <c r="A11" s="16" t="s">
        <v>5</v>
      </c>
      <c r="B11" s="31">
        <v>84143</v>
      </c>
      <c r="C11" s="31">
        <v>25491</v>
      </c>
      <c r="D11" s="32">
        <f t="shared" ref="D11:D44" si="3">SUM(B11,C11)</f>
        <v>109634</v>
      </c>
      <c r="E11" s="31">
        <v>8157286</v>
      </c>
      <c r="F11" s="31">
        <v>8644071</v>
      </c>
      <c r="G11" s="32">
        <f t="shared" ref="G11:G44" si="4">SUM(E11,F11)</f>
        <v>16801357</v>
      </c>
      <c r="H11" s="31">
        <v>212935923</v>
      </c>
      <c r="I11" s="31">
        <v>446106812</v>
      </c>
      <c r="J11" s="32">
        <f t="shared" ref="J11:J44" si="5">SUM(H11,I11)</f>
        <v>659042735</v>
      </c>
      <c r="L11" s="14"/>
      <c r="M11" s="14"/>
      <c r="N11" s="14"/>
      <c r="O11" s="15"/>
      <c r="P11" s="15"/>
      <c r="Q11" s="15"/>
      <c r="R11" s="15"/>
    </row>
    <row r="12" spans="1:18" ht="15" customHeight="1" x14ac:dyDescent="0.15">
      <c r="A12" s="16" t="s">
        <v>6</v>
      </c>
      <c r="B12" s="31">
        <v>32720</v>
      </c>
      <c r="C12" s="31">
        <v>6148</v>
      </c>
      <c r="D12" s="32">
        <f t="shared" si="3"/>
        <v>38868</v>
      </c>
      <c r="E12" s="31">
        <v>3159991</v>
      </c>
      <c r="F12" s="31">
        <v>1876442</v>
      </c>
      <c r="G12" s="32">
        <f t="shared" si="4"/>
        <v>5036433</v>
      </c>
      <c r="H12" s="31">
        <v>77453545</v>
      </c>
      <c r="I12" s="31">
        <v>94503747</v>
      </c>
      <c r="J12" s="32">
        <f t="shared" si="5"/>
        <v>171957292</v>
      </c>
      <c r="L12" s="14"/>
      <c r="M12" s="14"/>
      <c r="N12" s="14"/>
      <c r="O12" s="15"/>
      <c r="P12" s="15"/>
      <c r="Q12" s="15"/>
      <c r="R12" s="15"/>
    </row>
    <row r="13" spans="1:18" ht="15" customHeight="1" x14ac:dyDescent="0.15">
      <c r="A13" s="16" t="s">
        <v>7</v>
      </c>
      <c r="B13" s="31">
        <v>53363</v>
      </c>
      <c r="C13" s="31">
        <v>11476</v>
      </c>
      <c r="D13" s="32">
        <f t="shared" si="3"/>
        <v>64839</v>
      </c>
      <c r="E13" s="31">
        <v>5401196</v>
      </c>
      <c r="F13" s="31">
        <v>4299040</v>
      </c>
      <c r="G13" s="32">
        <f t="shared" si="4"/>
        <v>9700236</v>
      </c>
      <c r="H13" s="31">
        <v>129140249</v>
      </c>
      <c r="I13" s="31">
        <v>172137909</v>
      </c>
      <c r="J13" s="32">
        <f t="shared" si="5"/>
        <v>301278158</v>
      </c>
      <c r="L13" s="14"/>
      <c r="M13" s="14"/>
      <c r="N13" s="14"/>
      <c r="O13" s="15"/>
      <c r="P13" s="15"/>
      <c r="Q13" s="15"/>
      <c r="R13" s="15"/>
    </row>
    <row r="14" spans="1:18" ht="15" customHeight="1" x14ac:dyDescent="0.15">
      <c r="A14" s="17" t="s">
        <v>8</v>
      </c>
      <c r="B14" s="31">
        <v>35744</v>
      </c>
      <c r="C14" s="31">
        <v>14507</v>
      </c>
      <c r="D14" s="32">
        <f t="shared" si="3"/>
        <v>50251</v>
      </c>
      <c r="E14" s="31">
        <v>3376162</v>
      </c>
      <c r="F14" s="31">
        <v>2788500</v>
      </c>
      <c r="G14" s="32">
        <f t="shared" si="4"/>
        <v>6164662</v>
      </c>
      <c r="H14" s="31">
        <v>80524970</v>
      </c>
      <c r="I14" s="31">
        <v>100217572</v>
      </c>
      <c r="J14" s="32">
        <f t="shared" si="5"/>
        <v>180742542</v>
      </c>
      <c r="L14" s="14"/>
      <c r="M14" s="14"/>
      <c r="N14" s="14"/>
      <c r="O14" s="15"/>
      <c r="P14" s="15"/>
      <c r="Q14" s="15"/>
      <c r="R14" s="15"/>
    </row>
    <row r="15" spans="1:18" ht="15" customHeight="1" x14ac:dyDescent="0.15">
      <c r="A15" s="16" t="s">
        <v>9</v>
      </c>
      <c r="B15" s="31">
        <v>31638</v>
      </c>
      <c r="C15" s="31">
        <v>5774</v>
      </c>
      <c r="D15" s="32">
        <f t="shared" si="3"/>
        <v>37412</v>
      </c>
      <c r="E15" s="31">
        <v>3432359</v>
      </c>
      <c r="F15" s="31">
        <v>2845028</v>
      </c>
      <c r="G15" s="32">
        <f t="shared" si="4"/>
        <v>6277387</v>
      </c>
      <c r="H15" s="31">
        <v>88166562</v>
      </c>
      <c r="I15" s="31">
        <v>118424613</v>
      </c>
      <c r="J15" s="32">
        <f t="shared" si="5"/>
        <v>206591175</v>
      </c>
      <c r="L15" s="14"/>
      <c r="M15" s="14"/>
      <c r="N15" s="14"/>
      <c r="O15" s="15"/>
      <c r="P15" s="15"/>
      <c r="Q15" s="15"/>
      <c r="R15" s="15"/>
    </row>
    <row r="16" spans="1:18" ht="15" customHeight="1" x14ac:dyDescent="0.15">
      <c r="A16" s="16" t="s">
        <v>10</v>
      </c>
      <c r="B16" s="31">
        <v>67065</v>
      </c>
      <c r="C16" s="31">
        <v>15916</v>
      </c>
      <c r="D16" s="32">
        <f t="shared" si="3"/>
        <v>82981</v>
      </c>
      <c r="E16" s="31">
        <v>6792138</v>
      </c>
      <c r="F16" s="31">
        <v>5267540</v>
      </c>
      <c r="G16" s="32">
        <f t="shared" si="4"/>
        <v>12059678</v>
      </c>
      <c r="H16" s="31">
        <v>187333056</v>
      </c>
      <c r="I16" s="31">
        <v>225806316</v>
      </c>
      <c r="J16" s="32">
        <f t="shared" si="5"/>
        <v>413139372</v>
      </c>
      <c r="L16" s="14"/>
      <c r="M16" s="14"/>
      <c r="N16" s="14"/>
      <c r="O16" s="15"/>
      <c r="P16" s="15"/>
      <c r="Q16" s="15"/>
      <c r="R16" s="15"/>
    </row>
    <row r="17" spans="1:18" ht="15" customHeight="1" x14ac:dyDescent="0.15">
      <c r="A17" s="16" t="s">
        <v>11</v>
      </c>
      <c r="B17" s="31">
        <v>40515</v>
      </c>
      <c r="C17" s="31">
        <v>10561</v>
      </c>
      <c r="D17" s="32">
        <f t="shared" si="3"/>
        <v>51076</v>
      </c>
      <c r="E17" s="31">
        <v>4095599</v>
      </c>
      <c r="F17" s="31">
        <v>4554279</v>
      </c>
      <c r="G17" s="32">
        <f t="shared" si="4"/>
        <v>8649878</v>
      </c>
      <c r="H17" s="31">
        <v>108039115</v>
      </c>
      <c r="I17" s="31">
        <v>183827447</v>
      </c>
      <c r="J17" s="32">
        <f t="shared" si="5"/>
        <v>291866562</v>
      </c>
      <c r="L17" s="14"/>
      <c r="M17" s="14"/>
      <c r="N17" s="14"/>
      <c r="O17" s="15"/>
      <c r="P17" s="15"/>
      <c r="Q17" s="15"/>
      <c r="R17" s="15"/>
    </row>
    <row r="18" spans="1:18" ht="15" customHeight="1" x14ac:dyDescent="0.15">
      <c r="A18" s="16" t="s">
        <v>12</v>
      </c>
      <c r="B18" s="31">
        <v>27859</v>
      </c>
      <c r="C18" s="31">
        <v>6894</v>
      </c>
      <c r="D18" s="32">
        <f t="shared" si="3"/>
        <v>34753</v>
      </c>
      <c r="E18" s="31">
        <v>2585381</v>
      </c>
      <c r="F18" s="31">
        <v>1966417</v>
      </c>
      <c r="G18" s="32">
        <f t="shared" si="4"/>
        <v>4551798</v>
      </c>
      <c r="H18" s="31">
        <v>59678705</v>
      </c>
      <c r="I18" s="31">
        <v>74555872</v>
      </c>
      <c r="J18" s="32">
        <f t="shared" si="5"/>
        <v>134234577</v>
      </c>
      <c r="L18" s="14"/>
      <c r="M18" s="14"/>
      <c r="N18" s="14"/>
      <c r="O18" s="15"/>
      <c r="P18" s="15"/>
      <c r="Q18" s="15"/>
      <c r="R18" s="15"/>
    </row>
    <row r="19" spans="1:18" ht="15" customHeight="1" x14ac:dyDescent="0.15">
      <c r="A19" s="17" t="s">
        <v>13</v>
      </c>
      <c r="B19" s="31">
        <v>39735</v>
      </c>
      <c r="C19" s="31">
        <v>10729</v>
      </c>
      <c r="D19" s="32">
        <f t="shared" si="3"/>
        <v>50464</v>
      </c>
      <c r="E19" s="31">
        <v>4182018</v>
      </c>
      <c r="F19" s="31">
        <v>2812682</v>
      </c>
      <c r="G19" s="32">
        <f t="shared" si="4"/>
        <v>6994700</v>
      </c>
      <c r="H19" s="31">
        <v>111572534</v>
      </c>
      <c r="I19" s="31">
        <v>104253801</v>
      </c>
      <c r="J19" s="32">
        <f t="shared" si="5"/>
        <v>215826335</v>
      </c>
      <c r="L19" s="14"/>
      <c r="M19" s="14"/>
      <c r="N19" s="14"/>
      <c r="O19" s="15"/>
      <c r="P19" s="15"/>
      <c r="Q19" s="15"/>
      <c r="R19" s="15"/>
    </row>
    <row r="20" spans="1:18" ht="15" customHeight="1" x14ac:dyDescent="0.15">
      <c r="A20" s="16" t="s">
        <v>14</v>
      </c>
      <c r="B20" s="31">
        <v>64153</v>
      </c>
      <c r="C20" s="31">
        <v>20100</v>
      </c>
      <c r="D20" s="32">
        <f t="shared" si="3"/>
        <v>84253</v>
      </c>
      <c r="E20" s="31">
        <v>6206760</v>
      </c>
      <c r="F20" s="31">
        <v>4812824</v>
      </c>
      <c r="G20" s="32">
        <f t="shared" si="4"/>
        <v>11019584</v>
      </c>
      <c r="H20" s="31">
        <v>154936069</v>
      </c>
      <c r="I20" s="31">
        <v>144540060</v>
      </c>
      <c r="J20" s="32">
        <f t="shared" si="5"/>
        <v>299476129</v>
      </c>
      <c r="L20" s="14"/>
      <c r="M20" s="14"/>
      <c r="N20" s="14"/>
      <c r="O20" s="15"/>
      <c r="P20" s="15"/>
      <c r="Q20" s="15"/>
      <c r="R20" s="15"/>
    </row>
    <row r="21" spans="1:18" ht="15" customHeight="1" x14ac:dyDescent="0.15">
      <c r="A21" s="16" t="s">
        <v>15</v>
      </c>
      <c r="B21" s="31">
        <v>59080</v>
      </c>
      <c r="C21" s="31">
        <v>14344</v>
      </c>
      <c r="D21" s="32">
        <f t="shared" si="3"/>
        <v>73424</v>
      </c>
      <c r="E21" s="31">
        <v>6109270</v>
      </c>
      <c r="F21" s="31">
        <v>5461937</v>
      </c>
      <c r="G21" s="32">
        <f t="shared" si="4"/>
        <v>11571207</v>
      </c>
      <c r="H21" s="31">
        <v>179550475</v>
      </c>
      <c r="I21" s="31">
        <v>231103853</v>
      </c>
      <c r="J21" s="32">
        <f t="shared" si="5"/>
        <v>410654328</v>
      </c>
      <c r="L21" s="14"/>
      <c r="M21" s="14"/>
      <c r="N21" s="14"/>
      <c r="O21" s="15"/>
      <c r="P21" s="15"/>
      <c r="Q21" s="15"/>
      <c r="R21" s="15"/>
    </row>
    <row r="22" spans="1:18" ht="15" customHeight="1" x14ac:dyDescent="0.15">
      <c r="A22" s="16" t="s">
        <v>16</v>
      </c>
      <c r="B22" s="31">
        <v>51680</v>
      </c>
      <c r="C22" s="31">
        <v>15944</v>
      </c>
      <c r="D22" s="32">
        <f t="shared" si="3"/>
        <v>67624</v>
      </c>
      <c r="E22" s="31">
        <v>5386724</v>
      </c>
      <c r="F22" s="31">
        <v>6684031</v>
      </c>
      <c r="G22" s="32">
        <f t="shared" si="4"/>
        <v>12070755</v>
      </c>
      <c r="H22" s="31">
        <v>156656427</v>
      </c>
      <c r="I22" s="31">
        <v>319121121</v>
      </c>
      <c r="J22" s="32">
        <f t="shared" si="5"/>
        <v>475777548</v>
      </c>
      <c r="L22" s="14"/>
      <c r="M22" s="14"/>
      <c r="N22" s="14"/>
      <c r="O22" s="15"/>
      <c r="P22" s="15"/>
      <c r="Q22" s="15"/>
      <c r="R22" s="15"/>
    </row>
    <row r="23" spans="1:18" ht="15" customHeight="1" x14ac:dyDescent="0.15">
      <c r="A23" s="16" t="s">
        <v>17</v>
      </c>
      <c r="B23" s="31">
        <v>81995</v>
      </c>
      <c r="C23" s="31">
        <v>18204</v>
      </c>
      <c r="D23" s="32">
        <f t="shared" si="3"/>
        <v>100199</v>
      </c>
      <c r="E23" s="31">
        <v>8618911</v>
      </c>
      <c r="F23" s="31">
        <v>8161372</v>
      </c>
      <c r="G23" s="32">
        <f t="shared" si="4"/>
        <v>16780283</v>
      </c>
      <c r="H23" s="31">
        <v>251757204</v>
      </c>
      <c r="I23" s="31">
        <v>392340471</v>
      </c>
      <c r="J23" s="32">
        <f t="shared" si="5"/>
        <v>644097675</v>
      </c>
      <c r="L23" s="14"/>
      <c r="M23" s="14"/>
      <c r="N23" s="14"/>
      <c r="O23" s="15"/>
      <c r="P23" s="15"/>
      <c r="Q23" s="15"/>
      <c r="R23" s="15"/>
    </row>
    <row r="24" spans="1:18" ht="15" customHeight="1" x14ac:dyDescent="0.15">
      <c r="A24" s="17" t="s">
        <v>71</v>
      </c>
      <c r="B24" s="31">
        <v>12008</v>
      </c>
      <c r="C24" s="31">
        <v>4453</v>
      </c>
      <c r="D24" s="32">
        <f t="shared" si="3"/>
        <v>16461</v>
      </c>
      <c r="E24" s="31">
        <v>1286004</v>
      </c>
      <c r="F24" s="31">
        <v>2079457</v>
      </c>
      <c r="G24" s="32">
        <f t="shared" si="4"/>
        <v>3365461</v>
      </c>
      <c r="H24" s="31">
        <v>39780548</v>
      </c>
      <c r="I24" s="31">
        <v>115398519</v>
      </c>
      <c r="J24" s="32">
        <f t="shared" si="5"/>
        <v>155179067</v>
      </c>
      <c r="L24" s="14"/>
      <c r="M24" s="14"/>
      <c r="N24" s="14"/>
      <c r="O24" s="15"/>
      <c r="P24" s="15"/>
      <c r="Q24" s="15"/>
      <c r="R24" s="15"/>
    </row>
    <row r="25" spans="1:18" ht="15" customHeight="1" x14ac:dyDescent="0.15">
      <c r="A25" s="16" t="s">
        <v>18</v>
      </c>
      <c r="B25" s="31">
        <v>15579</v>
      </c>
      <c r="C25" s="31">
        <v>11766</v>
      </c>
      <c r="D25" s="32">
        <f t="shared" si="3"/>
        <v>27345</v>
      </c>
      <c r="E25" s="31">
        <v>1662737</v>
      </c>
      <c r="F25" s="31">
        <v>5821440</v>
      </c>
      <c r="G25" s="32">
        <f t="shared" si="4"/>
        <v>7484177</v>
      </c>
      <c r="H25" s="31">
        <v>54139428</v>
      </c>
      <c r="I25" s="31">
        <v>317795920</v>
      </c>
      <c r="J25" s="32">
        <f t="shared" si="5"/>
        <v>371935348</v>
      </c>
      <c r="L25" s="14"/>
      <c r="M25" s="14"/>
      <c r="N25" s="14"/>
      <c r="O25" s="15"/>
      <c r="P25" s="15"/>
      <c r="Q25" s="15"/>
      <c r="R25" s="15"/>
    </row>
    <row r="26" spans="1:18" ht="15" customHeight="1" x14ac:dyDescent="0.15">
      <c r="A26" s="16" t="s">
        <v>19</v>
      </c>
      <c r="B26" s="31">
        <v>39144</v>
      </c>
      <c r="C26" s="31">
        <v>10272</v>
      </c>
      <c r="D26" s="32">
        <f t="shared" si="3"/>
        <v>49416</v>
      </c>
      <c r="E26" s="31">
        <v>4008708</v>
      </c>
      <c r="F26" s="31">
        <v>4292310</v>
      </c>
      <c r="G26" s="32">
        <f t="shared" si="4"/>
        <v>8301018</v>
      </c>
      <c r="H26" s="31">
        <v>106912510</v>
      </c>
      <c r="I26" s="31">
        <v>180025372</v>
      </c>
      <c r="J26" s="32">
        <f>SUM(H26,I26)</f>
        <v>286937882</v>
      </c>
      <c r="L26" s="14"/>
      <c r="M26" s="14"/>
      <c r="N26" s="14"/>
      <c r="O26" s="15"/>
      <c r="P26" s="15"/>
      <c r="Q26" s="15"/>
      <c r="R26" s="15"/>
    </row>
    <row r="27" spans="1:18" s="33" customFormat="1" ht="15" customHeight="1" x14ac:dyDescent="0.15">
      <c r="A27" s="36" t="s">
        <v>20</v>
      </c>
      <c r="B27" s="31">
        <v>22748</v>
      </c>
      <c r="C27" s="31">
        <v>6612</v>
      </c>
      <c r="D27" s="32">
        <f t="shared" si="3"/>
        <v>29360</v>
      </c>
      <c r="E27" s="31">
        <v>2298746</v>
      </c>
      <c r="F27" s="31">
        <v>3836327</v>
      </c>
      <c r="G27" s="32">
        <f t="shared" si="4"/>
        <v>6135073</v>
      </c>
      <c r="H27" s="31">
        <v>74805465</v>
      </c>
      <c r="I27" s="38">
        <v>226899629</v>
      </c>
      <c r="J27" s="32">
        <f>SUM(H27,I27)</f>
        <v>301705094</v>
      </c>
      <c r="L27" s="34"/>
      <c r="M27" s="34"/>
      <c r="N27" s="34"/>
      <c r="O27" s="35"/>
      <c r="P27" s="35"/>
      <c r="Q27" s="35"/>
      <c r="R27" s="35"/>
    </row>
    <row r="28" spans="1:18" ht="15" customHeight="1" x14ac:dyDescent="0.15">
      <c r="A28" s="16" t="s">
        <v>21</v>
      </c>
      <c r="B28" s="31">
        <v>13912</v>
      </c>
      <c r="C28" s="31">
        <v>3682</v>
      </c>
      <c r="D28" s="32">
        <f t="shared" si="3"/>
        <v>17594</v>
      </c>
      <c r="E28" s="31">
        <v>1430623</v>
      </c>
      <c r="F28" s="31">
        <v>1833617</v>
      </c>
      <c r="G28" s="32">
        <f t="shared" si="4"/>
        <v>3264240</v>
      </c>
      <c r="H28" s="31">
        <v>45805704</v>
      </c>
      <c r="I28" s="31">
        <v>99005727</v>
      </c>
      <c r="J28" s="32">
        <f t="shared" si="5"/>
        <v>144811431</v>
      </c>
      <c r="L28" s="14"/>
      <c r="M28" s="14"/>
      <c r="N28" s="14"/>
      <c r="O28" s="15"/>
      <c r="P28" s="15"/>
      <c r="Q28" s="15"/>
      <c r="R28" s="15"/>
    </row>
    <row r="29" spans="1:18" ht="15" customHeight="1" x14ac:dyDescent="0.15">
      <c r="A29" s="17" t="s">
        <v>22</v>
      </c>
      <c r="B29" s="31">
        <v>10215</v>
      </c>
      <c r="C29" s="31">
        <v>4142</v>
      </c>
      <c r="D29" s="32">
        <f t="shared" si="3"/>
        <v>14357</v>
      </c>
      <c r="E29" s="31">
        <v>1096431</v>
      </c>
      <c r="F29" s="31">
        <v>2773621</v>
      </c>
      <c r="G29" s="32">
        <f t="shared" si="4"/>
        <v>3870052</v>
      </c>
      <c r="H29" s="31">
        <v>35049951</v>
      </c>
      <c r="I29" s="31">
        <v>170863452</v>
      </c>
      <c r="J29" s="32">
        <f t="shared" si="5"/>
        <v>205913403</v>
      </c>
      <c r="L29" s="14"/>
      <c r="M29" s="14"/>
      <c r="N29" s="14"/>
      <c r="O29" s="15"/>
      <c r="P29" s="15"/>
      <c r="Q29" s="15"/>
      <c r="R29" s="15"/>
    </row>
    <row r="30" spans="1:18" ht="15" customHeight="1" x14ac:dyDescent="0.15">
      <c r="A30" s="16" t="s">
        <v>23</v>
      </c>
      <c r="B30" s="31">
        <v>40184</v>
      </c>
      <c r="C30" s="31">
        <v>8056</v>
      </c>
      <c r="D30" s="32">
        <f t="shared" si="3"/>
        <v>48240</v>
      </c>
      <c r="E30" s="31">
        <v>3814917</v>
      </c>
      <c r="F30" s="31">
        <v>3917330</v>
      </c>
      <c r="G30" s="32">
        <f t="shared" si="4"/>
        <v>7732247</v>
      </c>
      <c r="H30" s="31">
        <v>111462511</v>
      </c>
      <c r="I30" s="31">
        <v>190052372</v>
      </c>
      <c r="J30" s="32">
        <f t="shared" si="5"/>
        <v>301514883</v>
      </c>
      <c r="L30" s="14"/>
      <c r="M30" s="14"/>
      <c r="N30" s="14"/>
      <c r="O30" s="15"/>
      <c r="P30" s="15"/>
      <c r="Q30" s="15"/>
      <c r="R30" s="15"/>
    </row>
    <row r="31" spans="1:18" ht="15" customHeight="1" x14ac:dyDescent="0.15">
      <c r="A31" s="16" t="s">
        <v>24</v>
      </c>
      <c r="B31" s="31">
        <v>22978</v>
      </c>
      <c r="C31" s="31">
        <v>5963</v>
      </c>
      <c r="D31" s="32">
        <f t="shared" si="3"/>
        <v>28941</v>
      </c>
      <c r="E31" s="31">
        <v>2358828</v>
      </c>
      <c r="F31" s="31">
        <v>2181458</v>
      </c>
      <c r="G31" s="32">
        <f t="shared" si="4"/>
        <v>4540286</v>
      </c>
      <c r="H31" s="31">
        <v>66492245</v>
      </c>
      <c r="I31" s="31">
        <v>88130490</v>
      </c>
      <c r="J31" s="32">
        <f t="shared" si="5"/>
        <v>154622735</v>
      </c>
      <c r="L31" s="14"/>
      <c r="M31" s="14"/>
      <c r="N31" s="14"/>
      <c r="O31" s="15"/>
      <c r="P31" s="15"/>
      <c r="Q31" s="15"/>
      <c r="R31" s="15"/>
    </row>
    <row r="32" spans="1:18" ht="15" customHeight="1" x14ac:dyDescent="0.15">
      <c r="A32" s="16" t="s">
        <v>25</v>
      </c>
      <c r="B32" s="31">
        <v>51104</v>
      </c>
      <c r="C32" s="31">
        <v>16321</v>
      </c>
      <c r="D32" s="32">
        <f t="shared" si="3"/>
        <v>67425</v>
      </c>
      <c r="E32" s="31">
        <v>5291481</v>
      </c>
      <c r="F32" s="31">
        <v>5272111</v>
      </c>
      <c r="G32" s="32">
        <f t="shared" si="4"/>
        <v>10563592</v>
      </c>
      <c r="H32" s="31">
        <v>139738672</v>
      </c>
      <c r="I32" s="31">
        <v>230662933</v>
      </c>
      <c r="J32" s="32">
        <f t="shared" si="5"/>
        <v>370401605</v>
      </c>
      <c r="L32" s="14"/>
      <c r="M32" s="14"/>
      <c r="N32" s="14"/>
      <c r="O32" s="15"/>
      <c r="P32" s="15"/>
      <c r="Q32" s="15"/>
      <c r="R32" s="15"/>
    </row>
    <row r="33" spans="1:18" ht="15" customHeight="1" x14ac:dyDescent="0.15">
      <c r="A33" s="16" t="s">
        <v>26</v>
      </c>
      <c r="B33" s="31">
        <v>18744</v>
      </c>
      <c r="C33" s="31">
        <v>4687</v>
      </c>
      <c r="D33" s="32">
        <f t="shared" si="3"/>
        <v>23431</v>
      </c>
      <c r="E33" s="31">
        <v>1988751</v>
      </c>
      <c r="F33" s="31">
        <v>1818547</v>
      </c>
      <c r="G33" s="32">
        <f t="shared" si="4"/>
        <v>3807298</v>
      </c>
      <c r="H33" s="31">
        <v>54604580</v>
      </c>
      <c r="I33" s="31">
        <v>79524508</v>
      </c>
      <c r="J33" s="32">
        <f t="shared" si="5"/>
        <v>134129088</v>
      </c>
      <c r="L33" s="14"/>
      <c r="M33" s="14"/>
      <c r="N33" s="14"/>
      <c r="O33" s="15"/>
      <c r="P33" s="15"/>
      <c r="Q33" s="15"/>
      <c r="R33" s="15"/>
    </row>
    <row r="34" spans="1:18" ht="15" customHeight="1" x14ac:dyDescent="0.15">
      <c r="A34" s="17" t="s">
        <v>27</v>
      </c>
      <c r="B34" s="31">
        <v>21730</v>
      </c>
      <c r="C34" s="31">
        <v>9055</v>
      </c>
      <c r="D34" s="32">
        <f t="shared" si="3"/>
        <v>30785</v>
      </c>
      <c r="E34" s="31">
        <v>2306869</v>
      </c>
      <c r="F34" s="31">
        <v>3521081</v>
      </c>
      <c r="G34" s="32">
        <f t="shared" si="4"/>
        <v>5827950</v>
      </c>
      <c r="H34" s="31">
        <v>70717467</v>
      </c>
      <c r="I34" s="31">
        <v>139675399</v>
      </c>
      <c r="J34" s="32">
        <f t="shared" si="5"/>
        <v>210392866</v>
      </c>
      <c r="L34" s="14"/>
      <c r="M34" s="14"/>
      <c r="N34" s="14"/>
      <c r="O34" s="15"/>
      <c r="P34" s="15"/>
      <c r="Q34" s="15"/>
      <c r="R34" s="15"/>
    </row>
    <row r="35" spans="1:18" ht="15" customHeight="1" x14ac:dyDescent="0.15">
      <c r="A35" s="16" t="s">
        <v>28</v>
      </c>
      <c r="B35" s="31">
        <v>25937</v>
      </c>
      <c r="C35" s="31">
        <v>5538</v>
      </c>
      <c r="D35" s="32">
        <f t="shared" si="3"/>
        <v>31475</v>
      </c>
      <c r="E35" s="31">
        <v>2485108</v>
      </c>
      <c r="F35" s="31">
        <v>2283451</v>
      </c>
      <c r="G35" s="32">
        <f t="shared" si="4"/>
        <v>4768559</v>
      </c>
      <c r="H35" s="31">
        <v>70199439</v>
      </c>
      <c r="I35" s="31">
        <v>128569426</v>
      </c>
      <c r="J35" s="32">
        <f t="shared" si="5"/>
        <v>198768865</v>
      </c>
      <c r="L35" s="14"/>
      <c r="M35" s="14"/>
      <c r="N35" s="14"/>
      <c r="O35" s="15"/>
      <c r="P35" s="15"/>
      <c r="Q35" s="15"/>
      <c r="R35" s="15"/>
    </row>
    <row r="36" spans="1:18" ht="15" customHeight="1" x14ac:dyDescent="0.15">
      <c r="A36" s="16" t="s">
        <v>29</v>
      </c>
      <c r="B36" s="31">
        <v>28848</v>
      </c>
      <c r="C36" s="31">
        <v>8672</v>
      </c>
      <c r="D36" s="32">
        <f t="shared" si="3"/>
        <v>37520</v>
      </c>
      <c r="E36" s="31">
        <v>3000703</v>
      </c>
      <c r="F36" s="31">
        <v>4918287</v>
      </c>
      <c r="G36" s="32">
        <f t="shared" si="4"/>
        <v>7918990</v>
      </c>
      <c r="H36" s="31">
        <v>92696106</v>
      </c>
      <c r="I36" s="31">
        <v>231979652</v>
      </c>
      <c r="J36" s="32">
        <f t="shared" si="5"/>
        <v>324675758</v>
      </c>
      <c r="L36" s="14"/>
      <c r="M36" s="14"/>
      <c r="N36" s="14"/>
      <c r="O36" s="15"/>
      <c r="P36" s="15"/>
      <c r="Q36" s="15"/>
      <c r="R36" s="15"/>
    </row>
    <row r="37" spans="1:18" ht="15" customHeight="1" x14ac:dyDescent="0.15">
      <c r="A37" s="16" t="s">
        <v>30</v>
      </c>
      <c r="B37" s="31">
        <v>20469</v>
      </c>
      <c r="C37" s="31">
        <v>5140</v>
      </c>
      <c r="D37" s="32">
        <f t="shared" si="3"/>
        <v>25609</v>
      </c>
      <c r="E37" s="31">
        <v>2181283</v>
      </c>
      <c r="F37" s="31">
        <v>1624903</v>
      </c>
      <c r="G37" s="32">
        <f t="shared" si="4"/>
        <v>3806186</v>
      </c>
      <c r="H37" s="31">
        <v>58639942</v>
      </c>
      <c r="I37" s="31">
        <v>61588267</v>
      </c>
      <c r="J37" s="32">
        <f t="shared" si="5"/>
        <v>120228209</v>
      </c>
      <c r="L37" s="14"/>
      <c r="M37" s="14"/>
      <c r="N37" s="14"/>
      <c r="O37" s="15"/>
      <c r="P37" s="15"/>
      <c r="Q37" s="15"/>
      <c r="R37" s="15"/>
    </row>
    <row r="38" spans="1:18" ht="15" customHeight="1" x14ac:dyDescent="0.15">
      <c r="A38" s="16" t="s">
        <v>31</v>
      </c>
      <c r="B38" s="31">
        <v>27841</v>
      </c>
      <c r="C38" s="31">
        <v>8220</v>
      </c>
      <c r="D38" s="32">
        <f t="shared" si="3"/>
        <v>36061</v>
      </c>
      <c r="E38" s="31">
        <v>2920346</v>
      </c>
      <c r="F38" s="31">
        <v>2899000</v>
      </c>
      <c r="G38" s="32">
        <f t="shared" si="4"/>
        <v>5819346</v>
      </c>
      <c r="H38" s="31">
        <v>81399278</v>
      </c>
      <c r="I38" s="31">
        <v>132574458</v>
      </c>
      <c r="J38" s="32">
        <f t="shared" si="5"/>
        <v>213973736</v>
      </c>
      <c r="L38" s="14"/>
      <c r="M38" s="14"/>
      <c r="N38" s="14"/>
      <c r="O38" s="15"/>
      <c r="P38" s="15"/>
      <c r="Q38" s="15"/>
      <c r="R38" s="15"/>
    </row>
    <row r="39" spans="1:18" ht="15" customHeight="1" x14ac:dyDescent="0.15">
      <c r="A39" s="17" t="s">
        <v>32</v>
      </c>
      <c r="B39" s="31">
        <v>20321</v>
      </c>
      <c r="C39" s="31">
        <v>3974</v>
      </c>
      <c r="D39" s="32">
        <f t="shared" si="3"/>
        <v>24295</v>
      </c>
      <c r="E39" s="31">
        <v>1976799</v>
      </c>
      <c r="F39" s="31">
        <v>1432374</v>
      </c>
      <c r="G39" s="32">
        <f t="shared" si="4"/>
        <v>3409173</v>
      </c>
      <c r="H39" s="31">
        <v>49018833</v>
      </c>
      <c r="I39" s="31">
        <v>57721047</v>
      </c>
      <c r="J39" s="32">
        <f t="shared" si="5"/>
        <v>106739880</v>
      </c>
      <c r="L39" s="14"/>
      <c r="M39" s="14"/>
      <c r="N39" s="14"/>
      <c r="O39" s="15"/>
      <c r="P39" s="15"/>
      <c r="Q39" s="15"/>
      <c r="R39" s="15"/>
    </row>
    <row r="40" spans="1:18" ht="15" customHeight="1" x14ac:dyDescent="0.15">
      <c r="A40" s="16" t="s">
        <v>72</v>
      </c>
      <c r="B40" s="31">
        <v>16374</v>
      </c>
      <c r="C40" s="31">
        <v>4452</v>
      </c>
      <c r="D40" s="32">
        <f t="shared" si="3"/>
        <v>20826</v>
      </c>
      <c r="E40" s="31">
        <v>1840469</v>
      </c>
      <c r="F40" s="31">
        <v>1908545</v>
      </c>
      <c r="G40" s="32">
        <f t="shared" si="4"/>
        <v>3749014</v>
      </c>
      <c r="H40" s="31">
        <v>53667516</v>
      </c>
      <c r="I40" s="31">
        <v>86505041</v>
      </c>
      <c r="J40" s="32">
        <f t="shared" si="5"/>
        <v>140172557</v>
      </c>
      <c r="L40" s="14"/>
      <c r="M40" s="14"/>
      <c r="N40" s="14"/>
      <c r="O40" s="15"/>
      <c r="P40" s="15"/>
      <c r="Q40" s="15"/>
      <c r="R40" s="15"/>
    </row>
    <row r="41" spans="1:18" ht="15" customHeight="1" x14ac:dyDescent="0.15">
      <c r="A41" s="16" t="s">
        <v>33</v>
      </c>
      <c r="B41" s="31">
        <v>21592</v>
      </c>
      <c r="C41" s="31">
        <v>5109</v>
      </c>
      <c r="D41" s="32">
        <f t="shared" si="3"/>
        <v>26701</v>
      </c>
      <c r="E41" s="31">
        <v>2220353</v>
      </c>
      <c r="F41" s="31">
        <v>1717017</v>
      </c>
      <c r="G41" s="32">
        <f t="shared" si="4"/>
        <v>3937370</v>
      </c>
      <c r="H41" s="31">
        <v>58024775</v>
      </c>
      <c r="I41" s="31">
        <v>70128956</v>
      </c>
      <c r="J41" s="32">
        <f t="shared" si="5"/>
        <v>128153731</v>
      </c>
      <c r="L41" s="14"/>
      <c r="M41" s="14"/>
      <c r="N41" s="14"/>
      <c r="O41" s="15"/>
      <c r="P41" s="15"/>
      <c r="Q41" s="15"/>
      <c r="R41" s="15"/>
    </row>
    <row r="42" spans="1:18" ht="15" customHeight="1" x14ac:dyDescent="0.15">
      <c r="A42" s="16" t="s">
        <v>34</v>
      </c>
      <c r="B42" s="31">
        <v>18547</v>
      </c>
      <c r="C42" s="31">
        <v>5932</v>
      </c>
      <c r="D42" s="32">
        <f t="shared" si="3"/>
        <v>24479</v>
      </c>
      <c r="E42" s="31">
        <v>1980539</v>
      </c>
      <c r="F42" s="31">
        <v>1822619</v>
      </c>
      <c r="G42" s="32">
        <f t="shared" si="4"/>
        <v>3803158</v>
      </c>
      <c r="H42" s="31">
        <v>59607174</v>
      </c>
      <c r="I42" s="31">
        <v>76651295</v>
      </c>
      <c r="J42" s="32">
        <f t="shared" si="5"/>
        <v>136258469</v>
      </c>
      <c r="L42" s="14"/>
      <c r="M42" s="14"/>
      <c r="N42" s="14"/>
      <c r="O42" s="15"/>
      <c r="P42" s="15"/>
      <c r="Q42" s="15"/>
      <c r="R42" s="15"/>
    </row>
    <row r="43" spans="1:18" ht="15" customHeight="1" x14ac:dyDescent="0.15">
      <c r="A43" s="16" t="s">
        <v>60</v>
      </c>
      <c r="B43" s="31">
        <v>27009</v>
      </c>
      <c r="C43" s="31">
        <v>5595</v>
      </c>
      <c r="D43" s="32">
        <f t="shared" si="3"/>
        <v>32604</v>
      </c>
      <c r="E43" s="31">
        <v>2631783</v>
      </c>
      <c r="F43" s="31">
        <v>2623839</v>
      </c>
      <c r="G43" s="32">
        <f t="shared" si="4"/>
        <v>5255622</v>
      </c>
      <c r="H43" s="31">
        <v>72659078</v>
      </c>
      <c r="I43" s="31">
        <v>141298257</v>
      </c>
      <c r="J43" s="32">
        <f t="shared" si="5"/>
        <v>213957335</v>
      </c>
      <c r="L43" s="14"/>
      <c r="M43" s="14"/>
      <c r="N43" s="14"/>
      <c r="O43" s="15"/>
      <c r="P43" s="15"/>
      <c r="Q43" s="15"/>
      <c r="R43" s="15"/>
    </row>
    <row r="44" spans="1:18" ht="15" customHeight="1" x14ac:dyDescent="0.15">
      <c r="A44" s="16" t="s">
        <v>74</v>
      </c>
      <c r="B44" s="31">
        <v>17151</v>
      </c>
      <c r="C44" s="31">
        <v>4317</v>
      </c>
      <c r="D44" s="32">
        <f t="shared" si="3"/>
        <v>21468</v>
      </c>
      <c r="E44" s="31">
        <v>1798236</v>
      </c>
      <c r="F44" s="31">
        <v>1320566</v>
      </c>
      <c r="G44" s="32">
        <f t="shared" si="4"/>
        <v>3118802</v>
      </c>
      <c r="H44" s="31">
        <v>52083697</v>
      </c>
      <c r="I44" s="31">
        <v>57229659</v>
      </c>
      <c r="J44" s="32">
        <f t="shared" si="5"/>
        <v>109313356</v>
      </c>
      <c r="L44" s="14"/>
      <c r="M44" s="14"/>
      <c r="N44" s="14"/>
      <c r="O44" s="15"/>
      <c r="P44" s="15"/>
      <c r="Q44" s="15"/>
      <c r="R44" s="15"/>
    </row>
    <row r="45" spans="1:18" ht="15" customHeight="1" x14ac:dyDescent="0.15">
      <c r="A45" s="19" t="s">
        <v>35</v>
      </c>
      <c r="B45" s="28">
        <f>SUM(B5:B44)</f>
        <v>1791572</v>
      </c>
      <c r="C45" s="28">
        <f t="shared" ref="C45:I45" si="6">SUM(C5:C44)</f>
        <v>510349</v>
      </c>
      <c r="D45" s="32">
        <f t="shared" si="6"/>
        <v>2301921</v>
      </c>
      <c r="E45" s="28">
        <f>SUM(E5:E44)</f>
        <v>182467855</v>
      </c>
      <c r="F45" s="28">
        <f t="shared" si="6"/>
        <v>192737567</v>
      </c>
      <c r="G45" s="32">
        <f t="shared" si="6"/>
        <v>375205422</v>
      </c>
      <c r="H45" s="28">
        <f t="shared" si="6"/>
        <v>5105787462</v>
      </c>
      <c r="I45" s="28">
        <f t="shared" si="6"/>
        <v>9268863865</v>
      </c>
      <c r="J45" s="32">
        <f>SUM(J5:J44)</f>
        <v>14374651327</v>
      </c>
      <c r="L45" s="14"/>
      <c r="M45" s="14"/>
      <c r="N45" s="14"/>
      <c r="O45" s="15"/>
      <c r="P45" s="15"/>
      <c r="Q45" s="15"/>
      <c r="R45" s="15"/>
    </row>
    <row r="46" spans="1:18" ht="18" customHeight="1" x14ac:dyDescent="0.15">
      <c r="A46" s="13" t="s">
        <v>36</v>
      </c>
      <c r="B46" s="31">
        <v>13307</v>
      </c>
      <c r="C46" s="31">
        <v>3283</v>
      </c>
      <c r="D46" s="32">
        <f>SUM(B46,C46)</f>
        <v>16590</v>
      </c>
      <c r="E46" s="31">
        <v>1414269</v>
      </c>
      <c r="F46" s="31">
        <v>993903</v>
      </c>
      <c r="G46" s="32">
        <f>SUM(E46,F46)</f>
        <v>2408172</v>
      </c>
      <c r="H46" s="31">
        <v>43516751</v>
      </c>
      <c r="I46" s="31">
        <v>39066849</v>
      </c>
      <c r="J46" s="32">
        <f>SUM(H46,I46)</f>
        <v>82583600</v>
      </c>
      <c r="L46" s="14"/>
      <c r="M46" s="14"/>
      <c r="N46" s="14"/>
      <c r="O46" s="15"/>
      <c r="P46" s="15"/>
      <c r="Q46" s="15"/>
      <c r="R46" s="15"/>
    </row>
    <row r="47" spans="1:18" ht="18" customHeight="1" x14ac:dyDescent="0.15">
      <c r="A47" s="20" t="s">
        <v>37</v>
      </c>
      <c r="B47" s="31">
        <v>10337</v>
      </c>
      <c r="C47" s="31">
        <v>3596</v>
      </c>
      <c r="D47" s="32">
        <f t="shared" ref="D47:D68" si="7">SUM(B47,C47)</f>
        <v>13933</v>
      </c>
      <c r="E47" s="31">
        <v>988447</v>
      </c>
      <c r="F47" s="31">
        <v>2072704</v>
      </c>
      <c r="G47" s="32">
        <f t="shared" ref="G47:G67" si="8">SUM(E47,F47)</f>
        <v>3061151</v>
      </c>
      <c r="H47" s="31">
        <v>26275041</v>
      </c>
      <c r="I47" s="31">
        <v>87287008</v>
      </c>
      <c r="J47" s="32">
        <f t="shared" ref="J47:J68" si="9">SUM(H47,I47)</f>
        <v>113562049</v>
      </c>
      <c r="L47" s="14"/>
      <c r="M47" s="14"/>
      <c r="N47" s="14"/>
      <c r="O47" s="15"/>
      <c r="P47" s="15"/>
      <c r="Q47" s="15"/>
      <c r="R47" s="15"/>
    </row>
    <row r="48" spans="1:18" ht="18" customHeight="1" x14ac:dyDescent="0.15">
      <c r="A48" s="20" t="s">
        <v>38</v>
      </c>
      <c r="B48" s="31">
        <v>18008</v>
      </c>
      <c r="C48" s="31">
        <v>3284</v>
      </c>
      <c r="D48" s="32">
        <f t="shared" si="7"/>
        <v>21292</v>
      </c>
      <c r="E48" s="31">
        <v>1448817</v>
      </c>
      <c r="F48" s="31">
        <v>487779</v>
      </c>
      <c r="G48" s="32">
        <f t="shared" si="8"/>
        <v>1936596</v>
      </c>
      <c r="H48" s="31">
        <v>32536963</v>
      </c>
      <c r="I48" s="31">
        <v>16649974</v>
      </c>
      <c r="J48" s="32">
        <f t="shared" si="9"/>
        <v>49186937</v>
      </c>
      <c r="L48" s="14"/>
      <c r="M48" s="14"/>
      <c r="N48" s="14"/>
      <c r="O48" s="15"/>
      <c r="P48" s="15"/>
      <c r="Q48" s="15"/>
      <c r="R48" s="15"/>
    </row>
    <row r="49" spans="1:18" ht="18" customHeight="1" x14ac:dyDescent="0.15">
      <c r="A49" s="20" t="s">
        <v>39</v>
      </c>
      <c r="B49" s="31">
        <v>6401</v>
      </c>
      <c r="C49" s="31">
        <v>1200</v>
      </c>
      <c r="D49" s="32">
        <f t="shared" si="7"/>
        <v>7601</v>
      </c>
      <c r="E49" s="31">
        <v>617900</v>
      </c>
      <c r="F49" s="31">
        <v>222683</v>
      </c>
      <c r="G49" s="32">
        <f t="shared" si="8"/>
        <v>840583</v>
      </c>
      <c r="H49" s="31">
        <v>12842621</v>
      </c>
      <c r="I49" s="31">
        <v>6606570</v>
      </c>
      <c r="J49" s="32">
        <f t="shared" si="9"/>
        <v>19449191</v>
      </c>
      <c r="L49" s="14"/>
      <c r="M49" s="14"/>
      <c r="N49" s="14"/>
      <c r="O49" s="15"/>
      <c r="P49" s="15"/>
      <c r="Q49" s="15"/>
      <c r="R49" s="15"/>
    </row>
    <row r="50" spans="1:18" ht="18" customHeight="1" x14ac:dyDescent="0.15">
      <c r="A50" s="21" t="s">
        <v>40</v>
      </c>
      <c r="B50" s="31">
        <v>7987</v>
      </c>
      <c r="C50" s="31">
        <v>1848</v>
      </c>
      <c r="D50" s="32">
        <f t="shared" si="7"/>
        <v>9835</v>
      </c>
      <c r="E50" s="31">
        <v>862546</v>
      </c>
      <c r="F50" s="31">
        <v>624595</v>
      </c>
      <c r="G50" s="32">
        <f t="shared" si="8"/>
        <v>1487141</v>
      </c>
      <c r="H50" s="31">
        <v>24750230</v>
      </c>
      <c r="I50" s="31">
        <v>22410122</v>
      </c>
      <c r="J50" s="32">
        <f t="shared" si="9"/>
        <v>47160352</v>
      </c>
      <c r="L50" s="14"/>
      <c r="M50" s="14"/>
      <c r="N50" s="14"/>
      <c r="O50" s="15"/>
      <c r="P50" s="15"/>
      <c r="Q50" s="15"/>
      <c r="R50" s="15"/>
    </row>
    <row r="51" spans="1:18" ht="18" customHeight="1" x14ac:dyDescent="0.15">
      <c r="A51" s="16" t="s">
        <v>41</v>
      </c>
      <c r="B51" s="31">
        <v>8162</v>
      </c>
      <c r="C51" s="31">
        <v>2426</v>
      </c>
      <c r="D51" s="32">
        <f t="shared" si="7"/>
        <v>10588</v>
      </c>
      <c r="E51" s="31">
        <v>845435</v>
      </c>
      <c r="F51" s="31">
        <v>719068</v>
      </c>
      <c r="G51" s="32">
        <f t="shared" si="8"/>
        <v>1564503</v>
      </c>
      <c r="H51" s="31">
        <v>19059437</v>
      </c>
      <c r="I51" s="31">
        <v>28884133</v>
      </c>
      <c r="J51" s="32">
        <f t="shared" si="9"/>
        <v>47943570</v>
      </c>
      <c r="L51" s="14"/>
      <c r="M51" s="14"/>
      <c r="N51" s="14"/>
      <c r="O51" s="15"/>
      <c r="P51" s="15"/>
      <c r="Q51" s="15"/>
      <c r="R51" s="15"/>
    </row>
    <row r="52" spans="1:18" ht="18" customHeight="1" x14ac:dyDescent="0.15">
      <c r="A52" s="16" t="s">
        <v>42</v>
      </c>
      <c r="B52" s="31">
        <v>15451</v>
      </c>
      <c r="C52" s="31">
        <v>3557</v>
      </c>
      <c r="D52" s="32">
        <f t="shared" si="7"/>
        <v>19008</v>
      </c>
      <c r="E52" s="31">
        <v>1549344</v>
      </c>
      <c r="F52" s="31">
        <v>713232</v>
      </c>
      <c r="G52" s="32">
        <f t="shared" si="8"/>
        <v>2262576</v>
      </c>
      <c r="H52" s="31">
        <v>29213503</v>
      </c>
      <c r="I52" s="31">
        <v>24554675</v>
      </c>
      <c r="J52" s="32">
        <f t="shared" si="9"/>
        <v>53768178</v>
      </c>
      <c r="L52" s="14"/>
      <c r="M52" s="14"/>
      <c r="N52" s="14"/>
      <c r="O52" s="15"/>
      <c r="P52" s="15"/>
      <c r="Q52" s="15"/>
      <c r="R52" s="15"/>
    </row>
    <row r="53" spans="1:18" ht="18" customHeight="1" x14ac:dyDescent="0.15">
      <c r="A53" s="16" t="s">
        <v>43</v>
      </c>
      <c r="B53" s="31">
        <v>9307</v>
      </c>
      <c r="C53" s="31">
        <v>3479</v>
      </c>
      <c r="D53" s="32">
        <f t="shared" si="7"/>
        <v>12786</v>
      </c>
      <c r="E53" s="31">
        <v>1002515</v>
      </c>
      <c r="F53" s="31">
        <v>1206478</v>
      </c>
      <c r="G53" s="32">
        <f t="shared" si="8"/>
        <v>2208993</v>
      </c>
      <c r="H53" s="31">
        <v>20641567</v>
      </c>
      <c r="I53" s="31">
        <v>49977589</v>
      </c>
      <c r="J53" s="32">
        <f t="shared" si="9"/>
        <v>70619156</v>
      </c>
      <c r="L53" s="14"/>
      <c r="M53" s="14"/>
      <c r="N53" s="14"/>
      <c r="O53" s="15"/>
      <c r="P53" s="15"/>
      <c r="Q53" s="15"/>
      <c r="R53" s="15"/>
    </row>
    <row r="54" spans="1:18" ht="18" customHeight="1" x14ac:dyDescent="0.15">
      <c r="A54" s="16" t="s">
        <v>44</v>
      </c>
      <c r="B54" s="31">
        <v>9651</v>
      </c>
      <c r="C54" s="31">
        <v>2996</v>
      </c>
      <c r="D54" s="32">
        <f t="shared" si="7"/>
        <v>12647</v>
      </c>
      <c r="E54" s="31">
        <v>984927</v>
      </c>
      <c r="F54" s="31">
        <v>912701</v>
      </c>
      <c r="G54" s="32">
        <f t="shared" si="8"/>
        <v>1897628</v>
      </c>
      <c r="H54" s="31">
        <v>19996534</v>
      </c>
      <c r="I54" s="31">
        <v>31468206</v>
      </c>
      <c r="J54" s="32">
        <f t="shared" si="9"/>
        <v>51464740</v>
      </c>
      <c r="L54" s="14"/>
      <c r="M54" s="14"/>
      <c r="N54" s="14"/>
      <c r="O54" s="15"/>
      <c r="P54" s="15"/>
      <c r="Q54" s="15"/>
      <c r="R54" s="15"/>
    </row>
    <row r="55" spans="1:18" ht="18" customHeight="1" x14ac:dyDescent="0.15">
      <c r="A55" s="17" t="s">
        <v>45</v>
      </c>
      <c r="B55" s="31">
        <v>6735</v>
      </c>
      <c r="C55" s="31">
        <v>1227</v>
      </c>
      <c r="D55" s="32">
        <f t="shared" si="7"/>
        <v>7962</v>
      </c>
      <c r="E55" s="31">
        <v>700814</v>
      </c>
      <c r="F55" s="31">
        <v>311028</v>
      </c>
      <c r="G55" s="32">
        <f t="shared" si="8"/>
        <v>1011842</v>
      </c>
      <c r="H55" s="31">
        <v>14431294</v>
      </c>
      <c r="I55" s="31">
        <v>14115365</v>
      </c>
      <c r="J55" s="32">
        <f t="shared" si="9"/>
        <v>28546659</v>
      </c>
      <c r="L55" s="14"/>
      <c r="M55" s="14"/>
      <c r="N55" s="14"/>
      <c r="O55" s="15"/>
      <c r="P55" s="15"/>
      <c r="Q55" s="15"/>
      <c r="R55" s="15"/>
    </row>
    <row r="56" spans="1:18" ht="18" customHeight="1" x14ac:dyDescent="0.15">
      <c r="A56" s="16" t="s">
        <v>73</v>
      </c>
      <c r="B56" s="31">
        <v>7009</v>
      </c>
      <c r="C56" s="31">
        <v>1448</v>
      </c>
      <c r="D56" s="32">
        <f t="shared" si="7"/>
        <v>8457</v>
      </c>
      <c r="E56" s="31">
        <v>673448</v>
      </c>
      <c r="F56" s="31">
        <v>367434</v>
      </c>
      <c r="G56" s="32">
        <f t="shared" si="8"/>
        <v>1040882</v>
      </c>
      <c r="H56" s="31">
        <v>11442137</v>
      </c>
      <c r="I56" s="31">
        <v>8059500</v>
      </c>
      <c r="J56" s="32">
        <f t="shared" si="9"/>
        <v>19501637</v>
      </c>
      <c r="L56" s="14"/>
      <c r="M56" s="14"/>
      <c r="N56" s="14"/>
      <c r="O56" s="15"/>
      <c r="P56" s="15"/>
      <c r="Q56" s="15"/>
      <c r="R56" s="15"/>
    </row>
    <row r="57" spans="1:18" ht="18" customHeight="1" x14ac:dyDescent="0.15">
      <c r="A57" s="16" t="s">
        <v>46</v>
      </c>
      <c r="B57" s="31">
        <v>4834</v>
      </c>
      <c r="C57" s="31">
        <v>1009</v>
      </c>
      <c r="D57" s="32">
        <f t="shared" si="7"/>
        <v>5843</v>
      </c>
      <c r="E57" s="31">
        <v>472491</v>
      </c>
      <c r="F57" s="31">
        <v>189170</v>
      </c>
      <c r="G57" s="32">
        <f t="shared" si="8"/>
        <v>661661</v>
      </c>
      <c r="H57" s="31">
        <v>9285475</v>
      </c>
      <c r="I57" s="31">
        <v>4841278</v>
      </c>
      <c r="J57" s="32">
        <f t="shared" si="9"/>
        <v>14126753</v>
      </c>
      <c r="L57" s="14"/>
      <c r="M57" s="14"/>
      <c r="N57" s="14"/>
      <c r="O57" s="15"/>
      <c r="P57" s="15"/>
      <c r="Q57" s="15"/>
      <c r="R57" s="15"/>
    </row>
    <row r="58" spans="1:18" ht="18" customHeight="1" x14ac:dyDescent="0.15">
      <c r="A58" s="16" t="s">
        <v>47</v>
      </c>
      <c r="B58" s="31">
        <v>7003</v>
      </c>
      <c r="C58" s="31">
        <v>1695</v>
      </c>
      <c r="D58" s="32">
        <f t="shared" si="7"/>
        <v>8698</v>
      </c>
      <c r="E58" s="31">
        <v>669386</v>
      </c>
      <c r="F58" s="31">
        <v>238343</v>
      </c>
      <c r="G58" s="32">
        <f t="shared" si="8"/>
        <v>907729</v>
      </c>
      <c r="H58" s="31">
        <v>11238796</v>
      </c>
      <c r="I58" s="31">
        <v>6020127</v>
      </c>
      <c r="J58" s="32">
        <f t="shared" si="9"/>
        <v>17258923</v>
      </c>
      <c r="L58" s="14"/>
      <c r="M58" s="14"/>
      <c r="N58" s="14"/>
      <c r="O58" s="15"/>
      <c r="P58" s="15"/>
      <c r="Q58" s="15"/>
      <c r="R58" s="15"/>
    </row>
    <row r="59" spans="1:18" ht="18" customHeight="1" x14ac:dyDescent="0.15">
      <c r="A59" s="16" t="s">
        <v>48</v>
      </c>
      <c r="B59" s="31">
        <v>4683</v>
      </c>
      <c r="C59" s="31">
        <v>1366</v>
      </c>
      <c r="D59" s="32">
        <f t="shared" si="7"/>
        <v>6049</v>
      </c>
      <c r="E59" s="31">
        <v>457500</v>
      </c>
      <c r="F59" s="31">
        <v>174909</v>
      </c>
      <c r="G59" s="32">
        <f t="shared" si="8"/>
        <v>632409</v>
      </c>
      <c r="H59" s="31">
        <v>8990753</v>
      </c>
      <c r="I59" s="31">
        <v>4441660</v>
      </c>
      <c r="J59" s="32">
        <f t="shared" si="9"/>
        <v>13432413</v>
      </c>
      <c r="L59" s="14"/>
      <c r="M59" s="14"/>
      <c r="N59" s="14"/>
      <c r="O59" s="15"/>
      <c r="P59" s="15"/>
      <c r="Q59" s="15"/>
      <c r="R59" s="15"/>
    </row>
    <row r="60" spans="1:18" ht="18" customHeight="1" x14ac:dyDescent="0.15">
      <c r="A60" s="17" t="s">
        <v>49</v>
      </c>
      <c r="B60" s="31">
        <v>9373</v>
      </c>
      <c r="C60" s="31">
        <v>1708</v>
      </c>
      <c r="D60" s="32">
        <f t="shared" si="7"/>
        <v>11081</v>
      </c>
      <c r="E60" s="31">
        <v>902837</v>
      </c>
      <c r="F60" s="31">
        <v>264942</v>
      </c>
      <c r="G60" s="32">
        <f t="shared" si="8"/>
        <v>1167779</v>
      </c>
      <c r="H60" s="31">
        <v>10766165</v>
      </c>
      <c r="I60" s="31">
        <v>5155616</v>
      </c>
      <c r="J60" s="32">
        <f t="shared" si="9"/>
        <v>15921781</v>
      </c>
      <c r="L60" s="14"/>
      <c r="M60" s="14"/>
      <c r="N60" s="14"/>
      <c r="O60" s="15"/>
      <c r="P60" s="15"/>
      <c r="Q60" s="15"/>
      <c r="R60" s="15"/>
    </row>
    <row r="61" spans="1:18" s="22" customFormat="1" ht="18" customHeight="1" x14ac:dyDescent="0.15">
      <c r="A61" s="18" t="s">
        <v>50</v>
      </c>
      <c r="B61" s="31">
        <v>2037</v>
      </c>
      <c r="C61" s="31">
        <v>344</v>
      </c>
      <c r="D61" s="32">
        <f t="shared" si="7"/>
        <v>2381</v>
      </c>
      <c r="E61" s="31">
        <v>205912</v>
      </c>
      <c r="F61" s="31">
        <v>37393</v>
      </c>
      <c r="G61" s="32">
        <f t="shared" si="8"/>
        <v>243305</v>
      </c>
      <c r="H61" s="31">
        <v>3005137</v>
      </c>
      <c r="I61" s="31">
        <v>811427</v>
      </c>
      <c r="J61" s="32">
        <f t="shared" si="9"/>
        <v>3816564</v>
      </c>
      <c r="L61" s="14"/>
      <c r="M61" s="14"/>
      <c r="N61" s="14"/>
      <c r="O61" s="15"/>
      <c r="P61" s="15"/>
      <c r="Q61" s="15"/>
      <c r="R61" s="15"/>
    </row>
    <row r="62" spans="1:18" s="22" customFormat="1" ht="18" customHeight="1" x14ac:dyDescent="0.15">
      <c r="A62" s="16" t="s">
        <v>51</v>
      </c>
      <c r="B62" s="31">
        <v>6378</v>
      </c>
      <c r="C62" s="31">
        <v>2801</v>
      </c>
      <c r="D62" s="32">
        <f t="shared" si="7"/>
        <v>9179</v>
      </c>
      <c r="E62" s="31">
        <v>648413</v>
      </c>
      <c r="F62" s="31">
        <v>666394</v>
      </c>
      <c r="G62" s="32">
        <f t="shared" si="8"/>
        <v>1314807</v>
      </c>
      <c r="H62" s="31">
        <v>13528739</v>
      </c>
      <c r="I62" s="31">
        <v>21310547</v>
      </c>
      <c r="J62" s="32">
        <f t="shared" si="9"/>
        <v>34839286</v>
      </c>
      <c r="L62" s="14"/>
      <c r="M62" s="14"/>
      <c r="N62" s="14"/>
      <c r="O62" s="15"/>
      <c r="P62" s="15"/>
      <c r="Q62" s="15"/>
      <c r="R62" s="15"/>
    </row>
    <row r="63" spans="1:18" s="22" customFormat="1" ht="18" customHeight="1" x14ac:dyDescent="0.15">
      <c r="A63" s="16" t="s">
        <v>52</v>
      </c>
      <c r="B63" s="31">
        <v>7673</v>
      </c>
      <c r="C63" s="31">
        <v>2532</v>
      </c>
      <c r="D63" s="32">
        <f t="shared" si="7"/>
        <v>10205</v>
      </c>
      <c r="E63" s="31">
        <v>746105</v>
      </c>
      <c r="F63" s="31">
        <v>576691</v>
      </c>
      <c r="G63" s="32">
        <f t="shared" si="8"/>
        <v>1322796</v>
      </c>
      <c r="H63" s="31">
        <v>13465822</v>
      </c>
      <c r="I63" s="31">
        <v>14118713</v>
      </c>
      <c r="J63" s="32">
        <f t="shared" si="9"/>
        <v>27584535</v>
      </c>
      <c r="L63" s="14"/>
      <c r="M63" s="14"/>
      <c r="N63" s="14"/>
      <c r="O63" s="15"/>
      <c r="P63" s="15"/>
      <c r="Q63" s="15"/>
      <c r="R63" s="15"/>
    </row>
    <row r="64" spans="1:18" s="22" customFormat="1" ht="18" customHeight="1" x14ac:dyDescent="0.15">
      <c r="A64" s="16" t="s">
        <v>53</v>
      </c>
      <c r="B64" s="31">
        <v>12682</v>
      </c>
      <c r="C64" s="31">
        <v>3786</v>
      </c>
      <c r="D64" s="32">
        <f t="shared" si="7"/>
        <v>16468</v>
      </c>
      <c r="E64" s="31">
        <v>1372280</v>
      </c>
      <c r="F64" s="31">
        <v>986311</v>
      </c>
      <c r="G64" s="32">
        <f t="shared" si="8"/>
        <v>2358591</v>
      </c>
      <c r="H64" s="31">
        <v>34882433</v>
      </c>
      <c r="I64" s="31">
        <v>34594512</v>
      </c>
      <c r="J64" s="32">
        <f t="shared" si="9"/>
        <v>69476945</v>
      </c>
      <c r="L64" s="14"/>
      <c r="M64" s="14"/>
      <c r="N64" s="14"/>
      <c r="O64" s="15"/>
      <c r="P64" s="15"/>
      <c r="Q64" s="15"/>
      <c r="R64" s="15"/>
    </row>
    <row r="65" spans="1:18" s="22" customFormat="1" ht="18" customHeight="1" x14ac:dyDescent="0.15">
      <c r="A65" s="23" t="s">
        <v>54</v>
      </c>
      <c r="B65" s="31">
        <v>17999</v>
      </c>
      <c r="C65" s="31">
        <v>4657</v>
      </c>
      <c r="D65" s="32">
        <f t="shared" si="7"/>
        <v>22656</v>
      </c>
      <c r="E65" s="31">
        <v>1818780</v>
      </c>
      <c r="F65" s="31">
        <v>1558457</v>
      </c>
      <c r="G65" s="32">
        <f t="shared" si="8"/>
        <v>3377237</v>
      </c>
      <c r="H65" s="31">
        <v>37323429</v>
      </c>
      <c r="I65" s="31">
        <v>68745532</v>
      </c>
      <c r="J65" s="32">
        <f t="shared" si="9"/>
        <v>106068961</v>
      </c>
      <c r="L65" s="14"/>
      <c r="M65" s="14"/>
      <c r="N65" s="14"/>
      <c r="O65" s="15"/>
      <c r="P65" s="15"/>
      <c r="Q65" s="15"/>
      <c r="R65" s="15"/>
    </row>
    <row r="66" spans="1:18" ht="18" customHeight="1" x14ac:dyDescent="0.15">
      <c r="A66" s="16" t="s">
        <v>55</v>
      </c>
      <c r="B66" s="31">
        <v>14056</v>
      </c>
      <c r="C66" s="31">
        <v>3272</v>
      </c>
      <c r="D66" s="32">
        <f t="shared" si="7"/>
        <v>17328</v>
      </c>
      <c r="E66" s="31">
        <v>1292145</v>
      </c>
      <c r="F66" s="31">
        <v>468343</v>
      </c>
      <c r="G66" s="32">
        <f t="shared" si="8"/>
        <v>1760488</v>
      </c>
      <c r="H66" s="31">
        <v>34338953</v>
      </c>
      <c r="I66" s="31">
        <v>15814050</v>
      </c>
      <c r="J66" s="32">
        <f t="shared" si="9"/>
        <v>50153003</v>
      </c>
      <c r="L66" s="14"/>
      <c r="M66" s="14"/>
      <c r="N66" s="14"/>
      <c r="O66" s="15"/>
      <c r="P66" s="15"/>
      <c r="Q66" s="15"/>
      <c r="R66" s="15"/>
    </row>
    <row r="67" spans="1:18" ht="18" customHeight="1" x14ac:dyDescent="0.15">
      <c r="A67" s="16" t="s">
        <v>56</v>
      </c>
      <c r="B67" s="31">
        <v>16510</v>
      </c>
      <c r="C67" s="31">
        <v>2840</v>
      </c>
      <c r="D67" s="32">
        <f t="shared" si="7"/>
        <v>19350</v>
      </c>
      <c r="E67" s="31">
        <v>1666905</v>
      </c>
      <c r="F67" s="31">
        <v>1329831</v>
      </c>
      <c r="G67" s="32">
        <f t="shared" si="8"/>
        <v>2996736</v>
      </c>
      <c r="H67" s="31">
        <v>41475499</v>
      </c>
      <c r="I67" s="31">
        <v>57264928</v>
      </c>
      <c r="J67" s="32">
        <f t="shared" si="9"/>
        <v>98740427</v>
      </c>
      <c r="L67" s="14"/>
      <c r="M67" s="14"/>
      <c r="N67" s="14"/>
      <c r="O67" s="15"/>
      <c r="P67" s="15"/>
      <c r="Q67" s="15"/>
      <c r="R67" s="15"/>
    </row>
    <row r="68" spans="1:18" ht="18" customHeight="1" x14ac:dyDescent="0.15">
      <c r="A68" s="17" t="s">
        <v>57</v>
      </c>
      <c r="B68" s="31">
        <v>11100</v>
      </c>
      <c r="C68" s="31">
        <v>2089</v>
      </c>
      <c r="D68" s="32">
        <f t="shared" si="7"/>
        <v>13189</v>
      </c>
      <c r="E68" s="31">
        <v>1123938</v>
      </c>
      <c r="F68" s="31">
        <v>547507</v>
      </c>
      <c r="G68" s="32">
        <f>SUM(E68,F68)</f>
        <v>1671445</v>
      </c>
      <c r="H68" s="31">
        <v>27753635</v>
      </c>
      <c r="I68" s="31">
        <v>19767271</v>
      </c>
      <c r="J68" s="32">
        <f t="shared" si="9"/>
        <v>47520906</v>
      </c>
      <c r="L68" s="14"/>
      <c r="M68" s="14"/>
      <c r="N68" s="14"/>
      <c r="O68" s="15"/>
      <c r="P68" s="15"/>
      <c r="Q68" s="15"/>
      <c r="R68" s="15"/>
    </row>
    <row r="69" spans="1:18" ht="18" customHeight="1" x14ac:dyDescent="0.15">
      <c r="A69" s="17" t="s">
        <v>58</v>
      </c>
      <c r="B69" s="32">
        <f>SUM(B46:B68)</f>
        <v>226683</v>
      </c>
      <c r="C69" s="27">
        <f t="shared" ref="C69:I69" si="10">SUM(C46:C68)</f>
        <v>56443</v>
      </c>
      <c r="D69" s="29">
        <f>SUM(D46:D68)</f>
        <v>283126</v>
      </c>
      <c r="E69" s="29">
        <f>SUM(E46:E68)</f>
        <v>22465154</v>
      </c>
      <c r="F69" s="29">
        <f t="shared" si="10"/>
        <v>15669896</v>
      </c>
      <c r="G69" s="30">
        <f t="shared" si="10"/>
        <v>38135050</v>
      </c>
      <c r="H69" s="29">
        <f>SUM(H46:H68)</f>
        <v>500760914</v>
      </c>
      <c r="I69" s="29">
        <f t="shared" si="10"/>
        <v>581965652</v>
      </c>
      <c r="J69" s="30">
        <f>SUM(J46:J68)</f>
        <v>1082726566</v>
      </c>
      <c r="O69" s="15"/>
      <c r="P69" s="15"/>
      <c r="Q69" s="15"/>
    </row>
    <row r="70" spans="1:18" ht="18" customHeight="1" x14ac:dyDescent="0.15">
      <c r="A70" s="17" t="s">
        <v>59</v>
      </c>
      <c r="B70" s="27">
        <f>SUM(B45,B69)</f>
        <v>2018255</v>
      </c>
      <c r="C70" s="29">
        <f t="shared" ref="C70:J70" si="11">SUM(C45,C69)</f>
        <v>566792</v>
      </c>
      <c r="D70" s="29">
        <f t="shared" si="11"/>
        <v>2585047</v>
      </c>
      <c r="E70" s="29">
        <f t="shared" si="11"/>
        <v>204933009</v>
      </c>
      <c r="F70" s="29">
        <f t="shared" si="11"/>
        <v>208407463</v>
      </c>
      <c r="G70" s="30">
        <f t="shared" si="11"/>
        <v>413340472</v>
      </c>
      <c r="H70" s="29">
        <f t="shared" si="11"/>
        <v>5606548376</v>
      </c>
      <c r="I70" s="29">
        <f>SUM(I45,I69)</f>
        <v>9850829517</v>
      </c>
      <c r="J70" s="30">
        <f t="shared" si="11"/>
        <v>15457377893</v>
      </c>
      <c r="O70" s="15"/>
      <c r="P70" s="15"/>
      <c r="Q70" s="15"/>
    </row>
    <row r="71" spans="1:18" ht="18" customHeight="1" x14ac:dyDescent="0.15">
      <c r="A71" s="24" t="s">
        <v>75</v>
      </c>
      <c r="B71" s="4"/>
      <c r="C71" s="4"/>
      <c r="D71" s="4"/>
      <c r="E71" s="4"/>
      <c r="F71" s="4"/>
      <c r="G71" s="4"/>
      <c r="H71" s="4"/>
      <c r="I71" s="4"/>
      <c r="J71" s="4"/>
      <c r="O71" s="15"/>
      <c r="P71" s="15"/>
      <c r="Q71" s="15"/>
    </row>
    <row r="72" spans="1:18" ht="18" customHeight="1" x14ac:dyDescent="0.15">
      <c r="A72" s="25" t="s">
        <v>69</v>
      </c>
    </row>
  </sheetData>
  <mergeCells count="1">
    <mergeCell ref="H3:J3"/>
  </mergeCells>
  <phoneticPr fontId="2"/>
  <pageMargins left="0.62992125984251968" right="0.23622047244094491" top="0.43307086614173229" bottom="0.59055118110236227" header="0.47244094488188981" footer="0.35433070866141736"/>
  <pageSetup paperSize="9" scale="70" firstPageNumber="71" fitToWidth="0" orientation="portrait" useFirstPageNumber="1" r:id="rId1"/>
  <headerFooter alignWithMargins="0">
    <oddFooter>&amp;C&amp;"ＭＳ ゴシック,標準"&amp;11&amp;P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2(5)家屋の評価額等に関する調（木造・木造以外）</vt:lpstr>
      <vt:lpstr>'2(5)家屋の評価額等に関する調（木造・木造以外）'!Print_Area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健一</dc:creator>
  <cp:lastModifiedBy>埼玉県</cp:lastModifiedBy>
  <cp:lastPrinted>2022-03-03T05:29:01Z</cp:lastPrinted>
  <dcterms:created xsi:type="dcterms:W3CDTF">2001-12-17T05:40:23Z</dcterms:created>
  <dcterms:modified xsi:type="dcterms:W3CDTF">2023-02-28T03:56:31Z</dcterms:modified>
</cp:coreProperties>
</file>