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4230\Box\【02_課所共有】02_06_統計課\R04年度\02統計資料担当\01 県\13_03_編集\13_03_030_統計年鑑【←H29年度に県勢要覧廃刊し統合】\HP年鑑原稿\n22-03人口(清水）\"/>
    </mc:Choice>
  </mc:AlternateContent>
  <xr:revisionPtr revIDLastSave="0" documentId="13_ncr:1_{BCA0745D-5832-4642-9825-0563FAF0846D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3-5" sheetId="3" r:id="rId1"/>
  </sheets>
  <definedNames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'3-5'!$C$3:$O$62,'3-5'!#REF!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91029"/>
</workbook>
</file>

<file path=xl/calcChain.xml><?xml version="1.0" encoding="utf-8"?>
<calcChain xmlns="http://schemas.openxmlformats.org/spreadsheetml/2006/main">
  <c r="G13" i="3" l="1"/>
  <c r="N13" i="3"/>
  <c r="O13" i="3" s="1"/>
  <c r="G14" i="3"/>
  <c r="N14" i="3"/>
  <c r="O14" i="3" s="1"/>
  <c r="G15" i="3"/>
  <c r="N15" i="3"/>
  <c r="G17" i="3"/>
  <c r="N17" i="3"/>
  <c r="O17" i="3" s="1"/>
  <c r="G18" i="3"/>
  <c r="N18" i="3"/>
  <c r="O18" i="3" s="1"/>
  <c r="G19" i="3"/>
  <c r="N19" i="3"/>
  <c r="O19" i="3" s="1"/>
  <c r="G20" i="3"/>
  <c r="N20" i="3"/>
  <c r="G21" i="3"/>
  <c r="N21" i="3"/>
  <c r="O21" i="3" s="1"/>
  <c r="G22" i="3"/>
  <c r="N22" i="3"/>
  <c r="O22" i="3" s="1"/>
  <c r="G23" i="3"/>
  <c r="N23" i="3"/>
  <c r="O23" i="3" s="1"/>
  <c r="G24" i="3"/>
  <c r="N24" i="3"/>
  <c r="G25" i="3"/>
  <c r="N25" i="3"/>
  <c r="O25" i="3" s="1"/>
  <c r="G26" i="3"/>
  <c r="N26" i="3"/>
  <c r="O26" i="3" s="1"/>
  <c r="G27" i="3"/>
  <c r="N27" i="3"/>
  <c r="O27" i="3" s="1"/>
  <c r="G29" i="3"/>
  <c r="N29" i="3"/>
  <c r="G30" i="3"/>
  <c r="N30" i="3"/>
  <c r="O30" i="3"/>
  <c r="G31" i="3"/>
  <c r="N31" i="3"/>
  <c r="O31" i="3" s="1"/>
  <c r="G32" i="3"/>
  <c r="N32" i="3"/>
  <c r="O32" i="3" s="1"/>
  <c r="G33" i="3"/>
  <c r="N33" i="3"/>
  <c r="G35" i="3"/>
  <c r="N35" i="3"/>
  <c r="O35" i="3" s="1"/>
  <c r="G36" i="3"/>
  <c r="N36" i="3"/>
  <c r="O36" i="3" s="1"/>
  <c r="G37" i="3"/>
  <c r="N37" i="3"/>
  <c r="O37" i="3" s="1"/>
  <c r="G38" i="3"/>
  <c r="N38" i="3"/>
  <c r="G39" i="3"/>
  <c r="N39" i="3"/>
  <c r="O39" i="3"/>
  <c r="G41" i="3"/>
  <c r="N41" i="3"/>
  <c r="O41" i="3" s="1"/>
  <c r="G42" i="3"/>
  <c r="N42" i="3"/>
  <c r="O42" i="3" s="1"/>
  <c r="G43" i="3"/>
  <c r="N43" i="3"/>
  <c r="G44" i="3"/>
  <c r="N44" i="3"/>
  <c r="O44" i="3" s="1"/>
  <c r="G45" i="3"/>
  <c r="N45" i="3"/>
  <c r="O45" i="3" s="1"/>
  <c r="G47" i="3"/>
  <c r="N47" i="3"/>
  <c r="O47" i="3" s="1"/>
  <c r="G48" i="3"/>
  <c r="N48" i="3"/>
  <c r="G49" i="3"/>
  <c r="N49" i="3"/>
  <c r="O49" i="3" s="1"/>
  <c r="G50" i="3"/>
  <c r="N50" i="3"/>
  <c r="O50" i="3" s="1"/>
  <c r="G51" i="3"/>
  <c r="N51" i="3"/>
  <c r="O51" i="3" s="1"/>
  <c r="G53" i="3"/>
  <c r="N53" i="3"/>
  <c r="G54" i="3"/>
  <c r="N54" i="3"/>
  <c r="O54" i="3" s="1"/>
  <c r="G55" i="3"/>
  <c r="N55" i="3"/>
  <c r="O55" i="3" s="1"/>
  <c r="G56" i="3"/>
  <c r="N56" i="3"/>
  <c r="O56" i="3" s="1"/>
  <c r="G57" i="3"/>
  <c r="N57" i="3"/>
  <c r="O57" i="3" l="1"/>
  <c r="O53" i="3"/>
  <c r="O48" i="3"/>
  <c r="O43" i="3"/>
  <c r="O38" i="3"/>
  <c r="O33" i="3"/>
  <c r="O29" i="3"/>
  <c r="O24" i="3"/>
  <c r="O20" i="3"/>
  <c r="O15" i="3"/>
  <c r="N88" i="3" l="1"/>
  <c r="N125" i="3" l="1"/>
  <c r="N124" i="3"/>
  <c r="N121" i="3"/>
  <c r="N118" i="3"/>
  <c r="N115" i="3"/>
  <c r="N114" i="3"/>
  <c r="N113" i="3"/>
  <c r="N110" i="3"/>
  <c r="N109" i="3"/>
  <c r="N108" i="3"/>
  <c r="N107" i="3"/>
  <c r="N106" i="3"/>
  <c r="N103" i="3"/>
  <c r="N102" i="3"/>
  <c r="N100" i="3"/>
  <c r="N99" i="3"/>
  <c r="N98" i="3"/>
  <c r="N97" i="3"/>
  <c r="N96" i="3"/>
  <c r="N93" i="3"/>
  <c r="N92" i="3"/>
  <c r="N91" i="3"/>
  <c r="N85" i="3"/>
  <c r="N84" i="3"/>
  <c r="N83" i="3"/>
  <c r="N82" i="3"/>
  <c r="N80" i="3"/>
  <c r="N79" i="3"/>
  <c r="N78" i="3"/>
  <c r="N77" i="3"/>
  <c r="N76" i="3"/>
  <c r="N74" i="3"/>
  <c r="N73" i="3"/>
  <c r="N72" i="3"/>
  <c r="N71" i="3"/>
  <c r="N70" i="3"/>
  <c r="G125" i="3"/>
  <c r="G124" i="3"/>
  <c r="G121" i="3"/>
  <c r="G118" i="3"/>
  <c r="G115" i="3"/>
  <c r="G114" i="3"/>
  <c r="G113" i="3"/>
  <c r="G110" i="3"/>
  <c r="G109" i="3"/>
  <c r="G108" i="3"/>
  <c r="G107" i="3"/>
  <c r="G106" i="3"/>
  <c r="G103" i="3"/>
  <c r="G102" i="3"/>
  <c r="G100" i="3"/>
  <c r="G99" i="3"/>
  <c r="G98" i="3"/>
  <c r="G97" i="3"/>
  <c r="G96" i="3"/>
  <c r="G93" i="3"/>
  <c r="G92" i="3"/>
  <c r="G91" i="3"/>
  <c r="G88" i="3"/>
  <c r="G85" i="3"/>
  <c r="G84" i="3"/>
  <c r="G83" i="3"/>
  <c r="G82" i="3"/>
  <c r="G80" i="3"/>
  <c r="G79" i="3"/>
  <c r="G78" i="3"/>
  <c r="G77" i="3"/>
  <c r="G76" i="3"/>
  <c r="G74" i="3"/>
  <c r="G73" i="3"/>
  <c r="O73" i="3" s="1"/>
  <c r="G72" i="3"/>
  <c r="G71" i="3"/>
  <c r="O71" i="3" s="1"/>
  <c r="G70" i="3"/>
  <c r="O114" i="3" l="1"/>
  <c r="O118" i="3"/>
  <c r="O92" i="3"/>
  <c r="O103" i="3"/>
  <c r="O107" i="3"/>
  <c r="O109" i="3"/>
  <c r="O124" i="3"/>
  <c r="O125" i="3"/>
  <c r="O121" i="3"/>
  <c r="O113" i="3"/>
  <c r="O115" i="3"/>
  <c r="O106" i="3"/>
  <c r="O108" i="3"/>
  <c r="O110" i="3"/>
  <c r="O102" i="3"/>
  <c r="O97" i="3"/>
  <c r="O99" i="3"/>
  <c r="O96" i="3"/>
  <c r="O98" i="3"/>
  <c r="O100" i="3"/>
  <c r="O91" i="3"/>
  <c r="O93" i="3"/>
  <c r="O88" i="3"/>
  <c r="O83" i="3"/>
  <c r="O85" i="3"/>
  <c r="O82" i="3"/>
  <c r="O84" i="3"/>
  <c r="O76" i="3"/>
  <c r="O78" i="3"/>
  <c r="O80" i="3"/>
  <c r="O77" i="3"/>
  <c r="O79" i="3"/>
  <c r="O70" i="3"/>
  <c r="O72" i="3"/>
  <c r="O74" i="3"/>
</calcChain>
</file>

<file path=xl/sharedStrings.xml><?xml version="1.0" encoding="utf-8"?>
<sst xmlns="http://schemas.openxmlformats.org/spreadsheetml/2006/main" count="128" uniqueCount="112">
  <si>
    <t>転出</t>
  </si>
  <si>
    <t>北足立郡</t>
  </si>
  <si>
    <t>伊奈町</t>
  </si>
  <si>
    <t>入間郡</t>
  </si>
  <si>
    <t>市計</t>
  </si>
  <si>
    <t>三芳町</t>
  </si>
  <si>
    <t>町村計</t>
  </si>
  <si>
    <t>毛呂山町</t>
  </si>
  <si>
    <t>越生町</t>
  </si>
  <si>
    <t>比企郡</t>
  </si>
  <si>
    <t>滑川町</t>
  </si>
  <si>
    <t>嵐山町</t>
  </si>
  <si>
    <t>小川町</t>
  </si>
  <si>
    <t>川島町</t>
  </si>
  <si>
    <t>吉見町</t>
  </si>
  <si>
    <t>川越市</t>
  </si>
  <si>
    <t>鳩山町</t>
  </si>
  <si>
    <t>熊谷市</t>
  </si>
  <si>
    <t>川口市</t>
  </si>
  <si>
    <t>秩父郡</t>
  </si>
  <si>
    <t>行田市</t>
  </si>
  <si>
    <t>横瀬町</t>
  </si>
  <si>
    <t>秩父市</t>
  </si>
  <si>
    <t>皆野町</t>
  </si>
  <si>
    <t>所沢市</t>
  </si>
  <si>
    <t>飯能市</t>
  </si>
  <si>
    <t>小鹿野町</t>
  </si>
  <si>
    <t>加須市</t>
  </si>
  <si>
    <t>本庄市</t>
  </si>
  <si>
    <t>東松山市</t>
  </si>
  <si>
    <t>東秩父村</t>
  </si>
  <si>
    <t>春日部市</t>
  </si>
  <si>
    <t>狭山市</t>
  </si>
  <si>
    <t>児玉郡</t>
  </si>
  <si>
    <t>羽生市</t>
  </si>
  <si>
    <t>美里町</t>
  </si>
  <si>
    <t>鴻巣市</t>
  </si>
  <si>
    <t>神川町</t>
  </si>
  <si>
    <t>深谷市</t>
  </si>
  <si>
    <t>上尾市</t>
  </si>
  <si>
    <t>上里町</t>
  </si>
  <si>
    <t>草加市</t>
  </si>
  <si>
    <t>越谷市</t>
  </si>
  <si>
    <t>大里郡</t>
  </si>
  <si>
    <t>蕨市</t>
  </si>
  <si>
    <t>戸田市</t>
  </si>
  <si>
    <t>入間市</t>
  </si>
  <si>
    <t>朝霞市</t>
  </si>
  <si>
    <t>志木市</t>
  </si>
  <si>
    <t xml:space="preserve">寄居町    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</si>
  <si>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</si>
  <si>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</si>
  <si>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</si>
  <si>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</si>
  <si>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</si>
  <si>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</si>
  <si>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</si>
  <si>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南埼玉郡</t>
  </si>
  <si>
    <t>三郷市</t>
  </si>
  <si>
    <t>宮代町</t>
  </si>
  <si>
    <t>蓮田市</t>
  </si>
  <si>
    <t>坂戸市</t>
  </si>
  <si>
    <t>幸手市</t>
  </si>
  <si>
    <t>鶴ヶ島市</t>
  </si>
  <si>
    <t>日高市</t>
  </si>
  <si>
    <t>吉川市</t>
  </si>
  <si>
    <t>杉戸町</t>
  </si>
  <si>
    <t>松伏町</t>
  </si>
  <si>
    <t>単位：人</t>
    <rPh sb="0" eb="2">
      <t>タンイ</t>
    </rPh>
    <rPh sb="3" eb="4">
      <t>ニン</t>
    </rPh>
    <phoneticPr fontId="2"/>
  </si>
  <si>
    <t>全体の　　　　増減数</t>
    <rPh sb="0" eb="2">
      <t>ゼンタイ</t>
    </rPh>
    <rPh sb="7" eb="9">
      <t>ゾウゲン</t>
    </rPh>
    <rPh sb="9" eb="10">
      <t>スウ</t>
    </rPh>
    <phoneticPr fontId="2"/>
  </si>
  <si>
    <t>市区町村</t>
    <rPh sb="1" eb="2">
      <t>ク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</si>
  <si>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</si>
  <si>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</si>
  <si>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増減数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</si>
  <si>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</si>
  <si>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さいたま市</t>
    <rPh sb="4" eb="5">
      <t>シ</t>
    </rPh>
    <phoneticPr fontId="2"/>
  </si>
  <si>
    <t>長瀞町</t>
    <rPh sb="0" eb="2">
      <t>ナガトロ</t>
    </rPh>
    <phoneticPr fontId="2"/>
  </si>
  <si>
    <t>北葛飾郡</t>
    <rPh sb="1" eb="2">
      <t>クズ</t>
    </rPh>
    <phoneticPr fontId="2"/>
  </si>
  <si>
    <t>ふじみ野市</t>
    <rPh sb="3" eb="4">
      <t>ノ</t>
    </rPh>
    <rPh sb="4" eb="5">
      <t>シ</t>
    </rPh>
    <phoneticPr fontId="2"/>
  </si>
  <si>
    <t>ときがわ町</t>
    <rPh sb="4" eb="5">
      <t>マチ</t>
    </rPh>
    <phoneticPr fontId="2"/>
  </si>
  <si>
    <t>転出</t>
    <phoneticPr fontId="2"/>
  </si>
  <si>
    <t>白岡市</t>
    <rPh sb="0" eb="2">
      <t>シラオカ</t>
    </rPh>
    <rPh sb="2" eb="3">
      <t>シ</t>
    </rPh>
    <phoneticPr fontId="2"/>
  </si>
  <si>
    <t>年次　　　　　　　　　　　　市区町村</t>
    <rPh sb="15" eb="16">
      <t>ク</t>
    </rPh>
    <phoneticPr fontId="2"/>
  </si>
  <si>
    <t>自然動態</t>
  </si>
  <si>
    <t>社会動態</t>
    <phoneticPr fontId="2"/>
  </si>
  <si>
    <t>自然動態</t>
    <phoneticPr fontId="2"/>
  </si>
  <si>
    <t># 県外</t>
    <phoneticPr fontId="2"/>
  </si>
  <si>
    <t># その他</t>
    <phoneticPr fontId="2"/>
  </si>
  <si>
    <t># その他</t>
    <phoneticPr fontId="2"/>
  </si>
  <si>
    <t>見沼区</t>
    <rPh sb="2" eb="3">
      <t>ク</t>
    </rPh>
    <phoneticPr fontId="2"/>
  </si>
  <si>
    <t>岩槻区</t>
    <rPh sb="0" eb="1">
      <t>イワ</t>
    </rPh>
    <rPh sb="1" eb="2">
      <t>ツキ</t>
    </rPh>
    <phoneticPr fontId="2"/>
  </si>
  <si>
    <t>西区</t>
    <phoneticPr fontId="2"/>
  </si>
  <si>
    <t>北区</t>
    <phoneticPr fontId="2"/>
  </si>
  <si>
    <t>大宮区</t>
    <phoneticPr fontId="2"/>
  </si>
  <si>
    <t>中央区</t>
    <phoneticPr fontId="2"/>
  </si>
  <si>
    <t>桜区</t>
    <phoneticPr fontId="2"/>
  </si>
  <si>
    <t>浦和区</t>
    <phoneticPr fontId="2"/>
  </si>
  <si>
    <t>南区</t>
    <phoneticPr fontId="2"/>
  </si>
  <si>
    <t>緑区</t>
    <phoneticPr fontId="2"/>
  </si>
  <si>
    <r>
      <rPr>
        <sz val="10.5"/>
        <color theme="0"/>
        <rFont val="ＭＳ Ｐゴシック"/>
        <family val="3"/>
        <charset val="128"/>
      </rPr>
      <t>注) 1</t>
    </r>
    <r>
      <rPr>
        <sz val="10.5"/>
        <rFont val="ＭＳ Ｐゴシック"/>
        <family val="3"/>
        <charset val="128"/>
      </rPr>
      <t xml:space="preserve"> </t>
    </r>
    <r>
      <rPr>
        <sz val="6"/>
        <rFont val="ＭＳ Ｐゴシック"/>
        <family val="3"/>
        <charset val="128"/>
      </rPr>
      <t xml:space="preserve"> </t>
    </r>
    <r>
      <rPr>
        <sz val="10.5"/>
        <rFont val="ＭＳ Ｐゴシック"/>
        <family val="3"/>
        <charset val="128"/>
      </rPr>
      <t>の基礎となる国勢調査人口の切り替えに伴う補正数を、職権による記載・消除の数に加えている。</t>
    </r>
    <rPh sb="24" eb="25">
      <t>トモナ</t>
    </rPh>
    <rPh sb="26" eb="28">
      <t>ホセイ</t>
    </rPh>
    <rPh sb="28" eb="29">
      <t>スウ</t>
    </rPh>
    <rPh sb="44" eb="45">
      <t>クワ</t>
    </rPh>
    <phoneticPr fontId="2"/>
  </si>
  <si>
    <r>
      <rPr>
        <sz val="10.5"/>
        <color theme="0"/>
        <rFont val="ＭＳ Ｐゴシック"/>
        <family val="3"/>
        <charset val="128"/>
      </rPr>
      <t xml:space="preserve">注) 2 </t>
    </r>
    <r>
      <rPr>
        <sz val="10.5"/>
        <rFont val="ＭＳ Ｐゴシック"/>
        <family val="3"/>
        <charset val="128"/>
      </rPr>
      <t>は、総数及び市計には含まない。</t>
    </r>
    <rPh sb="11" eb="12">
      <t>シ</t>
    </rPh>
    <rPh sb="12" eb="13">
      <t>ケイ</t>
    </rPh>
    <rPh sb="15" eb="16">
      <t>フク</t>
    </rPh>
    <phoneticPr fontId="2"/>
  </si>
  <si>
    <t>資料：県統計課</t>
    <phoneticPr fontId="2"/>
  </si>
  <si>
    <r>
      <rPr>
        <sz val="10.5"/>
        <color theme="0"/>
        <rFont val="ＭＳ Ｐゴシック"/>
        <family val="3"/>
        <charset val="128"/>
      </rPr>
      <t xml:space="preserve">注) </t>
    </r>
    <r>
      <rPr>
        <sz val="10.5"/>
        <rFont val="ＭＳ Ｐゴシック"/>
        <family val="3"/>
        <charset val="128"/>
      </rPr>
      <t xml:space="preserve">2 さいたま市の各区の転入・転出には区間移動が含まれるため、各区の合計とさいたま市の総数とは一致しない。この区間移動の数 </t>
    </r>
    <rPh sb="9" eb="10">
      <t>シ</t>
    </rPh>
    <rPh sb="11" eb="12">
      <t>カク</t>
    </rPh>
    <rPh sb="12" eb="13">
      <t>ク</t>
    </rPh>
    <rPh sb="14" eb="16">
      <t>テンニュウ</t>
    </rPh>
    <rPh sb="17" eb="19">
      <t>テンシュツ</t>
    </rPh>
    <rPh sb="21" eb="23">
      <t>クカン</t>
    </rPh>
    <rPh sb="23" eb="25">
      <t>イドウ</t>
    </rPh>
    <rPh sb="26" eb="27">
      <t>フク</t>
    </rPh>
    <rPh sb="33" eb="34">
      <t>カク</t>
    </rPh>
    <rPh sb="34" eb="35">
      <t>ク</t>
    </rPh>
    <rPh sb="36" eb="38">
      <t>ゴウケイ</t>
    </rPh>
    <rPh sb="43" eb="44">
      <t>シ</t>
    </rPh>
    <rPh sb="45" eb="47">
      <t>ソウスウ</t>
    </rPh>
    <rPh sb="49" eb="51">
      <t>イッチ</t>
    </rPh>
    <rPh sb="57" eb="59">
      <t>クカン</t>
    </rPh>
    <rPh sb="59" eb="61">
      <t>イドウ</t>
    </rPh>
    <rPh sb="62" eb="63">
      <t>カズ</t>
    </rPh>
    <phoneticPr fontId="2"/>
  </si>
  <si>
    <t>注) 1 「社会動態、転入・転出」の「その他」は、職権による記載・消除の数である。ただし、国勢調査年（令和2年）については、人口推計</t>
    <rPh sb="6" eb="8">
      <t>シャカイ</t>
    </rPh>
    <rPh sb="8" eb="10">
      <t>ドウタイ</t>
    </rPh>
    <rPh sb="11" eb="13">
      <t>テンニュウ</t>
    </rPh>
    <rPh sb="14" eb="16">
      <t>テンシュツ</t>
    </rPh>
    <rPh sb="36" eb="37">
      <t>カズ</t>
    </rPh>
    <rPh sb="45" eb="47">
      <t>コクセイ</t>
    </rPh>
    <rPh sb="47" eb="49">
      <t>チョウサ</t>
    </rPh>
    <rPh sb="49" eb="50">
      <t>ネン</t>
    </rPh>
    <rPh sb="51" eb="53">
      <t>レイワ</t>
    </rPh>
    <rPh sb="54" eb="55">
      <t>ネン</t>
    </rPh>
    <rPh sb="62" eb="64">
      <t>ジンコウ</t>
    </rPh>
    <rPh sb="64" eb="66">
      <t>スイケイ</t>
    </rPh>
    <phoneticPr fontId="2"/>
  </si>
  <si>
    <r>
      <rPr>
        <sz val="11"/>
        <color theme="0"/>
        <rFont val="ＭＳ Ｐゴシック"/>
        <family val="3"/>
        <charset val="128"/>
      </rPr>
      <t>平 成</t>
    </r>
    <r>
      <rPr>
        <sz val="11"/>
        <rFont val="ＭＳ Ｐゴシック"/>
        <family val="3"/>
        <charset val="128"/>
      </rPr>
      <t xml:space="preserve"> 30 </t>
    </r>
    <r>
      <rPr>
        <sz val="11"/>
        <color theme="0"/>
        <rFont val="ＭＳ Ｐゴシック"/>
        <family val="3"/>
        <charset val="128"/>
      </rPr>
      <t>年</t>
    </r>
    <phoneticPr fontId="2"/>
  </si>
  <si>
    <t>令 和 元 年</t>
    <rPh sb="0" eb="1">
      <t>レイ</t>
    </rPh>
    <rPh sb="2" eb="3">
      <t>ワ</t>
    </rPh>
    <rPh sb="4" eb="5">
      <t>ガン</t>
    </rPh>
    <phoneticPr fontId="2"/>
  </si>
  <si>
    <t>3-5　市区町村別人口異動 （令和3年）</t>
    <rPh sb="5" eb="6">
      <t>ク</t>
    </rPh>
    <rPh sb="15" eb="17">
      <t>レイワ</t>
    </rPh>
    <rPh sb="18" eb="19">
      <t>ネン</t>
    </rPh>
    <phoneticPr fontId="2"/>
  </si>
  <si>
    <t>3-5　市区町村別人口異動 （令和3年） （続き）</t>
    <rPh sb="5" eb="6">
      <t>ク</t>
    </rPh>
    <rPh sb="15" eb="17">
      <t>レイワ</t>
    </rPh>
    <rPh sb="18" eb="19">
      <t>ネン</t>
    </rPh>
    <rPh sb="22" eb="23">
      <t>ツヅ</t>
    </rPh>
    <phoneticPr fontId="2"/>
  </si>
  <si>
    <t>平 成 29 年</t>
    <phoneticPr fontId="2"/>
  </si>
  <si>
    <r>
      <rPr>
        <sz val="11"/>
        <color theme="0"/>
        <rFont val="ＭＳ Ｐゴシック"/>
        <family val="3"/>
        <charset val="128"/>
      </rPr>
      <t>令 和</t>
    </r>
    <r>
      <rPr>
        <sz val="11"/>
        <rFont val="ＭＳ Ｐゴシック"/>
        <family val="3"/>
        <charset val="128"/>
      </rPr>
      <t xml:space="preserve">  2 </t>
    </r>
    <r>
      <rPr>
        <sz val="11"/>
        <color theme="0"/>
        <rFont val="ＭＳ Ｐゴシック"/>
        <family val="3"/>
        <charset val="128"/>
      </rPr>
      <t>年</t>
    </r>
    <rPh sb="0" eb="1">
      <t>レイ</t>
    </rPh>
    <rPh sb="2" eb="3">
      <t>ワ</t>
    </rPh>
    <phoneticPr fontId="2"/>
  </si>
  <si>
    <t>3・総数</t>
    <rPh sb="2" eb="4">
      <t>ソウスウ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</si>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</sst>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#\ ##0;[Red]&quot;△&quot;###\ ###\ ###\ ##0"/>
    <numFmt numFmtId="177" formatCode="###\ ###\ ###\ ###;&quot;△&quot;###\ ###\ ###\ ###"/>
    <numFmt numFmtId="178" formatCode="#,##0;&quot;△ &quot;#,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178" fontId="0" fillId="0" borderId="0" xfId="1" applyNumberFormat="1" applyFont="1" applyFill="1" applyAlignment="1">
      <alignment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vertical="center"/>
    </xf>
    <xf numFmtId="178" fontId="0" fillId="0" borderId="5" xfId="1" applyNumberFormat="1" applyFont="1" applyFill="1" applyBorder="1" applyAlignment="1">
      <alignment vertical="center"/>
    </xf>
    <xf numFmtId="178" fontId="0" fillId="0" borderId="0" xfId="1" quotePrefix="1" applyNumberFormat="1" applyFont="1" applyFill="1" applyBorder="1" applyAlignment="1">
      <alignment vertical="center"/>
    </xf>
    <xf numFmtId="178" fontId="0" fillId="0" borderId="6" xfId="1" applyNumberFormat="1" applyFont="1" applyFill="1" applyBorder="1" applyAlignment="1">
      <alignment vertical="center"/>
    </xf>
    <xf numFmtId="178" fontId="0" fillId="0" borderId="3" xfId="1" applyNumberFormat="1" applyFont="1" applyFill="1" applyBorder="1" applyAlignment="1">
      <alignment vertical="center"/>
    </xf>
    <xf numFmtId="178" fontId="0" fillId="0" borderId="0" xfId="1" quotePrefix="1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2" xfId="0" quotePrefix="1" applyFill="1" applyBorder="1" applyAlignment="1">
      <alignment horizontal="left" vertical="center"/>
    </xf>
    <xf numFmtId="0" fontId="0" fillId="0" borderId="2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4" xfId="0" applyFill="1" applyBorder="1" applyAlignment="1">
      <alignment horizontal="centerContinuous" vertical="center" shrinkToFit="1"/>
    </xf>
    <xf numFmtId="178" fontId="1" fillId="0" borderId="0" xfId="1" applyNumberFormat="1" applyFont="1" applyFill="1" applyAlignment="1">
      <alignment vertical="center"/>
    </xf>
    <xf numFmtId="176" fontId="0" fillId="0" borderId="0" xfId="0" applyNumberFormat="1" applyFill="1" applyBorder="1" applyAlignment="1">
      <alignment horizontal="right" vertical="center"/>
    </xf>
    <xf numFmtId="178" fontId="3" fillId="0" borderId="0" xfId="1" applyNumberFormat="1" applyFont="1" applyFill="1" applyAlignment="1">
      <alignment vertical="center"/>
    </xf>
    <xf numFmtId="177" fontId="0" fillId="0" borderId="0" xfId="0" applyNumberFormat="1" applyFill="1"/>
    <xf numFmtId="178" fontId="0" fillId="0" borderId="0" xfId="1" applyNumberFormat="1" applyFont="1" applyFill="1" applyAlignment="1">
      <alignment horizontal="right" vertical="center"/>
    </xf>
    <xf numFmtId="0" fontId="0" fillId="0" borderId="7" xfId="0" applyFill="1" applyBorder="1" applyAlignment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distributed" vertical="center"/>
    </xf>
    <xf numFmtId="0" fontId="0" fillId="0" borderId="1" xfId="0" applyNumberFormat="1" applyFill="1" applyBorder="1" applyAlignment="1">
      <alignment horizontal="distributed" vertical="center"/>
    </xf>
    <xf numFmtId="178" fontId="0" fillId="0" borderId="0" xfId="0" applyNumberFormat="1" applyFill="1" applyAlignment="1">
      <alignment vertical="center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38" fontId="7" fillId="0" borderId="0" xfId="1" applyFont="1" applyFill="1" applyBorder="1" applyAlignment="1">
      <alignment horizontal="right" vertical="center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1" xfId="0" applyFont="1" applyFill="1" applyBorder="1" applyAlignment="1">
      <alignment horizontal="distributed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0" fontId="0" fillId="0" borderId="18" xfId="0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Q125"/>
  <sheetViews>
    <sheetView showGridLines="0" tabSelected="1" zoomScaleNormal="100" zoomScaleSheetLayoutView="100" workbookViewId="0"/>
  </sheetViews>
  <sheetFormatPr defaultRowHeight="13.5"/>
  <cols>
    <col min="1" max="2" width="4.625" style="4" customWidth="1"/>
    <col min="3" max="3" width="1.25" style="4" customWidth="1"/>
    <col min="4" max="4" width="9.75" style="4" customWidth="1"/>
    <col min="5" max="6" width="8.75" style="4" customWidth="1"/>
    <col min="7" max="7" width="10.125" style="4" customWidth="1"/>
    <col min="8" max="9" width="9.875" style="4" customWidth="1"/>
    <col min="10" max="10" width="9" style="4" customWidth="1"/>
    <col min="11" max="12" width="9.875" style="4" customWidth="1"/>
    <col min="13" max="14" width="8.75" style="4" customWidth="1"/>
    <col min="15" max="15" width="9.625" style="4" customWidth="1"/>
    <col min="16" max="17" width="4.625" style="3" customWidth="1"/>
    <col min="18" max="16384" width="9" style="4"/>
  </cols>
  <sheetData>
    <row r="1" spans="1:16" ht="14.45" customHeight="1">
      <c r="A1" s="4">
        <v>2022</v>
      </c>
    </row>
    <row r="2" spans="1:16" ht="14.45" customHeight="1">
      <c r="C2" s="18"/>
      <c r="D2" s="18"/>
    </row>
    <row r="3" spans="1:16" ht="21">
      <c r="C3" s="65" t="s">
        <v>106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6" ht="15" customHeight="1" thickBot="1">
      <c r="C4" s="19"/>
      <c r="D4" s="19"/>
      <c r="E4" s="5"/>
      <c r="F4" s="5"/>
      <c r="G4" s="5"/>
      <c r="H4" s="5"/>
      <c r="I4" s="5"/>
      <c r="J4" s="5"/>
      <c r="K4" s="5"/>
      <c r="L4" s="5"/>
      <c r="O4" s="20" t="s">
        <v>68</v>
      </c>
      <c r="P4" s="21"/>
    </row>
    <row r="5" spans="1:16" ht="14.45" customHeight="1" thickTop="1">
      <c r="C5" s="66" t="s">
        <v>82</v>
      </c>
      <c r="D5" s="67"/>
      <c r="E5" s="51" t="s">
        <v>83</v>
      </c>
      <c r="F5" s="52"/>
      <c r="G5" s="53"/>
      <c r="H5" s="51" t="s">
        <v>84</v>
      </c>
      <c r="I5" s="52"/>
      <c r="J5" s="52"/>
      <c r="K5" s="52"/>
      <c r="L5" s="52"/>
      <c r="M5" s="52"/>
      <c r="N5" s="53"/>
      <c r="O5" s="58" t="s">
        <v>69</v>
      </c>
      <c r="P5" s="37"/>
    </row>
    <row r="6" spans="1:16" ht="14.45" customHeight="1">
      <c r="C6" s="68"/>
      <c r="D6" s="69"/>
      <c r="E6" s="61" t="s">
        <v>71</v>
      </c>
      <c r="F6" s="61" t="s">
        <v>72</v>
      </c>
      <c r="G6" s="61" t="s">
        <v>73</v>
      </c>
      <c r="H6" s="63" t="s">
        <v>74</v>
      </c>
      <c r="I6" s="3"/>
      <c r="J6" s="7"/>
      <c r="K6" s="63" t="s">
        <v>80</v>
      </c>
      <c r="L6" s="8"/>
      <c r="M6" s="8"/>
      <c r="N6" s="61" t="s">
        <v>73</v>
      </c>
      <c r="O6" s="59"/>
      <c r="P6" s="37"/>
    </row>
    <row r="7" spans="1:16" ht="14.45" customHeight="1">
      <c r="C7" s="70"/>
      <c r="D7" s="71"/>
      <c r="E7" s="62"/>
      <c r="F7" s="62"/>
      <c r="G7" s="62"/>
      <c r="H7" s="64"/>
      <c r="I7" s="9" t="s">
        <v>86</v>
      </c>
      <c r="J7" s="22" t="s">
        <v>87</v>
      </c>
      <c r="K7" s="64"/>
      <c r="L7" s="9" t="s">
        <v>86</v>
      </c>
      <c r="M7" s="22" t="s">
        <v>88</v>
      </c>
      <c r="N7" s="62"/>
      <c r="O7" s="60"/>
      <c r="P7" s="37"/>
    </row>
    <row r="8" spans="1:16" ht="15.75" customHeight="1">
      <c r="C8" s="47" t="s">
        <v>108</v>
      </c>
      <c r="D8" s="48"/>
      <c r="E8" s="10">
        <v>54821</v>
      </c>
      <c r="F8" s="10">
        <v>65908</v>
      </c>
      <c r="G8" s="10">
        <v>-11087</v>
      </c>
      <c r="H8" s="10">
        <v>344510</v>
      </c>
      <c r="I8" s="10">
        <v>209865</v>
      </c>
      <c r="J8" s="10">
        <v>8563</v>
      </c>
      <c r="K8" s="10">
        <v>313933</v>
      </c>
      <c r="L8" s="10">
        <v>177331</v>
      </c>
      <c r="M8" s="10">
        <v>10520</v>
      </c>
      <c r="N8" s="10">
        <v>30577</v>
      </c>
      <c r="O8" s="10">
        <v>19490</v>
      </c>
      <c r="P8" s="24"/>
    </row>
    <row r="9" spans="1:16" ht="15.75" customHeight="1">
      <c r="C9" s="49" t="s">
        <v>104</v>
      </c>
      <c r="D9" s="50"/>
      <c r="E9" s="34">
        <v>52869</v>
      </c>
      <c r="F9" s="34">
        <v>68102</v>
      </c>
      <c r="G9" s="34">
        <v>-15233</v>
      </c>
      <c r="H9" s="34">
        <v>349218</v>
      </c>
      <c r="I9" s="34">
        <v>215248</v>
      </c>
      <c r="J9" s="34">
        <v>7495</v>
      </c>
      <c r="K9" s="34">
        <v>319431</v>
      </c>
      <c r="L9" s="34">
        <v>180773</v>
      </c>
      <c r="M9" s="34">
        <v>12183</v>
      </c>
      <c r="N9" s="34">
        <v>29787</v>
      </c>
      <c r="O9" s="34">
        <v>14554</v>
      </c>
      <c r="P9" s="24"/>
    </row>
    <row r="10" spans="1:16" ht="15.75" customHeight="1">
      <c r="C10" s="49" t="s">
        <v>105</v>
      </c>
      <c r="D10" s="50"/>
      <c r="E10" s="34">
        <v>50084</v>
      </c>
      <c r="F10" s="34">
        <v>69620</v>
      </c>
      <c r="G10" s="34">
        <v>-19536</v>
      </c>
      <c r="H10" s="34">
        <v>355706</v>
      </c>
      <c r="I10" s="34">
        <v>222145</v>
      </c>
      <c r="J10" s="34">
        <v>7757</v>
      </c>
      <c r="K10" s="34">
        <v>322885</v>
      </c>
      <c r="L10" s="34">
        <v>184704</v>
      </c>
      <c r="M10" s="34">
        <v>12377</v>
      </c>
      <c r="N10" s="34">
        <v>32821</v>
      </c>
      <c r="O10" s="34">
        <v>13285</v>
      </c>
      <c r="P10" s="24"/>
    </row>
    <row r="11" spans="1:16" ht="15.75" customHeight="1">
      <c r="C11" s="49" t="s">
        <v>109</v>
      </c>
      <c r="D11" s="50"/>
      <c r="E11" s="34">
        <v>49437</v>
      </c>
      <c r="F11" s="34">
        <v>71152</v>
      </c>
      <c r="G11" s="34">
        <v>-21715</v>
      </c>
      <c r="H11" s="34">
        <v>363567</v>
      </c>
      <c r="I11" s="34">
        <v>203155</v>
      </c>
      <c r="J11" s="34">
        <v>35165</v>
      </c>
      <c r="K11" s="34">
        <v>336392</v>
      </c>
      <c r="L11" s="34">
        <v>173608</v>
      </c>
      <c r="M11" s="34">
        <v>37537</v>
      </c>
      <c r="N11" s="34">
        <v>27175</v>
      </c>
      <c r="O11" s="34">
        <v>5460</v>
      </c>
      <c r="P11" s="2"/>
    </row>
    <row r="12" spans="1:16" ht="15.75" customHeight="1">
      <c r="C12" s="40"/>
      <c r="D12" s="41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3"/>
      <c r="P12" s="24"/>
    </row>
    <row r="13" spans="1:16" ht="15.75" customHeight="1">
      <c r="C13" s="54" t="s">
        <v>110</v>
      </c>
      <c r="D13" s="55"/>
      <c r="E13" s="25">
        <v>47149</v>
      </c>
      <c r="F13" s="25">
        <v>75660</v>
      </c>
      <c r="G13" s="25">
        <f>E13-F13</f>
        <v>-28511</v>
      </c>
      <c r="H13" s="25">
        <v>333894</v>
      </c>
      <c r="I13" s="25">
        <v>199762</v>
      </c>
      <c r="J13" s="25">
        <v>6613</v>
      </c>
      <c r="K13" s="25">
        <v>312924</v>
      </c>
      <c r="L13" s="25">
        <v>174118</v>
      </c>
      <c r="M13" s="25">
        <v>11287</v>
      </c>
      <c r="N13" s="25">
        <f>H13-K13</f>
        <v>20970</v>
      </c>
      <c r="O13" s="25">
        <f>G13+N13</f>
        <v>-7541</v>
      </c>
      <c r="P13" s="26"/>
    </row>
    <row r="14" spans="1:16" ht="15.75" customHeight="1">
      <c r="C14" s="54" t="s">
        <v>4</v>
      </c>
      <c r="D14" s="55"/>
      <c r="E14" s="25">
        <v>44952</v>
      </c>
      <c r="F14" s="25">
        <v>69315</v>
      </c>
      <c r="G14" s="25">
        <f>E14-F14</f>
        <v>-24363</v>
      </c>
      <c r="H14" s="25">
        <v>316798</v>
      </c>
      <c r="I14" s="25">
        <v>192777</v>
      </c>
      <c r="J14" s="25">
        <v>6249</v>
      </c>
      <c r="K14" s="25">
        <v>295908</v>
      </c>
      <c r="L14" s="25">
        <v>167290</v>
      </c>
      <c r="M14" s="25">
        <v>10809</v>
      </c>
      <c r="N14" s="25">
        <f t="shared" ref="N14:N15" si="0">H14-K14</f>
        <v>20890</v>
      </c>
      <c r="O14" s="25">
        <f t="shared" ref="O14:O15" si="1">G14+N14</f>
        <v>-3473</v>
      </c>
      <c r="P14" s="26"/>
    </row>
    <row r="15" spans="1:16" ht="15.75" customHeight="1">
      <c r="C15" s="54" t="s">
        <v>6</v>
      </c>
      <c r="D15" s="55"/>
      <c r="E15" s="25">
        <v>2197</v>
      </c>
      <c r="F15" s="25">
        <v>6345</v>
      </c>
      <c r="G15" s="25">
        <f t="shared" ref="G15:G57" si="2">E15-F15</f>
        <v>-4148</v>
      </c>
      <c r="H15" s="25">
        <v>17096</v>
      </c>
      <c r="I15" s="25">
        <v>6985</v>
      </c>
      <c r="J15" s="25">
        <v>364</v>
      </c>
      <c r="K15" s="25">
        <v>17016</v>
      </c>
      <c r="L15" s="25">
        <v>6828</v>
      </c>
      <c r="M15" s="25">
        <v>478</v>
      </c>
      <c r="N15" s="25">
        <f t="shared" si="0"/>
        <v>80</v>
      </c>
      <c r="O15" s="25">
        <f t="shared" si="1"/>
        <v>-4068</v>
      </c>
      <c r="P15" s="26"/>
    </row>
    <row r="16" spans="1:16" ht="15.75" customHeight="1">
      <c r="C16" s="40"/>
      <c r="D16" s="41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</row>
    <row r="17" spans="3:16" ht="15.75" customHeight="1">
      <c r="C17" s="56" t="s">
        <v>75</v>
      </c>
      <c r="D17" s="57"/>
      <c r="E17" s="10">
        <v>9917</v>
      </c>
      <c r="F17" s="10">
        <v>12036</v>
      </c>
      <c r="G17" s="10">
        <f t="shared" si="2"/>
        <v>-2119</v>
      </c>
      <c r="H17" s="10">
        <v>63263</v>
      </c>
      <c r="I17" s="10">
        <v>42976</v>
      </c>
      <c r="J17" s="10">
        <v>787</v>
      </c>
      <c r="K17" s="10">
        <v>53453</v>
      </c>
      <c r="L17" s="10">
        <v>34537</v>
      </c>
      <c r="M17" s="10">
        <v>1309</v>
      </c>
      <c r="N17" s="10">
        <f t="shared" ref="N17:N27" si="3">H17-K17</f>
        <v>9810</v>
      </c>
      <c r="O17" s="10">
        <f t="shared" ref="O17:O27" si="4">G17+N17</f>
        <v>7691</v>
      </c>
      <c r="P17" s="26"/>
    </row>
    <row r="18" spans="3:16" ht="15.75" customHeight="1">
      <c r="C18" s="29"/>
      <c r="D18" s="32" t="s">
        <v>91</v>
      </c>
      <c r="E18" s="10">
        <v>804</v>
      </c>
      <c r="F18" s="10">
        <v>984</v>
      </c>
      <c r="G18" s="11">
        <f t="shared" si="2"/>
        <v>-180</v>
      </c>
      <c r="H18" s="10">
        <v>4953</v>
      </c>
      <c r="I18" s="10">
        <v>1957</v>
      </c>
      <c r="J18" s="10">
        <v>44</v>
      </c>
      <c r="K18" s="10">
        <v>4015</v>
      </c>
      <c r="L18" s="10">
        <v>1645</v>
      </c>
      <c r="M18" s="10">
        <v>51</v>
      </c>
      <c r="N18" s="10">
        <f t="shared" si="3"/>
        <v>938</v>
      </c>
      <c r="O18" s="10">
        <f t="shared" si="4"/>
        <v>758</v>
      </c>
      <c r="P18" s="26"/>
    </row>
    <row r="19" spans="3:16" ht="15.75" customHeight="1">
      <c r="C19" s="30"/>
      <c r="D19" s="32" t="s">
        <v>92</v>
      </c>
      <c r="E19" s="10">
        <v>1070</v>
      </c>
      <c r="F19" s="10">
        <v>1287</v>
      </c>
      <c r="G19" s="10">
        <f t="shared" si="2"/>
        <v>-217</v>
      </c>
      <c r="H19" s="10">
        <v>9661</v>
      </c>
      <c r="I19" s="10">
        <v>5096</v>
      </c>
      <c r="J19" s="10">
        <v>80</v>
      </c>
      <c r="K19" s="10">
        <v>8959</v>
      </c>
      <c r="L19" s="10">
        <v>4106</v>
      </c>
      <c r="M19" s="10">
        <v>100</v>
      </c>
      <c r="N19" s="10">
        <f t="shared" si="3"/>
        <v>702</v>
      </c>
      <c r="O19" s="10">
        <f t="shared" si="4"/>
        <v>485</v>
      </c>
      <c r="P19" s="26"/>
    </row>
    <row r="20" spans="3:16" ht="15.75" customHeight="1">
      <c r="C20" s="30"/>
      <c r="D20" s="32" t="s">
        <v>93</v>
      </c>
      <c r="E20" s="10">
        <v>969</v>
      </c>
      <c r="F20" s="10">
        <v>1119</v>
      </c>
      <c r="G20" s="10">
        <f t="shared" si="2"/>
        <v>-150</v>
      </c>
      <c r="H20" s="10">
        <v>10398</v>
      </c>
      <c r="I20" s="10">
        <v>5810</v>
      </c>
      <c r="J20" s="10">
        <v>97</v>
      </c>
      <c r="K20" s="10">
        <v>8266</v>
      </c>
      <c r="L20" s="10">
        <v>4173</v>
      </c>
      <c r="M20" s="10">
        <v>129</v>
      </c>
      <c r="N20" s="10">
        <f t="shared" si="3"/>
        <v>2132</v>
      </c>
      <c r="O20" s="10">
        <f t="shared" si="4"/>
        <v>1982</v>
      </c>
      <c r="P20" s="26"/>
    </row>
    <row r="21" spans="3:16" ht="15.75" customHeight="1">
      <c r="C21" s="30"/>
      <c r="D21" s="32" t="s">
        <v>89</v>
      </c>
      <c r="E21" s="10">
        <v>1039</v>
      </c>
      <c r="F21" s="10">
        <v>1687</v>
      </c>
      <c r="G21" s="10">
        <f t="shared" si="2"/>
        <v>-648</v>
      </c>
      <c r="H21" s="10">
        <v>8594</v>
      </c>
      <c r="I21" s="10">
        <v>3896</v>
      </c>
      <c r="J21" s="10">
        <v>113</v>
      </c>
      <c r="K21" s="10">
        <v>7007</v>
      </c>
      <c r="L21" s="10">
        <v>3162</v>
      </c>
      <c r="M21" s="10">
        <v>135</v>
      </c>
      <c r="N21" s="10">
        <f t="shared" si="3"/>
        <v>1587</v>
      </c>
      <c r="O21" s="10">
        <f t="shared" si="4"/>
        <v>939</v>
      </c>
      <c r="P21" s="26"/>
    </row>
    <row r="22" spans="3:16" ht="15.75" customHeight="1">
      <c r="C22" s="30"/>
      <c r="D22" s="32" t="s">
        <v>94</v>
      </c>
      <c r="E22" s="10">
        <v>755</v>
      </c>
      <c r="F22" s="10">
        <v>805</v>
      </c>
      <c r="G22" s="10">
        <f t="shared" si="2"/>
        <v>-50</v>
      </c>
      <c r="H22" s="10">
        <v>7139</v>
      </c>
      <c r="I22" s="10">
        <v>3873</v>
      </c>
      <c r="J22" s="10">
        <v>76</v>
      </c>
      <c r="K22" s="10">
        <v>6813</v>
      </c>
      <c r="L22" s="10">
        <v>3201</v>
      </c>
      <c r="M22" s="10">
        <v>104</v>
      </c>
      <c r="N22" s="10">
        <f t="shared" si="3"/>
        <v>326</v>
      </c>
      <c r="O22" s="10">
        <f t="shared" si="4"/>
        <v>276</v>
      </c>
      <c r="P22" s="26"/>
    </row>
    <row r="23" spans="3:16" ht="15.75" customHeight="1">
      <c r="C23" s="30"/>
      <c r="D23" s="32" t="s">
        <v>95</v>
      </c>
      <c r="E23" s="10">
        <v>574</v>
      </c>
      <c r="F23" s="10">
        <v>847</v>
      </c>
      <c r="G23" s="10">
        <f t="shared" si="2"/>
        <v>-273</v>
      </c>
      <c r="H23" s="10">
        <v>6095</v>
      </c>
      <c r="I23" s="10">
        <v>3098</v>
      </c>
      <c r="J23" s="10">
        <v>61</v>
      </c>
      <c r="K23" s="10">
        <v>5804</v>
      </c>
      <c r="L23" s="10">
        <v>2606</v>
      </c>
      <c r="M23" s="10">
        <v>161</v>
      </c>
      <c r="N23" s="10">
        <f t="shared" si="3"/>
        <v>291</v>
      </c>
      <c r="O23" s="27">
        <f t="shared" si="4"/>
        <v>18</v>
      </c>
      <c r="P23" s="26"/>
    </row>
    <row r="24" spans="3:16" ht="15.75" customHeight="1">
      <c r="C24" s="30"/>
      <c r="D24" s="32" t="s">
        <v>96</v>
      </c>
      <c r="E24" s="10">
        <v>1326</v>
      </c>
      <c r="F24" s="10">
        <v>1298</v>
      </c>
      <c r="G24" s="10">
        <f t="shared" si="2"/>
        <v>28</v>
      </c>
      <c r="H24" s="10">
        <v>11311</v>
      </c>
      <c r="I24" s="10">
        <v>6674</v>
      </c>
      <c r="J24" s="10">
        <v>86</v>
      </c>
      <c r="K24" s="10">
        <v>9895</v>
      </c>
      <c r="L24" s="10">
        <v>5156</v>
      </c>
      <c r="M24" s="10">
        <v>120</v>
      </c>
      <c r="N24" s="10">
        <f t="shared" si="3"/>
        <v>1416</v>
      </c>
      <c r="O24" s="10">
        <f t="shared" si="4"/>
        <v>1444</v>
      </c>
      <c r="P24" s="26"/>
    </row>
    <row r="25" spans="3:16" ht="15.75" customHeight="1">
      <c r="C25" s="30"/>
      <c r="D25" s="32" t="s">
        <v>97</v>
      </c>
      <c r="E25" s="10">
        <v>1622</v>
      </c>
      <c r="F25" s="10">
        <v>1455</v>
      </c>
      <c r="G25" s="10">
        <f t="shared" si="2"/>
        <v>167</v>
      </c>
      <c r="H25" s="10">
        <v>12271</v>
      </c>
      <c r="I25" s="10">
        <v>7070</v>
      </c>
      <c r="J25" s="10">
        <v>110</v>
      </c>
      <c r="K25" s="10">
        <v>12273</v>
      </c>
      <c r="L25" s="10">
        <v>6098</v>
      </c>
      <c r="M25" s="10">
        <v>281</v>
      </c>
      <c r="N25" s="10">
        <f t="shared" si="3"/>
        <v>-2</v>
      </c>
      <c r="O25" s="10">
        <f t="shared" si="4"/>
        <v>165</v>
      </c>
      <c r="P25" s="26"/>
    </row>
    <row r="26" spans="3:16" ht="15.75" customHeight="1">
      <c r="C26" s="30"/>
      <c r="D26" s="32" t="s">
        <v>98</v>
      </c>
      <c r="E26" s="10">
        <v>1094</v>
      </c>
      <c r="F26" s="10">
        <v>1195</v>
      </c>
      <c r="G26" s="10">
        <f t="shared" si="2"/>
        <v>-101</v>
      </c>
      <c r="H26" s="10">
        <v>7976</v>
      </c>
      <c r="I26" s="10">
        <v>3579</v>
      </c>
      <c r="J26" s="10">
        <v>57</v>
      </c>
      <c r="K26" s="10">
        <v>5975</v>
      </c>
      <c r="L26" s="10">
        <v>2687</v>
      </c>
      <c r="M26" s="10">
        <v>116</v>
      </c>
      <c r="N26" s="10">
        <f t="shared" si="3"/>
        <v>2001</v>
      </c>
      <c r="O26" s="10">
        <f t="shared" si="4"/>
        <v>1900</v>
      </c>
      <c r="P26" s="26"/>
    </row>
    <row r="27" spans="3:16" ht="15.75" customHeight="1">
      <c r="C27" s="31"/>
      <c r="D27" s="33" t="s">
        <v>90</v>
      </c>
      <c r="E27" s="10">
        <v>664</v>
      </c>
      <c r="F27" s="10">
        <v>1359</v>
      </c>
      <c r="G27" s="10">
        <f t="shared" si="2"/>
        <v>-695</v>
      </c>
      <c r="H27" s="10">
        <v>4580</v>
      </c>
      <c r="I27" s="10">
        <v>1923</v>
      </c>
      <c r="J27" s="10">
        <v>63</v>
      </c>
      <c r="K27" s="10">
        <v>4161</v>
      </c>
      <c r="L27" s="10">
        <v>1703</v>
      </c>
      <c r="M27" s="10">
        <v>112</v>
      </c>
      <c r="N27" s="10">
        <f t="shared" si="3"/>
        <v>419</v>
      </c>
      <c r="O27" s="23">
        <f t="shared" si="4"/>
        <v>-276</v>
      </c>
      <c r="P27" s="26"/>
    </row>
    <row r="28" spans="3:16" ht="15.75" customHeight="1">
      <c r="C28" s="3"/>
      <c r="D28" s="7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26"/>
    </row>
    <row r="29" spans="3:16" ht="15.75" customHeight="1">
      <c r="C29" s="43" t="s">
        <v>15</v>
      </c>
      <c r="D29" s="44"/>
      <c r="E29" s="10">
        <v>2207</v>
      </c>
      <c r="F29" s="10">
        <v>3618</v>
      </c>
      <c r="G29" s="10">
        <f t="shared" si="2"/>
        <v>-1411</v>
      </c>
      <c r="H29" s="10">
        <v>15933</v>
      </c>
      <c r="I29" s="10">
        <v>8015</v>
      </c>
      <c r="J29" s="10">
        <v>827</v>
      </c>
      <c r="K29" s="10">
        <v>14509</v>
      </c>
      <c r="L29" s="10">
        <v>7030</v>
      </c>
      <c r="M29" s="10">
        <v>1098</v>
      </c>
      <c r="N29" s="10">
        <f t="shared" ref="N29:N33" si="5">H29-K29</f>
        <v>1424</v>
      </c>
      <c r="O29" s="10">
        <f t="shared" ref="O29:O33" si="6">G29+N29</f>
        <v>13</v>
      </c>
      <c r="P29" s="26"/>
    </row>
    <row r="30" spans="3:16" ht="15.75" customHeight="1">
      <c r="C30" s="43" t="s">
        <v>17</v>
      </c>
      <c r="D30" s="44"/>
      <c r="E30" s="10">
        <v>1102</v>
      </c>
      <c r="F30" s="10">
        <v>2449</v>
      </c>
      <c r="G30" s="10">
        <f t="shared" si="2"/>
        <v>-1347</v>
      </c>
      <c r="H30" s="10">
        <v>7815</v>
      </c>
      <c r="I30" s="10">
        <v>4638</v>
      </c>
      <c r="J30" s="10">
        <v>97</v>
      </c>
      <c r="K30" s="10">
        <v>8039</v>
      </c>
      <c r="L30" s="10">
        <v>4793</v>
      </c>
      <c r="M30" s="10">
        <v>70</v>
      </c>
      <c r="N30" s="10">
        <f t="shared" si="5"/>
        <v>-224</v>
      </c>
      <c r="O30" s="10">
        <f t="shared" si="6"/>
        <v>-1571</v>
      </c>
      <c r="P30" s="26"/>
    </row>
    <row r="31" spans="3:16" ht="15.75" customHeight="1">
      <c r="C31" s="43" t="s">
        <v>18</v>
      </c>
      <c r="D31" s="44"/>
      <c r="E31" s="10">
        <v>4045</v>
      </c>
      <c r="F31" s="10">
        <v>5863</v>
      </c>
      <c r="G31" s="10">
        <f t="shared" si="2"/>
        <v>-1818</v>
      </c>
      <c r="H31" s="10">
        <v>31294</v>
      </c>
      <c r="I31" s="10">
        <v>21904</v>
      </c>
      <c r="J31" s="10">
        <v>993</v>
      </c>
      <c r="K31" s="10">
        <v>31324</v>
      </c>
      <c r="L31" s="10">
        <v>18186</v>
      </c>
      <c r="M31" s="10">
        <v>2859</v>
      </c>
      <c r="N31" s="10">
        <f t="shared" si="5"/>
        <v>-30</v>
      </c>
      <c r="O31" s="10">
        <f t="shared" si="6"/>
        <v>-1848</v>
      </c>
      <c r="P31" s="26"/>
    </row>
    <row r="32" spans="3:16" ht="15.75" customHeight="1">
      <c r="C32" s="43" t="s">
        <v>20</v>
      </c>
      <c r="D32" s="44"/>
      <c r="E32" s="10">
        <v>373</v>
      </c>
      <c r="F32" s="10">
        <v>996</v>
      </c>
      <c r="G32" s="10">
        <f t="shared" si="2"/>
        <v>-623</v>
      </c>
      <c r="H32" s="10">
        <v>2377</v>
      </c>
      <c r="I32" s="10">
        <v>1121</v>
      </c>
      <c r="J32" s="10">
        <v>36</v>
      </c>
      <c r="K32" s="10">
        <v>2650</v>
      </c>
      <c r="L32" s="10">
        <v>1160</v>
      </c>
      <c r="M32" s="10">
        <v>72</v>
      </c>
      <c r="N32" s="10">
        <f t="shared" si="5"/>
        <v>-273</v>
      </c>
      <c r="O32" s="10">
        <f t="shared" si="6"/>
        <v>-896</v>
      </c>
      <c r="P32" s="26"/>
    </row>
    <row r="33" spans="3:16" ht="15.75" customHeight="1">
      <c r="C33" s="43" t="s">
        <v>22</v>
      </c>
      <c r="D33" s="44"/>
      <c r="E33" s="10">
        <v>290</v>
      </c>
      <c r="F33" s="10">
        <v>890</v>
      </c>
      <c r="G33" s="10">
        <f t="shared" si="2"/>
        <v>-600</v>
      </c>
      <c r="H33" s="10">
        <v>1196</v>
      </c>
      <c r="I33" s="10">
        <v>511</v>
      </c>
      <c r="J33" s="10">
        <v>18</v>
      </c>
      <c r="K33" s="10">
        <v>1435</v>
      </c>
      <c r="L33" s="10">
        <v>642</v>
      </c>
      <c r="M33" s="10">
        <v>18</v>
      </c>
      <c r="N33" s="10">
        <f t="shared" si="5"/>
        <v>-239</v>
      </c>
      <c r="O33" s="10">
        <f t="shared" si="6"/>
        <v>-839</v>
      </c>
      <c r="P33" s="26"/>
    </row>
    <row r="34" spans="3:16" ht="15.75" customHeight="1">
      <c r="C34" s="38"/>
      <c r="D34" s="39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26"/>
    </row>
    <row r="35" spans="3:16" ht="15.75" customHeight="1">
      <c r="C35" s="43" t="s">
        <v>24</v>
      </c>
      <c r="D35" s="44"/>
      <c r="E35" s="10">
        <v>2168</v>
      </c>
      <c r="F35" s="10">
        <v>3529</v>
      </c>
      <c r="G35" s="10">
        <f t="shared" si="2"/>
        <v>-1361</v>
      </c>
      <c r="H35" s="10">
        <v>14772</v>
      </c>
      <c r="I35" s="10">
        <v>10791</v>
      </c>
      <c r="J35" s="10">
        <v>122</v>
      </c>
      <c r="K35" s="10">
        <v>13988</v>
      </c>
      <c r="L35" s="10">
        <v>9343</v>
      </c>
      <c r="M35" s="10">
        <v>313</v>
      </c>
      <c r="N35" s="10">
        <f t="shared" ref="N35:N39" si="7">H35-K35</f>
        <v>784</v>
      </c>
      <c r="O35" s="10">
        <f t="shared" ref="O35:O39" si="8">G35+N35</f>
        <v>-577</v>
      </c>
      <c r="P35" s="26"/>
    </row>
    <row r="36" spans="3:16" ht="15.75" customHeight="1">
      <c r="C36" s="43" t="s">
        <v>25</v>
      </c>
      <c r="D36" s="44"/>
      <c r="E36" s="10">
        <v>365</v>
      </c>
      <c r="F36" s="10">
        <v>939</v>
      </c>
      <c r="G36" s="10">
        <f t="shared" si="2"/>
        <v>-574</v>
      </c>
      <c r="H36" s="10">
        <v>2653</v>
      </c>
      <c r="I36" s="10">
        <v>1498</v>
      </c>
      <c r="J36" s="10">
        <v>18</v>
      </c>
      <c r="K36" s="10">
        <v>2580</v>
      </c>
      <c r="L36" s="10">
        <v>1283</v>
      </c>
      <c r="M36" s="10">
        <v>48</v>
      </c>
      <c r="N36" s="10">
        <f t="shared" si="7"/>
        <v>73</v>
      </c>
      <c r="O36" s="10">
        <f t="shared" si="8"/>
        <v>-501</v>
      </c>
      <c r="P36" s="26"/>
    </row>
    <row r="37" spans="3:16" ht="15.75" customHeight="1">
      <c r="C37" s="43" t="s">
        <v>27</v>
      </c>
      <c r="D37" s="44"/>
      <c r="E37" s="10">
        <v>595</v>
      </c>
      <c r="F37" s="10">
        <v>1270</v>
      </c>
      <c r="G37" s="10">
        <f t="shared" si="2"/>
        <v>-675</v>
      </c>
      <c r="H37" s="10">
        <v>3751</v>
      </c>
      <c r="I37" s="10">
        <v>1767</v>
      </c>
      <c r="J37" s="10">
        <v>79</v>
      </c>
      <c r="K37" s="10">
        <v>3649</v>
      </c>
      <c r="L37" s="10">
        <v>1801</v>
      </c>
      <c r="M37" s="10">
        <v>54</v>
      </c>
      <c r="N37" s="10">
        <f t="shared" si="7"/>
        <v>102</v>
      </c>
      <c r="O37" s="10">
        <f t="shared" si="8"/>
        <v>-573</v>
      </c>
      <c r="P37" s="26"/>
    </row>
    <row r="38" spans="3:16" ht="15.75" customHeight="1">
      <c r="C38" s="43" t="s">
        <v>28</v>
      </c>
      <c r="D38" s="44"/>
      <c r="E38" s="10">
        <v>482</v>
      </c>
      <c r="F38" s="10">
        <v>1030</v>
      </c>
      <c r="G38" s="10">
        <f t="shared" si="2"/>
        <v>-548</v>
      </c>
      <c r="H38" s="10">
        <v>3281</v>
      </c>
      <c r="I38" s="10">
        <v>1980</v>
      </c>
      <c r="J38" s="10">
        <v>68</v>
      </c>
      <c r="K38" s="10">
        <v>2905</v>
      </c>
      <c r="L38" s="10">
        <v>1568</v>
      </c>
      <c r="M38" s="10">
        <v>135</v>
      </c>
      <c r="N38" s="10">
        <f t="shared" si="7"/>
        <v>376</v>
      </c>
      <c r="O38" s="10">
        <f t="shared" si="8"/>
        <v>-172</v>
      </c>
      <c r="P38" s="26"/>
    </row>
    <row r="39" spans="3:16" ht="15.75" customHeight="1">
      <c r="C39" s="43" t="s">
        <v>29</v>
      </c>
      <c r="D39" s="44"/>
      <c r="E39" s="10">
        <v>581</v>
      </c>
      <c r="F39" s="10">
        <v>969</v>
      </c>
      <c r="G39" s="10">
        <f t="shared" si="2"/>
        <v>-388</v>
      </c>
      <c r="H39" s="10">
        <v>4193</v>
      </c>
      <c r="I39" s="10">
        <v>1898</v>
      </c>
      <c r="J39" s="10">
        <v>117</v>
      </c>
      <c r="K39" s="10">
        <v>3834</v>
      </c>
      <c r="L39" s="10">
        <v>1744</v>
      </c>
      <c r="M39" s="10">
        <v>158</v>
      </c>
      <c r="N39" s="10">
        <f t="shared" si="7"/>
        <v>359</v>
      </c>
      <c r="O39" s="10">
        <f t="shared" si="8"/>
        <v>-29</v>
      </c>
      <c r="P39" s="26"/>
    </row>
    <row r="40" spans="3:16" ht="15.75" customHeight="1">
      <c r="C40" s="35"/>
      <c r="D40" s="36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26"/>
    </row>
    <row r="41" spans="3:16" ht="15.75" customHeight="1">
      <c r="C41" s="43" t="s">
        <v>31</v>
      </c>
      <c r="D41" s="44"/>
      <c r="E41" s="10">
        <v>1266</v>
      </c>
      <c r="F41" s="10">
        <v>2488</v>
      </c>
      <c r="G41" s="10">
        <f t="shared" si="2"/>
        <v>-1222</v>
      </c>
      <c r="H41" s="10">
        <v>8570</v>
      </c>
      <c r="I41" s="10">
        <v>4284</v>
      </c>
      <c r="J41" s="10">
        <v>209</v>
      </c>
      <c r="K41" s="10">
        <v>7839</v>
      </c>
      <c r="L41" s="10">
        <v>4157</v>
      </c>
      <c r="M41" s="10">
        <v>138</v>
      </c>
      <c r="N41" s="10">
        <f t="shared" ref="N41:N45" si="9">H41-K41</f>
        <v>731</v>
      </c>
      <c r="O41" s="10">
        <f t="shared" ref="O41:O45" si="10">G41+N41</f>
        <v>-491</v>
      </c>
      <c r="P41" s="26"/>
    </row>
    <row r="42" spans="3:16" ht="15.75" customHeight="1">
      <c r="C42" s="43" t="s">
        <v>32</v>
      </c>
      <c r="D42" s="44"/>
      <c r="E42" s="10">
        <v>831</v>
      </c>
      <c r="F42" s="10">
        <v>1606</v>
      </c>
      <c r="G42" s="10">
        <f t="shared" si="2"/>
        <v>-775</v>
      </c>
      <c r="H42" s="10">
        <v>6449</v>
      </c>
      <c r="I42" s="10">
        <v>3376</v>
      </c>
      <c r="J42" s="10">
        <v>49</v>
      </c>
      <c r="K42" s="10">
        <v>5791</v>
      </c>
      <c r="L42" s="10">
        <v>3038</v>
      </c>
      <c r="M42" s="10">
        <v>139</v>
      </c>
      <c r="N42" s="10">
        <f t="shared" si="9"/>
        <v>658</v>
      </c>
      <c r="O42" s="10">
        <f t="shared" si="10"/>
        <v>-117</v>
      </c>
      <c r="P42" s="26"/>
    </row>
    <row r="43" spans="3:16" ht="15.75" customHeight="1">
      <c r="C43" s="43" t="s">
        <v>34</v>
      </c>
      <c r="D43" s="44"/>
      <c r="E43" s="10">
        <v>284</v>
      </c>
      <c r="F43" s="10">
        <v>629</v>
      </c>
      <c r="G43" s="10">
        <f t="shared" si="2"/>
        <v>-345</v>
      </c>
      <c r="H43" s="10">
        <v>2114</v>
      </c>
      <c r="I43" s="10">
        <v>1082</v>
      </c>
      <c r="J43" s="10">
        <v>49</v>
      </c>
      <c r="K43" s="10">
        <v>2020</v>
      </c>
      <c r="L43" s="10">
        <v>1073</v>
      </c>
      <c r="M43" s="10">
        <v>94</v>
      </c>
      <c r="N43" s="10">
        <f t="shared" si="9"/>
        <v>94</v>
      </c>
      <c r="O43" s="10">
        <f t="shared" si="10"/>
        <v>-251</v>
      </c>
      <c r="P43" s="26"/>
    </row>
    <row r="44" spans="3:16" ht="15.75" customHeight="1">
      <c r="C44" s="43" t="s">
        <v>36</v>
      </c>
      <c r="D44" s="44"/>
      <c r="E44" s="10">
        <v>656</v>
      </c>
      <c r="F44" s="10">
        <v>1270</v>
      </c>
      <c r="G44" s="10">
        <f t="shared" si="2"/>
        <v>-614</v>
      </c>
      <c r="H44" s="10">
        <v>4400</v>
      </c>
      <c r="I44" s="10">
        <v>1981</v>
      </c>
      <c r="J44" s="10">
        <v>68</v>
      </c>
      <c r="K44" s="10">
        <v>4127</v>
      </c>
      <c r="L44" s="10">
        <v>1896</v>
      </c>
      <c r="M44" s="10">
        <v>99</v>
      </c>
      <c r="N44" s="10">
        <f t="shared" si="9"/>
        <v>273</v>
      </c>
      <c r="O44" s="10">
        <f t="shared" si="10"/>
        <v>-341</v>
      </c>
      <c r="P44" s="26"/>
    </row>
    <row r="45" spans="3:16" ht="15.75" customHeight="1">
      <c r="C45" s="43" t="s">
        <v>38</v>
      </c>
      <c r="D45" s="44"/>
      <c r="E45" s="10">
        <v>874</v>
      </c>
      <c r="F45" s="10">
        <v>1742</v>
      </c>
      <c r="G45" s="10">
        <f t="shared" si="2"/>
        <v>-868</v>
      </c>
      <c r="H45" s="10">
        <v>4725</v>
      </c>
      <c r="I45" s="10">
        <v>2337</v>
      </c>
      <c r="J45" s="10">
        <v>99</v>
      </c>
      <c r="K45" s="10">
        <v>4279</v>
      </c>
      <c r="L45" s="10">
        <v>2069</v>
      </c>
      <c r="M45" s="10">
        <v>212</v>
      </c>
      <c r="N45" s="10">
        <f t="shared" si="9"/>
        <v>446</v>
      </c>
      <c r="O45" s="10">
        <f t="shared" si="10"/>
        <v>-422</v>
      </c>
      <c r="P45" s="26"/>
    </row>
    <row r="46" spans="3:16" ht="15.75" customHeight="1">
      <c r="C46" s="35"/>
      <c r="D46" s="36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26"/>
    </row>
    <row r="47" spans="3:16" ht="15.75" customHeight="1">
      <c r="C47" s="43" t="s">
        <v>39</v>
      </c>
      <c r="D47" s="44"/>
      <c r="E47" s="10">
        <v>1481</v>
      </c>
      <c r="F47" s="10">
        <v>2341</v>
      </c>
      <c r="G47" s="10">
        <f t="shared" si="2"/>
        <v>-860</v>
      </c>
      <c r="H47" s="10">
        <v>10106</v>
      </c>
      <c r="I47" s="10">
        <v>4704</v>
      </c>
      <c r="J47" s="10">
        <v>132</v>
      </c>
      <c r="K47" s="10">
        <v>8241</v>
      </c>
      <c r="L47" s="10">
        <v>3832</v>
      </c>
      <c r="M47" s="10">
        <v>154</v>
      </c>
      <c r="N47" s="10">
        <f t="shared" ref="N47:N51" si="11">H47-K47</f>
        <v>1865</v>
      </c>
      <c r="O47" s="10">
        <f t="shared" ref="O47:O51" si="12">G47+N47</f>
        <v>1005</v>
      </c>
      <c r="P47" s="26"/>
    </row>
    <row r="48" spans="3:16" ht="15.75" customHeight="1">
      <c r="C48" s="43" t="s">
        <v>41</v>
      </c>
      <c r="D48" s="44"/>
      <c r="E48" s="10">
        <v>1575</v>
      </c>
      <c r="F48" s="10">
        <v>2405</v>
      </c>
      <c r="G48" s="10">
        <f t="shared" si="2"/>
        <v>-830</v>
      </c>
      <c r="H48" s="10">
        <v>12676</v>
      </c>
      <c r="I48" s="10">
        <v>8528</v>
      </c>
      <c r="J48" s="10">
        <v>265</v>
      </c>
      <c r="K48" s="10">
        <v>11236</v>
      </c>
      <c r="L48" s="10">
        <v>7091</v>
      </c>
      <c r="M48" s="10">
        <v>353</v>
      </c>
      <c r="N48" s="10">
        <f t="shared" si="11"/>
        <v>1440</v>
      </c>
      <c r="O48" s="10">
        <f t="shared" si="12"/>
        <v>610</v>
      </c>
      <c r="P48" s="26"/>
    </row>
    <row r="49" spans="3:16" ht="15.75" customHeight="1">
      <c r="C49" s="43" t="s">
        <v>42</v>
      </c>
      <c r="D49" s="44"/>
      <c r="E49" s="10">
        <v>2438</v>
      </c>
      <c r="F49" s="10">
        <v>3279</v>
      </c>
      <c r="G49" s="10">
        <f t="shared" si="2"/>
        <v>-841</v>
      </c>
      <c r="H49" s="10">
        <v>13485</v>
      </c>
      <c r="I49" s="10">
        <v>7672</v>
      </c>
      <c r="J49" s="10">
        <v>233</v>
      </c>
      <c r="K49" s="10">
        <v>13076</v>
      </c>
      <c r="L49" s="10">
        <v>7250</v>
      </c>
      <c r="M49" s="10">
        <v>370</v>
      </c>
      <c r="N49" s="10">
        <f t="shared" si="11"/>
        <v>409</v>
      </c>
      <c r="O49" s="10">
        <f t="shared" si="12"/>
        <v>-432</v>
      </c>
      <c r="P49" s="26"/>
    </row>
    <row r="50" spans="3:16" ht="15.75" customHeight="1">
      <c r="C50" s="43" t="s">
        <v>44</v>
      </c>
      <c r="D50" s="44"/>
      <c r="E50" s="10">
        <v>504</v>
      </c>
      <c r="F50" s="10">
        <v>723</v>
      </c>
      <c r="G50" s="10">
        <f t="shared" si="2"/>
        <v>-219</v>
      </c>
      <c r="H50" s="10">
        <v>6054</v>
      </c>
      <c r="I50" s="10">
        <v>3572</v>
      </c>
      <c r="J50" s="10">
        <v>155</v>
      </c>
      <c r="K50" s="10">
        <v>6205</v>
      </c>
      <c r="L50" s="10">
        <v>2893</v>
      </c>
      <c r="M50" s="10">
        <v>463</v>
      </c>
      <c r="N50" s="10">
        <f t="shared" si="11"/>
        <v>-151</v>
      </c>
      <c r="O50" s="10">
        <f t="shared" si="12"/>
        <v>-370</v>
      </c>
      <c r="P50" s="26"/>
    </row>
    <row r="51" spans="3:16" ht="15.75" customHeight="1">
      <c r="C51" s="43" t="s">
        <v>45</v>
      </c>
      <c r="D51" s="44"/>
      <c r="E51" s="10">
        <v>1203</v>
      </c>
      <c r="F51" s="10">
        <v>1025</v>
      </c>
      <c r="G51" s="10">
        <f t="shared" si="2"/>
        <v>178</v>
      </c>
      <c r="H51" s="10">
        <v>9621</v>
      </c>
      <c r="I51" s="10">
        <v>6516</v>
      </c>
      <c r="J51" s="10">
        <v>108</v>
      </c>
      <c r="K51" s="10">
        <v>9508</v>
      </c>
      <c r="L51" s="10">
        <v>5269</v>
      </c>
      <c r="M51" s="10">
        <v>364</v>
      </c>
      <c r="N51" s="10">
        <f t="shared" si="11"/>
        <v>113</v>
      </c>
      <c r="O51" s="10">
        <f t="shared" si="12"/>
        <v>291</v>
      </c>
      <c r="P51" s="26"/>
    </row>
    <row r="52" spans="3:16" ht="15.75" customHeight="1">
      <c r="C52" s="3"/>
      <c r="D52" s="7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26"/>
    </row>
    <row r="53" spans="3:16" ht="15.75" customHeight="1">
      <c r="C53" s="43" t="s">
        <v>46</v>
      </c>
      <c r="D53" s="44"/>
      <c r="E53" s="10">
        <v>789</v>
      </c>
      <c r="F53" s="10">
        <v>1556</v>
      </c>
      <c r="G53" s="10">
        <f t="shared" si="2"/>
        <v>-767</v>
      </c>
      <c r="H53" s="10">
        <v>5130</v>
      </c>
      <c r="I53" s="10">
        <v>2866</v>
      </c>
      <c r="J53" s="10">
        <v>50</v>
      </c>
      <c r="K53" s="10">
        <v>5215</v>
      </c>
      <c r="L53" s="10">
        <v>2950</v>
      </c>
      <c r="M53" s="10">
        <v>134</v>
      </c>
      <c r="N53" s="10">
        <f t="shared" ref="N53:N57" si="13">H53-K53</f>
        <v>-85</v>
      </c>
      <c r="O53" s="10">
        <f t="shared" ref="O53:O57" si="14">G53+N53</f>
        <v>-852</v>
      </c>
      <c r="P53" s="26"/>
    </row>
    <row r="54" spans="3:16" ht="15.75" customHeight="1">
      <c r="C54" s="43" t="s">
        <v>47</v>
      </c>
      <c r="D54" s="44"/>
      <c r="E54" s="10">
        <v>1188</v>
      </c>
      <c r="F54" s="10">
        <v>1112</v>
      </c>
      <c r="G54" s="10">
        <f t="shared" si="2"/>
        <v>76</v>
      </c>
      <c r="H54" s="10">
        <v>9515</v>
      </c>
      <c r="I54" s="10">
        <v>6430</v>
      </c>
      <c r="J54" s="10">
        <v>110</v>
      </c>
      <c r="K54" s="10">
        <v>9141</v>
      </c>
      <c r="L54" s="10">
        <v>5568</v>
      </c>
      <c r="M54" s="10">
        <v>62</v>
      </c>
      <c r="N54" s="10">
        <f t="shared" si="13"/>
        <v>374</v>
      </c>
      <c r="O54" s="10">
        <f t="shared" si="14"/>
        <v>450</v>
      </c>
      <c r="P54" s="26"/>
    </row>
    <row r="55" spans="3:16" ht="15.75" customHeight="1">
      <c r="C55" s="43" t="s">
        <v>48</v>
      </c>
      <c r="D55" s="44"/>
      <c r="E55" s="10">
        <v>528</v>
      </c>
      <c r="F55" s="10">
        <v>673</v>
      </c>
      <c r="G55" s="10">
        <f t="shared" si="2"/>
        <v>-145</v>
      </c>
      <c r="H55" s="10">
        <v>4279</v>
      </c>
      <c r="I55" s="10">
        <v>2473</v>
      </c>
      <c r="J55" s="10">
        <v>62</v>
      </c>
      <c r="K55" s="10">
        <v>4027</v>
      </c>
      <c r="L55" s="10">
        <v>2128</v>
      </c>
      <c r="M55" s="10">
        <v>35</v>
      </c>
      <c r="N55" s="10">
        <f t="shared" si="13"/>
        <v>252</v>
      </c>
      <c r="O55" s="10">
        <f t="shared" si="14"/>
        <v>107</v>
      </c>
      <c r="P55" s="26"/>
    </row>
    <row r="56" spans="3:16" ht="15.75" customHeight="1">
      <c r="C56" s="43" t="s">
        <v>50</v>
      </c>
      <c r="D56" s="44"/>
      <c r="E56" s="10">
        <v>702</v>
      </c>
      <c r="F56" s="11">
        <v>547</v>
      </c>
      <c r="G56" s="10">
        <f t="shared" si="2"/>
        <v>155</v>
      </c>
      <c r="H56" s="10">
        <v>6976</v>
      </c>
      <c r="I56" s="10">
        <v>5672</v>
      </c>
      <c r="J56" s="10">
        <v>112</v>
      </c>
      <c r="K56" s="10">
        <v>7551</v>
      </c>
      <c r="L56" s="10">
        <v>5291</v>
      </c>
      <c r="M56" s="10">
        <v>59</v>
      </c>
      <c r="N56" s="10">
        <f t="shared" si="13"/>
        <v>-575</v>
      </c>
      <c r="O56" s="10">
        <f t="shared" si="14"/>
        <v>-420</v>
      </c>
      <c r="P56" s="26"/>
    </row>
    <row r="57" spans="3:16" ht="15.75" customHeight="1">
      <c r="C57" s="45" t="s">
        <v>51</v>
      </c>
      <c r="D57" s="46"/>
      <c r="E57" s="10">
        <v>1082</v>
      </c>
      <c r="F57" s="10">
        <v>1614</v>
      </c>
      <c r="G57" s="10">
        <f t="shared" si="2"/>
        <v>-532</v>
      </c>
      <c r="H57" s="10">
        <v>8119</v>
      </c>
      <c r="I57" s="10">
        <v>5486</v>
      </c>
      <c r="J57" s="10">
        <v>66</v>
      </c>
      <c r="K57" s="10">
        <v>7699</v>
      </c>
      <c r="L57" s="10">
        <v>4897</v>
      </c>
      <c r="M57" s="10">
        <v>224</v>
      </c>
      <c r="N57" s="10">
        <f t="shared" si="13"/>
        <v>420</v>
      </c>
      <c r="O57" s="10">
        <f t="shared" si="14"/>
        <v>-112</v>
      </c>
      <c r="P57" s="26"/>
    </row>
    <row r="58" spans="3:16" ht="13.5" customHeight="1">
      <c r="C58" s="28" t="s">
        <v>101</v>
      </c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6"/>
    </row>
    <row r="59" spans="3:16" ht="13.5" customHeight="1">
      <c r="C59" s="1" t="s">
        <v>103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6"/>
    </row>
    <row r="60" spans="3:16" ht="13.5" customHeight="1">
      <c r="C60" s="1" t="s">
        <v>99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6"/>
    </row>
    <row r="61" spans="3:16" ht="13.5" customHeight="1">
      <c r="C61" s="1" t="s">
        <v>102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6"/>
    </row>
    <row r="62" spans="3:16" ht="13.5" customHeight="1">
      <c r="C62" s="1" t="s">
        <v>100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6"/>
    </row>
    <row r="63" spans="3:16" ht="15.75" customHeight="1">
      <c r="C63" s="1"/>
      <c r="D63" s="1"/>
    </row>
    <row r="65" spans="3:15" ht="21">
      <c r="C65" s="65" t="s">
        <v>107</v>
      </c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</row>
    <row r="66" spans="3:15" ht="14.25" thickBot="1">
      <c r="D66" s="19"/>
      <c r="E66" s="5"/>
      <c r="F66" s="5"/>
      <c r="G66" s="5"/>
      <c r="H66" s="5"/>
      <c r="I66" s="5"/>
      <c r="J66" s="5"/>
      <c r="K66" s="5"/>
      <c r="L66" s="5"/>
      <c r="M66" s="5"/>
      <c r="N66" s="5"/>
      <c r="O66" s="6" t="s">
        <v>68</v>
      </c>
    </row>
    <row r="67" spans="3:15" ht="14.25" customHeight="1" thickTop="1">
      <c r="C67" s="66" t="s">
        <v>70</v>
      </c>
      <c r="D67" s="67"/>
      <c r="E67" s="51" t="s">
        <v>85</v>
      </c>
      <c r="F67" s="52"/>
      <c r="G67" s="53"/>
      <c r="H67" s="51" t="s">
        <v>84</v>
      </c>
      <c r="I67" s="52"/>
      <c r="J67" s="52"/>
      <c r="K67" s="52"/>
      <c r="L67" s="52"/>
      <c r="M67" s="52"/>
      <c r="N67" s="53"/>
      <c r="O67" s="58" t="s">
        <v>69</v>
      </c>
    </row>
    <row r="68" spans="3:15" ht="14.25" customHeight="1">
      <c r="C68" s="68"/>
      <c r="D68" s="69"/>
      <c r="E68" s="61" t="s">
        <v>71</v>
      </c>
      <c r="F68" s="61" t="s">
        <v>72</v>
      </c>
      <c r="G68" s="61" t="s">
        <v>73</v>
      </c>
      <c r="H68" s="63" t="s">
        <v>74</v>
      </c>
      <c r="I68" s="3"/>
      <c r="J68" s="7"/>
      <c r="K68" s="63" t="s">
        <v>0</v>
      </c>
      <c r="L68" s="8"/>
      <c r="M68" s="8"/>
      <c r="N68" s="61" t="s">
        <v>73</v>
      </c>
      <c r="O68" s="59"/>
    </row>
    <row r="69" spans="3:15" ht="14.25" customHeight="1">
      <c r="C69" s="70"/>
      <c r="D69" s="71"/>
      <c r="E69" s="62"/>
      <c r="F69" s="62"/>
      <c r="G69" s="62"/>
      <c r="H69" s="64"/>
      <c r="I69" s="9" t="s">
        <v>86</v>
      </c>
      <c r="J69" s="9" t="s">
        <v>87</v>
      </c>
      <c r="K69" s="64"/>
      <c r="L69" s="9" t="s">
        <v>86</v>
      </c>
      <c r="M69" s="9" t="s">
        <v>87</v>
      </c>
      <c r="N69" s="62"/>
      <c r="O69" s="60"/>
    </row>
    <row r="70" spans="3:15" ht="15.75" customHeight="1">
      <c r="C70" s="75" t="s">
        <v>52</v>
      </c>
      <c r="D70" s="76"/>
      <c r="E70" s="10">
        <v>428</v>
      </c>
      <c r="F70" s="10">
        <v>869</v>
      </c>
      <c r="G70" s="10">
        <f t="shared" ref="G70:G74" si="15">E70-F70</f>
        <v>-441</v>
      </c>
      <c r="H70" s="10">
        <v>2887</v>
      </c>
      <c r="I70" s="10">
        <v>1214</v>
      </c>
      <c r="J70" s="10">
        <v>47</v>
      </c>
      <c r="K70" s="10">
        <v>2816</v>
      </c>
      <c r="L70" s="10">
        <v>1157</v>
      </c>
      <c r="M70" s="10">
        <v>23</v>
      </c>
      <c r="N70" s="10">
        <f t="shared" ref="N70:N74" si="16">H70-K70</f>
        <v>71</v>
      </c>
      <c r="O70" s="10">
        <f t="shared" ref="O70:O74" si="17">G70+N70</f>
        <v>-370</v>
      </c>
    </row>
    <row r="71" spans="3:15" ht="15.75" customHeight="1">
      <c r="C71" s="43" t="s">
        <v>53</v>
      </c>
      <c r="D71" s="44"/>
      <c r="E71" s="10">
        <v>815</v>
      </c>
      <c r="F71" s="10">
        <v>1640</v>
      </c>
      <c r="G71" s="10">
        <f t="shared" si="15"/>
        <v>-825</v>
      </c>
      <c r="H71" s="10">
        <v>5494</v>
      </c>
      <c r="I71" s="10">
        <v>2994</v>
      </c>
      <c r="J71" s="10">
        <v>108</v>
      </c>
      <c r="K71" s="10">
        <v>5491</v>
      </c>
      <c r="L71" s="10">
        <v>2828</v>
      </c>
      <c r="M71" s="10">
        <v>169</v>
      </c>
      <c r="N71" s="10">
        <f t="shared" si="16"/>
        <v>3</v>
      </c>
      <c r="O71" s="10">
        <f t="shared" si="17"/>
        <v>-822</v>
      </c>
    </row>
    <row r="72" spans="3:15" ht="15.75" customHeight="1">
      <c r="C72" s="43" t="s">
        <v>54</v>
      </c>
      <c r="D72" s="44"/>
      <c r="E72" s="10">
        <v>332</v>
      </c>
      <c r="F72" s="10">
        <v>814</v>
      </c>
      <c r="G72" s="10">
        <f t="shared" si="15"/>
        <v>-482</v>
      </c>
      <c r="H72" s="10">
        <v>2431</v>
      </c>
      <c r="I72" s="10">
        <v>956</v>
      </c>
      <c r="J72" s="10">
        <v>38</v>
      </c>
      <c r="K72" s="10">
        <v>2137</v>
      </c>
      <c r="L72" s="10">
        <v>857</v>
      </c>
      <c r="M72" s="10">
        <v>41</v>
      </c>
      <c r="N72" s="10">
        <f t="shared" si="16"/>
        <v>294</v>
      </c>
      <c r="O72" s="10">
        <f t="shared" si="17"/>
        <v>-188</v>
      </c>
    </row>
    <row r="73" spans="3:15" ht="15.75" customHeight="1">
      <c r="C73" s="43" t="s">
        <v>55</v>
      </c>
      <c r="D73" s="44"/>
      <c r="E73" s="10">
        <v>783</v>
      </c>
      <c r="F73" s="10">
        <v>784</v>
      </c>
      <c r="G73" s="10">
        <f t="shared" si="15"/>
        <v>-1</v>
      </c>
      <c r="H73" s="10">
        <v>5001</v>
      </c>
      <c r="I73" s="10">
        <v>3657</v>
      </c>
      <c r="J73" s="10">
        <v>118</v>
      </c>
      <c r="K73" s="10">
        <v>5329</v>
      </c>
      <c r="L73" s="10">
        <v>3380</v>
      </c>
      <c r="M73" s="10">
        <v>243</v>
      </c>
      <c r="N73" s="10">
        <f t="shared" si="16"/>
        <v>-328</v>
      </c>
      <c r="O73" s="10">
        <f t="shared" si="17"/>
        <v>-329</v>
      </c>
    </row>
    <row r="74" spans="3:15" ht="15.75" customHeight="1">
      <c r="C74" s="43" t="s">
        <v>56</v>
      </c>
      <c r="D74" s="44"/>
      <c r="E74" s="12">
        <v>787</v>
      </c>
      <c r="F74" s="12">
        <v>1094</v>
      </c>
      <c r="G74" s="12">
        <f t="shared" si="15"/>
        <v>-307</v>
      </c>
      <c r="H74" s="12">
        <v>6507</v>
      </c>
      <c r="I74" s="12">
        <v>3560</v>
      </c>
      <c r="J74" s="12">
        <v>90</v>
      </c>
      <c r="K74" s="12">
        <v>5985</v>
      </c>
      <c r="L74" s="12">
        <v>3110</v>
      </c>
      <c r="M74" s="12">
        <v>56</v>
      </c>
      <c r="N74" s="12">
        <f t="shared" si="16"/>
        <v>522</v>
      </c>
      <c r="O74" s="12">
        <f t="shared" si="17"/>
        <v>215</v>
      </c>
    </row>
    <row r="75" spans="3:15" ht="15.75" customHeight="1">
      <c r="C75" s="74"/>
      <c r="D75" s="44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spans="3:15" ht="15.75" customHeight="1">
      <c r="C76" s="43" t="s">
        <v>58</v>
      </c>
      <c r="D76" s="44"/>
      <c r="E76" s="12">
        <v>1028</v>
      </c>
      <c r="F76" s="12">
        <v>1385</v>
      </c>
      <c r="G76" s="12">
        <f t="shared" ref="G76:G80" si="18">E76-F76</f>
        <v>-357</v>
      </c>
      <c r="H76" s="12">
        <v>6297</v>
      </c>
      <c r="I76" s="12">
        <v>4512</v>
      </c>
      <c r="J76" s="12">
        <v>154</v>
      </c>
      <c r="K76" s="12">
        <v>5766</v>
      </c>
      <c r="L76" s="12">
        <v>3806</v>
      </c>
      <c r="M76" s="12">
        <v>224</v>
      </c>
      <c r="N76" s="12">
        <f t="shared" ref="N76:N80" si="19">H76-K76</f>
        <v>531</v>
      </c>
      <c r="O76" s="12">
        <f t="shared" ref="O76:O80" si="20">G76+N76</f>
        <v>174</v>
      </c>
    </row>
    <row r="77" spans="3:15" ht="15.75" customHeight="1">
      <c r="C77" s="43" t="s">
        <v>60</v>
      </c>
      <c r="D77" s="44"/>
      <c r="E77" s="10">
        <v>324</v>
      </c>
      <c r="F77" s="10">
        <v>675</v>
      </c>
      <c r="G77" s="10">
        <f t="shared" si="18"/>
        <v>-351</v>
      </c>
      <c r="H77" s="10">
        <v>2655</v>
      </c>
      <c r="I77" s="10">
        <v>1151</v>
      </c>
      <c r="J77" s="10">
        <v>24</v>
      </c>
      <c r="K77" s="10">
        <v>2285</v>
      </c>
      <c r="L77" s="10">
        <v>949</v>
      </c>
      <c r="M77" s="10">
        <v>39</v>
      </c>
      <c r="N77" s="10">
        <f t="shared" si="19"/>
        <v>370</v>
      </c>
      <c r="O77" s="10">
        <f t="shared" si="20"/>
        <v>19</v>
      </c>
    </row>
    <row r="78" spans="3:15" ht="15.75" customHeight="1">
      <c r="C78" s="43" t="s">
        <v>61</v>
      </c>
      <c r="D78" s="44"/>
      <c r="E78" s="10">
        <v>490</v>
      </c>
      <c r="F78" s="10">
        <v>1049</v>
      </c>
      <c r="G78" s="10">
        <f t="shared" si="18"/>
        <v>-559</v>
      </c>
      <c r="H78" s="10">
        <v>4520</v>
      </c>
      <c r="I78" s="10">
        <v>2013</v>
      </c>
      <c r="J78" s="10">
        <v>110</v>
      </c>
      <c r="K78" s="10">
        <v>4577</v>
      </c>
      <c r="L78" s="10">
        <v>1913</v>
      </c>
      <c r="M78" s="10">
        <v>216</v>
      </c>
      <c r="N78" s="10">
        <f t="shared" si="19"/>
        <v>-57</v>
      </c>
      <c r="O78" s="10">
        <f t="shared" si="20"/>
        <v>-616</v>
      </c>
    </row>
    <row r="79" spans="3:15" ht="15.75" customHeight="1">
      <c r="C79" s="43" t="s">
        <v>62</v>
      </c>
      <c r="D79" s="44"/>
      <c r="E79" s="10">
        <v>184</v>
      </c>
      <c r="F79" s="10">
        <v>669</v>
      </c>
      <c r="G79" s="10">
        <f t="shared" si="18"/>
        <v>-485</v>
      </c>
      <c r="H79" s="10">
        <v>1650</v>
      </c>
      <c r="I79" s="10">
        <v>780</v>
      </c>
      <c r="J79" s="10">
        <v>44</v>
      </c>
      <c r="K79" s="10">
        <v>1688</v>
      </c>
      <c r="L79" s="10">
        <v>814</v>
      </c>
      <c r="M79" s="10">
        <v>44</v>
      </c>
      <c r="N79" s="10">
        <f t="shared" si="19"/>
        <v>-38</v>
      </c>
      <c r="O79" s="10">
        <f t="shared" si="20"/>
        <v>-523</v>
      </c>
    </row>
    <row r="80" spans="3:15" ht="15.75" customHeight="1">
      <c r="C80" s="43" t="s">
        <v>63</v>
      </c>
      <c r="D80" s="44"/>
      <c r="E80" s="12">
        <v>421</v>
      </c>
      <c r="F80" s="12">
        <v>699</v>
      </c>
      <c r="G80" s="12">
        <f t="shared" si="18"/>
        <v>-278</v>
      </c>
      <c r="H80" s="12">
        <v>3825</v>
      </c>
      <c r="I80" s="12">
        <v>1619</v>
      </c>
      <c r="J80" s="12">
        <v>50</v>
      </c>
      <c r="K80" s="12">
        <v>3415</v>
      </c>
      <c r="L80" s="12">
        <v>1354</v>
      </c>
      <c r="M80" s="12">
        <v>100</v>
      </c>
      <c r="N80" s="12">
        <f t="shared" si="19"/>
        <v>410</v>
      </c>
      <c r="O80" s="10">
        <f t="shared" si="20"/>
        <v>132</v>
      </c>
    </row>
    <row r="81" spans="3:15" ht="15.75" customHeight="1">
      <c r="C81" s="74"/>
      <c r="D81" s="44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spans="3:15" ht="15.75" customHeight="1">
      <c r="C82" s="43" t="s">
        <v>64</v>
      </c>
      <c r="D82" s="44"/>
      <c r="E82" s="10">
        <v>265</v>
      </c>
      <c r="F82" s="10">
        <v>663</v>
      </c>
      <c r="G82" s="10">
        <f t="shared" ref="G82:G85" si="21">E82-F82</f>
        <v>-398</v>
      </c>
      <c r="H82" s="10">
        <v>1814</v>
      </c>
      <c r="I82" s="10">
        <v>736</v>
      </c>
      <c r="J82" s="10">
        <v>19</v>
      </c>
      <c r="K82" s="10">
        <v>1848</v>
      </c>
      <c r="L82" s="10">
        <v>767</v>
      </c>
      <c r="M82" s="10">
        <v>21</v>
      </c>
      <c r="N82" s="10">
        <f t="shared" ref="N82:N85" si="22">H82-K82</f>
        <v>-34</v>
      </c>
      <c r="O82" s="10">
        <f t="shared" ref="O82:O85" si="23">G82+N82</f>
        <v>-432</v>
      </c>
    </row>
    <row r="83" spans="3:15" ht="15.75" customHeight="1">
      <c r="C83" s="43" t="s">
        <v>65</v>
      </c>
      <c r="D83" s="44"/>
      <c r="E83" s="10">
        <v>519</v>
      </c>
      <c r="F83" s="10">
        <v>630</v>
      </c>
      <c r="G83" s="10">
        <f t="shared" si="21"/>
        <v>-111</v>
      </c>
      <c r="H83" s="10">
        <v>2842</v>
      </c>
      <c r="I83" s="10">
        <v>1541</v>
      </c>
      <c r="J83" s="10">
        <v>64</v>
      </c>
      <c r="K83" s="10">
        <v>2794</v>
      </c>
      <c r="L83" s="10">
        <v>1500</v>
      </c>
      <c r="M83" s="10">
        <v>74</v>
      </c>
      <c r="N83" s="12">
        <f t="shared" si="22"/>
        <v>48</v>
      </c>
      <c r="O83" s="10">
        <f t="shared" si="23"/>
        <v>-63</v>
      </c>
    </row>
    <row r="84" spans="3:15" ht="15.75" customHeight="1">
      <c r="C84" s="77" t="s">
        <v>78</v>
      </c>
      <c r="D84" s="78"/>
      <c r="E84" s="13">
        <v>678</v>
      </c>
      <c r="F84" s="12">
        <v>1184</v>
      </c>
      <c r="G84" s="12">
        <f t="shared" si="21"/>
        <v>-506</v>
      </c>
      <c r="H84" s="12">
        <v>5869</v>
      </c>
      <c r="I84" s="12">
        <v>2925</v>
      </c>
      <c r="J84" s="12">
        <v>428</v>
      </c>
      <c r="K84" s="12">
        <v>5622</v>
      </c>
      <c r="L84" s="12">
        <v>2539</v>
      </c>
      <c r="M84" s="12">
        <v>492</v>
      </c>
      <c r="N84" s="12">
        <f t="shared" si="22"/>
        <v>247</v>
      </c>
      <c r="O84" s="12">
        <f t="shared" si="23"/>
        <v>-259</v>
      </c>
    </row>
    <row r="85" spans="3:15" ht="15.75" customHeight="1">
      <c r="C85" s="43" t="s">
        <v>81</v>
      </c>
      <c r="D85" s="44"/>
      <c r="E85" s="10">
        <v>372</v>
      </c>
      <c r="F85" s="10">
        <v>561</v>
      </c>
      <c r="G85" s="12">
        <f t="shared" si="21"/>
        <v>-189</v>
      </c>
      <c r="H85" s="12">
        <v>2259</v>
      </c>
      <c r="I85" s="12">
        <v>1041</v>
      </c>
      <c r="J85" s="12">
        <v>26</v>
      </c>
      <c r="K85" s="12">
        <v>1834</v>
      </c>
      <c r="L85" s="12">
        <v>827</v>
      </c>
      <c r="M85" s="12">
        <v>33</v>
      </c>
      <c r="N85" s="12">
        <f t="shared" si="22"/>
        <v>425</v>
      </c>
      <c r="O85" s="12">
        <f t="shared" si="23"/>
        <v>236</v>
      </c>
    </row>
    <row r="86" spans="3:15" ht="15.75" customHeight="1">
      <c r="C86" s="74"/>
      <c r="D86" s="44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</row>
    <row r="87" spans="3:15" ht="15.75" customHeight="1">
      <c r="C87" s="54" t="s">
        <v>1</v>
      </c>
      <c r="D87" s="55"/>
      <c r="E87" s="13"/>
      <c r="F87" s="12"/>
      <c r="G87" s="12"/>
      <c r="H87" s="12"/>
      <c r="I87" s="12"/>
      <c r="J87" s="12"/>
      <c r="K87" s="12"/>
      <c r="L87" s="12"/>
      <c r="M87" s="12"/>
      <c r="N87" s="12"/>
      <c r="O87" s="12"/>
    </row>
    <row r="88" spans="3:15" ht="15.75" customHeight="1">
      <c r="C88" s="43" t="s">
        <v>2</v>
      </c>
      <c r="D88" s="44"/>
      <c r="E88" s="13">
        <v>284</v>
      </c>
      <c r="F88" s="12">
        <v>390</v>
      </c>
      <c r="G88" s="12">
        <f t="shared" ref="G88" si="24">E88-F88</f>
        <v>-106</v>
      </c>
      <c r="H88" s="12">
        <v>1887</v>
      </c>
      <c r="I88" s="12">
        <v>603</v>
      </c>
      <c r="J88" s="12">
        <v>36</v>
      </c>
      <c r="K88" s="12">
        <v>1712</v>
      </c>
      <c r="L88" s="12">
        <v>632</v>
      </c>
      <c r="M88" s="12">
        <v>36</v>
      </c>
      <c r="N88" s="12">
        <f t="shared" ref="N88" si="25">H88-K88</f>
        <v>175</v>
      </c>
      <c r="O88" s="12">
        <f>G88+N88</f>
        <v>69</v>
      </c>
    </row>
    <row r="89" spans="3:15" ht="15.75" customHeight="1">
      <c r="C89" s="74"/>
      <c r="D89" s="44"/>
      <c r="E89" s="13"/>
      <c r="F89" s="12"/>
      <c r="G89" s="12"/>
      <c r="H89" s="12"/>
      <c r="I89" s="12"/>
      <c r="J89" s="12"/>
      <c r="K89" s="12"/>
      <c r="L89" s="12"/>
      <c r="M89" s="12"/>
      <c r="N89" s="12"/>
      <c r="O89" s="12"/>
    </row>
    <row r="90" spans="3:15" ht="15.75" customHeight="1">
      <c r="C90" s="54" t="s">
        <v>3</v>
      </c>
      <c r="D90" s="55"/>
      <c r="E90" s="13"/>
      <c r="F90" s="12"/>
      <c r="G90" s="12"/>
      <c r="H90" s="12"/>
      <c r="I90" s="12"/>
      <c r="J90" s="12"/>
      <c r="K90" s="12"/>
      <c r="L90" s="12"/>
      <c r="M90" s="12"/>
      <c r="N90" s="12"/>
      <c r="O90" s="12"/>
    </row>
    <row r="91" spans="3:15" ht="15.75" customHeight="1">
      <c r="C91" s="43" t="s">
        <v>5</v>
      </c>
      <c r="D91" s="44"/>
      <c r="E91" s="13">
        <v>196</v>
      </c>
      <c r="F91" s="12">
        <v>443</v>
      </c>
      <c r="G91" s="12">
        <f t="shared" ref="G91:G93" si="26">E91-F91</f>
        <v>-247</v>
      </c>
      <c r="H91" s="12">
        <v>1443</v>
      </c>
      <c r="I91" s="12">
        <v>642</v>
      </c>
      <c r="J91" s="12">
        <v>18</v>
      </c>
      <c r="K91" s="12">
        <v>1376</v>
      </c>
      <c r="L91" s="12">
        <v>570</v>
      </c>
      <c r="M91" s="12">
        <v>33</v>
      </c>
      <c r="N91" s="12">
        <f t="shared" ref="N91:N93" si="27">H91-K91</f>
        <v>67</v>
      </c>
      <c r="O91" s="12">
        <f t="shared" ref="O91:O93" si="28">G91+N91</f>
        <v>-180</v>
      </c>
    </row>
    <row r="92" spans="3:15" ht="15.75" customHeight="1">
      <c r="C92" s="43" t="s">
        <v>7</v>
      </c>
      <c r="D92" s="44"/>
      <c r="E92" s="13">
        <v>110</v>
      </c>
      <c r="F92" s="12">
        <v>416</v>
      </c>
      <c r="G92" s="12">
        <f t="shared" si="26"/>
        <v>-306</v>
      </c>
      <c r="H92" s="12">
        <v>1324</v>
      </c>
      <c r="I92" s="12">
        <v>610</v>
      </c>
      <c r="J92" s="12">
        <v>32</v>
      </c>
      <c r="K92" s="12">
        <v>1283</v>
      </c>
      <c r="L92" s="12">
        <v>498</v>
      </c>
      <c r="M92" s="12">
        <v>27</v>
      </c>
      <c r="N92" s="10">
        <f t="shared" si="27"/>
        <v>41</v>
      </c>
      <c r="O92" s="12">
        <f t="shared" si="28"/>
        <v>-265</v>
      </c>
    </row>
    <row r="93" spans="3:15" ht="15.75" customHeight="1">
      <c r="C93" s="43" t="s">
        <v>8</v>
      </c>
      <c r="D93" s="44"/>
      <c r="E93" s="13">
        <v>40</v>
      </c>
      <c r="F93" s="12">
        <v>145</v>
      </c>
      <c r="G93" s="12">
        <f t="shared" si="26"/>
        <v>-105</v>
      </c>
      <c r="H93" s="12">
        <v>500</v>
      </c>
      <c r="I93" s="12">
        <v>255</v>
      </c>
      <c r="J93" s="12">
        <v>6</v>
      </c>
      <c r="K93" s="12">
        <v>501</v>
      </c>
      <c r="L93" s="12">
        <v>238</v>
      </c>
      <c r="M93" s="12">
        <v>8</v>
      </c>
      <c r="N93" s="12">
        <f t="shared" si="27"/>
        <v>-1</v>
      </c>
      <c r="O93" s="12">
        <f t="shared" si="28"/>
        <v>-106</v>
      </c>
    </row>
    <row r="94" spans="3:15" ht="15.75" customHeight="1">
      <c r="C94" s="74"/>
      <c r="D94" s="44"/>
      <c r="E94" s="13"/>
      <c r="F94" s="12"/>
      <c r="G94" s="12"/>
      <c r="H94" s="12"/>
      <c r="I94" s="12"/>
      <c r="J94" s="12"/>
      <c r="K94" s="12"/>
      <c r="L94" s="12"/>
      <c r="M94" s="12"/>
      <c r="N94" s="12"/>
      <c r="O94" s="12"/>
    </row>
    <row r="95" spans="3:15" ht="15.75" customHeight="1">
      <c r="C95" s="54" t="s">
        <v>9</v>
      </c>
      <c r="D95" s="55"/>
      <c r="E95" s="13"/>
      <c r="F95" s="12"/>
      <c r="G95" s="12"/>
      <c r="H95" s="12"/>
      <c r="I95" s="12"/>
      <c r="J95" s="12"/>
      <c r="K95" s="12"/>
      <c r="L95" s="12"/>
      <c r="M95" s="12"/>
      <c r="N95" s="12"/>
      <c r="O95" s="12"/>
    </row>
    <row r="96" spans="3:15" ht="15.75" customHeight="1">
      <c r="C96" s="43" t="s">
        <v>10</v>
      </c>
      <c r="D96" s="44"/>
      <c r="E96" s="13">
        <v>155</v>
      </c>
      <c r="F96" s="12">
        <v>177</v>
      </c>
      <c r="G96" s="12">
        <f t="shared" ref="G96:G100" si="29">E96-F96</f>
        <v>-22</v>
      </c>
      <c r="H96" s="12">
        <v>863</v>
      </c>
      <c r="I96" s="12">
        <v>323</v>
      </c>
      <c r="J96" s="12">
        <v>14</v>
      </c>
      <c r="K96" s="12">
        <v>732</v>
      </c>
      <c r="L96" s="12">
        <v>289</v>
      </c>
      <c r="M96" s="12">
        <v>42</v>
      </c>
      <c r="N96" s="12">
        <f t="shared" ref="N96:N100" si="30">H96-K96</f>
        <v>131</v>
      </c>
      <c r="O96" s="12">
        <f t="shared" ref="O96:O100" si="31">G96+N96</f>
        <v>109</v>
      </c>
    </row>
    <row r="97" spans="3:15" ht="15.75" customHeight="1">
      <c r="C97" s="43" t="s">
        <v>11</v>
      </c>
      <c r="D97" s="44"/>
      <c r="E97" s="13">
        <v>70</v>
      </c>
      <c r="F97" s="12">
        <v>254</v>
      </c>
      <c r="G97" s="12">
        <f t="shared" si="29"/>
        <v>-184</v>
      </c>
      <c r="H97" s="12">
        <v>745</v>
      </c>
      <c r="I97" s="12">
        <v>307</v>
      </c>
      <c r="J97" s="12">
        <v>12</v>
      </c>
      <c r="K97" s="12">
        <v>668</v>
      </c>
      <c r="L97" s="12">
        <v>305</v>
      </c>
      <c r="M97" s="12">
        <v>32</v>
      </c>
      <c r="N97" s="12">
        <f t="shared" si="30"/>
        <v>77</v>
      </c>
      <c r="O97" s="12">
        <f t="shared" si="31"/>
        <v>-107</v>
      </c>
    </row>
    <row r="98" spans="3:15" ht="15.75" customHeight="1">
      <c r="C98" s="43" t="s">
        <v>12</v>
      </c>
      <c r="D98" s="44"/>
      <c r="E98" s="13">
        <v>86</v>
      </c>
      <c r="F98" s="12">
        <v>436</v>
      </c>
      <c r="G98" s="12">
        <f t="shared" si="29"/>
        <v>-350</v>
      </c>
      <c r="H98" s="12">
        <v>802</v>
      </c>
      <c r="I98" s="12">
        <v>400</v>
      </c>
      <c r="J98" s="12">
        <v>16</v>
      </c>
      <c r="K98" s="12">
        <v>872</v>
      </c>
      <c r="L98" s="12">
        <v>326</v>
      </c>
      <c r="M98" s="12">
        <v>16</v>
      </c>
      <c r="N98" s="12">
        <f t="shared" si="30"/>
        <v>-70</v>
      </c>
      <c r="O98" s="12">
        <f t="shared" si="31"/>
        <v>-420</v>
      </c>
    </row>
    <row r="99" spans="3:15" ht="15.75" customHeight="1">
      <c r="C99" s="43" t="s">
        <v>13</v>
      </c>
      <c r="D99" s="44"/>
      <c r="E99" s="13">
        <v>52</v>
      </c>
      <c r="F99" s="12">
        <v>249</v>
      </c>
      <c r="G99" s="12">
        <f t="shared" si="29"/>
        <v>-197</v>
      </c>
      <c r="H99" s="12">
        <v>504</v>
      </c>
      <c r="I99" s="12">
        <v>229</v>
      </c>
      <c r="J99" s="12">
        <v>7</v>
      </c>
      <c r="K99" s="12">
        <v>636</v>
      </c>
      <c r="L99" s="12">
        <v>229</v>
      </c>
      <c r="M99" s="12">
        <v>24</v>
      </c>
      <c r="N99" s="10">
        <f t="shared" si="30"/>
        <v>-132</v>
      </c>
      <c r="O99" s="12">
        <f t="shared" si="31"/>
        <v>-329</v>
      </c>
    </row>
    <row r="100" spans="3:15" ht="15.75" customHeight="1">
      <c r="C100" s="43" t="s">
        <v>14</v>
      </c>
      <c r="D100" s="44"/>
      <c r="E100" s="13">
        <v>82</v>
      </c>
      <c r="F100" s="12">
        <v>262</v>
      </c>
      <c r="G100" s="12">
        <f t="shared" si="29"/>
        <v>-180</v>
      </c>
      <c r="H100" s="12">
        <v>483</v>
      </c>
      <c r="I100" s="12">
        <v>164</v>
      </c>
      <c r="J100" s="12">
        <v>6</v>
      </c>
      <c r="K100" s="12">
        <v>568</v>
      </c>
      <c r="L100" s="12">
        <v>185</v>
      </c>
      <c r="M100" s="12">
        <v>10</v>
      </c>
      <c r="N100" s="12">
        <f t="shared" si="30"/>
        <v>-85</v>
      </c>
      <c r="O100" s="12">
        <f t="shared" si="31"/>
        <v>-265</v>
      </c>
    </row>
    <row r="101" spans="3:15" ht="15.75" customHeight="1">
      <c r="C101" s="74"/>
      <c r="D101" s="44"/>
      <c r="E101" s="13"/>
      <c r="F101" s="12"/>
      <c r="G101" s="12"/>
      <c r="H101" s="12"/>
      <c r="I101" s="12"/>
      <c r="J101" s="12"/>
      <c r="K101" s="12"/>
      <c r="L101" s="12"/>
      <c r="M101" s="12"/>
      <c r="N101" s="12"/>
      <c r="O101" s="12"/>
    </row>
    <row r="102" spans="3:15" ht="15.75" customHeight="1">
      <c r="C102" s="43" t="s">
        <v>16</v>
      </c>
      <c r="D102" s="44"/>
      <c r="E102" s="13">
        <v>50</v>
      </c>
      <c r="F102" s="12">
        <v>211</v>
      </c>
      <c r="G102" s="12">
        <f t="shared" ref="G102:G103" si="32">E102-F102</f>
        <v>-161</v>
      </c>
      <c r="H102" s="12">
        <v>352</v>
      </c>
      <c r="I102" s="12">
        <v>93</v>
      </c>
      <c r="J102" s="12">
        <v>8</v>
      </c>
      <c r="K102" s="12">
        <v>343</v>
      </c>
      <c r="L102" s="12">
        <v>124</v>
      </c>
      <c r="M102" s="14">
        <v>7</v>
      </c>
      <c r="N102" s="12">
        <f t="shared" ref="N102:N103" si="33">H102-K102</f>
        <v>9</v>
      </c>
      <c r="O102" s="12">
        <f t="shared" ref="O102:O103" si="34">G102+N102</f>
        <v>-152</v>
      </c>
    </row>
    <row r="103" spans="3:15" ht="15.75" customHeight="1">
      <c r="C103" s="72" t="s">
        <v>79</v>
      </c>
      <c r="D103" s="73"/>
      <c r="E103" s="13">
        <v>32</v>
      </c>
      <c r="F103" s="12">
        <v>187</v>
      </c>
      <c r="G103" s="12">
        <f t="shared" si="32"/>
        <v>-155</v>
      </c>
      <c r="H103" s="12">
        <v>324</v>
      </c>
      <c r="I103" s="12">
        <v>147</v>
      </c>
      <c r="J103" s="12">
        <v>3</v>
      </c>
      <c r="K103" s="12">
        <v>310</v>
      </c>
      <c r="L103" s="12">
        <v>115</v>
      </c>
      <c r="M103" s="12">
        <v>2</v>
      </c>
      <c r="N103" s="10">
        <f t="shared" si="33"/>
        <v>14</v>
      </c>
      <c r="O103" s="12">
        <f t="shared" si="34"/>
        <v>-141</v>
      </c>
    </row>
    <row r="104" spans="3:15" ht="15.75" customHeight="1">
      <c r="C104" s="74"/>
      <c r="D104" s="44"/>
      <c r="E104" s="13"/>
      <c r="F104" s="12"/>
      <c r="G104" s="12"/>
      <c r="H104" s="12"/>
      <c r="I104" s="12"/>
      <c r="J104" s="12"/>
      <c r="K104" s="12"/>
      <c r="L104" s="12"/>
      <c r="M104" s="12"/>
      <c r="N104" s="12"/>
      <c r="O104" s="12"/>
    </row>
    <row r="105" spans="3:15" ht="15.75" customHeight="1">
      <c r="C105" s="54" t="s">
        <v>19</v>
      </c>
      <c r="D105" s="55"/>
      <c r="E105" s="13"/>
      <c r="F105" s="12"/>
      <c r="G105" s="12"/>
      <c r="H105" s="12"/>
      <c r="I105" s="12"/>
      <c r="J105" s="12"/>
      <c r="K105" s="12"/>
      <c r="L105" s="12"/>
      <c r="M105" s="12"/>
      <c r="N105" s="12"/>
      <c r="O105" s="12"/>
    </row>
    <row r="106" spans="3:15" ht="15.75" customHeight="1">
      <c r="C106" s="43" t="s">
        <v>21</v>
      </c>
      <c r="D106" s="44"/>
      <c r="E106" s="10">
        <v>45</v>
      </c>
      <c r="F106" s="10">
        <v>146</v>
      </c>
      <c r="G106" s="12">
        <f t="shared" ref="G106:G110" si="35">E106-F106</f>
        <v>-101</v>
      </c>
      <c r="H106" s="12">
        <v>207</v>
      </c>
      <c r="I106" s="12">
        <v>74</v>
      </c>
      <c r="J106" s="12">
        <v>7</v>
      </c>
      <c r="K106" s="12">
        <v>253</v>
      </c>
      <c r="L106" s="12">
        <v>93</v>
      </c>
      <c r="M106" s="42" t="s">
        <v>111</v>
      </c>
      <c r="N106" s="10">
        <f t="shared" ref="N106:N110" si="36">H106-K106</f>
        <v>-46</v>
      </c>
      <c r="O106" s="12">
        <f t="shared" ref="O106:O110" si="37">G106+N106</f>
        <v>-147</v>
      </c>
    </row>
    <row r="107" spans="3:15" ht="15.75" customHeight="1">
      <c r="C107" s="43" t="s">
        <v>23</v>
      </c>
      <c r="D107" s="44"/>
      <c r="E107" s="13">
        <v>37</v>
      </c>
      <c r="F107" s="12">
        <v>163</v>
      </c>
      <c r="G107" s="12">
        <f t="shared" si="35"/>
        <v>-126</v>
      </c>
      <c r="H107" s="12">
        <v>218</v>
      </c>
      <c r="I107" s="12">
        <v>76</v>
      </c>
      <c r="J107" s="12">
        <v>2</v>
      </c>
      <c r="K107" s="12">
        <v>241</v>
      </c>
      <c r="L107" s="12">
        <v>85</v>
      </c>
      <c r="M107" s="17">
        <v>3</v>
      </c>
      <c r="N107" s="10">
        <f t="shared" si="36"/>
        <v>-23</v>
      </c>
      <c r="O107" s="12">
        <f t="shared" si="37"/>
        <v>-149</v>
      </c>
    </row>
    <row r="108" spans="3:15" ht="15.75" customHeight="1">
      <c r="C108" s="72" t="s">
        <v>76</v>
      </c>
      <c r="D108" s="73"/>
      <c r="E108" s="13">
        <v>29</v>
      </c>
      <c r="F108" s="12">
        <v>127</v>
      </c>
      <c r="G108" s="12">
        <f t="shared" si="35"/>
        <v>-98</v>
      </c>
      <c r="H108" s="12">
        <v>166</v>
      </c>
      <c r="I108" s="12">
        <v>70</v>
      </c>
      <c r="J108" s="12">
        <v>1</v>
      </c>
      <c r="K108" s="12">
        <v>205</v>
      </c>
      <c r="L108" s="12">
        <v>85</v>
      </c>
      <c r="M108" s="17">
        <v>2</v>
      </c>
      <c r="N108" s="12">
        <f t="shared" si="36"/>
        <v>-39</v>
      </c>
      <c r="O108" s="12">
        <f t="shared" si="37"/>
        <v>-137</v>
      </c>
    </row>
    <row r="109" spans="3:15" ht="15.75" customHeight="1">
      <c r="C109" s="43" t="s">
        <v>26</v>
      </c>
      <c r="D109" s="44"/>
      <c r="E109" s="13">
        <v>28</v>
      </c>
      <c r="F109" s="12">
        <v>203</v>
      </c>
      <c r="G109" s="12">
        <f t="shared" si="35"/>
        <v>-175</v>
      </c>
      <c r="H109" s="12">
        <v>148</v>
      </c>
      <c r="I109" s="12">
        <v>53</v>
      </c>
      <c r="J109" s="12">
        <v>1</v>
      </c>
      <c r="K109" s="12">
        <v>293</v>
      </c>
      <c r="L109" s="12">
        <v>116</v>
      </c>
      <c r="M109" s="12">
        <v>3</v>
      </c>
      <c r="N109" s="12">
        <f t="shared" si="36"/>
        <v>-145</v>
      </c>
      <c r="O109" s="12">
        <f t="shared" si="37"/>
        <v>-320</v>
      </c>
    </row>
    <row r="110" spans="3:15" ht="15.75" customHeight="1">
      <c r="C110" s="43" t="s">
        <v>30</v>
      </c>
      <c r="D110" s="44"/>
      <c r="E110" s="13">
        <v>6</v>
      </c>
      <c r="F110" s="12">
        <v>61</v>
      </c>
      <c r="G110" s="12">
        <f t="shared" si="35"/>
        <v>-55</v>
      </c>
      <c r="H110" s="12">
        <v>38</v>
      </c>
      <c r="I110" s="12">
        <v>18</v>
      </c>
      <c r="J110" s="42" t="s">
        <v>111</v>
      </c>
      <c r="K110" s="12">
        <v>59</v>
      </c>
      <c r="L110" s="12">
        <v>15</v>
      </c>
      <c r="M110" s="42" t="s">
        <v>111</v>
      </c>
      <c r="N110" s="10">
        <f t="shared" si="36"/>
        <v>-21</v>
      </c>
      <c r="O110" s="12">
        <f t="shared" si="37"/>
        <v>-76</v>
      </c>
    </row>
    <row r="111" spans="3:15" ht="15.75" customHeight="1">
      <c r="C111" s="74"/>
      <c r="D111" s="44"/>
      <c r="E111" s="13"/>
      <c r="F111" s="12"/>
      <c r="G111" s="12"/>
      <c r="H111" s="12"/>
      <c r="I111" s="12"/>
      <c r="J111" s="12"/>
      <c r="K111" s="12"/>
      <c r="L111" s="12"/>
      <c r="M111" s="12"/>
      <c r="N111" s="12"/>
      <c r="O111" s="12"/>
    </row>
    <row r="112" spans="3:15" ht="15.75" customHeight="1">
      <c r="C112" s="54" t="s">
        <v>33</v>
      </c>
      <c r="D112" s="55"/>
      <c r="E112" s="13"/>
      <c r="F112" s="12"/>
      <c r="G112" s="12"/>
      <c r="H112" s="12"/>
      <c r="I112" s="12"/>
      <c r="J112" s="12"/>
      <c r="K112" s="12"/>
      <c r="L112" s="12"/>
      <c r="M112" s="12"/>
      <c r="N112" s="12"/>
      <c r="O112" s="12"/>
    </row>
    <row r="113" spans="3:15" ht="15.75" customHeight="1">
      <c r="C113" s="43" t="s">
        <v>35</v>
      </c>
      <c r="D113" s="44"/>
      <c r="E113" s="13">
        <v>47</v>
      </c>
      <c r="F113" s="12">
        <v>198</v>
      </c>
      <c r="G113" s="12">
        <f t="shared" ref="G113:G115" si="38">E113-F113</f>
        <v>-151</v>
      </c>
      <c r="H113" s="12">
        <v>368</v>
      </c>
      <c r="I113" s="12">
        <v>145</v>
      </c>
      <c r="J113" s="17">
        <v>9</v>
      </c>
      <c r="K113" s="12">
        <v>332</v>
      </c>
      <c r="L113" s="12">
        <v>122</v>
      </c>
      <c r="M113" s="12">
        <v>9</v>
      </c>
      <c r="N113" s="12">
        <f t="shared" ref="N113:N115" si="39">H113-K113</f>
        <v>36</v>
      </c>
      <c r="O113" s="12">
        <f t="shared" ref="O113:O115" si="40">G113+N113</f>
        <v>-115</v>
      </c>
    </row>
    <row r="114" spans="3:15" ht="15.75" customHeight="1">
      <c r="C114" s="43" t="s">
        <v>37</v>
      </c>
      <c r="D114" s="44"/>
      <c r="E114" s="10">
        <v>54</v>
      </c>
      <c r="F114" s="10">
        <v>244</v>
      </c>
      <c r="G114" s="12">
        <f t="shared" si="38"/>
        <v>-190</v>
      </c>
      <c r="H114" s="10">
        <v>506</v>
      </c>
      <c r="I114" s="10">
        <v>293</v>
      </c>
      <c r="J114" s="10">
        <v>9</v>
      </c>
      <c r="K114" s="10">
        <v>507</v>
      </c>
      <c r="L114" s="10">
        <v>232</v>
      </c>
      <c r="M114" s="10">
        <v>28</v>
      </c>
      <c r="N114" s="12">
        <f t="shared" si="39"/>
        <v>-1</v>
      </c>
      <c r="O114" s="10">
        <f t="shared" si="40"/>
        <v>-191</v>
      </c>
    </row>
    <row r="115" spans="3:15" ht="15.75" customHeight="1">
      <c r="C115" s="72" t="s">
        <v>40</v>
      </c>
      <c r="D115" s="73"/>
      <c r="E115" s="13">
        <v>161</v>
      </c>
      <c r="F115" s="12">
        <v>379</v>
      </c>
      <c r="G115" s="12">
        <f t="shared" si="38"/>
        <v>-218</v>
      </c>
      <c r="H115" s="12">
        <v>1329</v>
      </c>
      <c r="I115" s="12">
        <v>638</v>
      </c>
      <c r="J115" s="12">
        <v>84</v>
      </c>
      <c r="K115" s="12">
        <v>1245</v>
      </c>
      <c r="L115" s="12">
        <v>607</v>
      </c>
      <c r="M115" s="12">
        <v>77</v>
      </c>
      <c r="N115" s="12">
        <f t="shared" si="39"/>
        <v>84</v>
      </c>
      <c r="O115" s="12">
        <f t="shared" si="40"/>
        <v>-134</v>
      </c>
    </row>
    <row r="116" spans="3:15" ht="15.75" customHeight="1">
      <c r="C116" s="74"/>
      <c r="D116" s="44"/>
      <c r="E116" s="13"/>
      <c r="F116" s="12"/>
      <c r="G116" s="12"/>
      <c r="H116" s="12"/>
      <c r="I116" s="12"/>
      <c r="J116" s="12"/>
      <c r="K116" s="12"/>
      <c r="L116" s="12"/>
      <c r="M116" s="12"/>
      <c r="N116" s="12"/>
      <c r="O116" s="12"/>
    </row>
    <row r="117" spans="3:15" ht="15.75" customHeight="1">
      <c r="C117" s="54" t="s">
        <v>43</v>
      </c>
      <c r="D117" s="55"/>
      <c r="E117" s="13"/>
      <c r="F117" s="12"/>
      <c r="G117" s="12"/>
      <c r="H117" s="12"/>
      <c r="I117" s="12"/>
      <c r="J117" s="12"/>
      <c r="K117" s="12"/>
      <c r="L117" s="12"/>
      <c r="M117" s="12"/>
      <c r="N117" s="12"/>
      <c r="O117" s="12"/>
    </row>
    <row r="118" spans="3:15" ht="15.75" customHeight="1">
      <c r="C118" s="43" t="s">
        <v>49</v>
      </c>
      <c r="D118" s="44"/>
      <c r="E118" s="13">
        <v>130</v>
      </c>
      <c r="F118" s="12">
        <v>460</v>
      </c>
      <c r="G118" s="12">
        <f t="shared" ref="G118" si="41">E118-F118</f>
        <v>-330</v>
      </c>
      <c r="H118" s="12">
        <v>1243</v>
      </c>
      <c r="I118" s="12">
        <v>428</v>
      </c>
      <c r="J118" s="12">
        <v>24</v>
      </c>
      <c r="K118" s="12">
        <v>1234</v>
      </c>
      <c r="L118" s="12">
        <v>450</v>
      </c>
      <c r="M118" s="12">
        <v>32</v>
      </c>
      <c r="N118" s="12">
        <f>H118-K118</f>
        <v>9</v>
      </c>
      <c r="O118" s="12">
        <f>G118+N118</f>
        <v>-321</v>
      </c>
    </row>
    <row r="119" spans="3:15" ht="15.75" customHeight="1">
      <c r="C119" s="74"/>
      <c r="D119" s="44"/>
      <c r="E119" s="13"/>
      <c r="F119" s="12"/>
      <c r="G119" s="12"/>
      <c r="H119" s="12"/>
      <c r="I119" s="12"/>
      <c r="J119" s="12"/>
      <c r="K119" s="12"/>
      <c r="L119" s="12"/>
      <c r="M119" s="12"/>
      <c r="N119" s="12"/>
      <c r="O119" s="12"/>
    </row>
    <row r="120" spans="3:15" ht="15.75" customHeight="1">
      <c r="C120" s="54" t="s">
        <v>57</v>
      </c>
      <c r="D120" s="55"/>
      <c r="E120" s="13"/>
      <c r="F120" s="12"/>
      <c r="G120" s="12"/>
      <c r="H120" s="12"/>
      <c r="I120" s="12"/>
      <c r="J120" s="12"/>
      <c r="K120" s="12"/>
      <c r="L120" s="12"/>
      <c r="M120" s="12"/>
      <c r="N120" s="12"/>
      <c r="O120" s="12"/>
    </row>
    <row r="121" spans="3:15" ht="15.75" customHeight="1">
      <c r="C121" s="43" t="s">
        <v>59</v>
      </c>
      <c r="D121" s="44"/>
      <c r="E121" s="13">
        <v>216</v>
      </c>
      <c r="F121" s="12">
        <v>376</v>
      </c>
      <c r="G121" s="12">
        <f t="shared" ref="G121" si="42">E121-F121</f>
        <v>-160</v>
      </c>
      <c r="H121" s="12">
        <v>1226</v>
      </c>
      <c r="I121" s="12">
        <v>525</v>
      </c>
      <c r="J121" s="12">
        <v>12</v>
      </c>
      <c r="K121" s="12">
        <v>1225</v>
      </c>
      <c r="L121" s="12">
        <v>475</v>
      </c>
      <c r="M121" s="12">
        <v>17</v>
      </c>
      <c r="N121" s="10">
        <f>H121-K121</f>
        <v>1</v>
      </c>
      <c r="O121" s="10">
        <f>G121+N121</f>
        <v>-159</v>
      </c>
    </row>
    <row r="122" spans="3:15" ht="15.75" customHeight="1">
      <c r="C122" s="74"/>
      <c r="D122" s="44"/>
      <c r="E122" s="13"/>
      <c r="F122" s="12"/>
      <c r="G122" s="12"/>
      <c r="H122" s="12"/>
      <c r="I122" s="12"/>
      <c r="J122" s="12"/>
      <c r="K122" s="12"/>
      <c r="L122" s="12"/>
      <c r="M122" s="12"/>
      <c r="N122" s="12"/>
      <c r="O122" s="12"/>
    </row>
    <row r="123" spans="3:15" ht="15.75" customHeight="1">
      <c r="C123" s="54" t="s">
        <v>77</v>
      </c>
      <c r="D123" s="55"/>
      <c r="E123" s="13"/>
      <c r="F123" s="12"/>
      <c r="G123" s="12"/>
      <c r="H123" s="12"/>
      <c r="I123" s="12"/>
      <c r="J123" s="12"/>
      <c r="K123" s="12"/>
      <c r="L123" s="12"/>
      <c r="M123" s="12"/>
      <c r="N123" s="12"/>
      <c r="O123" s="12"/>
    </row>
    <row r="124" spans="3:15" ht="15.75" customHeight="1">
      <c r="C124" s="72" t="s">
        <v>66</v>
      </c>
      <c r="D124" s="73"/>
      <c r="E124" s="13">
        <v>178</v>
      </c>
      <c r="F124" s="12">
        <v>507</v>
      </c>
      <c r="G124" s="12">
        <f t="shared" ref="G124:G125" si="43">E124-F124</f>
        <v>-329</v>
      </c>
      <c r="H124" s="12">
        <v>1567</v>
      </c>
      <c r="I124" s="12">
        <v>625</v>
      </c>
      <c r="J124" s="12">
        <v>35</v>
      </c>
      <c r="K124" s="12">
        <v>1487</v>
      </c>
      <c r="L124" s="12">
        <v>636</v>
      </c>
      <c r="M124" s="12">
        <v>55</v>
      </c>
      <c r="N124" s="12">
        <f t="shared" ref="N124:N125" si="44">H124-K124</f>
        <v>80</v>
      </c>
      <c r="O124" s="12">
        <f t="shared" ref="O124:O125" si="45">G124+N124</f>
        <v>-249</v>
      </c>
    </row>
    <row r="125" spans="3:15" ht="15.75" customHeight="1">
      <c r="C125" s="45" t="s">
        <v>67</v>
      </c>
      <c r="D125" s="46"/>
      <c r="E125" s="15">
        <v>109</v>
      </c>
      <c r="F125" s="16">
        <v>311</v>
      </c>
      <c r="G125" s="16">
        <f t="shared" si="43"/>
        <v>-202</v>
      </c>
      <c r="H125" s="16">
        <v>853</v>
      </c>
      <c r="I125" s="16">
        <v>267</v>
      </c>
      <c r="J125" s="16">
        <v>22</v>
      </c>
      <c r="K125" s="16">
        <v>934</v>
      </c>
      <c r="L125" s="16">
        <v>401</v>
      </c>
      <c r="M125" s="16">
        <v>15</v>
      </c>
      <c r="N125" s="16">
        <f t="shared" si="44"/>
        <v>-81</v>
      </c>
      <c r="O125" s="16">
        <f t="shared" si="45"/>
        <v>-283</v>
      </c>
    </row>
  </sheetData>
  <mergeCells count="111">
    <mergeCell ref="C123:D123"/>
    <mergeCell ref="C124:D124"/>
    <mergeCell ref="C125:D125"/>
    <mergeCell ref="C65:O65"/>
    <mergeCell ref="C118:D118"/>
    <mergeCell ref="C119:D119"/>
    <mergeCell ref="C120:D120"/>
    <mergeCell ref="C121:D121"/>
    <mergeCell ref="C122:D122"/>
    <mergeCell ref="C113:D113"/>
    <mergeCell ref="C114:D114"/>
    <mergeCell ref="C115:D115"/>
    <mergeCell ref="C116:D116"/>
    <mergeCell ref="C117:D117"/>
    <mergeCell ref="C108:D108"/>
    <mergeCell ref="C109:D109"/>
    <mergeCell ref="C110:D110"/>
    <mergeCell ref="C111:D111"/>
    <mergeCell ref="C112:D112"/>
    <mergeCell ref="C101:D101"/>
    <mergeCell ref="C102:D102"/>
    <mergeCell ref="C105:D105"/>
    <mergeCell ref="C106:D106"/>
    <mergeCell ref="C107:D107"/>
    <mergeCell ref="C96:D96"/>
    <mergeCell ref="C95:D95"/>
    <mergeCell ref="C97:D97"/>
    <mergeCell ref="C99:D99"/>
    <mergeCell ref="C100:D100"/>
    <mergeCell ref="C86:D86"/>
    <mergeCell ref="C87:D87"/>
    <mergeCell ref="C90:D90"/>
    <mergeCell ref="C91:D91"/>
    <mergeCell ref="C92:D92"/>
    <mergeCell ref="C81:D81"/>
    <mergeCell ref="C82:D82"/>
    <mergeCell ref="C84:D84"/>
    <mergeCell ref="C85:D85"/>
    <mergeCell ref="C74:D74"/>
    <mergeCell ref="C75:D75"/>
    <mergeCell ref="C76:D76"/>
    <mergeCell ref="C77:D77"/>
    <mergeCell ref="C79:D79"/>
    <mergeCell ref="O67:O69"/>
    <mergeCell ref="H68:H69"/>
    <mergeCell ref="K68:K69"/>
    <mergeCell ref="N68:N69"/>
    <mergeCell ref="C67:D69"/>
    <mergeCell ref="C103:D103"/>
    <mergeCell ref="C104:D104"/>
    <mergeCell ref="E68:E69"/>
    <mergeCell ref="F68:F69"/>
    <mergeCell ref="G68:G69"/>
    <mergeCell ref="C98:D98"/>
    <mergeCell ref="C93:D93"/>
    <mergeCell ref="C94:D94"/>
    <mergeCell ref="C88:D88"/>
    <mergeCell ref="C89:D89"/>
    <mergeCell ref="C83:D83"/>
    <mergeCell ref="C78:D78"/>
    <mergeCell ref="C73:D73"/>
    <mergeCell ref="C70:D70"/>
    <mergeCell ref="C71:D71"/>
    <mergeCell ref="C72:D72"/>
    <mergeCell ref="E67:G67"/>
    <mergeCell ref="H67:N67"/>
    <mergeCell ref="C80:D80"/>
    <mergeCell ref="H5:N5"/>
    <mergeCell ref="O5:O7"/>
    <mergeCell ref="E6:E7"/>
    <mergeCell ref="F6:F7"/>
    <mergeCell ref="G6:G7"/>
    <mergeCell ref="K6:K7"/>
    <mergeCell ref="N6:N7"/>
    <mergeCell ref="H6:H7"/>
    <mergeCell ref="C3:O3"/>
    <mergeCell ref="C5:D7"/>
    <mergeCell ref="C8:D8"/>
    <mergeCell ref="C9:D9"/>
    <mergeCell ref="E5:G5"/>
    <mergeCell ref="C10:D10"/>
    <mergeCell ref="C11:D11"/>
    <mergeCell ref="C13:D13"/>
    <mergeCell ref="C14:D14"/>
    <mergeCell ref="C15:D15"/>
    <mergeCell ref="C17:D17"/>
    <mergeCell ref="C29:D29"/>
    <mergeCell ref="C30:D30"/>
    <mergeCell ref="C31:D31"/>
    <mergeCell ref="C32:D32"/>
    <mergeCell ref="C33:D33"/>
    <mergeCell ref="C35:D35"/>
    <mergeCell ref="C36:D36"/>
    <mergeCell ref="C37:D37"/>
    <mergeCell ref="C38:D38"/>
    <mergeCell ref="C50:D50"/>
    <mergeCell ref="C57:D57"/>
    <mergeCell ref="C53:D53"/>
    <mergeCell ref="C51:D51"/>
    <mergeCell ref="C54:D54"/>
    <mergeCell ref="C55:D55"/>
    <mergeCell ref="C56:D56"/>
    <mergeCell ref="C39:D39"/>
    <mergeCell ref="C41:D41"/>
    <mergeCell ref="C42:D42"/>
    <mergeCell ref="C43:D43"/>
    <mergeCell ref="C44:D44"/>
    <mergeCell ref="C45:D45"/>
    <mergeCell ref="C47:D47"/>
    <mergeCell ref="C48:D48"/>
    <mergeCell ref="C49:D49"/>
  </mergeCells>
  <phoneticPr fontId="2"/>
  <pageMargins left="0.59055118110236227" right="0.59055118110236227" top="0.59055118110236227" bottom="0.59055118110236227" header="0.31496062992125984" footer="0.31496062992125984"/>
  <pageSetup paperSize="9" scale="72" orientation="portrait" r:id="rId1"/>
  <headerFooter alignWithMargins="0">
    <oddHeader>&amp;L埼玉県統計年鑑&amp;C&amp;F&amp;R3 人口</oddHeader>
  </headerFooter>
  <rowBreaks count="1" manualBreakCount="1">
    <brk id="62" max="16383" man="1"/>
  </rowBreaks>
  <ignoredErrors>
    <ignoredError sqref="P11 Q11:IJ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3-5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2022-07-14T01:54:23Z</cp:lastPrinted>
  <dcterms:created xsi:type="dcterms:W3CDTF">2005-11-30T06:04:34Z</dcterms:created>
  <dcterms:modified xsi:type="dcterms:W3CDTF">2023-01-10T05:25:14Z</dcterms:modified>
</cp:coreProperties>
</file>