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2A0774FA-041D-44B5-9AC5-76C8F70AFCF4}"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'3-2'!$A$1:$J$100</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C15" i="101" l="1"/>
  <c r="H54" i="137" l="1"/>
  <c r="H53" i="137"/>
  <c r="H52" i="137"/>
  <c r="H51" i="137"/>
  <c r="H50" i="137"/>
  <c r="H49" i="137"/>
  <c r="H48" i="137"/>
  <c r="H41" i="137" l="1"/>
  <c r="M27" i="16" l="1"/>
  <c r="H56" i="137" l="1"/>
  <c r="H55" i="137"/>
  <c r="K35" i="152" l="1"/>
  <c r="K32" i="152"/>
  <c r="K16" i="152"/>
  <c r="K31" i="152" l="1"/>
  <c r="L27" i="16" l="1"/>
  <c r="K27" i="16"/>
  <c r="I27" i="16"/>
  <c r="H27" i="16"/>
  <c r="G27" i="16"/>
  <c r="F27" i="16"/>
  <c r="D27" i="16"/>
  <c r="C27" i="16"/>
  <c r="H42" i="137"/>
  <c r="H27" i="137"/>
  <c r="H26" i="137"/>
</calcChain>
</file>

<file path=xl/sharedStrings.xml><?xml version="1.0" encoding="utf-8"?>
<sst xmlns="http://schemas.openxmlformats.org/spreadsheetml/2006/main" count="1966" uniqueCount="1157">
  <si>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</si>
  <si>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</si>
  <si>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</si>
  <si>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</si>
  <si>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</si>
  <si>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</si>
  <si>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</si>
  <si>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</si>
  <si>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</si>
  <si>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</si>
  <si>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</si>
  <si>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</si>
  <si>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</si>
  <si>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</si>
  <si>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</si>
  <si>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</si>
  <si>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</si>
  <si>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</si>
  <si>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</si>
  <si>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</si>
  <si>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</si>
  <si>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</si>
  <si>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</si>
  <si>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</si>
  <si>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</si>
  <si>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</si>
  <si>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</si>
  <si>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</si>
  <si>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</si>
  <si>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</si>
  <si>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</si>
  <si>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</si>
  <si>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</si>
  <si>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</si>
  <si>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</si>
  <si>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</si>
  <si>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</si>
  <si>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</si>
  <si>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</si>
  <si>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</si>
  <si>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</si>
  <si>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</si>
  <si>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</si>
  <si>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</si>
  <si>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</si>
  <si>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</si>
  <si>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</si>
  <si>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</si>
  <si>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</si>
  <si>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</si>
  <si>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</si>
  <si>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</si>
  <si>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</si>
  <si>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</si>
  <si>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</si>
  <si>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</si>
  <si>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</si>
  <si>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</si>
  <si>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</si>
  <si>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</si>
  <si>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</si>
  <si>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</si>
  <si>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</si>
  <si>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</si>
  <si>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</si>
  <si>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</si>
  <si>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</si>
  <si>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</si>
  <si>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</si>
  <si>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</si>
  <si>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</si>
  <si>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</si>
  <si>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</si>
  <si>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</si>
  <si>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</si>
  <si>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</si>
  <si>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</si>
  <si>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</si>
  <si>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</si>
  <si>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</si>
  <si>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</si>
  <si>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</si>
  <si>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</si>
  <si>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</si>
  <si>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</si>
  <si>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</si>
  <si>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</si>
  <si>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</si>
  <si>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</si>
  <si>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</si>
  <si>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</si>
  <si>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</si>
  <si>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</si>
  <si>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</si>
  <si>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</si>
  <si>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</si>
  <si>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</si>
  <si>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</si>
  <si>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</si>
  <si>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</si>
  <si>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</si>
  <si>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</si>
  <si>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</si>
  <si>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</si>
  <si>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</si>
  <si>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</si>
  <si>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</si>
  <si>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</si>
  <si>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</si>
  <si>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</si>
  <si>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</si>
  <si>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</si>
  <si>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</si>
  <si>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</si>
  <si>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</si>
  <si>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</si>
  <si>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</si>
  <si>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</si>
  <si>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</si>
  <si>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</si>
  <si>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</si>
  <si>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</si>
  <si>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</si>
  <si>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</si>
  <si>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</si>
  <si>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</si>
  <si>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</si>
  <si>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</si>
  <si>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</si>
  <si>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</si>
  <si>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</si>
  <si>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</si>
  <si>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</si>
  <si>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</si>
  <si>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</si>
  <si>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</si>
  <si>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</si>
  <si>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</si>
  <si>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</si>
  <si>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</si>
  <si>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</si>
  <si>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</si>
  <si>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</si>
  <si>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</si>
  <si>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</si>
  <si>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</si>
  <si>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</si>
  <si>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</si>
  <si>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</si>
  <si>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</si>
  <si>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</si>
  <si>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</si>
  <si>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</si>
  <si>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</si>
  <si>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</si>
  <si>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</si>
  <si>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</si>
  <si>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</si>
  <si>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</si>
  <si>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</si>
  <si>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</si>
  <si>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</si>
  <si>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</si>
  <si>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</si>
  <si>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</si>
  <si>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</si>
  <si>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</si>
  <si>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</si>
  <si>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</si>
  <si>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</si>
  <si>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</si>
  <si>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</si>
  <si>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</si>
  <si>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</si>
  <si>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</si>
  <si>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</si>
  <si>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</si>
  <si>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</si>
  <si>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</si>
  <si>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</si>
  <si>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</si>
  <si>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</si>
  <si>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</si>
  <si>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</si>
  <si>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</si>
  <si>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</si>
  <si>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</si>
  <si>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</si>
  <si>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</si>
  <si>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</si>
  <si>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</si>
  <si>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</si>
  <si>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</si>
  <si>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</si>
  <si>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</si>
  <si>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</si>
  <si>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</si>
  <si>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</si>
  <si>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</si>
  <si>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</si>
  <si>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</si>
  <si>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</si>
  <si>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</si>
  <si>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</si>
  <si>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</si>
  <si>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</si>
  <si>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</si>
  <si>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</si>
  <si>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</si>
  <si>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</si>
  <si>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</si>
  <si>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</si>
  <si>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</si>
  <si>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</si>
  <si>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</si>
  <si>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</si>
  <si>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</si>
  <si>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</si>
  <si>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</si>
  <si>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</si>
  <si>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</si>
  <si>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</si>
  <si>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</si>
  <si>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</si>
  <si>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</si>
  <si>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</si>
  <si>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</si>
  <si>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</si>
  <si>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</si>
  <si>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</si>
  <si>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</si>
  <si>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</si>
  <si>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</si>
  <si>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</si>
  <si>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</si>
  <si>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</si>
  <si>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</si>
  <si>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</si>
  <si>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</si>
  <si>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</si>
  <si>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</si>
  <si>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</si>
  <si>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</si>
  <si>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</si>
  <si>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</si>
  <si>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</si>
  <si>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</si>
  <si>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</si>
  <si>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</si>
  <si>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</si>
  <si>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</si>
  <si>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</si>
  <si>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</si>
  <si>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</si>
  <si>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</si>
  <si>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</si>
  <si>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</si>
  <si>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</si>
  <si>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</si>
  <si>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</si>
  <si>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</si>
  <si>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</si>
  <si>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</si>
  <si>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</si>
  <si>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</si>
  <si>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</si>
  <si>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</si>
  <si>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</si>
  <si>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</si>
  <si>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</si>
  <si>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</si>
  <si>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</si>
  <si>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</si>
  <si>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</si>
  <si>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</si>
  <si>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</si>
  <si>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</si>
  <si>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</si>
  <si>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</si>
  <si>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</si>
  <si>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</si>
  <si>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</si>
  <si>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</si>
  <si>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</si>
  <si>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</si>
  <si>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</si>
  <si>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</si>
  <si>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</si>
  <si>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</si>
  <si>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</si>
  <si>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</si>
  <si>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</si>
  <si>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</si>
  <si>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</si>
  <si>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</si>
  <si>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</si>
  <si>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</si>
  <si>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</si>
  <si>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</si>
  <si>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</si>
  <si>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</si>
  <si>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</si>
  <si>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</si>
  <si>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</si>
  <si>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</si>
  <si>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</si>
  <si>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</si>
  <si>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</si>
  <si>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</si>
  <si>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</si>
  <si>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</si>
  <si>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</si>
  <si>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</si>
  <si>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</si>
  <si>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</si>
  <si>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</si>
  <si>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</si>
  <si>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</si>
  <si>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</si>
  <si>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</si>
  <si>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</si>
  <si>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</si>
  <si>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</si>
  <si>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</si>
  <si>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</si>
  <si>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</si>
  <si>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</si>
  <si>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</si>
  <si>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</si>
  <si>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</si>
  <si>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</si>
  <si>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</si>
  <si>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</si>
  <si>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</si>
  <si>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</si>
  <si>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</si>
  <si>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</si>
  <si>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</si>
  <si>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</si>
  <si>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</si>
  <si>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</si>
  <si>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</si>
  <si>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</si>
  <si>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</si>
  <si>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</si>
  <si>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</si>
  <si>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</si>
  <si>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</si>
  <si>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</si>
  <si>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</si>
  <si>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</si>
  <si>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</si>
  <si>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</si>
  <si>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</si>
  <si>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</si>
  <si>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</si>
  <si>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</si>
  <si>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</si>
  <si>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</si>
  <si>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</si>
  <si>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</si>
  <si>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</si>
  <si>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</si>
  <si>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</si>
  <si>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</si>
  <si>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</si>
  <si>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</si>
  <si>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</si>
  <si>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</si>
  <si>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</si>
  <si>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</si>
  <si>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</si>
  <si>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</si>
  <si>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</si>
  <si>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</si>
  <si>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</si>
  <si>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</si>
  <si>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</si>
  <si>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</si>
  <si>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</si>
  <si>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</si>
  <si>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</si>
  <si>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</si>
  <si>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</si>
  <si>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</si>
  <si>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</si>
  <si>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</si>
  <si>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</si>
  <si>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</si>
  <si>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</si>
  <si>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</si>
  <si>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</si>
  <si>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</si>
  <si>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</si>
  <si>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</si>
  <si>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</si>
  <si>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</si>
  <si>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</si>
  <si>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</si>
  <si>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</si>
  <si>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</si>
  <si>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</si>
  <si>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</si>
  <si>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</si>
  <si>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</si>
  <si>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</si>
  <si>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</si>
  <si>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</si>
  <si>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</si>
  <si>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</si>
  <si>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</si>
  <si>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</si>
  <si>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</si>
  <si>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</si>
  <si>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</si>
  <si>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</si>
  <si>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</si>
  <si>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</si>
  <si>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</si>
  <si>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</si>
  <si>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</si>
  <si>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</si>
  <si>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</si>
  <si>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</si>
  <si>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</si>
  <si>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</si>
  <si>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</si>
  <si>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</si>
  <si>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</si>
  <si>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</si>
  <si>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</si>
  <si>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</si>
  <si>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</si>
  <si>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</si>
  <si>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</si>
  <si>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</si>
  <si>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</si>
  <si>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</si>
  <si>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</si>
  <si>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</si>
  <si>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</si>
  <si>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</si>
  <si>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</si>
  <si>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</si>
  <si>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</si>
  <si>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</si>
  <si>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</si>
  <si>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</si>
  <si>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</si>
  <si>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</si>
  <si>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</si>
  <si>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</si>
  <si>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</si>
  <si>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</si>
  <si>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</si>
  <si>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</si>
  <si>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</si>
  <si>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</si>
  <si>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</si>
  <si>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</si>
  <si>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</si>
  <si>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</si>
  <si>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</si>
  <si>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</si>
  <si>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</si>
  <si>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</si>
  <si>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</si>
  <si>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</si>
  <si>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</si>
  <si>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</si>
  <si>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</si>
  <si>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</si>
  <si>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</si>
  <si>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</si>
  <si>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</si>
  <si>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</si>
  <si>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</si>
  <si>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</si>
  <si>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</si>
  <si>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</si>
  <si>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</si>
  <si>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</si>
  <si>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</si>
  <si>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</si>
  <si>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</si>
  <si>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</si>
  <si>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</si>
  <si>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</si>
  <si>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</si>
  <si>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</si>
  <si>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</si>
  <si>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</si>
  <si>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</si>
  <si>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</si>
  <si>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</si>
  <si>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</si>
  <si>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</si>
  <si>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</si>
  <si>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</si>
  <si>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</si>
  <si>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</si>
  <si>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</si>
  <si>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</si>
  <si>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</si>
  <si>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</si>
  <si>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</si>
  <si>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</si>
  <si>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</si>
  <si>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</si>
  <si>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</si>
  <si>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</si>
  <si>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</si>
  <si>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</si>
  <si>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</si>
  <si>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</si>
  <si>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</si>
  <si>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</si>
  <si>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</si>
  <si>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</si>
  <si>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</si>
  <si>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</si>
  <si>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</si>
  <si>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</si>
  <si>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</si>
  <si>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</si>
  <si>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</si>
  <si>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</si>
  <si>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</si>
  <si>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</si>
  <si>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</si>
  <si>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</si>
  <si>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</si>
  <si>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</si>
  <si>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</si>
  <si>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</si>
  <si>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</si>
  <si>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</si>
  <si>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</si>
  <si>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</si>
  <si>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</si>
  <si>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</si>
  <si>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</si>
  <si>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</si>
  <si>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</si>
  <si>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</si>
  <si>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</si>
  <si>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</si>
  <si>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</si>
  <si>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</si>
  <si>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</si>
  <si>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</si>
  <si>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</si>
  <si>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</si>
  <si>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</si>
  <si>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</si>
  <si>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</si>
  <si>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</si>
  <si>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</si>
  <si>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</si>
  <si>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</si>
  <si>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</si>
  <si>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</si>
  <si>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</si>
  <si>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</si>
  <si>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</si>
  <si>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</si>
  <si>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</si>
  <si>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</si>
  <si>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</si>
  <si>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</si>
  <si>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</si>
  <si>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</si>
  <si>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</si>
  <si>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</si>
  <si>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</si>
  <si>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</si>
  <si>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</si>
  <si>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</si>
  <si>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</si>
  <si>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</si>
  <si>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</si>
  <si>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</si>
  <si>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</si>
  <si>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</si>
  <si>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</si>
  <si>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</si>
  <si>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</si>
  <si>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</si>
  <si>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</si>
  <si>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</si>
  <si>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</si>
  <si>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</si>
  <si>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</si>
  <si>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</si>
  <si>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</si>
  <si>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</si>
  <si>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</si>
  <si>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</si>
  <si>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</si>
  <si>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</si>
  <si>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</si>
  <si>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</si>
  <si>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</si>
  <si>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</si>
  <si>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</si>
  <si>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</si>
  <si>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</si>
  <si>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</si>
  <si>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</si>
  <si>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</si>
  <si>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</si>
  <si>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</si>
  <si>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</si>
  <si>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</si>
  <si>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</si>
  <si>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</si>
  <si>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</si>
  <si>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</si>
  <si>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</si>
  <si>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</si>
  <si>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</si>
  <si>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</si>
  <si>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</si>
  <si>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</si>
  <si>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</si>
  <si>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</si>
  <si>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</si>
  <si>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</si>
  <si>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</si>
  <si>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</si>
  <si>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</si>
  <si>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</si>
  <si>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</si>
  <si>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</si>
  <si>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</si>
  <si>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</si>
  <si>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</si>
  <si>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</si>
  <si>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</si>
  <si>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</si>
  <si>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</si>
  <si>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</si>
  <si>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</si>
  <si>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</si>
  <si>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</si>
  <si>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</si>
  <si>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</si>
  <si>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</si>
  <si>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</si>
  <si>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</si>
  <si>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</si>
  <si>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</si>
  <si>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</si>
  <si>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</si>
  <si>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</si>
  <si>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</si>
  <si>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</si>
  <si>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</si>
  <si>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</si>
  <si>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</si>
  <si>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</si>
  <si>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</si>
  <si>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</si>
  <si>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</si>
  <si>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</si>
  <si>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</si>
  <si>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</si>
  <si>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</si>
  <si>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</si>
  <si>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</si>
  <si>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</si>
  <si>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</si>
  <si>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</si>
  <si>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</si>
  <si>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</si>
  <si>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</si>
  <si>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</si>
  <si>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</si>
  <si>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</si>
  <si>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</si>
  <si>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</si>
  <si>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</si>
  <si>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</si>
  <si>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</si>
  <si>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</si>
  <si>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</si>
  <si>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</si>
  <si>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</si>
  <si>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</si>
  <si>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</si>
  <si>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</si>
  <si>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</si>
  <si>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</si>
  <si>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</si>
  <si>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</si>
  <si>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</si>
  <si>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</si>
  <si>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</si>
  <si>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</si>
  <si>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</si>
  <si>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</si>
  <si>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</si>
  <si>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</si>
  <si>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</si>
  <si>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</si>
  <si>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</si>
  <si>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</si>
  <si>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</si>
  <si>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</si>
  <si>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</si>
  <si>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</si>
  <si>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</si>
  <si>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</si>
  <si>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</si>
  <si>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</si>
  <si>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</si>
  <si>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</si>
  <si>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</si>
  <si>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</si>
  <si>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</si>
  <si>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</si>
  <si>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</si>
  <si>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</si>
  <si>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</si>
  <si>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</si>
  <si>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</si>
  <si>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</si>
  <si>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</si>
  <si>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</si>
  <si>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</si>
  <si>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</si>
  <si>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</si>
  <si>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</si>
  <si>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</si>
  <si>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</si>
  <si>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</si>
  <si>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</si>
  <si>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</si>
  <si>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</si>
  <si>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</si>
  <si>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</si>
  <si>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</si>
  <si>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</si>
  <si>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</si>
  <si>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</si>
  <si>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</si>
  <si>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</si>
  <si>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</si>
  <si>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</si>
  <si>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</si>
  <si>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</si>
  <si>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</si>
  <si>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</si>
  <si>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</si>
  <si>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</si>
  <si>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</si>
  <si>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</si>
  <si>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</si>
  <si>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</si>
  <si>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</si>
  <si>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</si>
  <si>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</si>
  <si>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</si>
  <si>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</si>
  <si>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</si>
  <si>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</si>
  <si>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</si>
  <si>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</si>
  <si>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</si>
  <si>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</si>
  <si>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</si>
  <si>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</si>
  <si>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</si>
  <si>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</si>
  <si>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</si>
  <si>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</si>
  <si>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</si>
  <si>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</si>
  <si>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</si>
  <si>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</si>
  <si>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</si>
  <si>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</si>
  <si>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</si>
  <si>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</si>
  <si>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</si>
  <si>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</si>
  <si>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</si>
  <si>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</si>
  <si>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</si>
  <si>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</si>
  <si>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</si>
  <si>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</si>
  <si>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</si>
  <si>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</si>
  <si>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</si>
  <si>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</si>
  <si>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</si>
  <si>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</si>
  <si>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</si>
  <si>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</si>
  <si>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</si>
  <si>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</si>
  <si>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</si>
  <si>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</si>
  <si>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</si>
  <si>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</si>
  <si>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</si>
  <si>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</si>
  <si>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</si>
  <si>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</si>
  <si>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</si>
  <si>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</si>
  <si>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</si>
  <si>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</si>
  <si>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</si>
  <si>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</si>
  <si>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</si>
  <si>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</si>
  <si>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</si>
  <si>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</si>
  <si>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</si>
  <si>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</si>
  <si>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</si>
  <si>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</si>
  <si>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</si>
  <si>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</si>
  <si>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</si>
  <si>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</si>
  <si>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</si>
  <si>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</si>
  <si>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</si>
  <si>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</si>
  <si>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</si>
  <si>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</si>
  <si>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</si>
  <si>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</si>
  <si>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</si>
  <si>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</si>
  <si>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</si>
  <si>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</si>
  <si>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</si>
  <si>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</si>
  <si>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</si>
  <si>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</si>
  <si>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</si>
  <si>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</si>
  <si>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</si>
  <si>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</si>
  <si>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</si>
  <si>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</si>
  <si>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</si>
  <si>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</si>
  <si>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</si>
  <si>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</si>
  <si>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</si>
  <si>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</si>
  <si>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</si>
  <si>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</si>
  <si>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</si>
  <si>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</si>
  <si>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</si>
  <si>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</si>
  <si>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</si>
  <si>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</si>
  <si>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</si>
  <si>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</si>
  <si>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</si>
  <si>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</si>
  <si>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</si>
  <si>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</si>
  <si>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</si>
  <si>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</si>
  <si>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</si>
  <si>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</si>
  <si>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</si>
  <si>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</si>
  <si>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</si>
  <si>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</si>
  <si>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</si>
  <si>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</si>
  <si>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</si>
  <si>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</si>
  <si>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</si>
  <si>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</si>
  <si>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令和3年</t>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</si>
  <si>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</si>
  <si>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</si>
  <si>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</si>
  <si>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</si>
  <si>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</si>
  <si>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</si>
  <si>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</si>
  <si>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</si>
  <si>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平成28</t>
    <phoneticPr fontId="2"/>
  </si>
  <si>
    <t>令和 3</t>
    <rPh sb="0" eb="2">
      <t>レイワ</t>
    </rPh>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</si>
  <si>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</si>
  <si>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</si>
  <si>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</si>
  <si>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</si>
  <si>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</si>
  <si>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</si>
  <si>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</si>
  <si>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</si>
  <si>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</si>
  <si>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</si>
  <si>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</si>
  <si>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</si>
  <si>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</si>
  <si>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</si>
  <si>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</si>
  <si>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平成28</t>
    <rPh sb="0" eb="1">
      <t>ヘイセイ</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</si>
  <si>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</si>
  <si>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</si>
  <si>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</si>
  <si>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</si>
  <si>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令和 3</t>
    <rPh sb="0" eb="2">
      <t>レイワ</t>
    </rPh>
    <phoneticPr fontId="8"/>
  </si>
  <si>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</si>
  <si>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</si>
  <si>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</si>
  <si>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</si>
  <si>
    <t>平成29</t>
    <phoneticPr fontId="2"/>
  </si>
  <si>
    <t>平成29</t>
    <phoneticPr fontId="2"/>
  </si>
  <si>
    <t>平成29</t>
    <phoneticPr fontId="88"/>
  </si>
  <si>
    <t>令和元</t>
    <rPh sb="0" eb="2">
      <t>レイワ</t>
    </rPh>
    <rPh sb="2" eb="3">
      <t>モト</t>
    </rPh>
    <phoneticPr fontId="10"/>
  </si>
  <si>
    <t>令和 4</t>
    <rPh sb="0" eb="2">
      <t>レイワ</t>
    </rPh>
    <phoneticPr fontId="3"/>
  </si>
  <si>
    <t>平成29</t>
    <rPh sb="0" eb="1">
      <t>ヘイセイ</t>
    </rPh>
    <phoneticPr fontId="2"/>
  </si>
  <si>
    <t>令和 4</t>
    <rPh sb="0" eb="2">
      <t>レイワ</t>
    </rPh>
    <phoneticPr fontId="8"/>
  </si>
  <si>
    <t>銘柄符号</t>
    <rPh sb="0" eb="1">
      <t>メイ</t>
    </rPh>
    <rPh sb="1" eb="2">
      <t>エ</t>
    </rPh>
    <rPh sb="2" eb="4">
      <t>フゴウ</t>
    </rPh>
    <phoneticPr fontId="2"/>
  </si>
  <si>
    <t>令和4年</t>
  </si>
  <si>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</si>
  <si>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</si>
  <si>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</si>
  <si>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</si>
  <si>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</si>
  <si>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</si>
  <si>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</si>
  <si>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</si>
  <si>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</si>
  <si>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</si>
  <si>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</si>
  <si>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</si>
  <si>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</si>
  <si>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</si>
  <si>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</si>
  <si>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</si>
  <si>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</si>
  <si>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</si>
  <si>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</si>
  <si>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</si>
  <si>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</si>
  <si>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</si>
  <si>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</si>
  <si>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</si>
  <si>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</si>
  <si>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</si>
  <si>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</si>
  <si>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</si>
  <si>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</si>
  <si>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</si>
  <si>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</si>
  <si>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</si>
  <si>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</si>
  <si>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</si>
  <si>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</si>
  <si>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</si>
  <si>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</si>
  <si>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</si>
  <si>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</si>
  <si>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</si>
  <si>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</si>
  <si>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</si>
  <si>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</si>
  <si>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</si>
  <si>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1"/>
  </si>
  <si>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</si>
  <si>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</si>
  <si>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</si>
  <si>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</si>
  <si>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</si>
  <si>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</si>
  <si>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</si>
  <si>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</si>
  <si>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</si>
  <si>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</si>
  <si>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</si>
  <si>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1"/>
  </si>
  <si>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</si>
  <si>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1"/>
  </si>
  <si>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</si>
  <si>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</si>
  <si>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</si>
  <si>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1"/>
  </si>
  <si>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</si>
  <si>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</si>
  <si>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1"/>
  </si>
  <si>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</si>
  <si>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</si>
  <si>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</si>
  <si>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</si>
  <si>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</si>
  <si>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</si>
  <si>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</si>
  <si>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</si>
  <si>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</si>
  <si>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1"/>
  </si>
  <si>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</si>
  <si>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1"/>
  </si>
  <si>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</si>
  <si>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</si>
  <si>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</si>
  <si>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</si>
  <si>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</si>
  <si>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</si>
  <si>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</si>
  <si>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</si>
  <si>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</si>
  <si>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</si>
  <si>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</si>
  <si>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</si>
  <si>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</si>
  <si>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</si>
  <si>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</si>
  <si>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</si>
  <si>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</si>
  <si>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</si>
  <si>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</si>
  <si>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</si>
  <si>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</si>
  <si>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パルプ100％、白、長さ50～60ｍ又は2枚重ね25～30m、12ロール入り</t>
    <rPh sb="8" eb="9">
      <t>シロ</t>
    </rPh>
    <rPh sb="10" eb="11">
      <t>ナガ</t>
    </rPh>
    <rPh sb="18" eb="19">
      <t>マタ</t>
    </rPh>
    <rPh sb="21" eb="22">
      <t>マイ</t>
    </rPh>
    <rPh sb="22" eb="23">
      <t>カサ</t>
    </rPh>
    <rPh sb="36" eb="37">
      <t>イ</t>
    </rPh>
    <phoneticPr fontId="4"/>
  </si>
  <si>
    <t>1000m</t>
    <phoneticPr fontId="2"/>
  </si>
  <si>
    <t>　台所用洗剤</t>
    <rPh sb="1" eb="2">
      <t>ダイ</t>
    </rPh>
    <rPh sb="2" eb="3">
      <t>ショ</t>
    </rPh>
    <phoneticPr fontId="121"/>
  </si>
  <si>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</si>
  <si>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</si>
  <si>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 xml:space="preserve"> １kg</t>
    <phoneticPr fontId="2"/>
  </si>
  <si>
    <t>　殺虫剤</t>
    <rPh sb="1" eb="2">
      <t>ゴロシ</t>
    </rPh>
    <rPh sb="2" eb="3">
      <t>ムシ</t>
    </rPh>
    <rPh sb="3" eb="4">
      <t>ザイ</t>
    </rPh>
    <phoneticPr fontId="121"/>
  </si>
  <si>
    <t>エアゾールタイプ、缶入り（450mL入り）</t>
    <rPh sb="9" eb="11">
      <t>カンイ</t>
    </rPh>
    <rPh sb="18" eb="19">
      <t>イ</t>
    </rPh>
    <phoneticPr fontId="4"/>
  </si>
  <si>
    <t xml:space="preserve"> 被服及び履物</t>
  </si>
  <si>
    <t>　男子用シャツ</t>
    <rPh sb="3" eb="4">
      <t>ヨウ</t>
    </rPh>
    <phoneticPr fontId="121"/>
  </si>
  <si>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</si>
  <si>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</si>
  <si>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1"/>
  </si>
  <si>
    <t>ボクサーブリーフ、2枚入り、普通品</t>
    <rPh sb="16" eb="17">
      <t>ヒン</t>
    </rPh>
    <phoneticPr fontId="4"/>
  </si>
  <si>
    <t>　子供用下着</t>
    <rPh sb="1" eb="3">
      <t>コドモ</t>
    </rPh>
    <rPh sb="3" eb="4">
      <t>ヨウ</t>
    </rPh>
    <rPh sb="4" eb="6">
      <t>シタギ</t>
    </rPh>
    <phoneticPr fontId="121"/>
  </si>
  <si>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</si>
  <si>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</si>
  <si>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</si>
  <si>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</si>
  <si>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</si>
  <si>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</si>
  <si>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</si>
  <si>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</si>
  <si>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</si>
  <si>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</si>
  <si>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</si>
  <si>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</si>
  <si>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</si>
  <si>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</si>
  <si>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</si>
  <si>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</si>
  <si>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</si>
  <si>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</si>
  <si>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</si>
  <si>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</si>
  <si>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1"/>
  </si>
  <si>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</si>
  <si>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1"/>
  </si>
  <si>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</si>
  <si>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</si>
  <si>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</si>
  <si>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</si>
  <si>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</si>
  <si>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</si>
  <si>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</si>
  <si>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</si>
  <si>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</si>
  <si>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</si>
  <si>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</si>
  <si>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</si>
  <si>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</si>
  <si>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</si>
  <si>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</si>
  <si>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 xml:space="preserve">    ２　各品目の銘柄は最新のものを掲載している。</t>
    <rPh sb="6" eb="7">
      <t>カク</t>
    </rPh>
    <rPh sb="7" eb="9">
      <t>ヒンモク</t>
    </rPh>
    <rPh sb="10" eb="12">
      <t>メイガラ</t>
    </rPh>
    <rPh sb="13" eb="15">
      <t>サイシン</t>
    </rPh>
    <rPh sb="19" eb="21">
      <t>ケイサイ</t>
    </rPh>
    <phoneticPr fontId="2"/>
  </si>
  <si>
    <t>　  ３　 「*」は改正前の銘柄の数値である。</t>
    <rPh sb="17" eb="19">
      <t>スウチ</t>
    </rPh>
    <phoneticPr fontId="2"/>
  </si>
  <si>
    <t>　  ４　価格は消費税を含む。</t>
    <rPh sb="5" eb="7">
      <t>カカク</t>
    </rPh>
    <rPh sb="8" eb="11">
      <t>ショウヒゼイ</t>
    </rPh>
    <rPh sb="12" eb="13">
      <t>フク</t>
    </rPh>
    <phoneticPr fontId="2"/>
  </si>
  <si>
    <t>　  ５　「…」は調査期間ではないため調査を行わないもの。</t>
    <rPh sb="9" eb="11">
      <t>チョウサ</t>
    </rPh>
    <rPh sb="11" eb="13">
      <t>キカン</t>
    </rPh>
    <rPh sb="19" eb="21">
      <t>チョウサ</t>
    </rPh>
    <rPh sb="22" eb="23">
      <t>オコナ</t>
    </rPh>
    <phoneticPr fontId="2"/>
  </si>
  <si>
    <t>　  ６　「-」は調査銘柄の出回りがなかったもの。</t>
    <rPh sb="9" eb="11">
      <t>チョウサ</t>
    </rPh>
    <rPh sb="11" eb="13">
      <t>メイガラ</t>
    </rPh>
    <rPh sb="14" eb="15">
      <t>デ</t>
    </rPh>
    <rPh sb="15" eb="16">
      <t>マワ</t>
    </rPh>
    <phoneticPr fontId="2"/>
  </si>
  <si>
    <t>令和4年</t>
    <rPh sb="0" eb="2">
      <t>レイワ</t>
    </rPh>
    <rPh sb="3" eb="4">
      <t>ネン</t>
    </rPh>
    <phoneticPr fontId="2"/>
  </si>
  <si>
    <t>令和3年</t>
    <rPh sb="0" eb="2">
      <t>レイワ</t>
    </rPh>
    <rPh sb="3" eb="4">
      <t>ネン</t>
    </rPh>
    <phoneticPr fontId="3"/>
  </si>
  <si>
    <t>冷房・ヒートポンプ暖房兼用タイプ、
特殊機能付きを除く</t>
    <rPh sb="0" eb="2">
      <t>レイボウ</t>
    </rPh>
    <rPh sb="9" eb="11">
      <t>ダンボウ</t>
    </rPh>
    <rPh sb="11" eb="13">
      <t>ケンヨウ</t>
    </rPh>
    <phoneticPr fontId="4"/>
  </si>
  <si>
    <t>有効求人倍率は、新規学卒者を除き、パートタイムを含む。令和3年12月以前の数値は、令和4年1月分公表時に新季節指数により改定されている。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</si>
  <si>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季節調整値は、年初に過去の調整済系列が改定される。(令和3年12月以前は改定済み）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</si>
  <si>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</si>
  <si>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</si>
  <si>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</si>
  <si>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</si>
  <si>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</si>
  <si>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注)１　調査品目の変更に伴い、令和4年1月分から掲載する品目を変更する。</t>
    <rPh sb="0" eb="1">
      <t>チュウ</t>
    </rPh>
    <rPh sb="24" eb="26">
      <t>ケイサイ</t>
    </rPh>
    <rPh sb="28" eb="30">
      <t>ヒンモク</t>
    </rPh>
    <rPh sb="31" eb="33">
      <t>ヘンコウ</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</si>
  <si>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</si>
  <si>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</si>
  <si>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</si>
  <si>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</si>
  <si>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鉱工業指数の令和4年1月以前の数値は、年間補正後の数値である。
</t>
    <rPh sb="0" eb="3">
      <t>コウコウギョウ</t>
    </rPh>
    <rPh sb="3" eb="5">
      <t>シスウ</t>
    </rPh>
    <rPh sb="6" eb="8">
      <t>レイワ</t>
    </rPh>
    <rPh sb="9" eb="10">
      <t>ネン</t>
    </rPh>
    <rPh sb="11" eb="12">
      <t>ガツ</t>
    </rPh>
    <rPh sb="12" eb="14">
      <t>イゼン</t>
    </rPh>
    <rPh sb="15" eb="17">
      <t>スウチ</t>
    </rPh>
    <rPh sb="19" eb="21">
      <t>ネンカン</t>
    </rPh>
    <rPh sb="21" eb="23">
      <t>ホセイ</t>
    </rPh>
    <rPh sb="23" eb="24">
      <t>ゴ</t>
    </rPh>
    <rPh sb="25" eb="27">
      <t>スウチ</t>
    </rPh>
    <phoneticPr fontId="2"/>
  </si>
  <si>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</si>
  <si>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</si>
  <si>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令和3年10月 1日現在</t>
    <rPh sb="0" eb="2">
      <t>レイワ</t>
    </rPh>
    <rPh sb="3" eb="4">
      <t>ネン</t>
    </rPh>
    <rPh sb="6" eb="7">
      <t>ガツ</t>
    </rPh>
    <rPh sb="9" eb="10">
      <t>ヒ</t>
    </rPh>
    <rPh sb="10" eb="12">
      <t>ゲンザイ</t>
    </rPh>
    <phoneticPr fontId="2"/>
  </si>
  <si>
    <t>…</t>
    <phoneticPr fontId="2"/>
  </si>
  <si>
    <t>８　金融</t>
    <phoneticPr fontId="2"/>
  </si>
  <si>
    <t>平成29</t>
    <rPh sb="0" eb="2">
      <t>ヘイセイ</t>
    </rPh>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</si>
  <si>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</si>
  <si>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</si>
  <si>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t>
    <phoneticPr fontId="88"/>
  </si>
  <si>
    <t>注）１　交通関係業務上過失犯を除く。また、月間の数値は暫定値で、下段は未成年者数（うち数）を計上してある。</t>
    <rPh sb="32" eb="34">
      <t>カダン</t>
    </rPh>
    <rPh sb="35" eb="39">
      <t>ミセイネンシャ</t>
    </rPh>
    <rPh sb="39" eb="40">
      <t>スウ</t>
    </rPh>
    <rPh sb="43" eb="44">
      <t>スウ</t>
    </rPh>
    <rPh sb="46" eb="48">
      <t>ケイジョウ</t>
    </rPh>
    <phoneticPr fontId="2"/>
  </si>
  <si>
    <t>資料：「商業動態統計」経済産業省HP</t>
    <rPh sb="0" eb="2">
      <t>シリョウ</t>
    </rPh>
    <phoneticPr fontId="2"/>
  </si>
  <si>
    <t>6月</t>
  </si>
  <si>
    <t>-</t>
    <phoneticPr fontId="2"/>
  </si>
  <si>
    <t>7月</t>
  </si>
  <si>
    <t>p  12,484</t>
  </si>
  <si>
    <t>令和4年 1月 1日現在</t>
    <rPh sb="0" eb="2">
      <t>レイワ</t>
    </rPh>
    <rPh sb="3" eb="4">
      <t>ネン</t>
    </rPh>
    <rPh sb="6" eb="7">
      <t>ゲツ</t>
    </rPh>
    <rPh sb="9" eb="10">
      <t>ニチ</t>
    </rPh>
    <rPh sb="10" eb="12">
      <t>ゲンザイ</t>
    </rPh>
    <phoneticPr fontId="2"/>
  </si>
  <si>
    <t>8月</t>
  </si>
  <si>
    <t>資料：「建築物着工統計」国土交通省HP</t>
    <rPh sb="0" eb="2">
      <t>シリョウ</t>
    </rPh>
    <rPh sb="6" eb="7">
      <t>ブツ</t>
    </rPh>
    <phoneticPr fontId="2"/>
  </si>
  <si>
    <t>p  12,478</t>
  </si>
  <si>
    <t>まさば又はごまさば、切り身、塩さばを除く</t>
    <phoneticPr fontId="4"/>
  </si>
  <si>
    <t>* 124</t>
  </si>
  <si>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</si>
  <si>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</si>
  <si>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</si>
  <si>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据置型、32ＧＢ、ワイヤレスコントローラ付き、無線ＬＡＮ対応</t>
    <phoneticPr fontId="2"/>
  </si>
  <si>
    <t>9月</t>
    <rPh sb="1" eb="2">
      <t>ガツ</t>
    </rPh>
    <phoneticPr fontId="2"/>
  </si>
  <si>
    <t>* 304</t>
  </si>
  <si>
    <t>9月</t>
  </si>
  <si>
    <t xml:space="preserve">  ぶどう</t>
    <phoneticPr fontId="2"/>
  </si>
  <si>
    <t>巨峰</t>
    <rPh sb="0" eb="2">
      <t>キョホウ</t>
    </rPh>
    <phoneticPr fontId="8"/>
  </si>
  <si>
    <t xml:space="preserve">  背広服（秋冬物）</t>
    <rPh sb="2" eb="3">
      <t>セ</t>
    </rPh>
    <rPh sb="3" eb="4">
      <t>ヒロ</t>
    </rPh>
    <rPh sb="4" eb="5">
      <t>フク</t>
    </rPh>
    <rPh sb="6" eb="7">
      <t>アキ</t>
    </rPh>
    <rPh sb="7" eb="9">
      <t>フユモノ</t>
    </rPh>
    <phoneticPr fontId="4"/>
  </si>
  <si>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</si>
  <si>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</si>
  <si>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p  12,475</t>
  </si>
  <si>
    <t>p  12,483</t>
    <phoneticPr fontId="2"/>
  </si>
  <si>
    <t>令和4年 9月</t>
    <rPh sb="0" eb="2">
      <t>レイワ</t>
    </rPh>
    <rPh sb="3" eb="4">
      <t>ネン</t>
    </rPh>
    <rPh sb="6" eb="7">
      <t>ガツ</t>
    </rPh>
    <phoneticPr fontId="2"/>
  </si>
  <si>
    <t>平成30</t>
    <rPh sb="0" eb="1">
      <t>ヘイセイ</t>
    </rPh>
    <phoneticPr fontId="2"/>
  </si>
  <si>
    <t>月刊統計資料　令和5年1月号　</t>
    <rPh sb="7" eb="9">
      <t>レイワ</t>
    </rPh>
    <rPh sb="10" eb="11">
      <t>ネン</t>
    </rPh>
    <rPh sb="12" eb="13">
      <t>ゴウ</t>
    </rPh>
    <phoneticPr fontId="2"/>
  </si>
  <si>
    <t>10月</t>
  </si>
  <si>
    <t>10月</t>
    <rPh sb="2" eb="3">
      <t>ガツ</t>
    </rPh>
    <phoneticPr fontId="2"/>
  </si>
  <si>
    <t>10月</t>
    <phoneticPr fontId="2"/>
  </si>
  <si>
    <t>* 122</t>
    <phoneticPr fontId="2"/>
  </si>
  <si>
    <t>ふじ又はつがる(1個200ｇ～400g)</t>
    <rPh sb="9" eb="10">
      <t>コ</t>
    </rPh>
    <phoneticPr fontId="2"/>
  </si>
  <si>
    <t>　りんご</t>
    <phoneticPr fontId="2"/>
  </si>
  <si>
    <t>* 250,045</t>
    <phoneticPr fontId="2"/>
  </si>
  <si>
    <t>* 295</t>
    <phoneticPr fontId="2"/>
  </si>
  <si>
    <t>１　旅客・貨物輸送状況（令和4年7月分）</t>
    <rPh sb="12" eb="14">
      <t>レイワ</t>
    </rPh>
    <rPh sb="15" eb="16">
      <t>ネン</t>
    </rPh>
    <rPh sb="17" eb="18">
      <t>ガツ</t>
    </rPh>
    <phoneticPr fontId="2"/>
  </si>
  <si>
    <t>平成28</t>
  </si>
  <si>
    <t>令和元</t>
  </si>
  <si>
    <t>令和4年10月</t>
    <rPh sb="0" eb="2">
      <t>レイワ</t>
    </rPh>
    <rPh sb="3" eb="4">
      <t>ネン</t>
    </rPh>
    <rPh sb="6" eb="7">
      <t>ガツ</t>
    </rPh>
    <phoneticPr fontId="2"/>
  </si>
  <si>
    <t>p  12,485</t>
    <phoneticPr fontId="2"/>
  </si>
  <si>
    <t>ｐ 103.8</t>
    <phoneticPr fontId="2"/>
  </si>
  <si>
    <t>r 116.9</t>
    <phoneticPr fontId="2"/>
  </si>
  <si>
    <t>r 117.8</t>
    <phoneticPr fontId="2"/>
  </si>
  <si>
    <t>１　大気汚染測定結果（令和4年11月）</t>
    <rPh sb="2" eb="4">
      <t>タイキ</t>
    </rPh>
    <rPh sb="4" eb="6">
      <t>オセン</t>
    </rPh>
    <rPh sb="6" eb="8">
      <t>ソクテイ</t>
    </rPh>
    <rPh sb="8" eb="10">
      <t>ケッカ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</si>
</sst>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8">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10">
    <xf numFmtId="0" fontId="0" fillId="0" borderId="0" applyProtection="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1" fillId="0" borderId="0" applyFont="0" applyFill="0" applyBorder="0" applyAlignment="0" applyProtection="0"/>
    <xf numFmtId="0" fontId="50" fillId="0" borderId="0" applyNumberFormat="0" applyFill="0" applyBorder="0" applyAlignment="0" applyProtection="0">
      <alignment vertical="top"/>
      <protection locked="0"/>
    </xf>
    <xf numFmtId="38" fontId="1" fillId="0" borderId="0" applyFont="0" applyFill="0" applyBorder="0" applyAlignment="0" applyProtection="0"/>
    <xf numFmtId="38" fontId="33" fillId="0" borderId="0" applyFont="0" applyFill="0" applyBorder="0" applyAlignment="0" applyProtection="0"/>
    <xf numFmtId="38" fontId="36" fillId="0" borderId="0" applyFont="0" applyFill="0" applyBorder="0" applyAlignment="0" applyProtection="0"/>
    <xf numFmtId="38" fontId="31" fillId="0" borderId="0" applyFont="0" applyFill="0" applyBorder="0" applyAlignment="0" applyProtection="0"/>
    <xf numFmtId="38" fontId="4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7" fillId="0" borderId="0"/>
    <xf numFmtId="0" fontId="31" fillId="0" borderId="0"/>
    <xf numFmtId="0" fontId="1" fillId="0" borderId="0"/>
    <xf numFmtId="0" fontId="1" fillId="0" borderId="0" applyProtection="0"/>
    <xf numFmtId="0" fontId="1" fillId="0" borderId="0"/>
    <xf numFmtId="0" fontId="37" fillId="0" borderId="0" applyFill="0" applyBorder="0" applyAlignment="0"/>
    <xf numFmtId="0" fontId="1" fillId="0" borderId="0"/>
    <xf numFmtId="0" fontId="48" fillId="0" borderId="0">
      <alignment vertical="center"/>
    </xf>
    <xf numFmtId="0" fontId="51" fillId="0" borderId="0">
      <alignment vertical="center"/>
    </xf>
    <xf numFmtId="0" fontId="1" fillId="0" borderId="0">
      <alignment vertical="center"/>
    </xf>
    <xf numFmtId="0" fontId="48" fillId="0" borderId="0">
      <alignment vertical="center"/>
    </xf>
    <xf numFmtId="0" fontId="33" fillId="0" borderId="0"/>
    <xf numFmtId="0" fontId="48" fillId="0" borderId="0">
      <alignment vertical="center"/>
    </xf>
    <xf numFmtId="0" fontId="1" fillId="0" borderId="0"/>
    <xf numFmtId="0" fontId="48"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8" fillId="9"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48" fillId="29" borderId="0" applyNumberFormat="0" applyBorder="0" applyAlignment="0" applyProtection="0">
      <alignment vertical="center"/>
    </xf>
    <xf numFmtId="0" fontId="48" fillId="10" borderId="0" applyNumberFormat="0" applyBorder="0" applyAlignment="0" applyProtection="0">
      <alignment vertical="center"/>
    </xf>
    <xf numFmtId="0" fontId="48" fillId="14" borderId="0" applyNumberFormat="0" applyBorder="0" applyAlignment="0" applyProtection="0">
      <alignment vertical="center"/>
    </xf>
    <xf numFmtId="0" fontId="48" fillId="18" borderId="0" applyNumberFormat="0" applyBorder="0" applyAlignment="0" applyProtection="0">
      <alignment vertical="center"/>
    </xf>
    <xf numFmtId="0" fontId="48" fillId="22" borderId="0" applyNumberFormat="0" applyBorder="0" applyAlignment="0" applyProtection="0">
      <alignment vertical="center"/>
    </xf>
    <xf numFmtId="0" fontId="48" fillId="26" borderId="0" applyNumberFormat="0" applyBorder="0" applyAlignment="0" applyProtection="0">
      <alignment vertical="center"/>
    </xf>
    <xf numFmtId="0" fontId="48" fillId="30" borderId="0" applyNumberFormat="0" applyBorder="0" applyAlignment="0" applyProtection="0">
      <alignment vertical="center"/>
    </xf>
    <xf numFmtId="0" fontId="62" fillId="11" borderId="0" applyNumberFormat="0" applyBorder="0" applyAlignment="0" applyProtection="0">
      <alignment vertical="center"/>
    </xf>
    <xf numFmtId="0" fontId="62" fillId="15" borderId="0" applyNumberFormat="0" applyBorder="0" applyAlignment="0" applyProtection="0">
      <alignment vertical="center"/>
    </xf>
    <xf numFmtId="0" fontId="62" fillId="19" borderId="0" applyNumberFormat="0" applyBorder="0" applyAlignment="0" applyProtection="0">
      <alignment vertical="center"/>
    </xf>
    <xf numFmtId="0" fontId="62" fillId="23" borderId="0" applyNumberFormat="0" applyBorder="0" applyAlignment="0" applyProtection="0">
      <alignment vertical="center"/>
    </xf>
    <xf numFmtId="0" fontId="62" fillId="27" borderId="0" applyNumberFormat="0" applyBorder="0" applyAlignment="0" applyProtection="0">
      <alignment vertical="center"/>
    </xf>
    <xf numFmtId="0" fontId="62" fillId="31" borderId="0" applyNumberFormat="0" applyBorder="0" applyAlignment="0" applyProtection="0">
      <alignment vertical="center"/>
    </xf>
    <xf numFmtId="0" fontId="62" fillId="8" borderId="0" applyNumberFormat="0" applyBorder="0" applyAlignment="0" applyProtection="0">
      <alignment vertical="center"/>
    </xf>
    <xf numFmtId="0" fontId="62" fillId="12" borderId="0" applyNumberFormat="0" applyBorder="0" applyAlignment="0" applyProtection="0">
      <alignment vertical="center"/>
    </xf>
    <xf numFmtId="0" fontId="62" fillId="16" borderId="0" applyNumberFormat="0" applyBorder="0" applyAlignment="0" applyProtection="0">
      <alignment vertical="center"/>
    </xf>
    <xf numFmtId="0" fontId="62" fillId="20" borderId="0" applyNumberFormat="0" applyBorder="0" applyAlignment="0" applyProtection="0">
      <alignment vertical="center"/>
    </xf>
    <xf numFmtId="0" fontId="62" fillId="24" borderId="0" applyNumberFormat="0" applyBorder="0" applyAlignment="0" applyProtection="0">
      <alignment vertical="center"/>
    </xf>
    <xf numFmtId="0" fontId="62" fillId="28" borderId="0" applyNumberFormat="0" applyBorder="0" applyAlignment="0" applyProtection="0">
      <alignment vertical="center"/>
    </xf>
    <xf numFmtId="0" fontId="1" fillId="0" borderId="0"/>
    <xf numFmtId="0" fontId="63" fillId="7" borderId="72" applyNumberFormat="0" applyAlignment="0" applyProtection="0">
      <alignment vertical="center"/>
    </xf>
    <xf numFmtId="0" fontId="64" fillId="4" borderId="0" applyNumberFormat="0" applyBorder="0" applyAlignment="0" applyProtection="0">
      <alignment vertical="center"/>
    </xf>
    <xf numFmtId="0" fontId="65" fillId="0" borderId="71" applyNumberFormat="0" applyFill="0" applyAlignment="0" applyProtection="0">
      <alignment vertical="center"/>
    </xf>
    <xf numFmtId="0" fontId="66" fillId="3" borderId="0" applyNumberFormat="0" applyBorder="0" applyAlignment="0" applyProtection="0">
      <alignment vertical="center"/>
    </xf>
    <xf numFmtId="0" fontId="67" fillId="6" borderId="69" applyNumberFormat="0" applyAlignment="0" applyProtection="0">
      <alignment vertical="center"/>
    </xf>
    <xf numFmtId="0" fontId="68" fillId="0" borderId="0" applyNumberFormat="0" applyFill="0" applyBorder="0" applyAlignment="0" applyProtection="0">
      <alignment vertical="center"/>
    </xf>
    <xf numFmtId="0" fontId="69" fillId="0" borderId="66" applyNumberFormat="0" applyFill="0" applyAlignment="0" applyProtection="0">
      <alignment vertical="center"/>
    </xf>
    <xf numFmtId="0" fontId="70" fillId="0" borderId="67" applyNumberFormat="0" applyFill="0" applyAlignment="0" applyProtection="0">
      <alignment vertical="center"/>
    </xf>
    <xf numFmtId="0" fontId="71" fillId="0" borderId="68" applyNumberFormat="0" applyFill="0" applyAlignment="0" applyProtection="0">
      <alignment vertical="center"/>
    </xf>
    <xf numFmtId="0" fontId="71" fillId="0" borderId="0" applyNumberFormat="0" applyFill="0" applyBorder="0" applyAlignment="0" applyProtection="0">
      <alignment vertical="center"/>
    </xf>
    <xf numFmtId="0" fontId="72" fillId="0" borderId="73" applyNumberFormat="0" applyFill="0" applyAlignment="0" applyProtection="0">
      <alignment vertical="center"/>
    </xf>
    <xf numFmtId="0" fontId="73" fillId="6" borderId="70" applyNumberFormat="0" applyAlignment="0" applyProtection="0">
      <alignment vertical="center"/>
    </xf>
    <xf numFmtId="0" fontId="74" fillId="0" borderId="0" applyNumberFormat="0" applyFill="0" applyBorder="0" applyAlignment="0" applyProtection="0">
      <alignment vertical="center"/>
    </xf>
    <xf numFmtId="0" fontId="75" fillId="5" borderId="69" applyNumberFormat="0" applyAlignment="0" applyProtection="0">
      <alignment vertical="center"/>
    </xf>
    <xf numFmtId="0" fontId="76" fillId="2" borderId="0" applyNumberFormat="0" applyBorder="0" applyAlignment="0" applyProtection="0">
      <alignment vertical="center"/>
    </xf>
    <xf numFmtId="0" fontId="77" fillId="0" borderId="0">
      <alignment vertical="center"/>
    </xf>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38" fontId="48" fillId="0" borderId="0" applyFont="0" applyFill="0" applyBorder="0" applyAlignment="0" applyProtection="0">
      <alignment vertical="center"/>
    </xf>
    <xf numFmtId="0" fontId="85" fillId="0" borderId="0">
      <alignment vertical="center"/>
    </xf>
    <xf numFmtId="0" fontId="4" fillId="0" borderId="0"/>
    <xf numFmtId="0" fontId="86"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7" fillId="0" borderId="0" applyFont="0" applyFill="0" applyBorder="0" applyAlignment="0" applyProtection="0">
      <alignment vertical="center"/>
    </xf>
    <xf numFmtId="0" fontId="1" fillId="0" borderId="0"/>
    <xf numFmtId="0" fontId="1" fillId="0" borderId="0"/>
    <xf numFmtId="0" fontId="1" fillId="0" borderId="0"/>
    <xf numFmtId="0" fontId="87" fillId="0" borderId="0">
      <alignment vertical="center"/>
    </xf>
    <xf numFmtId="0" fontId="1" fillId="0" borderId="0"/>
    <xf numFmtId="0" fontId="1" fillId="0" borderId="0"/>
    <xf numFmtId="0" fontId="1" fillId="0" borderId="0"/>
    <xf numFmtId="0" fontId="1" fillId="0" borderId="0"/>
    <xf numFmtId="0" fontId="1" fillId="0" borderId="0"/>
    <xf numFmtId="0" fontId="93" fillId="32" borderId="0" applyNumberFormat="0" applyBorder="0" applyAlignment="0" applyProtection="0">
      <alignment vertical="center"/>
    </xf>
    <xf numFmtId="0" fontId="93" fillId="33" borderId="0" applyNumberFormat="0" applyBorder="0" applyAlignment="0" applyProtection="0">
      <alignment vertical="center"/>
    </xf>
    <xf numFmtId="0" fontId="93" fillId="34" borderId="0" applyNumberFormat="0" applyBorder="0" applyAlignment="0" applyProtection="0">
      <alignment vertical="center"/>
    </xf>
    <xf numFmtId="0" fontId="93" fillId="35" borderId="0" applyNumberFormat="0" applyBorder="0" applyAlignment="0" applyProtection="0">
      <alignment vertical="center"/>
    </xf>
    <xf numFmtId="0" fontId="93" fillId="36" borderId="0" applyNumberFormat="0" applyBorder="0" applyAlignment="0" applyProtection="0">
      <alignment vertical="center"/>
    </xf>
    <xf numFmtId="0" fontId="93" fillId="37" borderId="0" applyNumberFormat="0" applyBorder="0" applyAlignment="0" applyProtection="0">
      <alignment vertical="center"/>
    </xf>
    <xf numFmtId="0" fontId="93" fillId="38"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35" borderId="0" applyNumberFormat="0" applyBorder="0" applyAlignment="0" applyProtection="0">
      <alignment vertical="center"/>
    </xf>
    <xf numFmtId="0" fontId="93" fillId="38" borderId="0" applyNumberFormat="0" applyBorder="0" applyAlignment="0" applyProtection="0">
      <alignment vertical="center"/>
    </xf>
    <xf numFmtId="0" fontId="93" fillId="41" borderId="0" applyNumberFormat="0" applyBorder="0" applyAlignment="0" applyProtection="0">
      <alignment vertical="center"/>
    </xf>
    <xf numFmtId="0" fontId="94" fillId="42" borderId="0" applyNumberFormat="0" applyBorder="0" applyAlignment="0" applyProtection="0">
      <alignment vertical="center"/>
    </xf>
    <xf numFmtId="0" fontId="94" fillId="39" borderId="0" applyNumberFormat="0" applyBorder="0" applyAlignment="0" applyProtection="0">
      <alignment vertical="center"/>
    </xf>
    <xf numFmtId="0" fontId="94" fillId="40"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5" borderId="0" applyNumberFormat="0" applyBorder="0" applyAlignment="0" applyProtection="0">
      <alignment vertical="center"/>
    </xf>
    <xf numFmtId="0" fontId="94" fillId="46" borderId="0" applyNumberFormat="0" applyBorder="0" applyAlignment="0" applyProtection="0">
      <alignment vertical="center"/>
    </xf>
    <xf numFmtId="0" fontId="94" fillId="47" borderId="0" applyNumberFormat="0" applyBorder="0" applyAlignment="0" applyProtection="0">
      <alignment vertical="center"/>
    </xf>
    <xf numFmtId="0" fontId="94" fillId="48"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9" borderId="0" applyNumberFormat="0" applyBorder="0" applyAlignment="0" applyProtection="0">
      <alignment vertical="center"/>
    </xf>
    <xf numFmtId="0" fontId="95" fillId="0" borderId="0" applyNumberFormat="0" applyFill="0" applyBorder="0" applyAlignment="0" applyProtection="0">
      <alignment vertical="center"/>
    </xf>
    <xf numFmtId="0" fontId="96" fillId="50" borderId="79" applyNumberFormat="0" applyAlignment="0" applyProtection="0">
      <alignment vertical="center"/>
    </xf>
    <xf numFmtId="0" fontId="97" fillId="51" borderId="0" applyNumberFormat="0" applyBorder="0" applyAlignment="0" applyProtection="0">
      <alignment vertical="center"/>
    </xf>
    <xf numFmtId="9" fontId="109" fillId="0" borderId="0" applyFont="0" applyFill="0" applyBorder="0" applyAlignment="0" applyProtection="0"/>
    <xf numFmtId="0" fontId="1" fillId="52" borderId="80" applyNumberFormat="0" applyFont="0" applyAlignment="0" applyProtection="0">
      <alignment vertical="center"/>
    </xf>
    <xf numFmtId="0" fontId="98" fillId="0" borderId="81" applyNumberFormat="0" applyFill="0" applyAlignment="0" applyProtection="0">
      <alignment vertical="center"/>
    </xf>
    <xf numFmtId="0" fontId="99" fillId="33" borderId="0" applyNumberFormat="0" applyBorder="0" applyAlignment="0" applyProtection="0">
      <alignment vertical="center"/>
    </xf>
    <xf numFmtId="0" fontId="100" fillId="53" borderId="82" applyNumberFormat="0" applyAlignment="0" applyProtection="0">
      <alignment vertical="center"/>
    </xf>
    <xf numFmtId="0" fontId="12" fillId="0" borderId="0" applyNumberFormat="0" applyFill="0" applyBorder="0" applyAlignment="0" applyProtection="0">
      <alignment vertical="center"/>
    </xf>
    <xf numFmtId="38" fontId="109" fillId="0" borderId="0" applyFont="0" applyFill="0" applyBorder="0" applyAlignment="0" applyProtection="0"/>
    <xf numFmtId="0" fontId="101" fillId="0" borderId="83" applyNumberFormat="0" applyFill="0" applyAlignment="0" applyProtection="0">
      <alignment vertical="center"/>
    </xf>
    <xf numFmtId="0" fontId="102" fillId="0" borderId="84" applyNumberFormat="0" applyFill="0" applyAlignment="0" applyProtection="0">
      <alignment vertical="center"/>
    </xf>
    <xf numFmtId="0" fontId="103" fillId="0" borderId="85" applyNumberFormat="0" applyFill="0" applyAlignment="0" applyProtection="0">
      <alignment vertical="center"/>
    </xf>
    <xf numFmtId="0" fontId="103" fillId="0" borderId="0" applyNumberFormat="0" applyFill="0" applyBorder="0" applyAlignment="0" applyProtection="0">
      <alignment vertical="center"/>
    </xf>
    <xf numFmtId="0" fontId="104" fillId="0" borderId="86" applyNumberFormat="0" applyFill="0" applyAlignment="0" applyProtection="0">
      <alignment vertical="center"/>
    </xf>
    <xf numFmtId="0" fontId="105" fillId="53" borderId="87" applyNumberFormat="0" applyAlignment="0" applyProtection="0">
      <alignment vertical="center"/>
    </xf>
    <xf numFmtId="0" fontId="106" fillId="0" borderId="0" applyNumberFormat="0" applyFill="0" applyBorder="0" applyAlignment="0" applyProtection="0">
      <alignment vertical="center"/>
    </xf>
    <xf numFmtId="0" fontId="107" fillId="37" borderId="82" applyNumberFormat="0" applyAlignment="0" applyProtection="0">
      <alignment vertical="center"/>
    </xf>
    <xf numFmtId="0" fontId="109" fillId="0" borderId="0"/>
    <xf numFmtId="0" fontId="1" fillId="0" borderId="0">
      <alignment vertical="center"/>
    </xf>
    <xf numFmtId="0" fontId="108" fillId="34" borderId="0" applyNumberFormat="0" applyBorder="0" applyAlignment="0" applyProtection="0">
      <alignment vertical="center"/>
    </xf>
    <xf numFmtId="0" fontId="48" fillId="9" borderId="0" applyNumberFormat="0" applyBorder="0" applyAlignment="0" applyProtection="0">
      <alignment vertical="center"/>
    </xf>
    <xf numFmtId="0" fontId="93" fillId="32" borderId="0" applyNumberFormat="0" applyBorder="0" applyAlignment="0" applyProtection="0">
      <alignment vertical="center"/>
    </xf>
    <xf numFmtId="0" fontId="48" fillId="13" borderId="0" applyNumberFormat="0" applyBorder="0" applyAlignment="0" applyProtection="0">
      <alignment vertical="center"/>
    </xf>
    <xf numFmtId="0" fontId="93" fillId="33" borderId="0" applyNumberFormat="0" applyBorder="0" applyAlignment="0" applyProtection="0">
      <alignment vertical="center"/>
    </xf>
    <xf numFmtId="0" fontId="48" fillId="17" borderId="0" applyNumberFormat="0" applyBorder="0" applyAlignment="0" applyProtection="0">
      <alignment vertical="center"/>
    </xf>
    <xf numFmtId="0" fontId="93" fillId="34" borderId="0" applyNumberFormat="0" applyBorder="0" applyAlignment="0" applyProtection="0">
      <alignment vertical="center"/>
    </xf>
    <xf numFmtId="0" fontId="48" fillId="21" borderId="0" applyNumberFormat="0" applyBorder="0" applyAlignment="0" applyProtection="0">
      <alignment vertical="center"/>
    </xf>
    <xf numFmtId="0" fontId="93" fillId="35" borderId="0" applyNumberFormat="0" applyBorder="0" applyAlignment="0" applyProtection="0">
      <alignment vertical="center"/>
    </xf>
    <xf numFmtId="0" fontId="48" fillId="25" borderId="0" applyNumberFormat="0" applyBorder="0" applyAlignment="0" applyProtection="0">
      <alignment vertical="center"/>
    </xf>
    <xf numFmtId="0" fontId="93" fillId="36" borderId="0" applyNumberFormat="0" applyBorder="0" applyAlignment="0" applyProtection="0">
      <alignment vertical="center"/>
    </xf>
    <xf numFmtId="0" fontId="48" fillId="29" borderId="0" applyNumberFormat="0" applyBorder="0" applyAlignment="0" applyProtection="0">
      <alignment vertical="center"/>
    </xf>
    <xf numFmtId="0" fontId="93" fillId="37" borderId="0" applyNumberFormat="0" applyBorder="0" applyAlignment="0" applyProtection="0">
      <alignment vertical="center"/>
    </xf>
    <xf numFmtId="0" fontId="48" fillId="10" borderId="0" applyNumberFormat="0" applyBorder="0" applyAlignment="0" applyProtection="0">
      <alignment vertical="center"/>
    </xf>
    <xf numFmtId="0" fontId="93" fillId="38" borderId="0" applyNumberFormat="0" applyBorder="0" applyAlignment="0" applyProtection="0">
      <alignment vertical="center"/>
    </xf>
    <xf numFmtId="0" fontId="48" fillId="14" borderId="0" applyNumberFormat="0" applyBorder="0" applyAlignment="0" applyProtection="0">
      <alignment vertical="center"/>
    </xf>
    <xf numFmtId="0" fontId="93" fillId="39" borderId="0" applyNumberFormat="0" applyBorder="0" applyAlignment="0" applyProtection="0">
      <alignment vertical="center"/>
    </xf>
    <xf numFmtId="0" fontId="48" fillId="18" borderId="0" applyNumberFormat="0" applyBorder="0" applyAlignment="0" applyProtection="0">
      <alignment vertical="center"/>
    </xf>
    <xf numFmtId="0" fontId="93" fillId="40" borderId="0" applyNumberFormat="0" applyBorder="0" applyAlignment="0" applyProtection="0">
      <alignment vertical="center"/>
    </xf>
    <xf numFmtId="0" fontId="48" fillId="22" borderId="0" applyNumberFormat="0" applyBorder="0" applyAlignment="0" applyProtection="0">
      <alignment vertical="center"/>
    </xf>
    <xf numFmtId="0" fontId="93" fillId="35" borderId="0" applyNumberFormat="0" applyBorder="0" applyAlignment="0" applyProtection="0">
      <alignment vertical="center"/>
    </xf>
    <xf numFmtId="0" fontId="48" fillId="26" borderId="0" applyNumberFormat="0" applyBorder="0" applyAlignment="0" applyProtection="0">
      <alignment vertical="center"/>
    </xf>
    <xf numFmtId="0" fontId="93" fillId="38" borderId="0" applyNumberFormat="0" applyBorder="0" applyAlignment="0" applyProtection="0">
      <alignment vertical="center"/>
    </xf>
    <xf numFmtId="0" fontId="48" fillId="30" borderId="0" applyNumberFormat="0" applyBorder="0" applyAlignment="0" applyProtection="0">
      <alignment vertical="center"/>
    </xf>
    <xf numFmtId="0" fontId="93" fillId="41" borderId="0" applyNumberFormat="0" applyBorder="0" applyAlignment="0" applyProtection="0">
      <alignment vertical="center"/>
    </xf>
    <xf numFmtId="0" fontId="62" fillId="11" borderId="0" applyNumberFormat="0" applyBorder="0" applyAlignment="0" applyProtection="0">
      <alignment vertical="center"/>
    </xf>
    <xf numFmtId="0" fontId="94" fillId="42" borderId="0" applyNumberFormat="0" applyBorder="0" applyAlignment="0" applyProtection="0">
      <alignment vertical="center"/>
    </xf>
    <xf numFmtId="0" fontId="62" fillId="15" borderId="0" applyNumberFormat="0" applyBorder="0" applyAlignment="0" applyProtection="0">
      <alignment vertical="center"/>
    </xf>
    <xf numFmtId="0" fontId="94" fillId="39" borderId="0" applyNumberFormat="0" applyBorder="0" applyAlignment="0" applyProtection="0">
      <alignment vertical="center"/>
    </xf>
    <xf numFmtId="0" fontId="62" fillId="19" borderId="0" applyNumberFormat="0" applyBorder="0" applyAlignment="0" applyProtection="0">
      <alignment vertical="center"/>
    </xf>
    <xf numFmtId="0" fontId="94" fillId="40" borderId="0" applyNumberFormat="0" applyBorder="0" applyAlignment="0" applyProtection="0">
      <alignment vertical="center"/>
    </xf>
    <xf numFmtId="0" fontId="62" fillId="23" borderId="0" applyNumberFormat="0" applyBorder="0" applyAlignment="0" applyProtection="0">
      <alignment vertical="center"/>
    </xf>
    <xf numFmtId="0" fontId="94" fillId="43" borderId="0" applyNumberFormat="0" applyBorder="0" applyAlignment="0" applyProtection="0">
      <alignment vertical="center"/>
    </xf>
    <xf numFmtId="0" fontId="62" fillId="27" borderId="0" applyNumberFormat="0" applyBorder="0" applyAlignment="0" applyProtection="0">
      <alignment vertical="center"/>
    </xf>
    <xf numFmtId="0" fontId="94" fillId="44" borderId="0" applyNumberFormat="0" applyBorder="0" applyAlignment="0" applyProtection="0">
      <alignment vertical="center"/>
    </xf>
    <xf numFmtId="0" fontId="62" fillId="31" borderId="0" applyNumberFormat="0" applyBorder="0" applyAlignment="0" applyProtection="0">
      <alignment vertical="center"/>
    </xf>
    <xf numFmtId="0" fontId="94" fillId="45" borderId="0" applyNumberFormat="0" applyBorder="0" applyAlignment="0" applyProtection="0">
      <alignment vertical="center"/>
    </xf>
    <xf numFmtId="209" fontId="112" fillId="0" borderId="0" applyFill="0" applyBorder="0" applyAlignment="0"/>
    <xf numFmtId="0" fontId="113" fillId="0" borderId="90" applyNumberFormat="0" applyAlignment="0" applyProtection="0">
      <alignment horizontal="left" vertical="center"/>
    </xf>
    <xf numFmtId="0" fontId="113" fillId="0" borderId="9">
      <alignment horizontal="left" vertical="center"/>
    </xf>
    <xf numFmtId="0" fontId="47" fillId="0" borderId="0"/>
    <xf numFmtId="0" fontId="62" fillId="8" borderId="0" applyNumberFormat="0" applyBorder="0" applyAlignment="0" applyProtection="0">
      <alignment vertical="center"/>
    </xf>
    <xf numFmtId="0" fontId="94" fillId="46" borderId="0" applyNumberFormat="0" applyBorder="0" applyAlignment="0" applyProtection="0">
      <alignment vertical="center"/>
    </xf>
    <xf numFmtId="0" fontId="62" fillId="12" borderId="0" applyNumberFormat="0" applyBorder="0" applyAlignment="0" applyProtection="0">
      <alignment vertical="center"/>
    </xf>
    <xf numFmtId="0" fontId="94" fillId="47" borderId="0" applyNumberFormat="0" applyBorder="0" applyAlignment="0" applyProtection="0">
      <alignment vertical="center"/>
    </xf>
    <xf numFmtId="0" fontId="62" fillId="16" borderId="0" applyNumberFormat="0" applyBorder="0" applyAlignment="0" applyProtection="0">
      <alignment vertical="center"/>
    </xf>
    <xf numFmtId="0" fontId="94" fillId="48" borderId="0" applyNumberFormat="0" applyBorder="0" applyAlignment="0" applyProtection="0">
      <alignment vertical="center"/>
    </xf>
    <xf numFmtId="0" fontId="62" fillId="20" borderId="0" applyNumberFormat="0" applyBorder="0" applyAlignment="0" applyProtection="0">
      <alignment vertical="center"/>
    </xf>
    <xf numFmtId="0" fontId="94" fillId="43" borderId="0" applyNumberFormat="0" applyBorder="0" applyAlignment="0" applyProtection="0">
      <alignment vertical="center"/>
    </xf>
    <xf numFmtId="0" fontId="62" fillId="24" borderId="0" applyNumberFormat="0" applyBorder="0" applyAlignment="0" applyProtection="0">
      <alignment vertical="center"/>
    </xf>
    <xf numFmtId="0" fontId="94" fillId="44" borderId="0" applyNumberFormat="0" applyBorder="0" applyAlignment="0" applyProtection="0">
      <alignment vertical="center"/>
    </xf>
    <xf numFmtId="0" fontId="62" fillId="28" borderId="0" applyNumberFormat="0" applyBorder="0" applyAlignment="0" applyProtection="0">
      <alignment vertical="center"/>
    </xf>
    <xf numFmtId="0" fontId="94" fillId="49" borderId="0" applyNumberFormat="0" applyBorder="0" applyAlignment="0" applyProtection="0">
      <alignment vertical="center"/>
    </xf>
    <xf numFmtId="0" fontId="49"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63" fillId="7" borderId="72" applyNumberFormat="0" applyAlignment="0" applyProtection="0">
      <alignment vertical="center"/>
    </xf>
    <xf numFmtId="0" fontId="96" fillId="50" borderId="79" applyNumberFormat="0" applyAlignment="0" applyProtection="0">
      <alignment vertical="center"/>
    </xf>
    <xf numFmtId="0" fontId="64" fillId="4" borderId="0" applyNumberFormat="0" applyBorder="0" applyAlignment="0" applyProtection="0">
      <alignment vertical="center"/>
    </xf>
    <xf numFmtId="0" fontId="97" fillId="51" borderId="0" applyNumberFormat="0" applyBorder="0" applyAlignment="0" applyProtection="0">
      <alignment vertical="center"/>
    </xf>
    <xf numFmtId="9" fontId="93" fillId="0" borderId="0" applyFont="0" applyFill="0" applyBorder="0" applyAlignment="0" applyProtection="0">
      <alignment vertical="center"/>
    </xf>
    <xf numFmtId="0" fontId="11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93" fillId="54" borderId="89" applyNumberFormat="0" applyFont="0" applyAlignment="0" applyProtection="0">
      <alignment vertical="center"/>
    </xf>
    <xf numFmtId="0" fontId="1" fillId="52" borderId="80" applyNumberFormat="0" applyFont="0" applyAlignment="0" applyProtection="0">
      <alignment vertical="center"/>
    </xf>
    <xf numFmtId="0" fontId="93" fillId="54" borderId="89" applyNumberFormat="0" applyFont="0" applyAlignment="0" applyProtection="0">
      <alignment vertical="center"/>
    </xf>
    <xf numFmtId="0" fontId="1" fillId="52" borderId="80" applyNumberFormat="0" applyFont="0" applyAlignment="0" applyProtection="0">
      <alignment vertical="center"/>
    </xf>
    <xf numFmtId="0" fontId="65" fillId="0" borderId="71" applyNumberFormat="0" applyFill="0" applyAlignment="0" applyProtection="0">
      <alignment vertical="center"/>
    </xf>
    <xf numFmtId="0" fontId="98" fillId="0" borderId="81" applyNumberFormat="0" applyFill="0" applyAlignment="0" applyProtection="0">
      <alignment vertical="center"/>
    </xf>
    <xf numFmtId="0" fontId="66" fillId="3" borderId="0" applyNumberFormat="0" applyBorder="0" applyAlignment="0" applyProtection="0">
      <alignment vertical="center"/>
    </xf>
    <xf numFmtId="0" fontId="99" fillId="33" borderId="0" applyNumberFormat="0" applyBorder="0" applyAlignment="0" applyProtection="0">
      <alignment vertical="center"/>
    </xf>
    <xf numFmtId="190" fontId="114" fillId="0" borderId="0" applyFont="0" applyFill="0" applyBorder="0" applyAlignment="0" applyProtection="0"/>
    <xf numFmtId="0" fontId="67" fillId="6" borderId="69" applyNumberFormat="0" applyAlignment="0" applyProtection="0">
      <alignment vertical="center"/>
    </xf>
    <xf numFmtId="0" fontId="100" fillId="53" borderId="82" applyNumberFormat="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0" fontId="69" fillId="0" borderId="66" applyNumberFormat="0" applyFill="0" applyAlignment="0" applyProtection="0">
      <alignment vertical="center"/>
    </xf>
    <xf numFmtId="0" fontId="101" fillId="0" borderId="83" applyNumberFormat="0" applyFill="0" applyAlignment="0" applyProtection="0">
      <alignment vertical="center"/>
    </xf>
    <xf numFmtId="0" fontId="70" fillId="0" borderId="67" applyNumberFormat="0" applyFill="0" applyAlignment="0" applyProtection="0">
      <alignment vertical="center"/>
    </xf>
    <xf numFmtId="0" fontId="102" fillId="0" borderId="84" applyNumberFormat="0" applyFill="0" applyAlignment="0" applyProtection="0">
      <alignment vertical="center"/>
    </xf>
    <xf numFmtId="0" fontId="71" fillId="0" borderId="68" applyNumberFormat="0" applyFill="0" applyAlignment="0" applyProtection="0">
      <alignment vertical="center"/>
    </xf>
    <xf numFmtId="0" fontId="103" fillId="0" borderId="85" applyNumberFormat="0" applyFill="0" applyAlignment="0" applyProtection="0">
      <alignment vertical="center"/>
    </xf>
    <xf numFmtId="0" fontId="7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5" fillId="0" borderId="0" applyBorder="0">
      <alignment vertical="center"/>
    </xf>
    <xf numFmtId="0" fontId="72" fillId="0" borderId="73" applyNumberFormat="0" applyFill="0" applyAlignment="0" applyProtection="0">
      <alignment vertical="center"/>
    </xf>
    <xf numFmtId="0" fontId="104" fillId="0" borderId="86" applyNumberFormat="0" applyFill="0" applyAlignment="0" applyProtection="0">
      <alignment vertical="center"/>
    </xf>
    <xf numFmtId="0" fontId="73" fillId="6" borderId="70" applyNumberFormat="0" applyAlignment="0" applyProtection="0">
      <alignment vertical="center"/>
    </xf>
    <xf numFmtId="0" fontId="105" fillId="53" borderId="87" applyNumberFormat="0" applyAlignment="0" applyProtection="0">
      <alignment vertical="center"/>
    </xf>
    <xf numFmtId="210" fontId="114" fillId="0" borderId="0" applyFont="0" applyFill="0" applyBorder="0" applyAlignment="0" applyProtection="0"/>
    <xf numFmtId="0" fontId="74" fillId="0" borderId="0" applyNumberFormat="0" applyFill="0" applyBorder="0" applyAlignment="0" applyProtection="0">
      <alignment vertical="center"/>
    </xf>
    <xf numFmtId="0" fontId="106" fillId="0" borderId="0" applyNumberFormat="0" applyFill="0" applyBorder="0" applyAlignment="0" applyProtection="0">
      <alignment vertical="center"/>
    </xf>
    <xf numFmtId="185" fontId="114" fillId="0" borderId="0" applyFont="0" applyFill="0" applyBorder="0" applyAlignment="0" applyProtection="0"/>
    <xf numFmtId="0" fontId="75" fillId="5" borderId="69" applyNumberFormat="0" applyAlignment="0" applyProtection="0">
      <alignment vertical="center"/>
    </xf>
    <xf numFmtId="0" fontId="107" fillId="37" borderId="82" applyNumberFormat="0" applyAlignment="0" applyProtection="0">
      <alignment vertical="center"/>
    </xf>
    <xf numFmtId="0" fontId="48" fillId="0" borderId="0">
      <alignment vertical="center"/>
    </xf>
    <xf numFmtId="0" fontId="1" fillId="0" borderId="0"/>
    <xf numFmtId="0" fontId="48" fillId="0" borderId="0">
      <alignment vertical="center"/>
    </xf>
    <xf numFmtId="0" fontId="48" fillId="0" borderId="0">
      <alignment vertical="center"/>
    </xf>
    <xf numFmtId="0" fontId="48" fillId="0" borderId="0">
      <alignment vertical="center"/>
    </xf>
    <xf numFmtId="0" fontId="1" fillId="0" borderId="0"/>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48" fillId="0" borderId="0">
      <alignment vertical="center"/>
    </xf>
    <xf numFmtId="0" fontId="48" fillId="0" borderId="0">
      <alignment vertical="center"/>
    </xf>
    <xf numFmtId="0" fontId="84"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48" fillId="0" borderId="0">
      <alignment vertical="center"/>
    </xf>
    <xf numFmtId="0" fontId="111" fillId="0" borderId="0"/>
    <xf numFmtId="0" fontId="84" fillId="0" borderId="0"/>
    <xf numFmtId="0" fontId="1" fillId="0" borderId="0"/>
    <xf numFmtId="0" fontId="84" fillId="0" borderId="0"/>
    <xf numFmtId="0" fontId="111" fillId="0" borderId="0"/>
    <xf numFmtId="0" fontId="48" fillId="0" borderId="0">
      <alignment vertical="center"/>
    </xf>
    <xf numFmtId="0" fontId="1" fillId="0" borderId="0">
      <alignment vertical="center"/>
    </xf>
    <xf numFmtId="0" fontId="1" fillId="0" borderId="0">
      <alignment vertical="center"/>
    </xf>
    <xf numFmtId="0" fontId="48" fillId="0" borderId="0">
      <alignment vertical="center"/>
    </xf>
    <xf numFmtId="0" fontId="4" fillId="0" borderId="0"/>
    <xf numFmtId="0" fontId="1" fillId="0" borderId="0">
      <alignment vertical="center"/>
    </xf>
    <xf numFmtId="0" fontId="1" fillId="0" borderId="0">
      <alignment vertical="center"/>
    </xf>
    <xf numFmtId="0" fontId="4" fillId="0" borderId="0"/>
    <xf numFmtId="0" fontId="48" fillId="0" borderId="0">
      <alignment vertical="center"/>
    </xf>
    <xf numFmtId="0" fontId="84" fillId="0" borderId="0"/>
    <xf numFmtId="0" fontId="84" fillId="0" borderId="0"/>
    <xf numFmtId="0" fontId="1" fillId="0" borderId="0"/>
    <xf numFmtId="0" fontId="1" fillId="0" borderId="0">
      <alignment vertical="center"/>
    </xf>
    <xf numFmtId="0" fontId="48" fillId="0" borderId="0">
      <alignment vertical="center"/>
    </xf>
    <xf numFmtId="0" fontId="48" fillId="0" borderId="0">
      <alignment vertical="center"/>
    </xf>
    <xf numFmtId="0" fontId="1" fillId="0" borderId="0"/>
    <xf numFmtId="0" fontId="1" fillId="0" borderId="0">
      <alignment vertical="center"/>
    </xf>
    <xf numFmtId="0" fontId="11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8" fillId="0" borderId="0">
      <alignment vertical="center"/>
    </xf>
    <xf numFmtId="0" fontId="1" fillId="0" borderId="0"/>
    <xf numFmtId="0" fontId="48" fillId="0" borderId="0">
      <alignment vertical="center"/>
    </xf>
    <xf numFmtId="0" fontId="84" fillId="0" borderId="0"/>
    <xf numFmtId="0" fontId="76" fillId="2" borderId="0" applyNumberFormat="0" applyBorder="0" applyAlignment="0" applyProtection="0">
      <alignment vertical="center"/>
    </xf>
    <xf numFmtId="0" fontId="108" fillId="34" borderId="0" applyNumberFormat="0" applyBorder="0" applyAlignment="0" applyProtection="0">
      <alignment vertical="center"/>
    </xf>
    <xf numFmtId="0" fontId="1" fillId="0" borderId="0"/>
    <xf numFmtId="0" fontId="87"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7" fillId="0" borderId="0"/>
    <xf numFmtId="38" fontId="112" fillId="0" borderId="0" applyFont="0" applyFill="0" applyBorder="0" applyAlignment="0" applyProtection="0">
      <alignment vertical="center"/>
    </xf>
    <xf numFmtId="0" fontId="123" fillId="0" borderId="0"/>
    <xf numFmtId="0" fontId="93" fillId="0" borderId="0">
      <alignment vertical="top"/>
    </xf>
    <xf numFmtId="0" fontId="124" fillId="0" borderId="0">
      <alignment vertical="top"/>
    </xf>
    <xf numFmtId="0" fontId="93" fillId="0" borderId="0">
      <alignment vertical="top"/>
    </xf>
    <xf numFmtId="0" fontId="125" fillId="0" borderId="0"/>
    <xf numFmtId="0" fontId="1" fillId="0" borderId="0"/>
  </cellStyleXfs>
  <cellXfs count="1146">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0" fontId="27"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8" fillId="0" borderId="1" xfId="0" applyFont="1" applyFill="1" applyBorder="1"/>
    <xf numFmtId="0" fontId="28" fillId="0" borderId="8" xfId="0" applyFont="1" applyFill="1" applyBorder="1"/>
    <xf numFmtId="0" fontId="28" fillId="0" borderId="0" xfId="0" applyFont="1" applyFill="1"/>
    <xf numFmtId="0" fontId="28" fillId="0" borderId="5" xfId="0" applyFont="1" applyFill="1" applyBorder="1"/>
    <xf numFmtId="0" fontId="29"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3" fillId="0" borderId="0" xfId="0" applyNumberFormat="1" applyFont="1" applyFill="1" applyBorder="1" applyAlignment="1">
      <alignment horizontal="right" vertical="center"/>
    </xf>
    <xf numFmtId="0" fontId="54" fillId="0" borderId="0" xfId="0" applyFont="1" applyFill="1"/>
    <xf numFmtId="0" fontId="52" fillId="0" borderId="1" xfId="0" applyFont="1" applyFill="1" applyBorder="1"/>
    <xf numFmtId="181" fontId="31"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8"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8" fillId="0" borderId="35" xfId="5" applyNumberFormat="1" applyFont="1" applyFill="1" applyBorder="1" applyAlignment="1">
      <alignment horizontal="right"/>
    </xf>
    <xf numFmtId="176" fontId="28"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8"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2" fillId="0" borderId="13" xfId="0" applyFont="1" applyFill="1" applyBorder="1" applyAlignment="1">
      <alignment horizontal="center" vertical="center"/>
    </xf>
    <xf numFmtId="0" fontId="52" fillId="0" borderId="16" xfId="0" applyFont="1" applyFill="1" applyBorder="1" applyAlignment="1">
      <alignment horizontal="center" vertical="center"/>
    </xf>
    <xf numFmtId="0" fontId="54"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38" fillId="0" borderId="0" xfId="0" applyFont="1"/>
    <xf numFmtId="0" fontId="38" fillId="0" borderId="0" xfId="0" applyFont="1" applyAlignment="1"/>
    <xf numFmtId="0" fontId="38" fillId="0" borderId="0" xfId="0" applyFont="1" applyAlignment="1">
      <alignment horizontal="center"/>
    </xf>
    <xf numFmtId="0" fontId="39" fillId="0" borderId="0" xfId="0" applyFont="1" applyAlignment="1">
      <alignment horizontal="left" vertical="center"/>
    </xf>
    <xf numFmtId="0" fontId="39" fillId="0" borderId="0" xfId="0" applyFont="1" applyAlignment="1">
      <alignment horizontal="center"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1" fillId="0" borderId="0" xfId="0" applyFont="1" applyBorder="1" applyAlignment="1">
      <alignment horizontal="center" vertical="center"/>
    </xf>
    <xf numFmtId="0" fontId="50" fillId="0" borderId="0" xfId="4" applyFont="1" applyBorder="1" applyAlignment="1" applyProtection="1">
      <alignment vertical="center"/>
    </xf>
    <xf numFmtId="0" fontId="38" fillId="0" borderId="0" xfId="0" applyFont="1" applyFill="1" applyAlignment="1">
      <alignment vertical="center"/>
    </xf>
    <xf numFmtId="0" fontId="38" fillId="0" borderId="0" xfId="0" applyFont="1" applyAlignment="1">
      <alignment vertical="center"/>
    </xf>
    <xf numFmtId="0" fontId="40" fillId="0" borderId="0" xfId="0" applyFont="1" applyAlignment="1">
      <alignment vertical="center"/>
    </xf>
    <xf numFmtId="0" fontId="50" fillId="0" borderId="0" xfId="4" applyFont="1" applyFill="1" applyBorder="1" applyAlignment="1" applyProtection="1">
      <alignment vertical="center"/>
    </xf>
    <xf numFmtId="0" fontId="40" fillId="0" borderId="0" xfId="0" applyFont="1" applyAlignment="1">
      <alignment vertical="center" shrinkToFit="1"/>
    </xf>
    <xf numFmtId="0" fontId="41" fillId="0" borderId="0" xfId="0" applyFont="1" applyFill="1" applyBorder="1" applyAlignment="1">
      <alignment vertical="center"/>
    </xf>
    <xf numFmtId="0" fontId="50" fillId="0" borderId="0" xfId="4" applyFont="1" applyFill="1" applyBorder="1" applyAlignment="1" applyProtection="1">
      <alignment vertical="center" shrinkToFit="1"/>
    </xf>
    <xf numFmtId="0" fontId="41" fillId="0" borderId="0" xfId="0" applyFont="1" applyFill="1" applyBorder="1" applyAlignment="1">
      <alignment horizontal="center" vertical="center"/>
    </xf>
    <xf numFmtId="0" fontId="50" fillId="0" borderId="0" xfId="4" applyFont="1" applyAlignment="1" applyProtection="1"/>
    <xf numFmtId="0" fontId="40" fillId="0" borderId="0" xfId="0" applyFont="1" applyFill="1" applyBorder="1" applyAlignment="1">
      <alignment vertical="center" shrinkToFit="1"/>
    </xf>
    <xf numFmtId="38" fontId="40" fillId="0" borderId="0" xfId="5" applyFont="1" applyAlignment="1">
      <alignment vertical="center"/>
    </xf>
    <xf numFmtId="0" fontId="38" fillId="0" borderId="0" xfId="0" applyFont="1" applyBorder="1" applyAlignment="1">
      <alignment vertical="center" shrinkToFit="1"/>
    </xf>
    <xf numFmtId="0" fontId="38" fillId="0" borderId="0" xfId="0" applyFont="1" applyBorder="1" applyAlignment="1">
      <alignment vertical="center"/>
    </xf>
    <xf numFmtId="0" fontId="38" fillId="0" borderId="0" xfId="0" applyFont="1" applyBorder="1" applyAlignment="1">
      <alignment horizontal="center" vertical="center"/>
    </xf>
    <xf numFmtId="0" fontId="38" fillId="0" borderId="0" xfId="0" applyFont="1" applyAlignment="1">
      <alignment horizontal="center" vertical="center"/>
    </xf>
    <xf numFmtId="0" fontId="38" fillId="0" borderId="0" xfId="0" applyFont="1" applyFill="1" applyBorder="1" applyAlignment="1">
      <alignment vertical="center"/>
    </xf>
    <xf numFmtId="0" fontId="38" fillId="0" borderId="0" xfId="0" applyFont="1" applyFill="1"/>
    <xf numFmtId="0" fontId="44" fillId="0" borderId="0" xfId="0" applyFont="1" applyFill="1"/>
    <xf numFmtId="0" fontId="43" fillId="0" borderId="0" xfId="0" applyFont="1" applyFill="1"/>
    <xf numFmtId="0" fontId="46" fillId="0" borderId="0" xfId="0" applyFont="1" applyFill="1" applyAlignment="1">
      <alignment horizontal="right"/>
    </xf>
    <xf numFmtId="0" fontId="43" fillId="0" borderId="0" xfId="0" applyFont="1" applyFill="1" applyAlignment="1">
      <alignment horizontal="center" vertical="center"/>
    </xf>
    <xf numFmtId="0" fontId="44" fillId="0" borderId="3"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41" xfId="0" applyFont="1" applyFill="1" applyBorder="1" applyAlignment="1">
      <alignment horizontal="center" vertical="center" wrapText="1"/>
    </xf>
    <xf numFmtId="0" fontId="44" fillId="0" borderId="42" xfId="0" applyFont="1" applyFill="1" applyBorder="1" applyAlignment="1">
      <alignment horizontal="center" vertical="center" wrapText="1"/>
    </xf>
    <xf numFmtId="0" fontId="43" fillId="0" borderId="0" xfId="0" applyFont="1" applyFill="1" applyBorder="1" applyAlignment="1">
      <alignment horizontal="right"/>
    </xf>
    <xf numFmtId="0" fontId="44" fillId="0" borderId="0" xfId="0" applyFont="1" applyFill="1" applyBorder="1"/>
    <xf numFmtId="196" fontId="44" fillId="0" borderId="43" xfId="0" applyNumberFormat="1" applyFont="1" applyFill="1" applyBorder="1" applyAlignment="1">
      <alignment horizontal="right"/>
    </xf>
    <xf numFmtId="196" fontId="44" fillId="0" borderId="0" xfId="0" applyNumberFormat="1" applyFont="1" applyFill="1" applyBorder="1" applyAlignment="1">
      <alignment horizontal="right"/>
    </xf>
    <xf numFmtId="176" fontId="43" fillId="0" borderId="0" xfId="0" applyNumberFormat="1" applyFont="1" applyFill="1"/>
    <xf numFmtId="0" fontId="44" fillId="0" borderId="44" xfId="0" applyFont="1" applyFill="1" applyBorder="1"/>
    <xf numFmtId="0" fontId="44" fillId="0" borderId="0" xfId="0" applyFont="1" applyFill="1" applyAlignment="1">
      <alignment vertical="center"/>
    </xf>
    <xf numFmtId="176" fontId="44" fillId="0" borderId="0" xfId="0" applyNumberFormat="1" applyFont="1" applyFill="1"/>
    <xf numFmtId="196" fontId="44" fillId="0" borderId="0" xfId="0" applyNumberFormat="1" applyFont="1" applyFill="1"/>
    <xf numFmtId="196" fontId="1" fillId="0" borderId="0" xfId="42" applyNumberFormat="1" applyFill="1"/>
    <xf numFmtId="0" fontId="50" fillId="0" borderId="0" xfId="4" applyAlignment="1" applyProtection="1"/>
    <xf numFmtId="196" fontId="43"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8"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8" fillId="0" borderId="51" xfId="5" applyNumberFormat="1" applyFont="1" applyFill="1" applyBorder="1" applyAlignment="1" applyProtection="1">
      <alignment horizontal="right"/>
      <protection hidden="1"/>
    </xf>
    <xf numFmtId="196" fontId="28"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8"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8" fillId="0" borderId="51" xfId="5" applyNumberFormat="1" applyFont="1" applyFill="1" applyBorder="1" applyAlignment="1" applyProtection="1">
      <alignment horizontal="right"/>
    </xf>
    <xf numFmtId="196" fontId="28"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7"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9"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xf numFmtId="184" fontId="52" fillId="0" borderId="0" xfId="0" applyNumberFormat="1" applyFont="1" applyFill="1" applyBorder="1"/>
    <xf numFmtId="184" fontId="52" fillId="0" borderId="0" xfId="0" applyNumberFormat="1" applyFont="1" applyFill="1" applyBorder="1" applyAlignment="1">
      <alignment horizontal="right"/>
    </xf>
    <xf numFmtId="0" fontId="51" fillId="0" borderId="0" xfId="0" applyFont="1" applyFill="1"/>
    <xf numFmtId="0" fontId="52" fillId="0" borderId="6" xfId="0" applyFont="1" applyFill="1" applyBorder="1" applyAlignment="1">
      <alignment horizontal="center"/>
    </xf>
    <xf numFmtId="0" fontId="52" fillId="0" borderId="11"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4" xfId="0" applyFont="1" applyFill="1" applyBorder="1" applyAlignment="1">
      <alignment horizontal="center" vertical="center" wrapText="1"/>
    </xf>
    <xf numFmtId="0" fontId="60" fillId="0" borderId="1" xfId="0" applyFont="1" applyFill="1" applyBorder="1" applyAlignment="1">
      <alignment horizontal="right"/>
    </xf>
    <xf numFmtId="58" fontId="60" fillId="0" borderId="0" xfId="0" applyNumberFormat="1" applyFont="1" applyFill="1" applyBorder="1" applyAlignment="1">
      <alignment horizontal="left"/>
    </xf>
    <xf numFmtId="0" fontId="52" fillId="0" borderId="0" xfId="0" applyFont="1" applyFill="1"/>
    <xf numFmtId="0" fontId="60" fillId="0" borderId="0" xfId="0" applyFont="1" applyFill="1"/>
    <xf numFmtId="0" fontId="52" fillId="0" borderId="0" xfId="0" applyFont="1" applyFill="1" applyAlignment="1">
      <alignment horizontal="left" wrapText="1"/>
    </xf>
    <xf numFmtId="178" fontId="52" fillId="0" borderId="0" xfId="0" applyNumberFormat="1" applyFont="1" applyFill="1" applyBorder="1"/>
    <xf numFmtId="0" fontId="52"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2"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0" fontId="1" fillId="0" borderId="0" xfId="0" quotePrefix="1" applyFont="1" applyAlignment="1">
      <alignment horizontal="right"/>
    </xf>
    <xf numFmtId="185" fontId="17" fillId="0" borderId="0" xfId="0" applyNumberFormat="1" applyFont="1" applyAlignment="1">
      <alignment horizontal="right"/>
    </xf>
    <xf numFmtId="178" fontId="61" fillId="0" borderId="0" xfId="0" applyNumberFormat="1" applyFont="1" applyFill="1" applyBorder="1" applyAlignment="1">
      <alignment horizontal="right"/>
    </xf>
    <xf numFmtId="0" fontId="61" fillId="0" borderId="0" xfId="0" applyFont="1" applyFill="1" applyBorder="1"/>
    <xf numFmtId="177" fontId="17" fillId="0" borderId="0" xfId="0" applyNumberFormat="1" applyFont="1" applyFill="1" applyBorder="1"/>
    <xf numFmtId="0" fontId="61" fillId="0" borderId="0" xfId="0" applyFont="1" applyFill="1"/>
    <xf numFmtId="178" fontId="61" fillId="0" borderId="0" xfId="0" applyNumberFormat="1" applyFont="1" applyAlignment="1">
      <alignment horizontal="right"/>
    </xf>
    <xf numFmtId="0" fontId="61"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2" fillId="0" borderId="0" xfId="0" applyNumberFormat="1" applyFont="1" applyFill="1" applyBorder="1"/>
    <xf numFmtId="176" fontId="51" fillId="0" borderId="0" xfId="42" applyNumberFormat="1" applyFont="1" applyFill="1"/>
    <xf numFmtId="176" fontId="52" fillId="0" borderId="0" xfId="42" applyNumberFormat="1" applyFont="1" applyFill="1"/>
    <xf numFmtId="0" fontId="52" fillId="0" borderId="17" xfId="42" applyFont="1" applyFill="1" applyBorder="1" applyAlignment="1">
      <alignment horizontal="center"/>
    </xf>
    <xf numFmtId="176" fontId="52" fillId="0" borderId="0" xfId="42" applyNumberFormat="1" applyFont="1" applyFill="1" applyBorder="1" applyAlignment="1">
      <alignment horizontal="right"/>
    </xf>
    <xf numFmtId="0" fontId="51" fillId="0" borderId="0" xfId="42" applyFont="1" applyFill="1"/>
    <xf numFmtId="0" fontId="52" fillId="0" borderId="0" xfId="42" applyFont="1" applyFill="1"/>
    <xf numFmtId="0" fontId="51" fillId="0" borderId="0" xfId="42" applyFont="1" applyFill="1" applyAlignment="1"/>
    <xf numFmtId="196" fontId="52"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60" fillId="0" borderId="0" xfId="42" applyFont="1" applyFill="1" applyAlignment="1">
      <alignment horizontal="right"/>
    </xf>
    <xf numFmtId="196" fontId="52" fillId="0" borderId="0" xfId="42" applyNumberFormat="1" applyFont="1" applyFill="1" applyBorder="1" applyAlignment="1">
      <alignment horizontal="center"/>
    </xf>
    <xf numFmtId="0" fontId="52" fillId="0" borderId="0" xfId="42" applyFont="1" applyFill="1" applyBorder="1"/>
    <xf numFmtId="199" fontId="78" fillId="0" borderId="0" xfId="90" applyNumberFormat="1" applyFont="1" applyAlignment="1">
      <alignment horizontal="right" vertical="center"/>
    </xf>
    <xf numFmtId="199" fontId="33" fillId="0" borderId="0" xfId="90" applyNumberFormat="1" applyFont="1" applyAlignment="1">
      <alignment horizontal="right" vertical="center"/>
    </xf>
    <xf numFmtId="0" fontId="52" fillId="0" borderId="37" xfId="42" applyFont="1" applyFill="1" applyBorder="1" applyAlignment="1">
      <alignment horizontal="center"/>
    </xf>
    <xf numFmtId="0" fontId="79" fillId="0" borderId="21" xfId="42" applyFont="1" applyFill="1" applyBorder="1"/>
    <xf numFmtId="0" fontId="80" fillId="0" borderId="5" xfId="42" applyFont="1" applyFill="1" applyBorder="1"/>
    <xf numFmtId="176" fontId="52" fillId="0" borderId="7" xfId="42" applyNumberFormat="1" applyFont="1" applyFill="1" applyBorder="1" applyAlignment="1">
      <alignment horizontal="right"/>
    </xf>
    <xf numFmtId="0" fontId="52" fillId="0" borderId="8" xfId="42" applyFont="1" applyFill="1" applyBorder="1" applyAlignment="1">
      <alignment horizontal="center"/>
    </xf>
    <xf numFmtId="176" fontId="52" fillId="0" borderId="2" xfId="42" applyNumberFormat="1" applyFont="1" applyFill="1" applyBorder="1" applyAlignment="1">
      <alignment horizontal="right"/>
    </xf>
    <xf numFmtId="0" fontId="52" fillId="0" borderId="5" xfId="42" applyFont="1" applyFill="1" applyBorder="1" applyAlignment="1">
      <alignment horizontal="distributed"/>
    </xf>
    <xf numFmtId="0" fontId="52" fillId="0" borderId="0" xfId="42" applyFont="1" applyFill="1" applyBorder="1" applyAlignment="1">
      <alignment horizontal="distributed"/>
    </xf>
    <xf numFmtId="0" fontId="79" fillId="0" borderId="2" xfId="42" applyFont="1" applyFill="1" applyBorder="1"/>
    <xf numFmtId="0" fontId="80" fillId="0" borderId="2" xfId="42" applyFont="1" applyFill="1" applyBorder="1"/>
    <xf numFmtId="0" fontId="52" fillId="0" borderId="0" xfId="42" applyFont="1" applyFill="1" applyAlignment="1">
      <alignment horizontal="right"/>
    </xf>
    <xf numFmtId="0" fontId="52" fillId="0" borderId="2" xfId="42" applyFont="1" applyFill="1" applyBorder="1"/>
    <xf numFmtId="0" fontId="52" fillId="0" borderId="5" xfId="42" applyFont="1" applyFill="1" applyBorder="1"/>
    <xf numFmtId="196" fontId="52" fillId="0" borderId="18" xfId="42" applyNumberFormat="1" applyFont="1" applyFill="1" applyBorder="1"/>
    <xf numFmtId="176" fontId="52" fillId="0" borderId="22" xfId="42" applyNumberFormat="1" applyFont="1" applyFill="1" applyBorder="1" applyAlignment="1">
      <alignment horizontal="right"/>
    </xf>
    <xf numFmtId="0" fontId="52" fillId="0" borderId="23" xfId="42" applyFont="1" applyFill="1" applyBorder="1"/>
    <xf numFmtId="196" fontId="52" fillId="0" borderId="40" xfId="42" applyNumberFormat="1" applyFont="1" applyFill="1" applyBorder="1"/>
    <xf numFmtId="0" fontId="80" fillId="0" borderId="0" xfId="42" applyFont="1" applyFill="1" applyBorder="1"/>
    <xf numFmtId="176" fontId="52" fillId="0" borderId="24" xfId="42" applyNumberFormat="1" applyFont="1" applyFill="1" applyBorder="1" applyAlignment="1">
      <alignment horizontal="right"/>
    </xf>
    <xf numFmtId="0" fontId="51" fillId="0" borderId="2" xfId="42" applyFont="1" applyFill="1" applyBorder="1"/>
    <xf numFmtId="176" fontId="79" fillId="0" borderId="2" xfId="42" applyNumberFormat="1" applyFont="1" applyFill="1" applyBorder="1" applyAlignment="1">
      <alignment horizontal="left"/>
    </xf>
    <xf numFmtId="176" fontId="79" fillId="0" borderId="22" xfId="42" applyNumberFormat="1" applyFont="1" applyFill="1" applyBorder="1" applyAlignment="1">
      <alignment horizontal="left"/>
    </xf>
    <xf numFmtId="0" fontId="51" fillId="0" borderId="8" xfId="0" applyFont="1" applyFill="1" applyBorder="1" applyAlignment="1"/>
    <xf numFmtId="0" fontId="52" fillId="0" borderId="1" xfId="42" applyFont="1" applyFill="1" applyBorder="1"/>
    <xf numFmtId="0" fontId="52" fillId="0" borderId="5" xfId="42" applyFont="1" applyFill="1" applyBorder="1" applyAlignment="1">
      <alignment shrinkToFit="1"/>
    </xf>
    <xf numFmtId="176" fontId="52" fillId="0" borderId="11" xfId="42" applyNumberFormat="1" applyFont="1" applyFill="1" applyBorder="1" applyAlignment="1">
      <alignment horizontal="right"/>
    </xf>
    <xf numFmtId="176" fontId="52" fillId="0" borderId="25" xfId="42" applyNumberFormat="1" applyFont="1" applyFill="1" applyBorder="1" applyAlignment="1">
      <alignment horizontal="right"/>
    </xf>
    <xf numFmtId="0" fontId="52" fillId="0" borderId="12" xfId="42" applyFont="1" applyFill="1" applyBorder="1" applyAlignment="1">
      <alignment horizontal="distributed"/>
    </xf>
    <xf numFmtId="0" fontId="79" fillId="0" borderId="25" xfId="42" applyFont="1" applyFill="1" applyBorder="1"/>
    <xf numFmtId="0" fontId="52" fillId="0" borderId="12" xfId="42" applyFont="1" applyFill="1" applyBorder="1"/>
    <xf numFmtId="38" fontId="13" fillId="0" borderId="0" xfId="5" applyFont="1" applyFill="1" applyBorder="1" applyAlignment="1">
      <alignment horizontal="right" vertical="top"/>
    </xf>
    <xf numFmtId="199" fontId="78" fillId="0" borderId="0" xfId="90" applyNumberFormat="1" applyFont="1" applyFill="1" applyAlignment="1">
      <alignment horizontal="right" vertical="center"/>
    </xf>
    <xf numFmtId="199" fontId="33" fillId="0" borderId="0" xfId="90" applyNumberFormat="1" applyFont="1" applyFill="1" applyAlignment="1">
      <alignment horizontal="right" vertical="center"/>
    </xf>
    <xf numFmtId="0" fontId="0" fillId="0" borderId="0" xfId="0"/>
    <xf numFmtId="0" fontId="0" fillId="0" borderId="0" xfId="0" applyFill="1"/>
    <xf numFmtId="3" fontId="52"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1" fillId="0" borderId="0" xfId="5" applyFont="1" applyFill="1" applyAlignment="1">
      <alignment horizontal="left" vertical="center"/>
    </xf>
    <xf numFmtId="200" fontId="82" fillId="0" borderId="0" xfId="94" quotePrefix="1" applyNumberFormat="1" applyFont="1" applyFill="1" applyAlignment="1">
      <alignment horizontal="right"/>
    </xf>
    <xf numFmtId="0" fontId="82" fillId="0" borderId="0" xfId="94" applyFont="1" applyFill="1" applyBorder="1" applyAlignment="1">
      <alignment horizontal="distributed"/>
    </xf>
    <xf numFmtId="0" fontId="82" fillId="0" borderId="0" xfId="94" applyFont="1" applyFill="1" applyBorder="1" applyAlignment="1">
      <alignment horizontal="distributed" vertical="center"/>
    </xf>
    <xf numFmtId="200" fontId="82"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3" fillId="0" borderId="0" xfId="5" applyNumberFormat="1" applyFont="1" applyFill="1" applyBorder="1" applyAlignment="1">
      <alignment horizontal="right"/>
    </xf>
    <xf numFmtId="0" fontId="31"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1"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1"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2" fillId="0" borderId="12" xfId="0" applyFont="1" applyFill="1" applyBorder="1" applyAlignment="1">
      <alignment horizontal="distributed" indent="1"/>
    </xf>
    <xf numFmtId="0" fontId="52" fillId="0" borderId="5" xfId="0" applyFont="1" applyFill="1" applyBorder="1" applyAlignment="1">
      <alignment horizontal="distributed" indent="1"/>
    </xf>
    <xf numFmtId="0" fontId="52"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9"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applyAlignment="1">
      <alignment horizontal="right" indent="1"/>
    </xf>
    <xf numFmtId="3" fontId="31" fillId="0" borderId="0" xfId="100" applyNumberFormat="1" applyFont="1" applyFill="1" applyAlignment="1">
      <alignment vertical="top"/>
    </xf>
    <xf numFmtId="38" fontId="81"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90" fillId="0" borderId="0" xfId="116" applyFont="1" applyFill="1" applyBorder="1" applyAlignment="1" applyProtection="1">
      <alignment vertical="center"/>
    </xf>
    <xf numFmtId="0" fontId="33" fillId="0" borderId="0" xfId="0" applyFont="1" applyFill="1" applyBorder="1" applyAlignment="1">
      <alignment horizontal="right"/>
    </xf>
    <xf numFmtId="0" fontId="33" fillId="0" borderId="0" xfId="0" applyFont="1" applyFill="1" applyAlignment="1">
      <alignment horizontal="right"/>
    </xf>
    <xf numFmtId="0" fontId="33" fillId="0" borderId="0" xfId="0" quotePrefix="1" applyFont="1" applyFill="1" applyBorder="1" applyAlignment="1">
      <alignment horizontal="right"/>
    </xf>
    <xf numFmtId="0" fontId="33" fillId="0" borderId="0" xfId="43" quotePrefix="1" applyFont="1" applyFill="1" applyBorder="1" applyAlignment="1">
      <alignment horizontal="right"/>
    </xf>
    <xf numFmtId="0" fontId="33" fillId="0" borderId="0" xfId="0" applyFont="1" applyFill="1"/>
    <xf numFmtId="0" fontId="33" fillId="0" borderId="2" xfId="0" applyFont="1" applyFill="1" applyBorder="1" applyAlignment="1">
      <alignment horizontal="right"/>
    </xf>
    <xf numFmtId="0" fontId="33" fillId="0" borderId="2" xfId="0" quotePrefix="1" applyFont="1" applyFill="1" applyBorder="1" applyAlignment="1">
      <alignment horizontal="right"/>
    </xf>
    <xf numFmtId="3" fontId="31"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3"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60" fillId="0" borderId="77" xfId="0" applyFont="1" applyBorder="1" applyAlignment="1">
      <alignment horizontal="center" vertical="center"/>
    </xf>
    <xf numFmtId="0" fontId="60" fillId="0" borderId="10" xfId="0" applyFont="1" applyBorder="1" applyAlignment="1">
      <alignment horizontal="center" vertical="center"/>
    </xf>
    <xf numFmtId="0" fontId="15" fillId="0" borderId="77" xfId="0" applyFont="1" applyBorder="1" applyAlignment="1">
      <alignment horizontal="center" vertical="center"/>
    </xf>
    <xf numFmtId="0" fontId="52"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3" fillId="0" borderId="0" xfId="0" applyFont="1" applyFill="1" applyAlignment="1">
      <alignment horizontal="left"/>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2" fillId="0" borderId="0" xfId="116" applyNumberFormat="1" applyFont="1" applyFill="1" applyBorder="1" applyAlignment="1">
      <alignment horizontal="right" vertical="center"/>
    </xf>
    <xf numFmtId="0" fontId="0" fillId="0" borderId="8" xfId="0" quotePrefix="1" applyFont="1" applyFill="1" applyBorder="1"/>
    <xf numFmtId="0" fontId="33" fillId="0" borderId="74" xfId="0" applyFont="1" applyFill="1" applyBorder="1" applyAlignment="1">
      <alignment horizontal="right"/>
    </xf>
    <xf numFmtId="0" fontId="110"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0" fillId="0" borderId="11" xfId="0" applyFont="1" applyFill="1" applyBorder="1" applyAlignment="1">
      <alignment horizontal="right"/>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8" fillId="0" borderId="0" xfId="0" applyFont="1" applyFill="1" applyAlignment="1"/>
    <xf numFmtId="0" fontId="52"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1"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1" fillId="0" borderId="0" xfId="0" applyNumberFormat="1" applyFont="1" applyFill="1" applyBorder="1" applyAlignment="1">
      <alignment vertical="top"/>
    </xf>
    <xf numFmtId="3" fontId="31"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2"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7"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8"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8" fillId="0" borderId="0" xfId="0" applyFont="1" applyFill="1" applyAlignment="1">
      <alignment vertical="top"/>
    </xf>
    <xf numFmtId="0" fontId="119" fillId="0" borderId="97" xfId="0" applyFont="1" applyFill="1" applyBorder="1" applyAlignment="1">
      <alignment horizontal="center" vertical="top" wrapText="1"/>
    </xf>
    <xf numFmtId="0" fontId="120" fillId="0" borderId="5" xfId="0" applyFont="1" applyFill="1" applyBorder="1" applyAlignment="1">
      <alignment vertical="top" wrapText="1"/>
    </xf>
    <xf numFmtId="0" fontId="118" fillId="0" borderId="5" xfId="0" applyFont="1" applyFill="1" applyBorder="1" applyAlignment="1">
      <alignment vertical="top" wrapText="1"/>
    </xf>
    <xf numFmtId="0" fontId="118" fillId="0" borderId="5" xfId="0" applyFont="1" applyFill="1" applyBorder="1" applyAlignment="1">
      <alignment vertical="top"/>
    </xf>
    <xf numFmtId="0" fontId="118" fillId="0" borderId="5" xfId="0" applyFont="1" applyFill="1" applyBorder="1" applyAlignment="1">
      <alignment horizontal="left" vertical="top" wrapText="1"/>
    </xf>
    <xf numFmtId="0" fontId="26" fillId="0" borderId="0" xfId="0" applyFont="1" applyFill="1" applyBorder="1" applyAlignment="1" applyProtection="1">
      <alignment horizontal="left" vertical="top" wrapText="1"/>
    </xf>
    <xf numFmtId="0" fontId="26" fillId="0" borderId="0" xfId="0" applyFont="1" applyFill="1" applyBorder="1" applyAlignment="1" applyProtection="1">
      <alignment horizontal="left" vertical="top" shrinkToFit="1"/>
    </xf>
    <xf numFmtId="0" fontId="117"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8" fillId="0" borderId="0" xfId="0" applyFont="1" applyFill="1" applyAlignment="1">
      <alignment vertical="center" wrapText="1"/>
    </xf>
    <xf numFmtId="0" fontId="26" fillId="0" borderId="5" xfId="0" applyFont="1" applyFill="1" applyBorder="1" applyAlignment="1" applyProtection="1">
      <alignment horizontal="left" vertical="top"/>
    </xf>
    <xf numFmtId="0" fontId="117"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2" fillId="0" borderId="0" xfId="0" applyFont="1" applyFill="1" applyAlignment="1" applyProtection="1">
      <alignment horizontal="left" vertical="top"/>
    </xf>
    <xf numFmtId="196" fontId="13" fillId="0" borderId="74" xfId="0" applyNumberFormat="1" applyFont="1" applyFill="1" applyBorder="1" applyAlignment="1">
      <alignment horizontal="right" vertical="top"/>
    </xf>
    <xf numFmtId="0" fontId="13" fillId="0" borderId="91" xfId="0" applyFont="1" applyFill="1" applyBorder="1" applyAlignment="1">
      <alignment horizontal="center"/>
    </xf>
    <xf numFmtId="0" fontId="13" fillId="0" borderId="91" xfId="0" applyFont="1" applyFill="1" applyBorder="1" applyAlignment="1"/>
    <xf numFmtId="0" fontId="58" fillId="0" borderId="0" xfId="0" applyFont="1" applyFill="1" applyAlignment="1">
      <alignment horizontal="center"/>
    </xf>
    <xf numFmtId="0" fontId="0" fillId="0" borderId="74" xfId="0" applyFont="1" applyFill="1" applyBorder="1" applyAlignment="1">
      <alignment horizontal="right"/>
    </xf>
    <xf numFmtId="38" fontId="33" fillId="0" borderId="0" xfId="5" applyFont="1" applyBorder="1" applyAlignment="1">
      <alignment horizontal="center" vertical="top"/>
    </xf>
    <xf numFmtId="208" fontId="92" fillId="0" borderId="0" xfId="116" applyNumberFormat="1" applyFont="1" applyBorder="1" applyAlignment="1">
      <alignment vertical="top"/>
    </xf>
    <xf numFmtId="189" fontId="33" fillId="0" borderId="0" xfId="116" applyNumberFormat="1" applyFont="1" applyBorder="1" applyAlignment="1">
      <alignment horizontal="right" vertical="center"/>
    </xf>
    <xf numFmtId="211" fontId="17" fillId="0" borderId="0" xfId="0" applyNumberFormat="1" applyFont="1" applyFill="1" applyBorder="1" applyAlignment="1">
      <alignment horizontal="right"/>
    </xf>
    <xf numFmtId="0" fontId="1" fillId="0" borderId="74" xfId="0" applyFont="1" applyFill="1" applyBorder="1"/>
    <xf numFmtId="176" fontId="52" fillId="0" borderId="0" xfId="0" applyNumberFormat="1" applyFont="1" applyFill="1" applyBorder="1" applyAlignment="1"/>
    <xf numFmtId="58" fontId="60"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185" fontId="17" fillId="0" borderId="0" xfId="0" quotePrefix="1" applyNumberFormat="1" applyFont="1" applyFill="1" applyBorder="1" applyAlignment="1">
      <alignment horizontal="right"/>
    </xf>
    <xf numFmtId="196" fontId="13" fillId="0" borderId="18" xfId="0" applyNumberFormat="1" applyFont="1" applyFill="1" applyBorder="1" applyAlignment="1">
      <alignment vertical="top"/>
    </xf>
    <xf numFmtId="49" fontId="60" fillId="0" borderId="1" xfId="0" applyNumberFormat="1" applyFont="1" applyFill="1" applyBorder="1" applyAlignment="1">
      <alignment horizontal="left"/>
    </xf>
    <xf numFmtId="49" fontId="60"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38" fontId="13" fillId="0" borderId="4" xfId="5" applyFont="1" applyFill="1" applyBorder="1" applyAlignment="1" applyProtection="1">
      <alignment horizontal="center" vertical="center"/>
    </xf>
    <xf numFmtId="0" fontId="13" fillId="0" borderId="1" xfId="0" applyFont="1" applyFill="1" applyBorder="1" applyAlignment="1">
      <alignment vertical="top"/>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6"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196"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8" fillId="0" borderId="47" xfId="5" applyNumberFormat="1" applyFont="1" applyFill="1" applyBorder="1" applyAlignment="1" applyProtection="1">
      <alignment horizontal="right"/>
      <protection hidden="1"/>
    </xf>
    <xf numFmtId="196" fontId="28" fillId="0" borderId="47" xfId="5" applyNumberFormat="1" applyFont="1" applyFill="1" applyBorder="1" applyAlignment="1" applyProtection="1">
      <alignment horizontal="right"/>
    </xf>
    <xf numFmtId="196" fontId="28" fillId="0" borderId="54" xfId="5" applyNumberFormat="1" applyFont="1" applyFill="1" applyBorder="1" applyAlignment="1" applyProtection="1">
      <alignment horizontal="right"/>
    </xf>
    <xf numFmtId="196" fontId="28" fillId="0" borderId="5" xfId="5" applyNumberFormat="1" applyFont="1" applyFill="1" applyBorder="1" applyAlignment="1" applyProtection="1">
      <alignment horizontal="right"/>
      <protection hidden="1"/>
    </xf>
    <xf numFmtId="196" fontId="28" fillId="0" borderId="5" xfId="5" applyNumberFormat="1" applyFont="1" applyFill="1" applyBorder="1" applyAlignment="1" applyProtection="1">
      <alignment horizontal="right"/>
    </xf>
    <xf numFmtId="196" fontId="28"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8"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88" xfId="0" applyNumberFormat="1" applyFont="1" applyFill="1" applyBorder="1" applyAlignment="1">
      <alignment horizontal="right" vertical="top"/>
    </xf>
    <xf numFmtId="201" fontId="22" fillId="0" borderId="11" xfId="99" applyNumberFormat="1" applyFont="1" applyFill="1" applyBorder="1" applyAlignment="1" applyProtection="1">
      <alignment horizontal="right" shrinkToFit="1"/>
    </xf>
    <xf numFmtId="202" fontId="22" fillId="0" borderId="11"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0" fontId="13" fillId="0" borderId="12" xfId="0" quotePrefix="1" applyFont="1" applyFill="1" applyBorder="1"/>
    <xf numFmtId="196" fontId="13" fillId="0" borderId="11" xfId="0" applyNumberFormat="1" applyFont="1" applyFill="1" applyBorder="1" applyAlignment="1">
      <alignment horizontal="right"/>
    </xf>
    <xf numFmtId="203"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96" fontId="52" fillId="0" borderId="18" xfId="42" applyNumberFormat="1" applyFont="1" applyFill="1" applyBorder="1" applyAlignment="1">
      <alignment horizontal="right"/>
    </xf>
    <xf numFmtId="196" fontId="52" fillId="0" borderId="0" xfId="42" applyNumberFormat="1" applyFont="1" applyFill="1" applyAlignment="1">
      <alignment horizontal="right"/>
    </xf>
    <xf numFmtId="196" fontId="91" fillId="0" borderId="18" xfId="42" applyNumberFormat="1" applyFont="1" applyFill="1" applyBorder="1" applyAlignment="1">
      <alignment horizontal="right"/>
    </xf>
    <xf numFmtId="196" fontId="91" fillId="0" borderId="0" xfId="42" applyNumberFormat="1" applyFont="1" applyFill="1" applyBorder="1" applyAlignment="1">
      <alignment horizontal="right"/>
    </xf>
    <xf numFmtId="196" fontId="52" fillId="0" borderId="16"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52"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0" fontId="13" fillId="0" borderId="88" xfId="0" applyFont="1" applyFill="1" applyBorder="1" applyAlignment="1">
      <alignment horizontal="right"/>
    </xf>
    <xf numFmtId="196" fontId="13" fillId="0" borderId="74" xfId="0" applyNumberFormat="1" applyFont="1" applyFill="1" applyBorder="1" applyAlignment="1"/>
    <xf numFmtId="204" fontId="52" fillId="0" borderId="0" xfId="0" applyNumberFormat="1" applyFont="1" applyFill="1" applyAlignment="1">
      <alignment horizontal="center"/>
    </xf>
    <xf numFmtId="181" fontId="52" fillId="0" borderId="0" xfId="0" applyNumberFormat="1" applyFont="1" applyFill="1" applyAlignment="1">
      <alignment horizontal="right"/>
    </xf>
    <xf numFmtId="187" fontId="52" fillId="0" borderId="0" xfId="0" applyNumberFormat="1" applyFont="1" applyFill="1" applyAlignment="1">
      <alignment horizontal="right"/>
    </xf>
    <xf numFmtId="187" fontId="52" fillId="0" borderId="0" xfId="0" applyNumberFormat="1" applyFont="1" applyFill="1" applyAlignment="1">
      <alignment horizontal="right" vertical="center"/>
    </xf>
    <xf numFmtId="205" fontId="52" fillId="0" borderId="0" xfId="0" applyNumberFormat="1" applyFont="1" applyFill="1" applyAlignment="1">
      <alignment horizontal="right"/>
    </xf>
    <xf numFmtId="204" fontId="52" fillId="0" borderId="16" xfId="0" applyNumberFormat="1" applyFont="1" applyFill="1" applyBorder="1" applyAlignment="1">
      <alignment horizontal="center"/>
    </xf>
    <xf numFmtId="204" fontId="52" fillId="0" borderId="74" xfId="0" applyNumberFormat="1" applyFont="1" applyFill="1" applyBorder="1" applyAlignment="1">
      <alignment horizontal="center"/>
    </xf>
    <xf numFmtId="181" fontId="52" fillId="0" borderId="74" xfId="0" applyNumberFormat="1" applyFont="1" applyFill="1" applyBorder="1" applyAlignment="1">
      <alignment horizontal="right"/>
    </xf>
    <xf numFmtId="205" fontId="52" fillId="0" borderId="74" xfId="0" applyNumberFormat="1" applyFont="1" applyFill="1" applyBorder="1" applyAlignment="1">
      <alignment horizontal="right"/>
    </xf>
    <xf numFmtId="187" fontId="52"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76" fontId="13" fillId="0" borderId="74" xfId="0" applyNumberFormat="1" applyFont="1" applyFill="1" applyBorder="1" applyAlignment="1"/>
    <xf numFmtId="0" fontId="13" fillId="0" borderId="16" xfId="0" applyFont="1" applyFill="1" applyBorder="1" applyAlignment="1">
      <alignment horizontal="right"/>
    </xf>
    <xf numFmtId="0" fontId="13" fillId="0" borderId="11" xfId="0" applyFont="1" applyFill="1" applyBorder="1" applyAlignment="1">
      <alignment horizontal="right"/>
    </xf>
    <xf numFmtId="0" fontId="13" fillId="0" borderId="74" xfId="0" applyFont="1" applyFill="1" applyBorder="1" applyAlignment="1">
      <alignment horizontal="right"/>
    </xf>
    <xf numFmtId="0" fontId="0" fillId="0" borderId="88" xfId="0" applyFont="1" applyFill="1" applyBorder="1"/>
    <xf numFmtId="37" fontId="52" fillId="0" borderId="0" xfId="5" applyNumberFormat="1" applyFont="1" applyFill="1" applyAlignment="1">
      <alignment vertical="top"/>
    </xf>
    <xf numFmtId="197" fontId="52"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60" fillId="0" borderId="0" xfId="0" applyFont="1" applyFill="1" applyAlignment="1">
      <alignment horizontal="left"/>
    </xf>
    <xf numFmtId="0" fontId="39"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2" fillId="0" borderId="59" xfId="42" applyFont="1" applyFill="1" applyBorder="1" applyAlignment="1">
      <alignment horizontal="center"/>
    </xf>
    <xf numFmtId="0" fontId="51"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2"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60" fillId="0" borderId="45" xfId="0" applyFont="1" applyBorder="1" applyAlignment="1">
      <alignment horizontal="center" vertical="center"/>
    </xf>
    <xf numFmtId="0" fontId="60" fillId="0" borderId="27" xfId="0" applyFont="1" applyBorder="1" applyAlignment="1">
      <alignment horizontal="center" vertical="center"/>
    </xf>
    <xf numFmtId="0" fontId="60"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16" xfId="0" applyFont="1" applyBorder="1" applyAlignment="1">
      <alignment horizontal="center" vertical="center"/>
    </xf>
    <xf numFmtId="0" fontId="60" fillId="0" borderId="12" xfId="0" applyFont="1" applyBorder="1" applyAlignment="1">
      <alignment horizontal="center" vertical="center"/>
    </xf>
    <xf numFmtId="0" fontId="60" fillId="0" borderId="13" xfId="0" applyFont="1" applyBorder="1" applyAlignment="1">
      <alignment horizontal="center" vertical="center"/>
    </xf>
    <xf numFmtId="0" fontId="60"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60" fillId="0" borderId="75" xfId="0" applyFont="1" applyBorder="1" applyAlignment="1">
      <alignment horizontal="center" vertical="center"/>
    </xf>
    <xf numFmtId="0" fontId="60"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2" fillId="0" borderId="0" xfId="0" applyFont="1" applyFill="1" applyAlignment="1"/>
    <xf numFmtId="0" fontId="43" fillId="0" borderId="0" xfId="0" applyFont="1" applyFill="1" applyAlignment="1"/>
    <xf numFmtId="0" fontId="44" fillId="0" borderId="17" xfId="0" applyFont="1" applyFill="1" applyBorder="1" applyAlignment="1">
      <alignment horizontal="center" vertical="center"/>
    </xf>
    <xf numFmtId="0" fontId="44" fillId="0" borderId="38" xfId="0" applyFont="1" applyFill="1" applyBorder="1" applyAlignment="1">
      <alignment horizontal="center" vertical="center"/>
    </xf>
    <xf numFmtId="0" fontId="45" fillId="0" borderId="0" xfId="0" applyFont="1" applyFill="1" applyBorder="1" applyAlignment="1">
      <alignment horizontal="center" vertical="center"/>
    </xf>
    <xf numFmtId="0" fontId="44" fillId="0" borderId="27" xfId="0" applyFont="1" applyFill="1" applyBorder="1" applyAlignment="1">
      <alignment horizontal="center" vertical="center" wrapText="1"/>
    </xf>
    <xf numFmtId="0" fontId="44" fillId="0" borderId="57"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56" xfId="0" applyFont="1" applyFill="1" applyBorder="1" applyAlignment="1">
      <alignment horizontal="center" vertical="center"/>
    </xf>
    <xf numFmtId="0" fontId="44"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2" fillId="0" borderId="57" xfId="0" applyFont="1" applyFill="1" applyBorder="1" applyAlignment="1">
      <alignment horizontal="center" vertical="center"/>
    </xf>
    <xf numFmtId="0" fontId="51" fillId="0" borderId="5" xfId="0" applyFont="1" applyFill="1" applyBorder="1"/>
    <xf numFmtId="0" fontId="51" fillId="0" borderId="12" xfId="0" applyFont="1" applyFill="1" applyBorder="1"/>
    <xf numFmtId="0" fontId="52" fillId="0" borderId="17"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17" xfId="0" applyFont="1" applyFill="1" applyBorder="1" applyAlignment="1">
      <alignment horizontal="center" vertical="center" shrinkToFit="1"/>
    </xf>
    <xf numFmtId="0" fontId="52" fillId="0" borderId="37" xfId="0" applyFont="1" applyFill="1" applyBorder="1" applyAlignment="1">
      <alignment horizontal="center" vertical="center" shrinkToFit="1"/>
    </xf>
    <xf numFmtId="0" fontId="52" fillId="0" borderId="38" xfId="0" applyFont="1" applyFill="1" applyBorder="1" applyAlignment="1">
      <alignment horizontal="center" vertical="center" shrinkToFit="1"/>
    </xf>
    <xf numFmtId="0" fontId="55" fillId="0" borderId="45" xfId="0" applyFont="1" applyFill="1" applyBorder="1" applyAlignment="1">
      <alignment horizontal="center" vertical="center" wrapText="1"/>
    </xf>
    <xf numFmtId="0" fontId="56" fillId="0" borderId="18" xfId="0" applyFont="1" applyFill="1" applyBorder="1" applyAlignment="1">
      <alignment horizontal="center" vertical="center" wrapText="1"/>
    </xf>
    <xf numFmtId="0" fontId="56" fillId="0" borderId="16" xfId="0" applyFont="1" applyFill="1" applyBorder="1" applyAlignment="1">
      <alignment horizontal="center" vertical="center" wrapText="1"/>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0" xfId="0" applyFont="1" applyFill="1" applyBorder="1" applyAlignment="1">
      <alignment horizontal="left"/>
    </xf>
    <xf numFmtId="0" fontId="52" fillId="0" borderId="58" xfId="0" applyFont="1" applyFill="1" applyBorder="1" applyAlignment="1">
      <alignment horizontal="center" vertical="center" wrapText="1"/>
    </xf>
    <xf numFmtId="0" fontId="52" fillId="0" borderId="45" xfId="0" applyFont="1" applyFill="1" applyBorder="1" applyAlignment="1">
      <alignment horizontal="center" vertical="center" wrapText="1"/>
    </xf>
    <xf numFmtId="0" fontId="52" fillId="0" borderId="27" xfId="0" applyFont="1" applyFill="1" applyBorder="1" applyAlignment="1">
      <alignment horizontal="center" vertical="center" wrapText="1"/>
    </xf>
  </cellXfs>
  <cellStyles count="410">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20" customWidth="1"/>
    <col min="2" max="2" width="21.75" style="321" customWidth="1"/>
    <col min="3" max="3" width="3.125" style="322" customWidth="1"/>
    <col min="4" max="4" width="67.125" style="320" customWidth="1"/>
    <col min="5" max="5" width="9" style="320"/>
    <col min="6" max="6" width="11.625" style="320" bestFit="1" customWidth="1"/>
    <col min="7" max="16384" width="9" style="320"/>
  </cols>
  <sheetData>
    <row r="1" spans="1:5" ht="17.25">
      <c r="D1" s="323" t="s">
        <v>1139</v>
      </c>
    </row>
    <row r="2" spans="1:5" ht="18" customHeight="1">
      <c r="A2" s="860" t="s">
        <v>73</v>
      </c>
      <c r="B2" s="860"/>
      <c r="C2" s="860"/>
      <c r="D2" s="860"/>
    </row>
    <row r="3" spans="1:5" ht="18" customHeight="1">
      <c r="A3" s="324"/>
      <c r="B3" s="324"/>
      <c r="C3" s="324"/>
      <c r="D3" s="324"/>
    </row>
    <row r="4" spans="1:5" s="330" customFormat="1" ht="16.5" customHeight="1">
      <c r="A4" s="325">
        <v>1</v>
      </c>
      <c r="B4" s="326" t="s">
        <v>467</v>
      </c>
      <c r="C4" s="327">
        <v>1</v>
      </c>
      <c r="D4" s="328" t="s">
        <v>790</v>
      </c>
      <c r="E4" s="329"/>
    </row>
    <row r="5" spans="1:5" s="330" customFormat="1" ht="16.5" customHeight="1">
      <c r="A5" s="325"/>
      <c r="B5" s="331"/>
      <c r="C5" s="327">
        <v>2</v>
      </c>
      <c r="D5" s="328" t="s">
        <v>468</v>
      </c>
      <c r="E5" s="329"/>
    </row>
    <row r="6" spans="1:5" s="330" customFormat="1" ht="16.5" customHeight="1">
      <c r="A6" s="325"/>
      <c r="B6" s="331"/>
      <c r="C6" s="327">
        <v>3</v>
      </c>
      <c r="D6" s="332" t="s">
        <v>469</v>
      </c>
      <c r="E6" s="329"/>
    </row>
    <row r="7" spans="1:5" s="330" customFormat="1" ht="16.5" customHeight="1">
      <c r="A7" s="333">
        <v>2</v>
      </c>
      <c r="B7" s="326" t="s">
        <v>470</v>
      </c>
      <c r="C7" s="327">
        <v>1</v>
      </c>
      <c r="D7" s="328" t="s">
        <v>471</v>
      </c>
      <c r="E7" s="334"/>
    </row>
    <row r="8" spans="1:5" s="330" customFormat="1" ht="16.5" customHeight="1">
      <c r="A8" s="325">
        <v>3</v>
      </c>
      <c r="B8" s="326" t="s">
        <v>482</v>
      </c>
      <c r="C8" s="327">
        <v>1</v>
      </c>
      <c r="D8" s="335" t="s">
        <v>445</v>
      </c>
      <c r="E8" s="329"/>
    </row>
    <row r="9" spans="1:5" s="330" customFormat="1" ht="16.5" customHeight="1">
      <c r="A9" s="325"/>
      <c r="B9" s="331"/>
      <c r="C9" s="336">
        <v>2</v>
      </c>
      <c r="D9" s="328" t="s">
        <v>483</v>
      </c>
      <c r="E9" s="329"/>
    </row>
    <row r="10" spans="1:5" s="330" customFormat="1" ht="16.5" customHeight="1">
      <c r="A10" s="325">
        <v>4</v>
      </c>
      <c r="B10" s="326" t="s">
        <v>537</v>
      </c>
      <c r="C10" s="327">
        <v>1</v>
      </c>
      <c r="D10" s="364" t="s">
        <v>788</v>
      </c>
      <c r="E10" s="329"/>
    </row>
    <row r="11" spans="1:5" s="330" customFormat="1" ht="16.5" customHeight="1">
      <c r="A11" s="325"/>
      <c r="B11" s="331"/>
      <c r="C11" s="336">
        <v>2</v>
      </c>
      <c r="D11" s="364" t="s">
        <v>472</v>
      </c>
      <c r="E11" s="329"/>
    </row>
    <row r="12" spans="1:5" s="330" customFormat="1" ht="16.5" customHeight="1">
      <c r="A12" s="325">
        <v>5</v>
      </c>
      <c r="B12" s="326" t="s">
        <v>473</v>
      </c>
      <c r="C12" s="327">
        <v>1</v>
      </c>
      <c r="D12" s="364" t="s">
        <v>474</v>
      </c>
      <c r="E12" s="329"/>
    </row>
    <row r="13" spans="1:5" s="330" customFormat="1" ht="16.5" customHeight="1">
      <c r="A13" s="325"/>
      <c r="B13" s="331"/>
      <c r="C13" s="327">
        <v>2</v>
      </c>
      <c r="D13" s="364" t="s">
        <v>475</v>
      </c>
      <c r="E13" s="329"/>
    </row>
    <row r="14" spans="1:5" s="330" customFormat="1" ht="16.5" customHeight="1">
      <c r="A14" s="333"/>
      <c r="B14" s="331"/>
      <c r="C14" s="327">
        <v>3</v>
      </c>
      <c r="D14" s="364" t="s">
        <v>476</v>
      </c>
      <c r="E14" s="329"/>
    </row>
    <row r="15" spans="1:5" s="330" customFormat="1" ht="16.5" customHeight="1">
      <c r="A15" s="333"/>
      <c r="B15" s="331"/>
      <c r="C15" s="327">
        <v>4</v>
      </c>
      <c r="D15" s="364" t="s">
        <v>477</v>
      </c>
      <c r="E15" s="329"/>
    </row>
    <row r="16" spans="1:5" s="330" customFormat="1" ht="16.5" customHeight="1">
      <c r="A16" s="338">
        <v>6</v>
      </c>
      <c r="B16" s="326" t="s">
        <v>558</v>
      </c>
      <c r="C16" s="327">
        <v>1</v>
      </c>
      <c r="D16" s="364" t="s">
        <v>478</v>
      </c>
      <c r="E16" s="329"/>
    </row>
    <row r="17" spans="1:5" s="330" customFormat="1" ht="16.5" customHeight="1">
      <c r="A17" s="325"/>
      <c r="B17" s="331"/>
      <c r="C17" s="327">
        <v>2</v>
      </c>
      <c r="D17" s="364" t="s">
        <v>480</v>
      </c>
      <c r="E17" s="329"/>
    </row>
    <row r="18" spans="1:5" s="330" customFormat="1" ht="16.5" customHeight="1">
      <c r="A18" s="325"/>
      <c r="B18" s="331"/>
      <c r="C18" s="327">
        <v>3</v>
      </c>
      <c r="D18" s="364" t="s">
        <v>479</v>
      </c>
      <c r="E18" s="329"/>
    </row>
    <row r="19" spans="1:5" s="330" customFormat="1" ht="16.5" customHeight="1">
      <c r="A19" s="325">
        <v>7</v>
      </c>
      <c r="B19" s="326" t="s">
        <v>756</v>
      </c>
      <c r="C19" s="327">
        <v>1</v>
      </c>
      <c r="D19" s="364" t="s">
        <v>481</v>
      </c>
      <c r="E19" s="329"/>
    </row>
    <row r="20" spans="1:5" s="330" customFormat="1" ht="16.5" customHeight="1">
      <c r="A20" s="325">
        <v>8</v>
      </c>
      <c r="B20" s="331" t="s">
        <v>538</v>
      </c>
      <c r="C20" s="336">
        <v>1</v>
      </c>
      <c r="D20" s="364" t="s">
        <v>413</v>
      </c>
      <c r="E20" s="329"/>
    </row>
    <row r="21" spans="1:5" s="330" customFormat="1" ht="16.5" customHeight="1">
      <c r="A21" s="325">
        <v>9</v>
      </c>
      <c r="B21" s="326" t="s">
        <v>76</v>
      </c>
      <c r="C21" s="327">
        <v>1</v>
      </c>
      <c r="D21" s="364" t="s">
        <v>484</v>
      </c>
      <c r="E21" s="329"/>
    </row>
    <row r="22" spans="1:5" s="330" customFormat="1" ht="16.5" customHeight="1">
      <c r="A22" s="325"/>
      <c r="B22" s="331"/>
      <c r="C22" s="327">
        <v>2</v>
      </c>
      <c r="D22" s="364" t="s">
        <v>101</v>
      </c>
      <c r="E22" s="329"/>
    </row>
    <row r="23" spans="1:5" s="330" customFormat="1" ht="16.5" customHeight="1">
      <c r="A23" s="333"/>
      <c r="B23" s="331"/>
      <c r="C23" s="327">
        <v>3</v>
      </c>
      <c r="D23" s="364" t="s">
        <v>485</v>
      </c>
      <c r="E23" s="329"/>
    </row>
    <row r="24" spans="1:5" s="330" customFormat="1" ht="16.5" customHeight="1">
      <c r="A24" s="333"/>
      <c r="B24" s="339"/>
      <c r="C24" s="327">
        <v>4</v>
      </c>
      <c r="D24" s="364" t="s">
        <v>44</v>
      </c>
      <c r="E24" s="329"/>
    </row>
    <row r="25" spans="1:5" s="330" customFormat="1" ht="16.5" customHeight="1">
      <c r="A25" s="333"/>
      <c r="B25" s="331"/>
      <c r="C25" s="327">
        <v>5</v>
      </c>
      <c r="D25" s="364" t="s">
        <v>242</v>
      </c>
      <c r="E25" s="329"/>
    </row>
    <row r="26" spans="1:5" s="330" customFormat="1">
      <c r="A26" s="333"/>
      <c r="B26" s="331"/>
      <c r="C26" s="327">
        <v>6</v>
      </c>
      <c r="D26" s="364" t="s">
        <v>61</v>
      </c>
      <c r="E26" s="329"/>
    </row>
    <row r="27" spans="1:5" s="330" customFormat="1" ht="16.5" customHeight="1">
      <c r="A27" s="325"/>
      <c r="B27" s="331"/>
      <c r="C27" s="327">
        <v>7</v>
      </c>
      <c r="D27" s="364" t="s">
        <v>528</v>
      </c>
      <c r="E27" s="329"/>
    </row>
    <row r="28" spans="1:5" s="330" customFormat="1" ht="16.5" customHeight="1">
      <c r="A28" s="325">
        <v>10</v>
      </c>
      <c r="B28" s="326" t="s">
        <v>465</v>
      </c>
      <c r="C28" s="327">
        <v>1</v>
      </c>
      <c r="D28" s="364" t="s">
        <v>678</v>
      </c>
      <c r="E28" s="329"/>
    </row>
    <row r="29" spans="1:5" s="330" customFormat="1" ht="16.5" customHeight="1">
      <c r="A29" s="325">
        <v>11</v>
      </c>
      <c r="B29" s="326" t="s">
        <v>529</v>
      </c>
      <c r="C29" s="327">
        <v>1</v>
      </c>
      <c r="D29" s="364" t="s">
        <v>530</v>
      </c>
      <c r="E29" s="329"/>
    </row>
    <row r="30" spans="1:5" s="330" customFormat="1" ht="16.5" customHeight="1">
      <c r="A30" s="333"/>
      <c r="B30" s="331"/>
      <c r="C30" s="327">
        <v>2</v>
      </c>
      <c r="D30" s="364" t="s">
        <v>531</v>
      </c>
      <c r="E30" s="329"/>
    </row>
    <row r="31" spans="1:5" s="330" customFormat="1" ht="16.5" customHeight="1">
      <c r="A31" s="325"/>
      <c r="B31" s="331"/>
      <c r="C31" s="327">
        <v>3</v>
      </c>
      <c r="D31" s="337" t="s">
        <v>532</v>
      </c>
      <c r="E31" s="329"/>
    </row>
    <row r="32" spans="1:5" s="330" customFormat="1" ht="16.5" customHeight="1">
      <c r="A32" s="325">
        <v>12</v>
      </c>
      <c r="B32" s="326" t="s">
        <v>533</v>
      </c>
      <c r="C32" s="336">
        <v>1</v>
      </c>
      <c r="D32" s="364" t="s">
        <v>225</v>
      </c>
      <c r="E32" s="329"/>
    </row>
    <row r="33" spans="1:5" s="330" customFormat="1" ht="16.5" customHeight="1">
      <c r="A33" s="325"/>
      <c r="B33" s="331"/>
      <c r="C33" s="327">
        <v>2</v>
      </c>
      <c r="D33" s="364" t="s">
        <v>534</v>
      </c>
      <c r="E33" s="329"/>
    </row>
    <row r="34" spans="1:5" s="330" customFormat="1" ht="16.5" customHeight="1">
      <c r="A34" s="325"/>
      <c r="B34" s="331"/>
      <c r="C34" s="336">
        <v>3</v>
      </c>
      <c r="D34" s="364" t="s">
        <v>535</v>
      </c>
      <c r="E34" s="329"/>
    </row>
    <row r="35" spans="1:5" s="330" customFormat="1" ht="16.5" customHeight="1">
      <c r="A35" s="325">
        <v>13</v>
      </c>
      <c r="B35" s="326" t="s">
        <v>466</v>
      </c>
      <c r="C35" s="327">
        <v>1</v>
      </c>
      <c r="D35" s="364" t="s">
        <v>789</v>
      </c>
      <c r="E35" s="329"/>
    </row>
    <row r="36" spans="1:5" s="330" customFormat="1" ht="16.5" customHeight="1">
      <c r="A36" s="340"/>
      <c r="C36" s="327">
        <v>2</v>
      </c>
      <c r="D36" s="364" t="s">
        <v>536</v>
      </c>
      <c r="E36" s="329"/>
    </row>
    <row r="37" spans="1:5" s="330" customFormat="1" ht="11.25" customHeight="1">
      <c r="A37" s="341"/>
      <c r="C37" s="342"/>
      <c r="E37" s="329"/>
    </row>
    <row r="38" spans="1:5" s="330" customFormat="1" ht="11.25" customHeight="1">
      <c r="C38" s="343"/>
      <c r="D38" s="344"/>
      <c r="E38" s="329"/>
    </row>
    <row r="39" spans="1:5" s="330" customFormat="1" ht="11.25" customHeight="1">
      <c r="C39" s="343"/>
      <c r="E39" s="329"/>
    </row>
    <row r="40" spans="1:5" s="330" customFormat="1" ht="11.25" customHeight="1">
      <c r="C40" s="343"/>
      <c r="E40" s="329"/>
    </row>
    <row r="41" spans="1:5">
      <c r="E41" s="345"/>
    </row>
    <row r="42" spans="1:5">
      <c r="E42" s="345"/>
    </row>
    <row r="43" spans="1:5">
      <c r="E43" s="345"/>
    </row>
    <row r="44" spans="1:5">
      <c r="E44" s="345"/>
    </row>
    <row r="45" spans="1:5">
      <c r="E45" s="345"/>
    </row>
    <row r="46" spans="1:5">
      <c r="E46" s="345"/>
    </row>
    <row r="47" spans="1:5">
      <c r="E47" s="345"/>
    </row>
    <row r="48" spans="1:5">
      <c r="E48" s="345"/>
    </row>
    <row r="49" spans="5:5">
      <c r="E49" s="345"/>
    </row>
    <row r="50" spans="5:5">
      <c r="E50" s="345"/>
    </row>
    <row r="51" spans="5:5">
      <c r="E51" s="345"/>
    </row>
    <row r="52" spans="5:5">
      <c r="E52" s="345"/>
    </row>
    <row r="53" spans="5:5">
      <c r="E53" s="345"/>
    </row>
    <row r="54" spans="5:5">
      <c r="E54" s="345"/>
    </row>
    <row r="55" spans="5:5">
      <c r="E55" s="345"/>
    </row>
    <row r="56" spans="5:5">
      <c r="E56" s="345"/>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B8" sqref="B8"/>
    </sheetView>
  </sheetViews>
  <sheetFormatPr defaultRowHeight="13.5"/>
  <cols>
    <col min="1" max="1" width="8.25" customWidth="1"/>
    <col min="2" max="2" width="28.25" customWidth="1"/>
    <col min="3" max="3" width="56.625" customWidth="1"/>
  </cols>
  <sheetData>
    <row r="1" spans="1:3" ht="18" customHeight="1">
      <c r="A1" s="861" t="s">
        <v>417</v>
      </c>
      <c r="B1" s="861"/>
      <c r="C1" s="861"/>
    </row>
    <row r="2" spans="1:3" ht="12" customHeight="1">
      <c r="A2" s="20"/>
      <c r="B2" s="20"/>
      <c r="C2" s="20"/>
    </row>
    <row r="3" spans="1:3" ht="18" customHeight="1">
      <c r="A3" s="20" t="s">
        <v>418</v>
      </c>
      <c r="B3" s="20"/>
      <c r="C3" s="20"/>
    </row>
    <row r="4" spans="1:3" ht="18" customHeight="1">
      <c r="A4" s="20" t="s">
        <v>437</v>
      </c>
      <c r="B4" s="20"/>
      <c r="C4" s="20"/>
    </row>
    <row r="5" spans="1:3" ht="18" customHeight="1">
      <c r="A5" s="20" t="s">
        <v>438</v>
      </c>
      <c r="B5" s="20"/>
      <c r="C5" s="20"/>
    </row>
    <row r="6" spans="1:3" ht="18" customHeight="1">
      <c r="A6" s="20"/>
      <c r="B6" s="20" t="s">
        <v>439</v>
      </c>
      <c r="C6" s="20" t="s">
        <v>792</v>
      </c>
    </row>
    <row r="7" spans="1:3" ht="18" customHeight="1">
      <c r="A7" s="20"/>
      <c r="B7" s="22" t="s">
        <v>615</v>
      </c>
      <c r="C7" s="20" t="s">
        <v>793</v>
      </c>
    </row>
    <row r="8" spans="1:3" ht="18" customHeight="1">
      <c r="A8" s="20"/>
      <c r="B8" s="20" t="s">
        <v>440</v>
      </c>
      <c r="C8" s="20" t="s">
        <v>794</v>
      </c>
    </row>
    <row r="9" spans="1:3" ht="18" customHeight="1">
      <c r="A9" s="20"/>
      <c r="B9" s="20" t="s">
        <v>99</v>
      </c>
    </row>
    <row r="10" spans="1:3" ht="18" customHeight="1">
      <c r="A10" s="20" t="s">
        <v>441</v>
      </c>
      <c r="B10" s="20"/>
      <c r="C10" s="20"/>
    </row>
    <row r="11" spans="1:3" ht="18" customHeight="1">
      <c r="A11" s="20" t="s">
        <v>795</v>
      </c>
      <c r="B11" s="20"/>
      <c r="C11" s="20"/>
    </row>
    <row r="12" spans="1:3" ht="18" customHeight="1">
      <c r="A12" s="20" t="s">
        <v>796</v>
      </c>
      <c r="B12" s="20"/>
      <c r="C12" s="20"/>
    </row>
    <row r="13" spans="1:3" ht="18" customHeight="1">
      <c r="A13" s="20" t="s">
        <v>797</v>
      </c>
      <c r="B13" s="20"/>
      <c r="C13" s="20"/>
    </row>
    <row r="14" spans="1:3" ht="18" customHeight="1">
      <c r="A14" s="20" t="s">
        <v>798</v>
      </c>
      <c r="B14" s="20"/>
      <c r="C14" s="20"/>
    </row>
    <row r="15" spans="1:3" ht="18" customHeight="1">
      <c r="A15" s="20" t="s">
        <v>799</v>
      </c>
      <c r="B15" s="20"/>
      <c r="C15" s="20"/>
    </row>
    <row r="16" spans="1:3" ht="18" customHeight="1">
      <c r="A16" s="20" t="s">
        <v>800</v>
      </c>
      <c r="B16" s="20"/>
      <c r="C16" s="20"/>
    </row>
    <row r="17" spans="1:3" ht="18" customHeight="1">
      <c r="A17" s="20"/>
      <c r="B17" s="20"/>
      <c r="C17" s="20"/>
    </row>
    <row r="18" spans="1:3" ht="18" customHeight="1">
      <c r="A18" s="863"/>
      <c r="B18" s="863"/>
      <c r="C18" s="863"/>
    </row>
    <row r="19" spans="1:3" ht="18" customHeight="1">
      <c r="A19" s="862"/>
      <c r="B19" s="862"/>
      <c r="C19" s="862"/>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73" t="s">
        <v>630</v>
      </c>
      <c r="B1" s="874"/>
      <c r="C1" s="24"/>
      <c r="D1" s="23"/>
      <c r="E1" s="23"/>
      <c r="F1" s="23"/>
      <c r="G1" s="23"/>
      <c r="H1" s="23"/>
    </row>
    <row r="2" spans="1:10" ht="19.5" customHeight="1">
      <c r="A2" s="875" t="s">
        <v>770</v>
      </c>
      <c r="B2" s="875"/>
      <c r="C2" s="875"/>
      <c r="D2" s="875"/>
      <c r="E2" s="875"/>
      <c r="F2" s="875"/>
      <c r="G2" s="875"/>
      <c r="H2" s="875"/>
    </row>
    <row r="3" spans="1:10" ht="14.25" thickBot="1">
      <c r="A3" s="23" t="s">
        <v>64</v>
      </c>
      <c r="B3" s="24"/>
      <c r="C3" s="24"/>
      <c r="D3" s="23"/>
      <c r="E3" s="23"/>
      <c r="F3" s="23"/>
      <c r="G3" s="23"/>
      <c r="H3" s="24"/>
    </row>
    <row r="4" spans="1:10" ht="13.5" customHeight="1" thickTop="1">
      <c r="A4" s="865" t="s">
        <v>65</v>
      </c>
      <c r="B4" s="865"/>
      <c r="C4" s="866"/>
      <c r="D4" s="869" t="s">
        <v>66</v>
      </c>
      <c r="E4" s="871" t="s">
        <v>67</v>
      </c>
      <c r="F4" s="871"/>
      <c r="G4" s="871"/>
      <c r="H4" s="872"/>
    </row>
    <row r="5" spans="1:10" ht="13.5" customHeight="1">
      <c r="A5" s="867"/>
      <c r="B5" s="867"/>
      <c r="C5" s="868"/>
      <c r="D5" s="870"/>
      <c r="E5" s="414" t="s">
        <v>487</v>
      </c>
      <c r="F5" s="414" t="s">
        <v>68</v>
      </c>
      <c r="G5" s="414" t="s">
        <v>69</v>
      </c>
      <c r="H5" s="136" t="s">
        <v>661</v>
      </c>
    </row>
    <row r="6" spans="1:10">
      <c r="A6" s="229" t="s">
        <v>768</v>
      </c>
      <c r="B6" s="137"/>
      <c r="C6" s="138"/>
      <c r="D6" s="303">
        <v>237949</v>
      </c>
      <c r="E6" s="303">
        <v>1319533</v>
      </c>
      <c r="F6" s="303">
        <v>641161</v>
      </c>
      <c r="G6" s="303">
        <v>678372</v>
      </c>
      <c r="H6" s="302" t="s">
        <v>447</v>
      </c>
    </row>
    <row r="7" spans="1:10">
      <c r="A7" s="168">
        <v>14</v>
      </c>
      <c r="B7" s="139"/>
      <c r="C7" s="140"/>
      <c r="D7" s="303">
        <v>253261</v>
      </c>
      <c r="E7" s="303">
        <v>1394461</v>
      </c>
      <c r="F7" s="303">
        <v>682052</v>
      </c>
      <c r="G7" s="303">
        <v>712409</v>
      </c>
      <c r="H7" s="303">
        <v>74928</v>
      </c>
      <c r="I7" s="141"/>
      <c r="J7" s="141"/>
    </row>
    <row r="8" spans="1:10">
      <c r="A8" s="230" t="s">
        <v>769</v>
      </c>
      <c r="B8" s="142"/>
      <c r="C8" s="143"/>
      <c r="D8" s="303">
        <v>265465</v>
      </c>
      <c r="E8" s="303">
        <v>1459172</v>
      </c>
      <c r="F8" s="303">
        <v>718779</v>
      </c>
      <c r="G8" s="303">
        <v>740393</v>
      </c>
      <c r="H8" s="303">
        <v>64711</v>
      </c>
      <c r="I8" s="141"/>
      <c r="J8" s="141"/>
    </row>
    <row r="9" spans="1:10">
      <c r="A9" s="168">
        <v>10</v>
      </c>
      <c r="B9" s="139"/>
      <c r="C9" s="140"/>
      <c r="D9" s="303">
        <v>277548</v>
      </c>
      <c r="E9" s="303">
        <v>1528854</v>
      </c>
      <c r="F9" s="303">
        <v>753802</v>
      </c>
      <c r="G9" s="303">
        <v>775052</v>
      </c>
      <c r="H9" s="303">
        <v>69682</v>
      </c>
      <c r="I9" s="141"/>
      <c r="J9" s="141"/>
    </row>
    <row r="10" spans="1:10">
      <c r="A10" s="168">
        <v>15</v>
      </c>
      <c r="B10" s="139"/>
      <c r="C10" s="140"/>
      <c r="D10" s="303">
        <v>290509</v>
      </c>
      <c r="E10" s="303">
        <v>1608039</v>
      </c>
      <c r="F10" s="303">
        <v>798321</v>
      </c>
      <c r="G10" s="303">
        <v>809718</v>
      </c>
      <c r="H10" s="303">
        <v>79185</v>
      </c>
      <c r="I10" s="141"/>
      <c r="J10" s="141"/>
    </row>
    <row r="11" spans="1:10">
      <c r="A11" s="168">
        <v>20</v>
      </c>
      <c r="B11" s="139"/>
      <c r="C11" s="140"/>
      <c r="D11" s="302" t="s">
        <v>447</v>
      </c>
      <c r="E11" s="303">
        <v>2047261</v>
      </c>
      <c r="F11" s="303">
        <v>955753</v>
      </c>
      <c r="G11" s="303">
        <v>1091508</v>
      </c>
      <c r="H11" s="302">
        <v>439222</v>
      </c>
      <c r="I11" s="141"/>
      <c r="J11" s="141"/>
    </row>
    <row r="12" spans="1:10">
      <c r="A12" s="168">
        <v>22</v>
      </c>
      <c r="B12" s="139"/>
      <c r="C12" s="140"/>
      <c r="D12" s="303">
        <v>399099</v>
      </c>
      <c r="E12" s="303">
        <v>2100453</v>
      </c>
      <c r="F12" s="303">
        <v>1022869</v>
      </c>
      <c r="G12" s="303">
        <v>1077584</v>
      </c>
      <c r="H12" s="302" t="s">
        <v>447</v>
      </c>
      <c r="I12" s="141"/>
      <c r="J12" s="141"/>
    </row>
    <row r="13" spans="1:10">
      <c r="A13" s="168">
        <v>25</v>
      </c>
      <c r="B13" s="144"/>
      <c r="C13" s="145"/>
      <c r="D13" s="303">
        <v>398779</v>
      </c>
      <c r="E13" s="303">
        <v>2146445</v>
      </c>
      <c r="F13" s="303">
        <v>1049695</v>
      </c>
      <c r="G13" s="303">
        <v>1096750</v>
      </c>
      <c r="H13" s="302">
        <v>99184</v>
      </c>
      <c r="I13" s="141"/>
      <c r="J13" s="141"/>
    </row>
    <row r="14" spans="1:10">
      <c r="A14" s="168">
        <v>30</v>
      </c>
      <c r="B14" s="144"/>
      <c r="C14" s="145"/>
      <c r="D14" s="303">
        <v>423902</v>
      </c>
      <c r="E14" s="303">
        <v>2262623</v>
      </c>
      <c r="F14" s="303">
        <v>1110083</v>
      </c>
      <c r="G14" s="303">
        <v>1152540</v>
      </c>
      <c r="H14" s="303">
        <v>116178</v>
      </c>
      <c r="I14" s="141"/>
      <c r="J14" s="141"/>
    </row>
    <row r="15" spans="1:10">
      <c r="A15" s="168">
        <v>35</v>
      </c>
      <c r="B15" s="144"/>
      <c r="C15" s="145"/>
      <c r="D15" s="303">
        <v>492731</v>
      </c>
      <c r="E15" s="303">
        <v>2430871</v>
      </c>
      <c r="F15" s="303">
        <v>1200573</v>
      </c>
      <c r="G15" s="303">
        <v>1230298</v>
      </c>
      <c r="H15" s="303">
        <v>168248</v>
      </c>
      <c r="I15" s="141"/>
      <c r="J15" s="141"/>
    </row>
    <row r="16" spans="1:10">
      <c r="A16" s="168">
        <v>40</v>
      </c>
      <c r="B16" s="144"/>
      <c r="C16" s="145"/>
      <c r="D16" s="303">
        <v>696821</v>
      </c>
      <c r="E16" s="303">
        <v>3014983</v>
      </c>
      <c r="F16" s="303">
        <v>1511947</v>
      </c>
      <c r="G16" s="303">
        <v>1503036</v>
      </c>
      <c r="H16" s="303">
        <v>584112</v>
      </c>
      <c r="I16" s="141"/>
      <c r="J16" s="141"/>
    </row>
    <row r="17" spans="1:10">
      <c r="A17" s="168">
        <v>45</v>
      </c>
      <c r="B17" s="144"/>
      <c r="C17" s="145"/>
      <c r="D17" s="303">
        <v>993079</v>
      </c>
      <c r="E17" s="303">
        <v>3866472</v>
      </c>
      <c r="F17" s="303">
        <v>1951219</v>
      </c>
      <c r="G17" s="303">
        <v>1915253</v>
      </c>
      <c r="H17" s="303">
        <v>851489</v>
      </c>
      <c r="I17" s="141"/>
      <c r="J17" s="141"/>
    </row>
    <row r="18" spans="1:10">
      <c r="A18" s="168">
        <v>50</v>
      </c>
      <c r="B18" s="144"/>
      <c r="C18" s="145"/>
      <c r="D18" s="303">
        <v>1323713</v>
      </c>
      <c r="E18" s="303">
        <v>4821340</v>
      </c>
      <c r="F18" s="303">
        <v>2437128</v>
      </c>
      <c r="G18" s="303">
        <v>2384212</v>
      </c>
      <c r="H18" s="303">
        <v>954868</v>
      </c>
      <c r="I18" s="141"/>
      <c r="J18" s="141"/>
    </row>
    <row r="19" spans="1:10">
      <c r="A19" s="168">
        <v>55</v>
      </c>
      <c r="B19" s="144"/>
      <c r="C19" s="145"/>
      <c r="D19" s="303">
        <v>1584655</v>
      </c>
      <c r="E19" s="303">
        <v>5420480</v>
      </c>
      <c r="F19" s="303">
        <v>2739175</v>
      </c>
      <c r="G19" s="303">
        <v>2681305</v>
      </c>
      <c r="H19" s="303">
        <v>599140</v>
      </c>
      <c r="I19" s="141"/>
      <c r="J19" s="141"/>
    </row>
    <row r="20" spans="1:10">
      <c r="A20" s="168">
        <v>60</v>
      </c>
      <c r="B20" s="144"/>
      <c r="C20" s="145"/>
      <c r="D20" s="303">
        <v>1751372</v>
      </c>
      <c r="E20" s="303">
        <v>5863678</v>
      </c>
      <c r="F20" s="303">
        <v>2961591</v>
      </c>
      <c r="G20" s="303">
        <v>2902087</v>
      </c>
      <c r="H20" s="303">
        <v>443198</v>
      </c>
      <c r="I20" s="141"/>
      <c r="J20" s="141"/>
    </row>
    <row r="21" spans="1:10">
      <c r="A21" s="8" t="s">
        <v>841</v>
      </c>
      <c r="B21" s="146"/>
      <c r="C21" s="147"/>
      <c r="D21" s="304">
        <v>2044234</v>
      </c>
      <c r="E21" s="305">
        <v>6405319</v>
      </c>
      <c r="F21" s="305">
        <v>3245868</v>
      </c>
      <c r="G21" s="305">
        <v>3159451</v>
      </c>
      <c r="H21" s="300">
        <v>541641</v>
      </c>
      <c r="I21" s="141"/>
      <c r="J21" s="141"/>
    </row>
    <row r="22" spans="1:10">
      <c r="A22" s="168">
        <v>7</v>
      </c>
      <c r="B22" s="144"/>
      <c r="C22" s="145"/>
      <c r="D22" s="304">
        <v>2289138</v>
      </c>
      <c r="E22" s="305">
        <v>6759311</v>
      </c>
      <c r="F22" s="305">
        <v>3419218</v>
      </c>
      <c r="G22" s="305">
        <v>3340093</v>
      </c>
      <c r="H22" s="300">
        <v>353992</v>
      </c>
      <c r="I22" s="141"/>
      <c r="J22" s="141"/>
    </row>
    <row r="23" spans="1:10">
      <c r="A23" s="168">
        <v>12</v>
      </c>
      <c r="B23" s="146"/>
      <c r="C23" s="147"/>
      <c r="D23" s="304">
        <v>2482374</v>
      </c>
      <c r="E23" s="300">
        <v>6938006</v>
      </c>
      <c r="F23" s="300">
        <v>3500224</v>
      </c>
      <c r="G23" s="300">
        <v>3437782</v>
      </c>
      <c r="H23" s="300">
        <v>178695</v>
      </c>
      <c r="I23" s="141"/>
      <c r="J23" s="141"/>
    </row>
    <row r="24" spans="1:10">
      <c r="A24" s="168">
        <v>17</v>
      </c>
      <c r="B24" s="146"/>
      <c r="C24" s="147"/>
      <c r="D24" s="301">
        <v>2650115</v>
      </c>
      <c r="E24" s="300">
        <v>7054243</v>
      </c>
      <c r="F24" s="300">
        <v>3554843</v>
      </c>
      <c r="G24" s="300">
        <v>3499400</v>
      </c>
      <c r="H24" s="300">
        <v>116237</v>
      </c>
      <c r="I24" s="141"/>
      <c r="J24" s="141"/>
    </row>
    <row r="25" spans="1:10">
      <c r="A25" s="168">
        <v>22</v>
      </c>
      <c r="B25" s="146"/>
      <c r="C25" s="147"/>
      <c r="D25" s="300">
        <v>2841595</v>
      </c>
      <c r="E25" s="300">
        <v>7194556</v>
      </c>
      <c r="F25" s="300">
        <v>3608711</v>
      </c>
      <c r="G25" s="300">
        <v>3585845</v>
      </c>
      <c r="H25" s="300">
        <v>140313</v>
      </c>
      <c r="I25" s="66"/>
      <c r="J25" s="141"/>
    </row>
    <row r="26" spans="1:10">
      <c r="A26" s="547">
        <v>27</v>
      </c>
      <c r="B26" s="146"/>
      <c r="C26" s="147"/>
      <c r="D26" s="550">
        <v>2971659</v>
      </c>
      <c r="E26" s="550">
        <v>7266534</v>
      </c>
      <c r="F26" s="550">
        <v>3628418</v>
      </c>
      <c r="G26" s="550">
        <v>3638116</v>
      </c>
      <c r="H26" s="550">
        <f>+E26-E25</f>
        <v>71978</v>
      </c>
      <c r="I26" s="66"/>
      <c r="J26" s="141"/>
    </row>
    <row r="27" spans="1:10" s="524" customFormat="1">
      <c r="A27" s="709" t="s">
        <v>901</v>
      </c>
      <c r="B27" s="710"/>
      <c r="C27" s="711"/>
      <c r="D27" s="712">
        <v>3162743</v>
      </c>
      <c r="E27" s="712">
        <v>7344765</v>
      </c>
      <c r="F27" s="712">
        <v>3652169</v>
      </c>
      <c r="G27" s="712">
        <v>3692596</v>
      </c>
      <c r="H27" s="712">
        <f>+E27-E26</f>
        <v>78231</v>
      </c>
      <c r="I27" s="66"/>
      <c r="J27" s="141"/>
    </row>
    <row r="28" spans="1:10">
      <c r="A28" s="415" t="s">
        <v>688</v>
      </c>
      <c r="B28" s="146"/>
      <c r="C28" s="146"/>
      <c r="D28" s="148"/>
      <c r="E28" s="148"/>
      <c r="F28" s="148"/>
      <c r="G28" s="148"/>
      <c r="H28" s="149"/>
      <c r="I28" s="141"/>
      <c r="J28" s="141"/>
    </row>
    <row r="29" spans="1:10">
      <c r="A29" s="23" t="s">
        <v>691</v>
      </c>
      <c r="B29" s="24"/>
      <c r="C29" s="24"/>
      <c r="D29" s="23"/>
      <c r="E29" s="23"/>
      <c r="F29" s="23"/>
      <c r="G29" s="23"/>
      <c r="H29" s="23"/>
    </row>
    <row r="30" spans="1:10">
      <c r="A30" s="23" t="s">
        <v>842</v>
      </c>
      <c r="B30" s="24"/>
      <c r="C30" s="24"/>
      <c r="D30" s="23"/>
      <c r="E30" s="23"/>
      <c r="F30" s="23"/>
      <c r="G30" s="23"/>
      <c r="H30" s="23"/>
    </row>
    <row r="31" spans="1:10">
      <c r="A31" s="23" t="s">
        <v>781</v>
      </c>
      <c r="B31" s="24"/>
      <c r="C31" s="24"/>
      <c r="D31" s="23"/>
      <c r="E31" s="23"/>
      <c r="F31" s="23"/>
      <c r="G31" s="23"/>
      <c r="H31" s="23"/>
    </row>
    <row r="32" spans="1:10">
      <c r="A32" s="23" t="s">
        <v>843</v>
      </c>
      <c r="B32" s="24"/>
      <c r="C32" s="24"/>
      <c r="D32" s="23"/>
      <c r="E32" s="23"/>
      <c r="F32" s="23"/>
      <c r="G32" s="23"/>
      <c r="H32" s="23"/>
    </row>
    <row r="33" spans="1:10">
      <c r="A33" s="23" t="s">
        <v>690</v>
      </c>
      <c r="B33" s="24"/>
      <c r="C33" s="24"/>
      <c r="D33" s="23"/>
      <c r="E33" s="23"/>
      <c r="F33" s="23"/>
      <c r="G33" s="23"/>
      <c r="H33" s="23"/>
    </row>
    <row r="34" spans="1:10">
      <c r="A34" s="150"/>
      <c r="B34" s="144"/>
      <c r="C34" s="144"/>
      <c r="D34" s="151"/>
      <c r="E34" s="151"/>
      <c r="F34" s="151"/>
      <c r="G34" s="151"/>
      <c r="H34" s="152"/>
      <c r="I34" s="141"/>
      <c r="J34" s="141"/>
    </row>
    <row r="35" spans="1:10" ht="14.25" thickBot="1">
      <c r="A35" s="23" t="s">
        <v>70</v>
      </c>
      <c r="B35" s="24"/>
      <c r="C35" s="24"/>
      <c r="D35" s="23"/>
      <c r="E35" s="23"/>
      <c r="F35" s="23"/>
      <c r="G35" s="23"/>
      <c r="H35" s="24"/>
    </row>
    <row r="36" spans="1:10" ht="13.5" customHeight="1" thickTop="1">
      <c r="A36" s="864" t="s">
        <v>71</v>
      </c>
      <c r="B36" s="865"/>
      <c r="C36" s="866"/>
      <c r="D36" s="869" t="s">
        <v>66</v>
      </c>
      <c r="E36" s="871" t="s">
        <v>67</v>
      </c>
      <c r="F36" s="871"/>
      <c r="G36" s="871"/>
      <c r="H36" s="872"/>
    </row>
    <row r="37" spans="1:10" ht="28.5" customHeight="1">
      <c r="A37" s="867"/>
      <c r="B37" s="867"/>
      <c r="C37" s="868"/>
      <c r="D37" s="870"/>
      <c r="E37" s="414" t="s">
        <v>487</v>
      </c>
      <c r="F37" s="414" t="s">
        <v>68</v>
      </c>
      <c r="G37" s="414" t="s">
        <v>69</v>
      </c>
      <c r="H37" s="413" t="s">
        <v>813</v>
      </c>
    </row>
    <row r="38" spans="1:10" s="524" customFormat="1">
      <c r="A38" s="525" t="s">
        <v>1138</v>
      </c>
      <c r="B38" s="26"/>
      <c r="C38" s="513"/>
      <c r="D38" s="686">
        <v>3109389</v>
      </c>
      <c r="E38" s="677">
        <v>7322645</v>
      </c>
      <c r="F38" s="677">
        <v>3651686</v>
      </c>
      <c r="G38" s="677">
        <v>3670959</v>
      </c>
      <c r="H38" s="688">
        <v>15066</v>
      </c>
      <c r="I38" s="141"/>
      <c r="J38" s="141"/>
    </row>
    <row r="39" spans="1:10" s="524" customFormat="1">
      <c r="A39" s="170" t="s">
        <v>838</v>
      </c>
      <c r="B39" s="26"/>
      <c r="C39" s="513"/>
      <c r="D39" s="686">
        <v>3158298</v>
      </c>
      <c r="E39" s="677">
        <v>7337330</v>
      </c>
      <c r="F39" s="677">
        <v>3657075</v>
      </c>
      <c r="G39" s="677">
        <v>3680255</v>
      </c>
      <c r="H39" s="688">
        <v>14685</v>
      </c>
      <c r="I39" s="141"/>
      <c r="J39" s="141"/>
    </row>
    <row r="40" spans="1:10" s="524" customFormat="1">
      <c r="A40" s="170">
        <v>2</v>
      </c>
      <c r="B40" s="26"/>
      <c r="C40" s="513"/>
      <c r="D40" s="686">
        <v>3162743</v>
      </c>
      <c r="E40" s="677">
        <v>7344765</v>
      </c>
      <c r="F40" s="677">
        <v>3652169</v>
      </c>
      <c r="G40" s="677">
        <v>3692596</v>
      </c>
      <c r="H40" s="688" t="s">
        <v>447</v>
      </c>
      <c r="I40" s="141"/>
      <c r="J40" s="141"/>
    </row>
    <row r="41" spans="1:10" s="524" customFormat="1">
      <c r="A41" s="170">
        <v>3</v>
      </c>
      <c r="B41" s="26"/>
      <c r="C41" s="513"/>
      <c r="D41" s="677">
        <v>3200624</v>
      </c>
      <c r="E41" s="677">
        <v>7340945</v>
      </c>
      <c r="F41" s="677">
        <v>3646486</v>
      </c>
      <c r="G41" s="677">
        <v>3694459</v>
      </c>
      <c r="H41" s="688">
        <f>E41-E40</f>
        <v>-3820</v>
      </c>
      <c r="I41" s="141"/>
      <c r="J41" s="141"/>
    </row>
    <row r="42" spans="1:10" s="524" customFormat="1">
      <c r="A42" s="170">
        <v>4</v>
      </c>
      <c r="B42" s="139"/>
      <c r="C42" s="233"/>
      <c r="D42" s="677">
        <v>3238212</v>
      </c>
      <c r="E42" s="677">
        <v>7337173</v>
      </c>
      <c r="F42" s="677">
        <v>3641725</v>
      </c>
      <c r="G42" s="677">
        <v>3695448</v>
      </c>
      <c r="H42" s="688">
        <f>E42-E41</f>
        <v>-3772</v>
      </c>
      <c r="I42" s="141"/>
      <c r="J42" s="141"/>
    </row>
    <row r="43" spans="1:10">
      <c r="A43" s="168"/>
      <c r="B43" s="26"/>
      <c r="C43" s="29"/>
      <c r="D43" s="301"/>
      <c r="E43" s="300"/>
      <c r="F43" s="300"/>
      <c r="G43" s="300"/>
      <c r="H43" s="300"/>
      <c r="I43" s="141"/>
      <c r="J43" s="141"/>
    </row>
    <row r="44" spans="1:10" s="158" customFormat="1">
      <c r="A44" s="514" t="s">
        <v>894</v>
      </c>
      <c r="B44" s="139">
        <v>12</v>
      </c>
      <c r="C44" s="233"/>
      <c r="D44" s="701">
        <v>3202991</v>
      </c>
      <c r="E44" s="701">
        <v>7339417</v>
      </c>
      <c r="F44" s="701">
        <v>3645040</v>
      </c>
      <c r="G44" s="701">
        <v>3694377</v>
      </c>
      <c r="H44" s="702">
        <v>-774</v>
      </c>
      <c r="I44" s="231"/>
    </row>
    <row r="45" spans="1:10" s="158" customFormat="1">
      <c r="A45" s="170" t="s">
        <v>924</v>
      </c>
      <c r="B45" s="139">
        <v>1</v>
      </c>
      <c r="C45" s="233"/>
      <c r="D45" s="701">
        <v>3202873</v>
      </c>
      <c r="E45" s="701">
        <v>7336455</v>
      </c>
      <c r="F45" s="701">
        <v>3643103</v>
      </c>
      <c r="G45" s="701">
        <v>3693352</v>
      </c>
      <c r="H45" s="702">
        <v>-2962</v>
      </c>
      <c r="I45" s="231"/>
    </row>
    <row r="46" spans="1:10" s="158" customFormat="1">
      <c r="A46" s="170"/>
      <c r="B46" s="139">
        <v>2</v>
      </c>
      <c r="C46" s="233"/>
      <c r="D46" s="701">
        <v>3202374</v>
      </c>
      <c r="E46" s="701">
        <v>7332816</v>
      </c>
      <c r="F46" s="701">
        <v>3640980</v>
      </c>
      <c r="G46" s="701">
        <v>3691836</v>
      </c>
      <c r="H46" s="702">
        <v>-3639</v>
      </c>
      <c r="I46" s="231"/>
    </row>
    <row r="47" spans="1:10" s="158" customFormat="1">
      <c r="A47" s="170"/>
      <c r="B47" s="139">
        <v>3</v>
      </c>
      <c r="C47" s="233"/>
      <c r="D47" s="701">
        <v>3202524</v>
      </c>
      <c r="E47" s="701">
        <v>7329516</v>
      </c>
      <c r="F47" s="701">
        <v>3639132</v>
      </c>
      <c r="G47" s="701">
        <v>3690384</v>
      </c>
      <c r="H47" s="702">
        <v>-3300</v>
      </c>
      <c r="I47" s="231"/>
    </row>
    <row r="48" spans="1:10" s="158" customFormat="1">
      <c r="A48" s="170"/>
      <c r="B48" s="139">
        <v>4</v>
      </c>
      <c r="C48" s="233"/>
      <c r="D48" s="701">
        <v>3213644</v>
      </c>
      <c r="E48" s="701">
        <v>7331256</v>
      </c>
      <c r="F48" s="701">
        <v>3639165</v>
      </c>
      <c r="G48" s="701">
        <v>3692091</v>
      </c>
      <c r="H48" s="702">
        <f>E48-E47</f>
        <v>1740</v>
      </c>
      <c r="I48" s="231"/>
    </row>
    <row r="49" spans="1:10" s="158" customFormat="1">
      <c r="A49" s="170"/>
      <c r="B49" s="139">
        <v>5</v>
      </c>
      <c r="C49" s="233"/>
      <c r="D49" s="701">
        <v>3223135</v>
      </c>
      <c r="E49" s="701">
        <v>7335221</v>
      </c>
      <c r="F49" s="701">
        <v>3641248</v>
      </c>
      <c r="G49" s="701">
        <v>3693973</v>
      </c>
      <c r="H49" s="702">
        <f>E49-E48</f>
        <v>3965</v>
      </c>
      <c r="I49" s="231"/>
    </row>
    <row r="50" spans="1:10" s="158" customFormat="1">
      <c r="A50" s="170"/>
      <c r="B50" s="139">
        <v>6</v>
      </c>
      <c r="C50" s="233"/>
      <c r="D50" s="701">
        <v>3229334</v>
      </c>
      <c r="E50" s="701">
        <v>7338216</v>
      </c>
      <c r="F50" s="701">
        <v>3643179</v>
      </c>
      <c r="G50" s="701">
        <v>3695037</v>
      </c>
      <c r="H50" s="702">
        <f t="shared" ref="H50:H54" si="0">E50-E49</f>
        <v>2995</v>
      </c>
      <c r="I50" s="231"/>
    </row>
    <row r="51" spans="1:10" s="158" customFormat="1">
      <c r="A51" s="170"/>
      <c r="B51" s="139">
        <v>7</v>
      </c>
      <c r="C51" s="233"/>
      <c r="D51" s="701">
        <v>3233208</v>
      </c>
      <c r="E51" s="701">
        <v>7339830</v>
      </c>
      <c r="F51" s="701">
        <v>3644084</v>
      </c>
      <c r="G51" s="701">
        <v>3695746</v>
      </c>
      <c r="H51" s="702">
        <f t="shared" si="0"/>
        <v>1614</v>
      </c>
      <c r="I51" s="231"/>
    </row>
    <row r="52" spans="1:10" s="158" customFormat="1">
      <c r="B52" s="139">
        <v>8</v>
      </c>
      <c r="C52" s="233"/>
      <c r="D52" s="701">
        <v>3234439</v>
      </c>
      <c r="E52" s="701">
        <v>7338696</v>
      </c>
      <c r="F52" s="701">
        <v>3643064</v>
      </c>
      <c r="G52" s="701">
        <v>3695632</v>
      </c>
      <c r="H52" s="702">
        <f t="shared" si="0"/>
        <v>-1134</v>
      </c>
      <c r="I52" s="231"/>
    </row>
    <row r="53" spans="1:10" s="158" customFormat="1">
      <c r="B53" s="139">
        <v>9</v>
      </c>
      <c r="C53" s="233"/>
      <c r="D53" s="701">
        <v>3235957</v>
      </c>
      <c r="E53" s="701">
        <v>7337846</v>
      </c>
      <c r="F53" s="701">
        <v>3642318</v>
      </c>
      <c r="G53" s="701">
        <v>3695528</v>
      </c>
      <c r="H53" s="702">
        <f t="shared" si="0"/>
        <v>-850</v>
      </c>
      <c r="I53" s="231"/>
    </row>
    <row r="54" spans="1:10" s="158" customFormat="1">
      <c r="A54" s="170"/>
      <c r="B54" s="139">
        <v>10</v>
      </c>
      <c r="C54" s="233"/>
      <c r="D54" s="701">
        <v>3238212</v>
      </c>
      <c r="E54" s="701">
        <v>7337173</v>
      </c>
      <c r="F54" s="701">
        <v>3641725</v>
      </c>
      <c r="G54" s="701">
        <v>3695448</v>
      </c>
      <c r="H54" s="702">
        <f t="shared" si="0"/>
        <v>-673</v>
      </c>
      <c r="I54" s="231"/>
    </row>
    <row r="55" spans="1:10" s="158" customFormat="1">
      <c r="B55" s="139">
        <v>11</v>
      </c>
      <c r="C55" s="233"/>
      <c r="D55" s="701">
        <v>3240419</v>
      </c>
      <c r="E55" s="701">
        <v>7336778</v>
      </c>
      <c r="F55" s="701">
        <v>3641392</v>
      </c>
      <c r="G55" s="701">
        <v>3695386</v>
      </c>
      <c r="H55" s="702">
        <f t="shared" ref="H55:H56" si="1">E55-E54</f>
        <v>-395</v>
      </c>
      <c r="I55" s="231"/>
    </row>
    <row r="56" spans="1:10" s="158" customFormat="1">
      <c r="A56" s="658"/>
      <c r="B56" s="771">
        <v>12</v>
      </c>
      <c r="C56" s="772"/>
      <c r="D56" s="773">
        <v>3241532</v>
      </c>
      <c r="E56" s="774">
        <v>7335195</v>
      </c>
      <c r="F56" s="774">
        <v>3640439</v>
      </c>
      <c r="G56" s="774">
        <v>3694756</v>
      </c>
      <c r="H56" s="775">
        <f t="shared" si="1"/>
        <v>-1583</v>
      </c>
      <c r="I56" s="231"/>
    </row>
    <row r="57" spans="1:10">
      <c r="A57" s="415" t="s">
        <v>914</v>
      </c>
      <c r="B57" s="146"/>
      <c r="C57" s="146"/>
      <c r="D57" s="148"/>
      <c r="E57" s="148"/>
      <c r="F57" s="148"/>
      <c r="G57" s="148"/>
      <c r="H57" s="149"/>
      <c r="I57" s="141"/>
      <c r="J57" s="141"/>
    </row>
    <row r="58" spans="1:10" ht="13.5" customHeight="1">
      <c r="A58" s="23" t="s">
        <v>837</v>
      </c>
      <c r="B58" s="24"/>
      <c r="C58" s="24"/>
      <c r="D58" s="28"/>
      <c r="E58" s="28"/>
      <c r="F58" s="28"/>
      <c r="G58" s="28"/>
      <c r="H58" s="28"/>
    </row>
    <row r="59" spans="1:10">
      <c r="A59" s="523" t="s">
        <v>916</v>
      </c>
      <c r="B59" s="549"/>
      <c r="C59" s="549"/>
      <c r="D59" s="153"/>
      <c r="E59" s="153"/>
      <c r="F59" s="153"/>
      <c r="G59" s="668"/>
      <c r="H59" s="668"/>
    </row>
    <row r="60" spans="1:10">
      <c r="A60" s="523" t="s">
        <v>782</v>
      </c>
      <c r="B60" s="549"/>
      <c r="C60" s="549"/>
      <c r="D60" s="668"/>
      <c r="E60" s="668"/>
      <c r="F60" s="668"/>
      <c r="G60" s="668"/>
      <c r="H60" s="668"/>
    </row>
    <row r="61" spans="1:10" s="524" customFormat="1">
      <c r="A61" s="523"/>
      <c r="B61" s="549"/>
      <c r="C61" s="549"/>
      <c r="D61" s="153"/>
      <c r="E61" s="153"/>
      <c r="F61" s="153"/>
    </row>
    <row r="62" spans="1:10" s="524" customFormat="1">
      <c r="A62" s="523"/>
      <c r="B62" s="549"/>
      <c r="C62" s="549"/>
    </row>
    <row r="63" spans="1:10">
      <c r="A63" s="23" t="s">
        <v>844</v>
      </c>
      <c r="D63" s="154"/>
      <c r="E63" s="154"/>
      <c r="F63" s="154"/>
    </row>
    <row r="64" spans="1:10">
      <c r="A64" s="290"/>
      <c r="D64" s="319"/>
      <c r="E64" s="319"/>
      <c r="F64" s="319"/>
      <c r="G64" s="319"/>
      <c r="H64" s="319"/>
    </row>
    <row r="65" spans="1:1">
      <c r="A65" s="290"/>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73" t="s">
        <v>630</v>
      </c>
      <c r="B1" s="874"/>
      <c r="C1" s="24"/>
      <c r="D1" s="23"/>
      <c r="E1" s="23"/>
      <c r="F1" s="23"/>
      <c r="G1" s="23"/>
      <c r="H1" s="23"/>
    </row>
    <row r="2" spans="1:13" ht="14.25">
      <c r="A2" s="875" t="s">
        <v>644</v>
      </c>
      <c r="B2" s="875"/>
      <c r="C2" s="875"/>
      <c r="D2" s="875"/>
      <c r="E2" s="875"/>
      <c r="F2" s="875"/>
      <c r="G2" s="875"/>
      <c r="H2" s="875"/>
      <c r="I2" s="875"/>
      <c r="J2" s="875"/>
      <c r="K2" s="875"/>
      <c r="L2" s="875"/>
      <c r="M2" s="875"/>
    </row>
    <row r="3" spans="1:13" ht="14.25" thickBot="1">
      <c r="A3" s="28"/>
      <c r="B3" s="28"/>
      <c r="C3" s="28"/>
      <c r="D3" s="28"/>
      <c r="E3" s="28"/>
      <c r="F3" s="28"/>
      <c r="G3" s="28"/>
      <c r="H3" s="28"/>
      <c r="I3" s="28"/>
      <c r="J3" s="28"/>
      <c r="K3" s="28"/>
      <c r="L3" s="28"/>
      <c r="M3" s="59" t="s">
        <v>106</v>
      </c>
    </row>
    <row r="4" spans="1:13" ht="14.25" customHeight="1" thickTop="1">
      <c r="A4" s="864" t="s">
        <v>574</v>
      </c>
      <c r="B4" s="866"/>
      <c r="C4" s="882" t="s">
        <v>645</v>
      </c>
      <c r="D4" s="884" t="s">
        <v>646</v>
      </c>
      <c r="E4" s="885"/>
      <c r="F4" s="886"/>
      <c r="G4" s="884" t="s">
        <v>647</v>
      </c>
      <c r="H4" s="885"/>
      <c r="I4" s="885"/>
      <c r="J4" s="885"/>
      <c r="K4" s="885"/>
      <c r="L4" s="885"/>
      <c r="M4" s="885"/>
    </row>
    <row r="5" spans="1:13">
      <c r="A5" s="880"/>
      <c r="B5" s="881"/>
      <c r="C5" s="883"/>
      <c r="D5" s="876" t="s">
        <v>648</v>
      </c>
      <c r="E5" s="876" t="s">
        <v>49</v>
      </c>
      <c r="F5" s="876" t="s">
        <v>50</v>
      </c>
      <c r="G5" s="876" t="s">
        <v>649</v>
      </c>
      <c r="H5" s="878" t="s">
        <v>650</v>
      </c>
      <c r="I5" s="172"/>
      <c r="J5" s="173"/>
      <c r="K5" s="878" t="s">
        <v>651</v>
      </c>
      <c r="L5" s="174"/>
      <c r="M5" s="174"/>
    </row>
    <row r="6" spans="1:13">
      <c r="A6" s="867"/>
      <c r="B6" s="868"/>
      <c r="C6" s="877"/>
      <c r="D6" s="877"/>
      <c r="E6" s="877"/>
      <c r="F6" s="877"/>
      <c r="G6" s="877"/>
      <c r="H6" s="879"/>
      <c r="I6" s="175" t="s">
        <v>652</v>
      </c>
      <c r="J6" s="176" t="s">
        <v>653</v>
      </c>
      <c r="K6" s="879"/>
      <c r="L6" s="175" t="s">
        <v>652</v>
      </c>
      <c r="M6" s="177" t="s">
        <v>653</v>
      </c>
    </row>
    <row r="7" spans="1:13">
      <c r="A7" s="198" t="s">
        <v>920</v>
      </c>
      <c r="B7" s="526"/>
      <c r="C7" s="688">
        <v>19490</v>
      </c>
      <c r="D7" s="688">
        <v>-11087</v>
      </c>
      <c r="E7" s="688">
        <v>54821</v>
      </c>
      <c r="F7" s="688">
        <v>65908</v>
      </c>
      <c r="G7" s="688">
        <v>30577</v>
      </c>
      <c r="H7" s="688">
        <v>344510</v>
      </c>
      <c r="I7" s="688">
        <v>209865</v>
      </c>
      <c r="J7" s="688">
        <v>8563</v>
      </c>
      <c r="K7" s="688">
        <v>313933</v>
      </c>
      <c r="L7" s="688">
        <v>177331</v>
      </c>
      <c r="M7" s="688">
        <v>10520</v>
      </c>
    </row>
    <row r="8" spans="1:13">
      <c r="A8" s="522">
        <v>30</v>
      </c>
      <c r="B8" s="526"/>
      <c r="C8" s="688">
        <v>14554</v>
      </c>
      <c r="D8" s="688">
        <v>-15233</v>
      </c>
      <c r="E8" s="688">
        <v>52869</v>
      </c>
      <c r="F8" s="688">
        <v>68102</v>
      </c>
      <c r="G8" s="688">
        <v>29787</v>
      </c>
      <c r="H8" s="688">
        <v>349218</v>
      </c>
      <c r="I8" s="688">
        <v>215248</v>
      </c>
      <c r="J8" s="688">
        <v>7495</v>
      </c>
      <c r="K8" s="688">
        <v>319431</v>
      </c>
      <c r="L8" s="688">
        <v>180773</v>
      </c>
      <c r="M8" s="688">
        <v>12183</v>
      </c>
    </row>
    <row r="9" spans="1:13">
      <c r="A9" s="170" t="s">
        <v>838</v>
      </c>
      <c r="B9" s="526"/>
      <c r="C9" s="688">
        <v>13285</v>
      </c>
      <c r="D9" s="688">
        <v>-19536</v>
      </c>
      <c r="E9" s="688">
        <v>50084</v>
      </c>
      <c r="F9" s="688">
        <v>69620</v>
      </c>
      <c r="G9" s="688">
        <v>32821</v>
      </c>
      <c r="H9" s="688">
        <v>355706</v>
      </c>
      <c r="I9" s="688">
        <v>222145</v>
      </c>
      <c r="J9" s="688">
        <v>7757</v>
      </c>
      <c r="K9" s="688">
        <v>322885</v>
      </c>
      <c r="L9" s="688">
        <v>184704</v>
      </c>
      <c r="M9" s="688">
        <v>12377</v>
      </c>
    </row>
    <row r="10" spans="1:13">
      <c r="A10" s="514">
        <v>2</v>
      </c>
      <c r="B10" s="526"/>
      <c r="C10" s="688">
        <v>5460</v>
      </c>
      <c r="D10" s="688">
        <v>-21715</v>
      </c>
      <c r="E10" s="688">
        <v>49437</v>
      </c>
      <c r="F10" s="688">
        <v>71152</v>
      </c>
      <c r="G10" s="688">
        <v>27175</v>
      </c>
      <c r="H10" s="688">
        <v>363567</v>
      </c>
      <c r="I10" s="688">
        <v>203155</v>
      </c>
      <c r="J10" s="688">
        <v>35165</v>
      </c>
      <c r="K10" s="688">
        <v>336392</v>
      </c>
      <c r="L10" s="688">
        <v>173608</v>
      </c>
      <c r="M10" s="688">
        <v>37537</v>
      </c>
    </row>
    <row r="11" spans="1:13" s="524" customFormat="1">
      <c r="A11" s="514">
        <v>3</v>
      </c>
      <c r="B11" s="526"/>
      <c r="C11" s="688">
        <v>-7541</v>
      </c>
      <c r="D11" s="688">
        <v>-28511</v>
      </c>
      <c r="E11" s="688">
        <v>47149</v>
      </c>
      <c r="F11" s="688">
        <v>75660</v>
      </c>
      <c r="G11" s="688">
        <v>20970</v>
      </c>
      <c r="H11" s="688">
        <v>333894</v>
      </c>
      <c r="I11" s="688">
        <v>199762</v>
      </c>
      <c r="J11" s="688">
        <v>6613</v>
      </c>
      <c r="K11" s="688">
        <v>312924</v>
      </c>
      <c r="L11" s="688">
        <v>174118</v>
      </c>
      <c r="M11" s="688">
        <v>11287</v>
      </c>
    </row>
    <row r="12" spans="1:13">
      <c r="A12" s="612"/>
      <c r="B12" s="167"/>
      <c r="C12" s="306"/>
      <c r="D12" s="306"/>
      <c r="E12" s="306"/>
      <c r="F12" s="306"/>
      <c r="G12" s="306"/>
      <c r="H12" s="306"/>
      <c r="I12" s="306"/>
      <c r="J12" s="306"/>
      <c r="K12" s="306"/>
      <c r="L12" s="306"/>
      <c r="M12" s="306"/>
    </row>
    <row r="13" spans="1:13" s="524" customFormat="1" ht="12.75" customHeight="1">
      <c r="A13" s="514" t="s">
        <v>894</v>
      </c>
      <c r="B13" s="526">
        <v>11</v>
      </c>
      <c r="C13" s="703">
        <v>-774</v>
      </c>
      <c r="D13" s="688">
        <v>-2400</v>
      </c>
      <c r="E13" s="645">
        <v>4203</v>
      </c>
      <c r="F13" s="645">
        <v>6603</v>
      </c>
      <c r="G13" s="688">
        <v>1626</v>
      </c>
      <c r="H13" s="645">
        <v>24241</v>
      </c>
      <c r="I13" s="645">
        <v>13639</v>
      </c>
      <c r="J13" s="645">
        <v>481</v>
      </c>
      <c r="K13" s="704">
        <v>22615</v>
      </c>
      <c r="L13" s="645">
        <v>11717</v>
      </c>
      <c r="M13" s="645">
        <v>777</v>
      </c>
    </row>
    <row r="14" spans="1:13" s="524" customFormat="1" ht="12.75" customHeight="1">
      <c r="A14" s="549"/>
      <c r="B14" s="526">
        <v>12</v>
      </c>
      <c r="C14" s="703">
        <v>-2962</v>
      </c>
      <c r="D14" s="688">
        <v>-2860</v>
      </c>
      <c r="E14" s="645">
        <v>3650</v>
      </c>
      <c r="F14" s="645">
        <v>6510</v>
      </c>
      <c r="G14" s="688">
        <v>-102</v>
      </c>
      <c r="H14" s="645">
        <v>22897</v>
      </c>
      <c r="I14" s="645">
        <v>12773</v>
      </c>
      <c r="J14" s="645">
        <v>470</v>
      </c>
      <c r="K14" s="704">
        <v>22999</v>
      </c>
      <c r="L14" s="645">
        <v>12296</v>
      </c>
      <c r="M14" s="645">
        <v>1049</v>
      </c>
    </row>
    <row r="15" spans="1:13" s="524" customFormat="1" ht="12.75" customHeight="1">
      <c r="A15" s="514" t="s">
        <v>917</v>
      </c>
      <c r="B15" s="526">
        <v>1</v>
      </c>
      <c r="C15" s="703">
        <v>-3639</v>
      </c>
      <c r="D15" s="688">
        <v>-4031</v>
      </c>
      <c r="E15" s="645">
        <v>3943</v>
      </c>
      <c r="F15" s="645">
        <v>7974</v>
      </c>
      <c r="G15" s="688">
        <v>392</v>
      </c>
      <c r="H15" s="645">
        <v>21888</v>
      </c>
      <c r="I15" s="645">
        <v>12210</v>
      </c>
      <c r="J15" s="645">
        <v>447</v>
      </c>
      <c r="K15" s="704">
        <v>21496</v>
      </c>
      <c r="L15" s="645">
        <v>11458</v>
      </c>
      <c r="M15" s="645">
        <v>807</v>
      </c>
    </row>
    <row r="16" spans="1:13" s="524" customFormat="1" ht="12.75" customHeight="1">
      <c r="A16" s="514"/>
      <c r="B16" s="526">
        <v>2</v>
      </c>
      <c r="C16" s="703">
        <v>-3300</v>
      </c>
      <c r="D16" s="688">
        <v>-3693</v>
      </c>
      <c r="E16" s="645">
        <v>3336</v>
      </c>
      <c r="F16" s="645">
        <v>7029</v>
      </c>
      <c r="G16" s="688">
        <v>393</v>
      </c>
      <c r="H16" s="645">
        <v>22731</v>
      </c>
      <c r="I16" s="645">
        <v>12944</v>
      </c>
      <c r="J16" s="645">
        <v>410</v>
      </c>
      <c r="K16" s="704">
        <v>22338</v>
      </c>
      <c r="L16" s="645">
        <v>12302</v>
      </c>
      <c r="M16" s="645">
        <v>659</v>
      </c>
    </row>
    <row r="17" spans="1:13" s="524" customFormat="1" ht="12.75" customHeight="1">
      <c r="A17" s="514"/>
      <c r="B17" s="526">
        <v>3</v>
      </c>
      <c r="C17" s="703">
        <v>1740</v>
      </c>
      <c r="D17" s="688">
        <v>-3820</v>
      </c>
      <c r="E17" s="645">
        <v>3740</v>
      </c>
      <c r="F17" s="645">
        <v>7560</v>
      </c>
      <c r="G17" s="688">
        <v>5560</v>
      </c>
      <c r="H17" s="645">
        <v>56216</v>
      </c>
      <c r="I17" s="645">
        <v>38024</v>
      </c>
      <c r="J17" s="645">
        <v>863</v>
      </c>
      <c r="K17" s="704">
        <v>50656</v>
      </c>
      <c r="L17" s="645">
        <v>32345</v>
      </c>
      <c r="M17" s="645">
        <v>982</v>
      </c>
    </row>
    <row r="18" spans="1:13" s="524" customFormat="1" ht="12.75" customHeight="1">
      <c r="A18" s="514"/>
      <c r="B18" s="526">
        <v>4</v>
      </c>
      <c r="C18" s="703">
        <v>3965</v>
      </c>
      <c r="D18" s="688">
        <v>-2790</v>
      </c>
      <c r="E18" s="645">
        <v>3368</v>
      </c>
      <c r="F18" s="645">
        <v>6158</v>
      </c>
      <c r="G18" s="688">
        <v>6755</v>
      </c>
      <c r="H18" s="645">
        <v>40084</v>
      </c>
      <c r="I18" s="645">
        <v>27384</v>
      </c>
      <c r="J18" s="645">
        <v>559</v>
      </c>
      <c r="K18" s="704">
        <v>33329</v>
      </c>
      <c r="L18" s="645">
        <v>20116</v>
      </c>
      <c r="M18" s="645">
        <v>1072</v>
      </c>
    </row>
    <row r="19" spans="1:13" s="524" customFormat="1" ht="12.75" customHeight="1">
      <c r="A19" s="514"/>
      <c r="B19" s="526">
        <v>5</v>
      </c>
      <c r="C19" s="703">
        <v>2995</v>
      </c>
      <c r="D19" s="688">
        <v>-2702</v>
      </c>
      <c r="E19" s="645">
        <v>3798</v>
      </c>
      <c r="F19" s="645">
        <v>6500</v>
      </c>
      <c r="G19" s="688">
        <v>5697</v>
      </c>
      <c r="H19" s="645">
        <v>30927</v>
      </c>
      <c r="I19" s="645">
        <v>19889</v>
      </c>
      <c r="J19" s="645">
        <v>546</v>
      </c>
      <c r="K19" s="704">
        <v>25230</v>
      </c>
      <c r="L19" s="645">
        <v>13851</v>
      </c>
      <c r="M19" s="645">
        <v>887</v>
      </c>
    </row>
    <row r="20" spans="1:13" s="524" customFormat="1" ht="12.75" customHeight="1">
      <c r="A20" s="514"/>
      <c r="B20" s="526">
        <v>6</v>
      </c>
      <c r="C20" s="703">
        <v>1614</v>
      </c>
      <c r="D20" s="688">
        <v>-2256</v>
      </c>
      <c r="E20" s="645">
        <v>3611</v>
      </c>
      <c r="F20" s="645">
        <v>5867</v>
      </c>
      <c r="G20" s="688">
        <v>3870</v>
      </c>
      <c r="H20" s="645">
        <v>27964</v>
      </c>
      <c r="I20" s="645">
        <v>17521</v>
      </c>
      <c r="J20" s="645">
        <v>564</v>
      </c>
      <c r="K20" s="704">
        <v>24094</v>
      </c>
      <c r="L20" s="645">
        <v>13387</v>
      </c>
      <c r="M20" s="645">
        <v>828</v>
      </c>
    </row>
    <row r="21" spans="1:13" s="524" customFormat="1" ht="12.75" customHeight="1">
      <c r="A21" s="514"/>
      <c r="B21" s="526">
        <v>7</v>
      </c>
      <c r="C21" s="703">
        <v>-1134</v>
      </c>
      <c r="D21" s="688">
        <v>-2352</v>
      </c>
      <c r="E21" s="645">
        <v>3559</v>
      </c>
      <c r="F21" s="645">
        <v>5911</v>
      </c>
      <c r="G21" s="688">
        <v>1218</v>
      </c>
      <c r="H21" s="645">
        <v>27243</v>
      </c>
      <c r="I21" s="645">
        <v>16892</v>
      </c>
      <c r="J21" s="645">
        <v>482</v>
      </c>
      <c r="K21" s="704">
        <v>26025</v>
      </c>
      <c r="L21" s="645">
        <v>15356</v>
      </c>
      <c r="M21" s="645">
        <v>800</v>
      </c>
    </row>
    <row r="22" spans="1:13" s="524" customFormat="1" ht="12.75" customHeight="1">
      <c r="B22" s="526">
        <v>8</v>
      </c>
      <c r="C22" s="703">
        <v>-850</v>
      </c>
      <c r="D22" s="688">
        <v>-2796</v>
      </c>
      <c r="E22" s="645">
        <v>4442</v>
      </c>
      <c r="F22" s="645">
        <v>7238</v>
      </c>
      <c r="G22" s="688">
        <v>1946</v>
      </c>
      <c r="H22" s="645">
        <v>27112</v>
      </c>
      <c r="I22" s="645">
        <v>16637</v>
      </c>
      <c r="J22" s="645">
        <v>521</v>
      </c>
      <c r="K22" s="704">
        <v>25166</v>
      </c>
      <c r="L22" s="645">
        <v>14364</v>
      </c>
      <c r="M22" s="645">
        <v>848</v>
      </c>
    </row>
    <row r="23" spans="1:13" s="524" customFormat="1" ht="12.75" customHeight="1">
      <c r="B23" s="526">
        <v>9</v>
      </c>
      <c r="C23" s="703">
        <v>-673</v>
      </c>
      <c r="D23" s="688">
        <v>-2722</v>
      </c>
      <c r="E23" s="645">
        <v>4077</v>
      </c>
      <c r="F23" s="645">
        <v>6799</v>
      </c>
      <c r="G23" s="688">
        <v>2049</v>
      </c>
      <c r="H23" s="645">
        <v>25581</v>
      </c>
      <c r="I23" s="645">
        <v>15396</v>
      </c>
      <c r="J23" s="645">
        <v>531</v>
      </c>
      <c r="K23" s="704">
        <v>23532</v>
      </c>
      <c r="L23" s="645">
        <v>12992</v>
      </c>
      <c r="M23" s="645">
        <v>886</v>
      </c>
    </row>
    <row r="24" spans="1:13" s="524" customFormat="1" ht="12.75" customHeight="1">
      <c r="A24" s="514"/>
      <c r="B24" s="526">
        <v>10</v>
      </c>
      <c r="C24" s="703">
        <v>-395</v>
      </c>
      <c r="D24" s="688">
        <v>-2720</v>
      </c>
      <c r="E24" s="645">
        <v>3931</v>
      </c>
      <c r="F24" s="645">
        <v>6651</v>
      </c>
      <c r="G24" s="688">
        <v>2325</v>
      </c>
      <c r="H24" s="645">
        <v>26250</v>
      </c>
      <c r="I24" s="645">
        <v>15985</v>
      </c>
      <c r="J24" s="645">
        <v>504</v>
      </c>
      <c r="K24" s="704">
        <v>23925</v>
      </c>
      <c r="L24" s="645">
        <v>13198</v>
      </c>
      <c r="M24" s="645">
        <v>966</v>
      </c>
    </row>
    <row r="25" spans="1:13" ht="12.75" customHeight="1">
      <c r="A25" s="549"/>
      <c r="B25" s="526">
        <v>11</v>
      </c>
      <c r="C25" s="703">
        <v>-1583</v>
      </c>
      <c r="D25" s="688">
        <v>-3207</v>
      </c>
      <c r="E25" s="645">
        <v>3769</v>
      </c>
      <c r="F25" s="645">
        <v>6976</v>
      </c>
      <c r="G25" s="688">
        <v>1624</v>
      </c>
      <c r="H25" s="645">
        <v>24215</v>
      </c>
      <c r="I25" s="645">
        <v>13886</v>
      </c>
      <c r="J25" s="645">
        <v>498</v>
      </c>
      <c r="K25" s="704">
        <v>22591</v>
      </c>
      <c r="L25" s="645">
        <v>11697</v>
      </c>
      <c r="M25" s="645">
        <v>1063</v>
      </c>
    </row>
    <row r="26" spans="1:13">
      <c r="A26" s="67" t="s">
        <v>654</v>
      </c>
      <c r="B26" s="67"/>
      <c r="C26" s="67"/>
      <c r="D26" s="67"/>
      <c r="E26" s="67"/>
      <c r="F26" s="67"/>
      <c r="G26" s="67"/>
      <c r="H26" s="596"/>
      <c r="I26" s="67"/>
      <c r="J26" s="67"/>
      <c r="K26" s="596"/>
      <c r="L26" s="67"/>
      <c r="M26" s="67"/>
    </row>
    <row r="27" spans="1:13">
      <c r="A27" s="28" t="s">
        <v>807</v>
      </c>
      <c r="B27" s="28"/>
      <c r="C27" s="28"/>
      <c r="D27" s="28"/>
      <c r="E27" s="28"/>
      <c r="F27" s="28"/>
      <c r="G27" s="28"/>
      <c r="H27" s="28"/>
      <c r="I27" s="28"/>
      <c r="J27" s="28"/>
      <c r="K27" s="184"/>
      <c r="L27" s="28"/>
      <c r="M27" s="28"/>
    </row>
    <row r="28" spans="1:13" s="668" customFormat="1">
      <c r="A28" s="523" t="s">
        <v>918</v>
      </c>
    </row>
    <row r="29" spans="1:13" s="524" customFormat="1">
      <c r="A29" s="523"/>
      <c r="B29" s="668"/>
      <c r="C29" s="668"/>
      <c r="D29" s="668"/>
      <c r="E29" s="668"/>
      <c r="F29" s="668"/>
      <c r="G29" s="668"/>
      <c r="H29" s="668"/>
      <c r="I29" s="668"/>
      <c r="J29" s="668"/>
      <c r="K29" s="668"/>
      <c r="L29" s="668"/>
      <c r="M29" s="668"/>
    </row>
    <row r="30" spans="1:13" s="524" customFormat="1">
      <c r="A30" s="523"/>
      <c r="B30" s="549"/>
      <c r="C30" s="549"/>
      <c r="D30" s="668"/>
      <c r="E30" s="668"/>
      <c r="F30" s="668"/>
      <c r="G30" s="668"/>
      <c r="H30" s="668"/>
      <c r="I30" s="668"/>
      <c r="J30" s="668"/>
      <c r="K30" s="668"/>
      <c r="L30" s="668"/>
      <c r="M30" s="668"/>
    </row>
    <row r="31" spans="1:13">
      <c r="A31" s="523" t="s">
        <v>771</v>
      </c>
      <c r="B31" s="668"/>
      <c r="C31" s="668"/>
      <c r="D31" s="668"/>
      <c r="E31" s="668"/>
      <c r="F31" s="668"/>
      <c r="G31" s="668"/>
      <c r="H31" s="668"/>
      <c r="I31" s="668"/>
      <c r="J31" s="668"/>
      <c r="K31" s="668"/>
      <c r="L31" s="668"/>
      <c r="M31" s="668"/>
    </row>
    <row r="32" spans="1:13">
      <c r="A32" s="23"/>
    </row>
    <row r="33" spans="1:13">
      <c r="A33" s="23"/>
      <c r="C33" s="319"/>
      <c r="D33" s="319"/>
      <c r="E33" s="319"/>
      <c r="F33" s="319"/>
      <c r="G33" s="512"/>
      <c r="H33" s="319"/>
      <c r="I33" s="319"/>
      <c r="J33" s="319"/>
      <c r="K33" s="319"/>
      <c r="L33" s="319"/>
      <c r="M33" s="319"/>
    </row>
    <row r="34" spans="1:13">
      <c r="C34" s="319"/>
      <c r="D34" s="319"/>
      <c r="E34" s="319"/>
      <c r="F34" s="319"/>
      <c r="G34" s="319"/>
      <c r="H34" s="319"/>
      <c r="I34" s="319"/>
      <c r="J34" s="319"/>
      <c r="K34" s="319"/>
      <c r="L34" s="319"/>
      <c r="M34" s="319"/>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73" t="s">
        <v>630</v>
      </c>
      <c r="B1" s="874"/>
      <c r="C1" s="24"/>
      <c r="D1" s="23"/>
      <c r="E1" s="23"/>
      <c r="F1" s="23"/>
      <c r="G1" s="23"/>
      <c r="H1" s="23"/>
    </row>
    <row r="2" spans="1:15" ht="19.5" customHeight="1">
      <c r="A2" s="875" t="s">
        <v>488</v>
      </c>
      <c r="B2" s="875"/>
      <c r="C2" s="875"/>
      <c r="D2" s="875"/>
      <c r="E2" s="875"/>
      <c r="F2" s="875"/>
      <c r="G2" s="875"/>
      <c r="H2" s="875"/>
      <c r="I2" s="875"/>
      <c r="J2" s="875"/>
      <c r="K2" s="875"/>
      <c r="L2" s="875"/>
      <c r="M2" s="875"/>
    </row>
    <row r="3" spans="1:15" ht="14.25" thickBot="1">
      <c r="A3" s="24"/>
      <c r="B3" s="23"/>
      <c r="C3" s="23"/>
      <c r="D3" s="23"/>
      <c r="E3" s="23"/>
      <c r="F3" s="23"/>
      <c r="G3" s="23"/>
      <c r="H3" s="23"/>
      <c r="I3" s="23"/>
      <c r="J3" s="99"/>
      <c r="K3" s="23"/>
      <c r="L3" s="23"/>
      <c r="M3" s="24"/>
      <c r="O3" s="240"/>
    </row>
    <row r="4" spans="1:15" ht="15" customHeight="1" thickTop="1">
      <c r="A4" s="891" t="s">
        <v>574</v>
      </c>
      <c r="B4" s="892"/>
      <c r="C4" s="888" t="s">
        <v>442</v>
      </c>
      <c r="D4" s="889"/>
      <c r="E4" s="889"/>
      <c r="F4" s="889"/>
      <c r="G4" s="889"/>
      <c r="H4" s="890"/>
      <c r="I4" s="888" t="s">
        <v>51</v>
      </c>
      <c r="J4" s="889"/>
      <c r="K4" s="889"/>
      <c r="L4" s="889"/>
      <c r="M4" s="889"/>
      <c r="O4" s="240"/>
    </row>
    <row r="5" spans="1:15" ht="15" customHeight="1">
      <c r="A5" s="893"/>
      <c r="B5" s="894"/>
      <c r="C5" s="84" t="s">
        <v>49</v>
      </c>
      <c r="D5" s="84" t="s">
        <v>50</v>
      </c>
      <c r="E5" s="84" t="s">
        <v>667</v>
      </c>
      <c r="F5" s="84" t="s">
        <v>52</v>
      </c>
      <c r="G5" s="84" t="s">
        <v>53</v>
      </c>
      <c r="H5" s="84" t="s">
        <v>54</v>
      </c>
      <c r="I5" s="84" t="s">
        <v>49</v>
      </c>
      <c r="J5" s="84" t="s">
        <v>50</v>
      </c>
      <c r="K5" s="84" t="s">
        <v>52</v>
      </c>
      <c r="L5" s="84" t="s">
        <v>53</v>
      </c>
      <c r="M5" s="235" t="s">
        <v>54</v>
      </c>
      <c r="O5" s="240"/>
    </row>
    <row r="6" spans="1:15">
      <c r="A6" s="67"/>
      <c r="B6" s="237"/>
      <c r="C6" s="241" t="s">
        <v>108</v>
      </c>
      <c r="D6" s="133" t="s">
        <v>108</v>
      </c>
      <c r="E6" s="133" t="s">
        <v>108</v>
      </c>
      <c r="F6" s="133" t="s">
        <v>489</v>
      </c>
      <c r="G6" s="133" t="s">
        <v>772</v>
      </c>
      <c r="H6" s="133" t="s">
        <v>772</v>
      </c>
      <c r="I6" s="133" t="s">
        <v>192</v>
      </c>
      <c r="J6" s="133" t="s">
        <v>192</v>
      </c>
      <c r="K6" s="133" t="s">
        <v>192</v>
      </c>
      <c r="L6" s="133" t="s">
        <v>192</v>
      </c>
      <c r="M6" s="133" t="s">
        <v>192</v>
      </c>
      <c r="N6" s="2"/>
      <c r="O6" s="240"/>
    </row>
    <row r="7" spans="1:15">
      <c r="A7" s="198" t="s">
        <v>920</v>
      </c>
      <c r="B7" s="670"/>
      <c r="C7" s="688">
        <v>53076</v>
      </c>
      <c r="D7" s="688">
        <v>65770</v>
      </c>
      <c r="E7" s="688">
        <v>-12694</v>
      </c>
      <c r="F7" s="678">
        <v>1213</v>
      </c>
      <c r="G7" s="688">
        <v>33742</v>
      </c>
      <c r="H7" s="688">
        <v>12667</v>
      </c>
      <c r="I7" s="60">
        <v>7.4</v>
      </c>
      <c r="J7" s="60">
        <v>9.1999999999999993</v>
      </c>
      <c r="K7" s="60">
        <v>22.3</v>
      </c>
      <c r="L7" s="60">
        <v>4.7</v>
      </c>
      <c r="M7" s="61">
        <v>1.7</v>
      </c>
    </row>
    <row r="8" spans="1:15">
      <c r="A8" s="547">
        <v>30</v>
      </c>
      <c r="B8" s="670"/>
      <c r="C8" s="678">
        <v>51241</v>
      </c>
      <c r="D8" s="678">
        <v>67726</v>
      </c>
      <c r="E8" s="688">
        <v>-16485</v>
      </c>
      <c r="F8" s="678">
        <v>1130</v>
      </c>
      <c r="G8" s="678">
        <v>32745</v>
      </c>
      <c r="H8" s="678">
        <v>11716</v>
      </c>
      <c r="I8" s="60">
        <v>7.1</v>
      </c>
      <c r="J8" s="60">
        <v>9.4</v>
      </c>
      <c r="K8" s="60">
        <v>21.6</v>
      </c>
      <c r="L8" s="60">
        <v>4.5999999999999996</v>
      </c>
      <c r="M8" s="61">
        <v>1.63</v>
      </c>
    </row>
    <row r="9" spans="1:15">
      <c r="A9" s="170" t="s">
        <v>838</v>
      </c>
      <c r="B9" s="670"/>
      <c r="C9" s="678">
        <v>48298</v>
      </c>
      <c r="D9" s="678">
        <v>69537</v>
      </c>
      <c r="E9" s="688">
        <v>-21239</v>
      </c>
      <c r="F9" s="678">
        <v>1123</v>
      </c>
      <c r="G9" s="678">
        <v>33671</v>
      </c>
      <c r="H9" s="678">
        <v>12067</v>
      </c>
      <c r="I9" s="60">
        <v>6.7</v>
      </c>
      <c r="J9" s="60">
        <v>9.6999999999999993</v>
      </c>
      <c r="K9" s="60">
        <v>22.7</v>
      </c>
      <c r="L9" s="60">
        <v>4.7</v>
      </c>
      <c r="M9" s="61">
        <v>1.68</v>
      </c>
    </row>
    <row r="10" spans="1:15" s="509" customFormat="1">
      <c r="A10" s="170">
        <v>2</v>
      </c>
      <c r="B10" s="670"/>
      <c r="C10" s="678">
        <v>47328</v>
      </c>
      <c r="D10" s="678">
        <v>70758</v>
      </c>
      <c r="E10" s="688">
        <v>-23430</v>
      </c>
      <c r="F10" s="678">
        <v>1012</v>
      </c>
      <c r="G10" s="678">
        <v>29260</v>
      </c>
      <c r="H10" s="678">
        <v>10659</v>
      </c>
      <c r="I10" s="60">
        <v>6.6</v>
      </c>
      <c r="J10" s="60">
        <v>9.9</v>
      </c>
      <c r="K10" s="60">
        <v>20.9</v>
      </c>
      <c r="L10" s="60">
        <v>4.0999999999999996</v>
      </c>
      <c r="M10" s="61">
        <v>1.49</v>
      </c>
    </row>
    <row r="11" spans="1:15" s="524" customFormat="1">
      <c r="A11" s="170">
        <v>3</v>
      </c>
      <c r="B11" s="670"/>
      <c r="C11" s="678">
        <v>45424</v>
      </c>
      <c r="D11" s="678">
        <v>75164</v>
      </c>
      <c r="E11" s="688">
        <v>-29740</v>
      </c>
      <c r="F11" s="678">
        <v>929</v>
      </c>
      <c r="G11" s="678">
        <v>28345</v>
      </c>
      <c r="H11" s="678">
        <v>10626</v>
      </c>
      <c r="I11" s="60">
        <v>6.4</v>
      </c>
      <c r="J11" s="60">
        <v>10.5</v>
      </c>
      <c r="K11" s="60">
        <v>20</v>
      </c>
      <c r="L11" s="60">
        <v>4</v>
      </c>
      <c r="M11" s="61">
        <v>1.49</v>
      </c>
    </row>
    <row r="12" spans="1:15">
      <c r="A12" s="612"/>
      <c r="B12" s="32"/>
      <c r="C12" s="303"/>
      <c r="D12" s="303"/>
      <c r="E12" s="303"/>
      <c r="F12" s="303"/>
      <c r="G12" s="303"/>
      <c r="H12" s="303"/>
      <c r="I12" s="242"/>
      <c r="J12" s="242"/>
      <c r="K12" s="242"/>
      <c r="L12" s="242"/>
      <c r="M12" s="243"/>
    </row>
    <row r="13" spans="1:15" s="524" customFormat="1">
      <c r="A13" s="549" t="s">
        <v>894</v>
      </c>
      <c r="B13" s="140">
        <v>7</v>
      </c>
      <c r="C13" s="678">
        <v>4146</v>
      </c>
      <c r="D13" s="678">
        <v>5808</v>
      </c>
      <c r="E13" s="688">
        <v>-1662</v>
      </c>
      <c r="F13" s="678">
        <v>80</v>
      </c>
      <c r="G13" s="678">
        <v>2393</v>
      </c>
      <c r="H13" s="678">
        <v>864</v>
      </c>
      <c r="I13" s="60">
        <v>6.6465799512033357</v>
      </c>
      <c r="J13" s="60">
        <v>9.3109832022645875</v>
      </c>
      <c r="K13" s="60">
        <v>18.930430667297681</v>
      </c>
      <c r="L13" s="60">
        <v>3.8362918049275407</v>
      </c>
      <c r="M13" s="61">
        <v>1.3851049391798558</v>
      </c>
    </row>
    <row r="14" spans="1:15" s="524" customFormat="1">
      <c r="A14" s="668"/>
      <c r="B14" s="140">
        <v>8</v>
      </c>
      <c r="C14" s="678">
        <v>4093</v>
      </c>
      <c r="D14" s="678">
        <v>6124</v>
      </c>
      <c r="E14" s="688">
        <v>-2031</v>
      </c>
      <c r="F14" s="678">
        <v>69</v>
      </c>
      <c r="G14" s="678">
        <v>2389</v>
      </c>
      <c r="H14" s="678">
        <v>846</v>
      </c>
      <c r="I14" s="60">
        <v>6.5635434520881528</v>
      </c>
      <c r="J14" s="60">
        <v>9.8204593453671762</v>
      </c>
      <c r="K14" s="60">
        <v>16.578567996155694</v>
      </c>
      <c r="L14" s="60">
        <v>3.8310054500460784</v>
      </c>
      <c r="M14" s="61">
        <v>1.3566473883377907</v>
      </c>
    </row>
    <row r="15" spans="1:15" s="524" customFormat="1">
      <c r="A15" s="549"/>
      <c r="B15" s="140">
        <v>9</v>
      </c>
      <c r="C15" s="678">
        <v>4117</v>
      </c>
      <c r="D15" s="678">
        <v>6098</v>
      </c>
      <c r="E15" s="688">
        <v>-1981</v>
      </c>
      <c r="F15" s="678">
        <v>66</v>
      </c>
      <c r="G15" s="678">
        <v>1691</v>
      </c>
      <c r="H15" s="678">
        <v>788</v>
      </c>
      <c r="I15" s="60">
        <v>6.8222378699906514</v>
      </c>
      <c r="J15" s="60">
        <v>10.104932361234637</v>
      </c>
      <c r="K15" s="60">
        <v>15.778149653358835</v>
      </c>
      <c r="L15" s="60">
        <v>2.8021385081744459</v>
      </c>
      <c r="M15" s="61">
        <v>1.3057866022717111</v>
      </c>
    </row>
    <row r="16" spans="1:15" s="524" customFormat="1">
      <c r="A16" s="549"/>
      <c r="B16" s="140">
        <v>10</v>
      </c>
      <c r="C16" s="678">
        <v>4022</v>
      </c>
      <c r="D16" s="678">
        <v>6217</v>
      </c>
      <c r="E16" s="688">
        <v>-2195</v>
      </c>
      <c r="F16" s="678">
        <v>61</v>
      </c>
      <c r="G16" s="678">
        <v>1834</v>
      </c>
      <c r="H16" s="678">
        <v>826</v>
      </c>
      <c r="I16" s="60">
        <v>6.4509142149427507</v>
      </c>
      <c r="J16" s="60">
        <v>9.971490222351834</v>
      </c>
      <c r="K16" s="60">
        <v>14.93999510164095</v>
      </c>
      <c r="L16" s="60">
        <v>2.9415655569878174</v>
      </c>
      <c r="M16" s="61">
        <v>1.3248272355899331</v>
      </c>
    </row>
    <row r="17" spans="1:13" s="524" customFormat="1">
      <c r="A17" s="668"/>
      <c r="B17" s="140">
        <v>11</v>
      </c>
      <c r="C17" s="678">
        <v>3821</v>
      </c>
      <c r="D17" s="678">
        <v>6374</v>
      </c>
      <c r="E17" s="688">
        <v>-2553</v>
      </c>
      <c r="F17" s="678">
        <v>68</v>
      </c>
      <c r="G17" s="678">
        <v>3350</v>
      </c>
      <c r="H17" s="678">
        <v>855</v>
      </c>
      <c r="I17" s="60">
        <v>6.3334637114120511</v>
      </c>
      <c r="J17" s="60">
        <v>10.565165584019999</v>
      </c>
      <c r="K17" s="60">
        <v>17.485214708151197</v>
      </c>
      <c r="L17" s="60">
        <v>5.5527619558310315</v>
      </c>
      <c r="M17" s="61">
        <v>1.4171974543986663</v>
      </c>
    </row>
    <row r="18" spans="1:13" s="524" customFormat="1">
      <c r="A18" s="668"/>
      <c r="B18" s="140">
        <v>12</v>
      </c>
      <c r="C18" s="678">
        <v>3884</v>
      </c>
      <c r="D18" s="678">
        <v>7211</v>
      </c>
      <c r="E18" s="688">
        <v>-3327</v>
      </c>
      <c r="F18" s="678">
        <v>65</v>
      </c>
      <c r="G18" s="678">
        <v>2263</v>
      </c>
      <c r="H18" s="678">
        <v>940</v>
      </c>
      <c r="I18" s="60">
        <v>6.2308719809673558</v>
      </c>
      <c r="J18" s="60">
        <v>11.568181733974148</v>
      </c>
      <c r="K18" s="60">
        <v>16.459863256520638</v>
      </c>
      <c r="L18" s="60">
        <v>3.6303973462742336</v>
      </c>
      <c r="M18" s="61">
        <v>1.5079865247449318</v>
      </c>
    </row>
    <row r="19" spans="1:13" s="524" customFormat="1">
      <c r="A19" s="549" t="s">
        <v>917</v>
      </c>
      <c r="B19" s="140">
        <v>1</v>
      </c>
      <c r="C19" s="678">
        <v>3455</v>
      </c>
      <c r="D19" s="678">
        <v>7339</v>
      </c>
      <c r="E19" s="688">
        <v>-3884</v>
      </c>
      <c r="F19" s="678">
        <v>76</v>
      </c>
      <c r="G19" s="678">
        <v>2612</v>
      </c>
      <c r="H19" s="678">
        <v>804</v>
      </c>
      <c r="I19" s="60">
        <v>5.5448903741217546</v>
      </c>
      <c r="J19" s="60">
        <v>11.778277990066442</v>
      </c>
      <c r="K19" s="60">
        <v>21.523647691871989</v>
      </c>
      <c r="L19" s="60">
        <v>4.1919692206095585</v>
      </c>
      <c r="M19" s="61">
        <v>1.2903304951646573</v>
      </c>
    </row>
    <row r="20" spans="1:13" s="524" customFormat="1">
      <c r="A20" s="549"/>
      <c r="B20" s="140">
        <v>2</v>
      </c>
      <c r="C20" s="678">
        <v>3200</v>
      </c>
      <c r="D20" s="678">
        <v>7063</v>
      </c>
      <c r="E20" s="688">
        <v>-3863</v>
      </c>
      <c r="F20" s="678">
        <v>76</v>
      </c>
      <c r="G20" s="678">
        <v>2778</v>
      </c>
      <c r="H20" s="678">
        <v>787</v>
      </c>
      <c r="I20" s="60">
        <v>5.6887130011561338</v>
      </c>
      <c r="J20" s="60">
        <v>12.556056227239303</v>
      </c>
      <c r="K20" s="60">
        <v>23.199023199023198</v>
      </c>
      <c r="L20" s="60">
        <v>4.9385139741286679</v>
      </c>
      <c r="M20" s="61">
        <v>1.3990678537218364</v>
      </c>
    </row>
    <row r="21" spans="1:13" s="524" customFormat="1">
      <c r="A21" s="549"/>
      <c r="B21" s="140">
        <v>3</v>
      </c>
      <c r="C21" s="678">
        <v>3508</v>
      </c>
      <c r="D21" s="678">
        <v>7328</v>
      </c>
      <c r="E21" s="688">
        <v>-3820</v>
      </c>
      <c r="F21" s="678">
        <v>83</v>
      </c>
      <c r="G21" s="678">
        <v>3178</v>
      </c>
      <c r="H21" s="678">
        <v>1172</v>
      </c>
      <c r="I21" s="60">
        <v>5.6352794601638001</v>
      </c>
      <c r="J21" s="60">
        <v>11.771758233774323</v>
      </c>
      <c r="K21" s="60">
        <v>23.113338902812586</v>
      </c>
      <c r="L21" s="60">
        <v>5.1051648017105347</v>
      </c>
      <c r="M21" s="61">
        <v>1.8827102415370509</v>
      </c>
    </row>
    <row r="22" spans="1:13" s="524" customFormat="1">
      <c r="A22" s="549"/>
      <c r="B22" s="140">
        <v>4</v>
      </c>
      <c r="C22" s="678">
        <v>3434</v>
      </c>
      <c r="D22" s="678">
        <v>6314</v>
      </c>
      <c r="E22" s="688">
        <v>-2880</v>
      </c>
      <c r="F22" s="678">
        <v>72</v>
      </c>
      <c r="G22" s="678">
        <v>1565</v>
      </c>
      <c r="H22" s="678">
        <v>864</v>
      </c>
      <c r="I22" s="60">
        <v>5.6989325339796268</v>
      </c>
      <c r="J22" s="60">
        <v>10.478468264282863</v>
      </c>
      <c r="K22" s="60">
        <v>20.536223616657157</v>
      </c>
      <c r="L22" s="60">
        <v>2.5972129923349199</v>
      </c>
      <c r="M22" s="61">
        <v>1.4338607190909716</v>
      </c>
    </row>
    <row r="23" spans="1:13" s="524" customFormat="1">
      <c r="A23" s="549"/>
      <c r="B23" s="140">
        <v>5</v>
      </c>
      <c r="C23" s="678">
        <v>3498</v>
      </c>
      <c r="D23" s="678">
        <v>6148</v>
      </c>
      <c r="E23" s="688">
        <v>-2650</v>
      </c>
      <c r="F23" s="678">
        <v>56</v>
      </c>
      <c r="G23" s="678">
        <v>2464</v>
      </c>
      <c r="H23" s="678">
        <v>794</v>
      </c>
      <c r="I23" s="60">
        <v>5.6148450104309138</v>
      </c>
      <c r="J23" s="60">
        <v>9.8685154728785776</v>
      </c>
      <c r="K23" s="60">
        <v>15.756893640967922</v>
      </c>
      <c r="L23" s="60">
        <v>3.9551109507437889</v>
      </c>
      <c r="M23" s="61">
        <v>1.2744959800692242</v>
      </c>
    </row>
    <row r="24" spans="1:13" s="524" customFormat="1">
      <c r="A24" s="514"/>
      <c r="B24" s="140">
        <v>6</v>
      </c>
      <c r="C24" s="678">
        <v>3452</v>
      </c>
      <c r="D24" s="678">
        <v>5751</v>
      </c>
      <c r="E24" s="688">
        <v>-2299</v>
      </c>
      <c r="F24" s="678">
        <v>61</v>
      </c>
      <c r="G24" s="678">
        <v>1934</v>
      </c>
      <c r="H24" s="678">
        <v>832</v>
      </c>
      <c r="I24" s="60">
        <v>5.7233710936463762</v>
      </c>
      <c r="J24" s="60">
        <v>9.5350831864311427</v>
      </c>
      <c r="K24" s="60">
        <v>17.364076288072873</v>
      </c>
      <c r="L24" s="60">
        <v>3.2065468409942328</v>
      </c>
      <c r="M24" s="61">
        <v>1.3794451766841787</v>
      </c>
    </row>
    <row r="25" spans="1:13">
      <c r="A25" s="549"/>
      <c r="B25" s="776">
        <v>7</v>
      </c>
      <c r="C25" s="678">
        <v>3733</v>
      </c>
      <c r="D25" s="678">
        <v>6256</v>
      </c>
      <c r="E25" s="688">
        <v>-2523</v>
      </c>
      <c r="F25" s="678">
        <v>69</v>
      </c>
      <c r="G25" s="678">
        <v>2607</v>
      </c>
      <c r="H25" s="678">
        <v>806</v>
      </c>
      <c r="I25" s="60">
        <v>5.9882946221001081</v>
      </c>
      <c r="J25" s="60">
        <v>10.035566878076152</v>
      </c>
      <c r="K25" s="60">
        <v>18.148342977380327</v>
      </c>
      <c r="L25" s="60">
        <v>4.1820209161036646</v>
      </c>
      <c r="M25" s="61">
        <v>1.2929454769388391</v>
      </c>
    </row>
    <row r="26" spans="1:13">
      <c r="A26" s="76" t="s">
        <v>773</v>
      </c>
      <c r="B26" s="95"/>
      <c r="C26" s="96"/>
      <c r="D26" s="96"/>
      <c r="E26" s="96"/>
      <c r="F26" s="96"/>
      <c r="G26" s="96"/>
      <c r="H26" s="96"/>
      <c r="I26" s="97"/>
      <c r="J26" s="97"/>
      <c r="K26" s="97"/>
      <c r="L26" s="97"/>
      <c r="M26" s="98"/>
    </row>
    <row r="27" spans="1:13" s="2" customFormat="1">
      <c r="A27" s="27" t="s">
        <v>809</v>
      </c>
      <c r="B27" s="30"/>
      <c r="C27" s="30"/>
      <c r="D27" s="30"/>
      <c r="E27" s="30"/>
      <c r="F27" s="30"/>
      <c r="G27" s="30"/>
      <c r="H27" s="30"/>
      <c r="I27" s="30"/>
      <c r="J27" s="30"/>
      <c r="K27" s="30"/>
      <c r="L27" s="30"/>
      <c r="M27" s="30"/>
    </row>
    <row r="28" spans="1:13">
      <c r="A28" s="100" t="s">
        <v>806</v>
      </c>
      <c r="B28" s="23"/>
      <c r="C28" s="101"/>
      <c r="D28" s="23"/>
      <c r="E28" s="23"/>
      <c r="F28" s="23"/>
      <c r="G28" s="23"/>
      <c r="H28" s="23"/>
      <c r="I28" s="23"/>
      <c r="J28" s="23"/>
      <c r="K28" s="23"/>
      <c r="L28" s="23"/>
      <c r="M28" s="23"/>
    </row>
    <row r="29" spans="1:13">
      <c r="A29" s="99" t="s">
        <v>774</v>
      </c>
      <c r="B29" s="23"/>
      <c r="C29" s="101"/>
      <c r="D29" s="23"/>
      <c r="E29" s="23"/>
      <c r="F29" s="23"/>
      <c r="G29" s="23"/>
      <c r="H29" s="23"/>
      <c r="I29" s="23"/>
      <c r="J29" s="23"/>
      <c r="K29" s="23"/>
      <c r="L29" s="23"/>
      <c r="M29" s="23"/>
    </row>
    <row r="30" spans="1:13" ht="9" customHeight="1">
      <c r="A30" s="24"/>
      <c r="B30" s="23"/>
      <c r="C30" s="101"/>
      <c r="D30" s="23"/>
      <c r="E30" s="23"/>
      <c r="F30" s="23"/>
      <c r="G30" s="23"/>
      <c r="H30" s="23"/>
      <c r="I30" s="23"/>
      <c r="J30" s="23"/>
      <c r="K30" s="23"/>
      <c r="L30" s="23"/>
      <c r="M30" s="23"/>
    </row>
    <row r="31" spans="1:13" ht="15" customHeight="1">
      <c r="A31" s="896" t="s">
        <v>490</v>
      </c>
      <c r="B31" s="896"/>
      <c r="C31" s="896"/>
      <c r="D31" s="896"/>
      <c r="E31" s="867" t="s">
        <v>394</v>
      </c>
      <c r="F31" s="867"/>
      <c r="G31" s="867"/>
      <c r="H31" s="867"/>
      <c r="I31" s="867"/>
      <c r="J31" s="880" t="s">
        <v>491</v>
      </c>
      <c r="K31" s="102"/>
      <c r="L31" s="23"/>
      <c r="M31" s="23"/>
    </row>
    <row r="32" spans="1:13" ht="15" customHeight="1">
      <c r="A32" s="896"/>
      <c r="B32" s="896"/>
      <c r="C32" s="896"/>
      <c r="D32" s="896"/>
      <c r="E32" s="23"/>
      <c r="F32" s="31" t="s">
        <v>708</v>
      </c>
      <c r="G32" s="31"/>
      <c r="H32" s="103" t="s">
        <v>395</v>
      </c>
      <c r="I32" s="31"/>
      <c r="J32" s="880"/>
      <c r="K32" s="102"/>
      <c r="L32" s="23"/>
      <c r="M32" s="23"/>
    </row>
    <row r="33" spans="1:14" ht="15.75" customHeight="1">
      <c r="A33" s="94"/>
      <c r="B33" s="34"/>
      <c r="C33" s="34"/>
      <c r="D33" s="34"/>
      <c r="E33" s="104"/>
      <c r="F33" s="104"/>
      <c r="G33" s="31"/>
      <c r="H33" s="31" t="s">
        <v>398</v>
      </c>
      <c r="I33" s="35"/>
      <c r="J33" s="34"/>
      <c r="K33" s="23"/>
      <c r="L33" s="23"/>
      <c r="M33" s="23"/>
    </row>
    <row r="34" spans="1:14">
      <c r="A34" s="895" t="s">
        <v>401</v>
      </c>
      <c r="B34" s="895"/>
      <c r="C34" s="895"/>
      <c r="D34" s="895"/>
      <c r="E34" s="880" t="s">
        <v>399</v>
      </c>
      <c r="F34" s="880"/>
      <c r="G34" s="880"/>
      <c r="H34" s="880"/>
      <c r="I34" s="880" t="s">
        <v>491</v>
      </c>
      <c r="J34" s="23"/>
      <c r="K34" s="23"/>
      <c r="L34" s="23"/>
      <c r="M34" s="23"/>
    </row>
    <row r="35" spans="1:14">
      <c r="A35" s="895"/>
      <c r="B35" s="895"/>
      <c r="C35" s="895"/>
      <c r="D35" s="895"/>
      <c r="E35" s="887" t="s">
        <v>709</v>
      </c>
      <c r="F35" s="887"/>
      <c r="G35" s="887"/>
      <c r="H35" s="887"/>
      <c r="I35" s="880"/>
      <c r="J35" s="23"/>
      <c r="K35" s="23"/>
      <c r="L35" s="23"/>
      <c r="M35" s="23"/>
    </row>
    <row r="36" spans="1:14" ht="9" customHeight="1">
      <c r="A36" s="24"/>
      <c r="B36" s="23"/>
      <c r="C36" s="23"/>
      <c r="D36" s="23"/>
      <c r="E36" s="31"/>
      <c r="F36" s="31"/>
      <c r="G36" s="31"/>
      <c r="H36" s="31"/>
      <c r="I36" s="23"/>
      <c r="J36" s="23"/>
      <c r="K36" s="23"/>
      <c r="L36" s="23"/>
      <c r="M36" s="23"/>
    </row>
    <row r="37" spans="1:14">
      <c r="A37" s="708" t="s">
        <v>1097</v>
      </c>
      <c r="B37" s="523"/>
      <c r="C37" s="523"/>
      <c r="D37" s="523"/>
      <c r="E37" s="523"/>
      <c r="F37" s="523"/>
      <c r="G37" s="523"/>
      <c r="H37" s="523"/>
      <c r="I37" s="523"/>
      <c r="J37" s="523"/>
      <c r="K37" s="523"/>
      <c r="L37" s="523"/>
      <c r="M37" s="523"/>
      <c r="N37" s="668"/>
    </row>
    <row r="38" spans="1:14" s="524" customFormat="1">
      <c r="A38" s="708" t="s">
        <v>1098</v>
      </c>
      <c r="B38" s="523"/>
      <c r="C38" s="523"/>
      <c r="D38" s="523"/>
      <c r="E38" s="523"/>
      <c r="F38" s="523"/>
      <c r="G38" s="523"/>
      <c r="H38" s="523"/>
      <c r="I38" s="523"/>
      <c r="J38" s="523"/>
      <c r="K38" s="523"/>
      <c r="L38" s="523"/>
      <c r="M38" s="523"/>
    </row>
    <row r="39" spans="1:14" s="524" customFormat="1">
      <c r="A39" s="665"/>
      <c r="B39" s="523"/>
      <c r="C39" s="523"/>
      <c r="D39" s="523"/>
      <c r="E39" s="523"/>
      <c r="F39" s="523"/>
      <c r="G39" s="523"/>
      <c r="H39" s="523"/>
      <c r="I39" s="523"/>
      <c r="J39" s="523"/>
      <c r="K39" s="523"/>
      <c r="L39" s="523"/>
      <c r="M39" s="523"/>
    </row>
    <row r="40" spans="1:14" s="524" customFormat="1">
      <c r="A40" s="595"/>
      <c r="B40" s="523"/>
      <c r="C40" s="523"/>
      <c r="D40" s="523"/>
      <c r="E40" s="523"/>
      <c r="F40" s="523"/>
      <c r="G40" s="523"/>
      <c r="H40" s="523"/>
      <c r="I40" s="523"/>
      <c r="J40" s="523"/>
      <c r="K40" s="523"/>
      <c r="L40" s="523"/>
      <c r="M40" s="523"/>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heetViews>
  <sheetFormatPr defaultRowHeight="13.5"/>
  <cols>
    <col min="1" max="1" width="7.375" style="122" customWidth="1"/>
    <col min="2" max="2" width="3.75" style="122" customWidth="1"/>
    <col min="3" max="4" width="9.125" style="122" customWidth="1"/>
    <col min="5" max="6" width="8.75" style="122" customWidth="1"/>
    <col min="7" max="10" width="6.875" style="122" customWidth="1"/>
    <col min="11" max="12" width="8.75" style="122" customWidth="1"/>
    <col min="13" max="16" width="6.875" style="122" customWidth="1"/>
    <col min="17" max="18" width="9.125" style="122" customWidth="1"/>
    <col min="19" max="20" width="9" style="122"/>
    <col min="21" max="21" width="6.75" style="122" bestFit="1" customWidth="1"/>
    <col min="22" max="23" width="8.625" style="122" bestFit="1" customWidth="1"/>
    <col min="24" max="24" width="9.125" style="122" bestFit="1" customWidth="1"/>
    <col min="25" max="26" width="9" style="122"/>
    <col min="27" max="27" width="8" style="122" bestFit="1" customWidth="1"/>
    <col min="28" max="28" width="10.5" style="122" bestFit="1" customWidth="1"/>
    <col min="29" max="29" width="8.625" style="122" bestFit="1" customWidth="1"/>
    <col min="30" max="34" width="9" style="122"/>
    <col min="35" max="35" width="7.625" style="122" bestFit="1" customWidth="1"/>
    <col min="36" max="36" width="9.25" style="122" bestFit="1" customWidth="1"/>
    <col min="37" max="37" width="6" style="122" bestFit="1" customWidth="1"/>
    <col min="38" max="38" width="8.5" style="122" bestFit="1" customWidth="1"/>
    <col min="39" max="39" width="8" style="122" bestFit="1" customWidth="1"/>
    <col min="40" max="40" width="8.25" style="122" bestFit="1" customWidth="1"/>
    <col min="41" max="42" width="11.5" style="122" bestFit="1" customWidth="1"/>
    <col min="43" max="43" width="7" style="122" bestFit="1" customWidth="1"/>
    <col min="44" max="44" width="7.625" style="122" bestFit="1" customWidth="1"/>
    <col min="45" max="46" width="9" style="122"/>
    <col min="47" max="47" width="11.25" style="122" bestFit="1" customWidth="1"/>
    <col min="48" max="49" width="8.625" style="122" bestFit="1" customWidth="1"/>
    <col min="50" max="50" width="9" style="122"/>
    <col min="51" max="51" width="9.25" style="122" bestFit="1" customWidth="1"/>
    <col min="52" max="52" width="7.75" style="122" customWidth="1"/>
    <col min="53" max="53" width="8.5" style="122" bestFit="1" customWidth="1"/>
    <col min="54" max="54" width="8" style="122" bestFit="1" customWidth="1"/>
    <col min="55" max="55" width="8.25" style="122" bestFit="1" customWidth="1"/>
    <col min="56" max="57" width="11.5" style="122" bestFit="1" customWidth="1"/>
    <col min="58" max="58" width="7" style="122" bestFit="1" customWidth="1"/>
    <col min="59" max="59" width="7.625" style="122" bestFit="1" customWidth="1"/>
    <col min="60" max="16384" width="9" style="122"/>
  </cols>
  <sheetData>
    <row r="1" spans="1:20" s="245" customFormat="1" ht="19.5" customHeight="1">
      <c r="A1" s="244" t="s">
        <v>791</v>
      </c>
      <c r="B1" s="244"/>
    </row>
    <row r="2" spans="1:20" ht="19.5" customHeight="1">
      <c r="A2" s="897" t="s">
        <v>268</v>
      </c>
      <c r="B2" s="897"/>
      <c r="C2" s="897"/>
      <c r="D2" s="897"/>
      <c r="E2" s="897"/>
      <c r="F2" s="897"/>
      <c r="G2" s="897"/>
      <c r="H2" s="897"/>
      <c r="I2" s="897"/>
      <c r="J2" s="897"/>
      <c r="K2" s="897"/>
      <c r="L2" s="897"/>
      <c r="M2" s="897"/>
      <c r="N2" s="897"/>
      <c r="O2" s="897"/>
      <c r="P2" s="897"/>
      <c r="Q2" s="897"/>
      <c r="R2" s="897"/>
    </row>
    <row r="3" spans="1:20" ht="14.25" thickBot="1">
      <c r="A3" s="246"/>
      <c r="B3" s="246"/>
      <c r="C3" s="246"/>
      <c r="D3" s="246"/>
      <c r="E3" s="246"/>
      <c r="F3" s="246"/>
      <c r="G3" s="246"/>
      <c r="H3" s="246"/>
      <c r="I3" s="246"/>
      <c r="J3" s="246"/>
      <c r="K3" s="246"/>
      <c r="L3" s="246"/>
      <c r="M3" s="246"/>
      <c r="N3" s="246"/>
      <c r="O3" s="246"/>
      <c r="P3" s="246"/>
      <c r="Q3" s="246"/>
      <c r="R3" s="247"/>
    </row>
    <row r="4" spans="1:20" ht="14.25" customHeight="1" thickTop="1">
      <c r="A4" s="911" t="s">
        <v>704</v>
      </c>
      <c r="B4" s="912"/>
      <c r="C4" s="898" t="s">
        <v>563</v>
      </c>
      <c r="D4" s="898" t="s">
        <v>492</v>
      </c>
      <c r="E4" s="901" t="s">
        <v>906</v>
      </c>
      <c r="F4" s="902"/>
      <c r="G4" s="902"/>
      <c r="H4" s="902"/>
      <c r="I4" s="902"/>
      <c r="J4" s="903"/>
      <c r="K4" s="901" t="s">
        <v>907</v>
      </c>
      <c r="L4" s="902"/>
      <c r="M4" s="902"/>
      <c r="N4" s="902"/>
      <c r="O4" s="902"/>
      <c r="P4" s="903"/>
      <c r="Q4" s="917" t="s">
        <v>296</v>
      </c>
      <c r="R4" s="919" t="s">
        <v>496</v>
      </c>
    </row>
    <row r="5" spans="1:20" ht="14.25" customHeight="1">
      <c r="A5" s="913"/>
      <c r="B5" s="914"/>
      <c r="C5" s="899"/>
      <c r="D5" s="899"/>
      <c r="E5" s="899" t="s">
        <v>494</v>
      </c>
      <c r="F5" s="899" t="s">
        <v>495</v>
      </c>
      <c r="G5" s="904" t="s">
        <v>493</v>
      </c>
      <c r="H5" s="905"/>
      <c r="I5" s="905"/>
      <c r="J5" s="906"/>
      <c r="K5" s="899" t="s">
        <v>494</v>
      </c>
      <c r="L5" s="899" t="s">
        <v>495</v>
      </c>
      <c r="M5" s="904" t="s">
        <v>493</v>
      </c>
      <c r="N5" s="905"/>
      <c r="O5" s="905"/>
      <c r="P5" s="906"/>
      <c r="Q5" s="918"/>
      <c r="R5" s="920"/>
    </row>
    <row r="6" spans="1:20">
      <c r="A6" s="913"/>
      <c r="B6" s="914"/>
      <c r="C6" s="899"/>
      <c r="D6" s="899"/>
      <c r="E6" s="899"/>
      <c r="F6" s="899"/>
      <c r="G6" s="907" t="s">
        <v>297</v>
      </c>
      <c r="H6" s="907" t="s">
        <v>298</v>
      </c>
      <c r="I6" s="909" t="s">
        <v>562</v>
      </c>
      <c r="J6" s="910"/>
      <c r="K6" s="899"/>
      <c r="L6" s="899"/>
      <c r="M6" s="907" t="s">
        <v>297</v>
      </c>
      <c r="N6" s="907" t="s">
        <v>298</v>
      </c>
      <c r="O6" s="909" t="s">
        <v>562</v>
      </c>
      <c r="P6" s="910"/>
      <c r="Q6" s="918"/>
      <c r="R6" s="920"/>
      <c r="T6" s="691"/>
    </row>
    <row r="7" spans="1:20">
      <c r="A7" s="915"/>
      <c r="B7" s="916"/>
      <c r="C7" s="900"/>
      <c r="D7" s="900"/>
      <c r="E7" s="900"/>
      <c r="F7" s="900"/>
      <c r="G7" s="908"/>
      <c r="H7" s="908"/>
      <c r="I7" s="37" t="s">
        <v>297</v>
      </c>
      <c r="J7" s="37" t="s">
        <v>298</v>
      </c>
      <c r="K7" s="900"/>
      <c r="L7" s="900"/>
      <c r="M7" s="908"/>
      <c r="N7" s="908"/>
      <c r="O7" s="37" t="s">
        <v>297</v>
      </c>
      <c r="P7" s="37" t="s">
        <v>298</v>
      </c>
      <c r="Q7" s="908"/>
      <c r="R7" s="921"/>
    </row>
    <row r="8" spans="1:20" s="250" customFormat="1">
      <c r="A8" s="247"/>
      <c r="B8" s="248"/>
      <c r="C8" s="249" t="s">
        <v>299</v>
      </c>
      <c r="D8" s="249" t="s">
        <v>108</v>
      </c>
      <c r="E8" s="249" t="s">
        <v>108</v>
      </c>
      <c r="F8" s="249" t="s">
        <v>108</v>
      </c>
      <c r="G8" s="249" t="s">
        <v>300</v>
      </c>
      <c r="H8" s="249" t="s">
        <v>300</v>
      </c>
      <c r="I8" s="249" t="s">
        <v>300</v>
      </c>
      <c r="J8" s="249" t="s">
        <v>300</v>
      </c>
      <c r="K8" s="249" t="s">
        <v>108</v>
      </c>
      <c r="L8" s="249" t="s">
        <v>108</v>
      </c>
      <c r="M8" s="249" t="s">
        <v>300</v>
      </c>
      <c r="N8" s="249" t="s">
        <v>300</v>
      </c>
      <c r="O8" s="249" t="s">
        <v>300</v>
      </c>
      <c r="P8" s="249" t="s">
        <v>300</v>
      </c>
      <c r="Q8" s="249" t="s">
        <v>299</v>
      </c>
      <c r="R8" s="249" t="s">
        <v>108</v>
      </c>
    </row>
    <row r="9" spans="1:20">
      <c r="A9" s="367" t="s">
        <v>920</v>
      </c>
      <c r="B9" s="109"/>
      <c r="C9" s="307">
        <v>18076</v>
      </c>
      <c r="D9" s="307">
        <v>81100</v>
      </c>
      <c r="E9" s="307">
        <v>35614</v>
      </c>
      <c r="F9" s="307">
        <v>102556</v>
      </c>
      <c r="G9" s="112">
        <v>1.97</v>
      </c>
      <c r="H9" s="112">
        <v>1.26</v>
      </c>
      <c r="I9" s="110" t="s">
        <v>227</v>
      </c>
      <c r="J9" s="110" t="s">
        <v>227</v>
      </c>
      <c r="K9" s="307">
        <v>40640</v>
      </c>
      <c r="L9" s="307">
        <v>117288</v>
      </c>
      <c r="M9" s="112">
        <v>2.25</v>
      </c>
      <c r="N9" s="112">
        <v>1.45</v>
      </c>
      <c r="O9" s="110" t="s">
        <v>227</v>
      </c>
      <c r="P9" s="110" t="s">
        <v>227</v>
      </c>
      <c r="Q9" s="307">
        <v>4800</v>
      </c>
      <c r="R9" s="307">
        <v>18713</v>
      </c>
    </row>
    <row r="10" spans="1:20">
      <c r="A10" s="111">
        <v>30</v>
      </c>
      <c r="B10" s="109"/>
      <c r="C10" s="307">
        <v>17309</v>
      </c>
      <c r="D10" s="307">
        <v>78940</v>
      </c>
      <c r="E10" s="307">
        <v>35992</v>
      </c>
      <c r="F10" s="307">
        <v>104839</v>
      </c>
      <c r="G10" s="112">
        <v>2.08</v>
      </c>
      <c r="H10" s="112">
        <v>1.33</v>
      </c>
      <c r="I10" s="110" t="s">
        <v>227</v>
      </c>
      <c r="J10" s="110" t="s">
        <v>227</v>
      </c>
      <c r="K10" s="307">
        <v>40665</v>
      </c>
      <c r="L10" s="307">
        <v>118776</v>
      </c>
      <c r="M10" s="112">
        <v>2.35</v>
      </c>
      <c r="N10" s="112">
        <v>1.5</v>
      </c>
      <c r="O10" s="110" t="s">
        <v>227</v>
      </c>
      <c r="P10" s="110" t="s">
        <v>227</v>
      </c>
      <c r="Q10" s="307">
        <v>4491</v>
      </c>
      <c r="R10" s="307">
        <v>18826</v>
      </c>
    </row>
    <row r="11" spans="1:20">
      <c r="A11" s="170" t="s">
        <v>838</v>
      </c>
      <c r="B11" s="109"/>
      <c r="C11" s="307">
        <v>17005</v>
      </c>
      <c r="D11" s="307">
        <v>79811</v>
      </c>
      <c r="E11" s="307">
        <v>34733</v>
      </c>
      <c r="F11" s="307">
        <v>102329</v>
      </c>
      <c r="G11" s="112">
        <v>2.04</v>
      </c>
      <c r="H11" s="112">
        <v>1.28</v>
      </c>
      <c r="I11" s="110" t="s">
        <v>227</v>
      </c>
      <c r="J11" s="110" t="s">
        <v>227</v>
      </c>
      <c r="K11" s="307">
        <v>38805</v>
      </c>
      <c r="L11" s="307">
        <v>114251</v>
      </c>
      <c r="M11" s="112">
        <v>2.2799999999999998</v>
      </c>
      <c r="N11" s="112">
        <v>1.43</v>
      </c>
      <c r="O11" s="110" t="s">
        <v>227</v>
      </c>
      <c r="P11" s="110" t="s">
        <v>227</v>
      </c>
      <c r="Q11" s="307">
        <v>4147</v>
      </c>
      <c r="R11" s="307">
        <v>20522</v>
      </c>
    </row>
    <row r="12" spans="1:20">
      <c r="A12" s="659" t="s">
        <v>896</v>
      </c>
      <c r="B12" s="109"/>
      <c r="C12" s="307">
        <v>17100</v>
      </c>
      <c r="D12" s="307">
        <v>86970</v>
      </c>
      <c r="E12" s="307">
        <v>28045</v>
      </c>
      <c r="F12" s="307">
        <v>81639</v>
      </c>
      <c r="G12" s="112">
        <v>1.64</v>
      </c>
      <c r="H12" s="112">
        <v>0.94</v>
      </c>
      <c r="I12" s="110" t="s">
        <v>227</v>
      </c>
      <c r="J12" s="110" t="s">
        <v>227</v>
      </c>
      <c r="K12" s="307">
        <v>30680</v>
      </c>
      <c r="L12" s="307">
        <v>89538</v>
      </c>
      <c r="M12" s="112">
        <v>1.79</v>
      </c>
      <c r="N12" s="112">
        <v>1.03</v>
      </c>
      <c r="O12" s="110" t="s">
        <v>227</v>
      </c>
      <c r="P12" s="110" t="s">
        <v>227</v>
      </c>
      <c r="Q12" s="661">
        <v>3274</v>
      </c>
      <c r="R12" s="307">
        <v>26310</v>
      </c>
    </row>
    <row r="13" spans="1:20">
      <c r="A13" s="659">
        <v>3</v>
      </c>
      <c r="B13" s="109"/>
      <c r="C13" s="307">
        <v>17156</v>
      </c>
      <c r="D13" s="307">
        <v>92751</v>
      </c>
      <c r="E13" s="307">
        <v>30263</v>
      </c>
      <c r="F13" s="307">
        <v>87434</v>
      </c>
      <c r="G13" s="112">
        <v>1.76</v>
      </c>
      <c r="H13" s="112">
        <v>0.94</v>
      </c>
      <c r="I13" s="110" t="s">
        <v>227</v>
      </c>
      <c r="J13" s="110" t="s">
        <v>227</v>
      </c>
      <c r="K13" s="307">
        <v>32901</v>
      </c>
      <c r="L13" s="307">
        <v>95092</v>
      </c>
      <c r="M13" s="112">
        <v>1.92</v>
      </c>
      <c r="N13" s="112">
        <v>1.03</v>
      </c>
      <c r="O13" s="110" t="s">
        <v>227</v>
      </c>
      <c r="P13" s="110" t="s">
        <v>227</v>
      </c>
      <c r="Q13" s="661">
        <v>3412</v>
      </c>
      <c r="R13" s="307">
        <v>23579</v>
      </c>
    </row>
    <row r="14" spans="1:20">
      <c r="A14" s="613"/>
      <c r="B14" s="109"/>
      <c r="C14" s="307"/>
      <c r="D14" s="307"/>
      <c r="E14" s="307"/>
      <c r="F14" s="307"/>
      <c r="G14" s="251"/>
      <c r="H14" s="251"/>
      <c r="I14" s="252"/>
      <c r="J14" s="252"/>
      <c r="K14" s="307"/>
      <c r="L14" s="307"/>
      <c r="M14" s="251"/>
      <c r="N14" s="251"/>
      <c r="O14" s="252"/>
      <c r="P14" s="252"/>
      <c r="Q14" s="307"/>
      <c r="R14" s="307"/>
    </row>
    <row r="15" spans="1:20" s="193" customFormat="1">
      <c r="A15" s="156" t="s">
        <v>894</v>
      </c>
      <c r="B15" s="109">
        <v>10</v>
      </c>
      <c r="C15" s="308">
        <v>17609</v>
      </c>
      <c r="D15" s="308">
        <v>93356</v>
      </c>
      <c r="E15" s="308">
        <v>33300</v>
      </c>
      <c r="F15" s="308">
        <v>88496</v>
      </c>
      <c r="G15" s="159">
        <v>1.89</v>
      </c>
      <c r="H15" s="117">
        <v>0.95</v>
      </c>
      <c r="I15" s="552">
        <v>1.78</v>
      </c>
      <c r="J15" s="552">
        <v>0.94</v>
      </c>
      <c r="K15" s="308">
        <v>36512</v>
      </c>
      <c r="L15" s="308">
        <v>96127</v>
      </c>
      <c r="M15" s="159">
        <v>2.0699999999999998</v>
      </c>
      <c r="N15" s="117">
        <v>1.03</v>
      </c>
      <c r="O15" s="552">
        <v>1.94</v>
      </c>
      <c r="P15" s="552">
        <v>1.02</v>
      </c>
      <c r="Q15" s="308">
        <v>3357</v>
      </c>
      <c r="R15" s="308">
        <v>23733</v>
      </c>
    </row>
    <row r="16" spans="1:20" s="193" customFormat="1">
      <c r="B16" s="109">
        <v>11</v>
      </c>
      <c r="C16" s="308">
        <v>16254</v>
      </c>
      <c r="D16" s="308">
        <v>93316</v>
      </c>
      <c r="E16" s="308">
        <v>32496</v>
      </c>
      <c r="F16" s="308">
        <v>93185</v>
      </c>
      <c r="G16" s="159">
        <v>2</v>
      </c>
      <c r="H16" s="117">
        <v>1</v>
      </c>
      <c r="I16" s="552">
        <v>1.82</v>
      </c>
      <c r="J16" s="552">
        <v>0.94</v>
      </c>
      <c r="K16" s="308">
        <v>34700</v>
      </c>
      <c r="L16" s="308">
        <v>100716</v>
      </c>
      <c r="M16" s="159">
        <v>2.13</v>
      </c>
      <c r="N16" s="117">
        <v>1.08</v>
      </c>
      <c r="O16" s="552">
        <v>1.94</v>
      </c>
      <c r="P16" s="552">
        <v>1.02</v>
      </c>
      <c r="Q16" s="308">
        <v>3409</v>
      </c>
      <c r="R16" s="308">
        <v>23284</v>
      </c>
    </row>
    <row r="17" spans="1:20" s="193" customFormat="1">
      <c r="B17" s="109">
        <v>12</v>
      </c>
      <c r="C17" s="308">
        <v>13096</v>
      </c>
      <c r="D17" s="308">
        <v>89551</v>
      </c>
      <c r="E17" s="308">
        <v>30984</v>
      </c>
      <c r="F17" s="308">
        <v>94893</v>
      </c>
      <c r="G17" s="159">
        <v>2.37</v>
      </c>
      <c r="H17" s="117">
        <v>1.06</v>
      </c>
      <c r="I17" s="552">
        <v>1.84</v>
      </c>
      <c r="J17" s="552">
        <v>0.93</v>
      </c>
      <c r="K17" s="308">
        <v>33542</v>
      </c>
      <c r="L17" s="308">
        <v>102786</v>
      </c>
      <c r="M17" s="159">
        <v>2.56</v>
      </c>
      <c r="N17" s="117">
        <v>1.1499999999999999</v>
      </c>
      <c r="O17" s="552">
        <v>1.97</v>
      </c>
      <c r="P17" s="552">
        <v>1.01</v>
      </c>
      <c r="Q17" s="308">
        <v>3246</v>
      </c>
      <c r="R17" s="308">
        <v>22071</v>
      </c>
    </row>
    <row r="18" spans="1:20" s="193" customFormat="1">
      <c r="A18" s="170" t="s">
        <v>924</v>
      </c>
      <c r="B18" s="109">
        <v>1</v>
      </c>
      <c r="C18" s="308">
        <v>17968</v>
      </c>
      <c r="D18" s="308">
        <v>90242</v>
      </c>
      <c r="E18" s="308">
        <v>33006</v>
      </c>
      <c r="F18" s="308">
        <v>94330</v>
      </c>
      <c r="G18" s="159">
        <v>1.84</v>
      </c>
      <c r="H18" s="117">
        <v>1.05</v>
      </c>
      <c r="I18" s="552">
        <v>1.74</v>
      </c>
      <c r="J18" s="552">
        <v>0.93</v>
      </c>
      <c r="K18" s="308">
        <v>36237</v>
      </c>
      <c r="L18" s="308">
        <v>102206</v>
      </c>
      <c r="M18" s="159">
        <v>2.02</v>
      </c>
      <c r="N18" s="117">
        <v>1.1299999999999999</v>
      </c>
      <c r="O18" s="552">
        <v>1.88</v>
      </c>
      <c r="P18" s="552">
        <v>0.99</v>
      </c>
      <c r="Q18" s="308">
        <v>2818</v>
      </c>
      <c r="R18" s="308">
        <v>21943</v>
      </c>
      <c r="S18" s="635"/>
    </row>
    <row r="19" spans="1:20" s="193" customFormat="1">
      <c r="A19" s="170"/>
      <c r="B19" s="109">
        <v>2</v>
      </c>
      <c r="C19" s="308">
        <v>16211</v>
      </c>
      <c r="D19" s="308">
        <v>89767</v>
      </c>
      <c r="E19" s="308">
        <v>32008</v>
      </c>
      <c r="F19" s="308">
        <v>93380</v>
      </c>
      <c r="G19" s="159">
        <v>1.97</v>
      </c>
      <c r="H19" s="117">
        <v>1.04</v>
      </c>
      <c r="I19" s="552">
        <v>1.93</v>
      </c>
      <c r="J19" s="552">
        <v>0.94</v>
      </c>
      <c r="K19" s="308">
        <v>33585</v>
      </c>
      <c r="L19" s="308">
        <v>100647</v>
      </c>
      <c r="M19" s="159">
        <v>2.0699999999999998</v>
      </c>
      <c r="N19" s="117">
        <v>1.1200000000000001</v>
      </c>
      <c r="O19" s="552">
        <v>2.06</v>
      </c>
      <c r="P19" s="552">
        <v>1.01</v>
      </c>
      <c r="Q19" s="308">
        <v>3377</v>
      </c>
      <c r="R19" s="308">
        <v>20540</v>
      </c>
    </row>
    <row r="20" spans="1:20" s="193" customFormat="1">
      <c r="A20" s="170"/>
      <c r="B20" s="109">
        <v>3</v>
      </c>
      <c r="C20" s="308">
        <v>18818</v>
      </c>
      <c r="D20" s="308">
        <v>93025</v>
      </c>
      <c r="E20" s="308">
        <v>31719</v>
      </c>
      <c r="F20" s="308">
        <v>94669</v>
      </c>
      <c r="G20" s="159">
        <v>1.69</v>
      </c>
      <c r="H20" s="117">
        <v>1.02</v>
      </c>
      <c r="I20" s="552">
        <v>1.84</v>
      </c>
      <c r="J20" s="552">
        <v>0.96</v>
      </c>
      <c r="K20" s="308">
        <v>34934</v>
      </c>
      <c r="L20" s="308">
        <v>102558</v>
      </c>
      <c r="M20" s="159">
        <v>1.86</v>
      </c>
      <c r="N20" s="117">
        <v>1.1000000000000001</v>
      </c>
      <c r="O20" s="552">
        <v>2.06</v>
      </c>
      <c r="P20" s="552">
        <v>1.04</v>
      </c>
      <c r="Q20" s="308">
        <v>4422</v>
      </c>
      <c r="R20" s="308">
        <v>20828</v>
      </c>
    </row>
    <row r="21" spans="1:20" s="193" customFormat="1">
      <c r="A21" s="170"/>
      <c r="B21" s="109">
        <v>4</v>
      </c>
      <c r="C21" s="308">
        <v>23282</v>
      </c>
      <c r="D21" s="308">
        <v>96950</v>
      </c>
      <c r="E21" s="308">
        <v>31054</v>
      </c>
      <c r="F21" s="308">
        <v>91516</v>
      </c>
      <c r="G21" s="159">
        <v>1.33</v>
      </c>
      <c r="H21" s="117">
        <v>0.94</v>
      </c>
      <c r="I21" s="552">
        <v>1.83</v>
      </c>
      <c r="J21" s="552">
        <v>1.02</v>
      </c>
      <c r="K21" s="308">
        <v>34359</v>
      </c>
      <c r="L21" s="308">
        <v>99639</v>
      </c>
      <c r="M21" s="159">
        <v>1.48</v>
      </c>
      <c r="N21" s="117">
        <v>1.03</v>
      </c>
      <c r="O21" s="552">
        <v>2</v>
      </c>
      <c r="P21" s="552">
        <v>1.1200000000000001</v>
      </c>
      <c r="Q21" s="308">
        <v>3688</v>
      </c>
      <c r="R21" s="308">
        <v>19665</v>
      </c>
    </row>
    <row r="22" spans="1:20" s="193" customFormat="1">
      <c r="A22" s="170"/>
      <c r="B22" s="109">
        <v>5</v>
      </c>
      <c r="C22" s="308">
        <v>18869</v>
      </c>
      <c r="D22" s="308">
        <v>98845</v>
      </c>
      <c r="E22" s="308">
        <v>30583</v>
      </c>
      <c r="F22" s="308">
        <v>89189</v>
      </c>
      <c r="G22" s="159">
        <v>1.62</v>
      </c>
      <c r="H22" s="117">
        <v>0.9</v>
      </c>
      <c r="I22" s="552">
        <v>1.79</v>
      </c>
      <c r="J22" s="552">
        <v>1.03</v>
      </c>
      <c r="K22" s="308">
        <v>32688</v>
      </c>
      <c r="L22" s="308">
        <v>97585</v>
      </c>
      <c r="M22" s="159">
        <v>1.73</v>
      </c>
      <c r="N22" s="117">
        <v>0.99</v>
      </c>
      <c r="O22" s="552">
        <v>1.93</v>
      </c>
      <c r="P22" s="552">
        <v>1.1299999999999999</v>
      </c>
      <c r="Q22" s="308">
        <v>3473</v>
      </c>
      <c r="R22" s="308">
        <v>20512</v>
      </c>
    </row>
    <row r="23" spans="1:20" s="193" customFormat="1">
      <c r="A23" s="170"/>
      <c r="B23" s="109">
        <v>6</v>
      </c>
      <c r="C23" s="308">
        <v>17613</v>
      </c>
      <c r="D23" s="308">
        <v>97650</v>
      </c>
      <c r="E23" s="308">
        <v>32561</v>
      </c>
      <c r="F23" s="308">
        <v>91455</v>
      </c>
      <c r="G23" s="159">
        <v>1.85</v>
      </c>
      <c r="H23" s="117">
        <v>0.94</v>
      </c>
      <c r="I23" s="552">
        <v>1.8</v>
      </c>
      <c r="J23" s="552">
        <v>1.05</v>
      </c>
      <c r="K23" s="308">
        <v>35462</v>
      </c>
      <c r="L23" s="308">
        <v>99555</v>
      </c>
      <c r="M23" s="159">
        <v>2.0099999999999998</v>
      </c>
      <c r="N23" s="117">
        <v>1.02</v>
      </c>
      <c r="O23" s="552">
        <v>1.98</v>
      </c>
      <c r="P23" s="552">
        <v>1.1499999999999999</v>
      </c>
      <c r="Q23" s="308">
        <v>3645</v>
      </c>
      <c r="R23" s="308">
        <v>22511</v>
      </c>
    </row>
    <row r="24" spans="1:20" s="193" customFormat="1">
      <c r="A24" s="170"/>
      <c r="B24" s="109">
        <v>7</v>
      </c>
      <c r="C24" s="308">
        <v>15769</v>
      </c>
      <c r="D24" s="308">
        <v>92847</v>
      </c>
      <c r="E24" s="308">
        <v>30979</v>
      </c>
      <c r="F24" s="308">
        <v>92145</v>
      </c>
      <c r="G24" s="159">
        <v>1.96</v>
      </c>
      <c r="H24" s="117">
        <v>0.99</v>
      </c>
      <c r="I24" s="552">
        <v>1.91</v>
      </c>
      <c r="J24" s="552">
        <v>1.07</v>
      </c>
      <c r="K24" s="308">
        <v>34051</v>
      </c>
      <c r="L24" s="308">
        <v>99876</v>
      </c>
      <c r="M24" s="159">
        <v>2.16</v>
      </c>
      <c r="N24" s="117">
        <v>1.08</v>
      </c>
      <c r="O24" s="552">
        <v>2.08</v>
      </c>
      <c r="P24" s="552">
        <v>1.1599999999999999</v>
      </c>
      <c r="Q24" s="308">
        <v>3199</v>
      </c>
      <c r="R24" s="308">
        <v>22866</v>
      </c>
    </row>
    <row r="25" spans="1:20" s="193" customFormat="1">
      <c r="B25" s="109">
        <v>8</v>
      </c>
      <c r="C25" s="308">
        <v>16561</v>
      </c>
      <c r="D25" s="308">
        <v>91986</v>
      </c>
      <c r="E25" s="308">
        <v>32611</v>
      </c>
      <c r="F25" s="308">
        <v>93654</v>
      </c>
      <c r="G25" s="159">
        <v>1.97</v>
      </c>
      <c r="H25" s="117">
        <v>1.02</v>
      </c>
      <c r="I25" s="552">
        <v>1.93</v>
      </c>
      <c r="J25" s="552">
        <v>1.07</v>
      </c>
      <c r="K25" s="308">
        <v>34983</v>
      </c>
      <c r="L25" s="308">
        <v>101749</v>
      </c>
      <c r="M25" s="159">
        <v>2.11</v>
      </c>
      <c r="N25" s="117">
        <v>1.1100000000000001</v>
      </c>
      <c r="O25" s="552">
        <v>2.06</v>
      </c>
      <c r="P25" s="552">
        <v>1.1599999999999999</v>
      </c>
      <c r="Q25" s="308">
        <v>2995</v>
      </c>
      <c r="R25" s="308">
        <v>24687</v>
      </c>
    </row>
    <row r="26" spans="1:20" s="193" customFormat="1">
      <c r="B26" s="109">
        <v>9</v>
      </c>
      <c r="C26" s="308">
        <v>16615</v>
      </c>
      <c r="D26" s="308">
        <v>91033</v>
      </c>
      <c r="E26" s="308">
        <v>33940</v>
      </c>
      <c r="F26" s="308">
        <v>95981</v>
      </c>
      <c r="G26" s="159">
        <v>2.04</v>
      </c>
      <c r="H26" s="117">
        <v>1.05</v>
      </c>
      <c r="I26" s="552">
        <v>2.04</v>
      </c>
      <c r="J26" s="552">
        <v>1.1000000000000001</v>
      </c>
      <c r="K26" s="308">
        <v>36696</v>
      </c>
      <c r="L26" s="308">
        <v>104377</v>
      </c>
      <c r="M26" s="159">
        <v>2.21</v>
      </c>
      <c r="N26" s="117">
        <v>1.1499999999999999</v>
      </c>
      <c r="O26" s="552">
        <v>2.17</v>
      </c>
      <c r="P26" s="552">
        <v>1.19</v>
      </c>
      <c r="Q26" s="308">
        <v>3216</v>
      </c>
      <c r="R26" s="308">
        <v>23629</v>
      </c>
    </row>
    <row r="27" spans="1:20">
      <c r="A27" s="743"/>
      <c r="B27" s="776">
        <v>10</v>
      </c>
      <c r="C27" s="777">
        <v>16398</v>
      </c>
      <c r="D27" s="777">
        <v>90812</v>
      </c>
      <c r="E27" s="777">
        <v>35088</v>
      </c>
      <c r="F27" s="777">
        <v>99448</v>
      </c>
      <c r="G27" s="778">
        <v>2.14</v>
      </c>
      <c r="H27" s="779">
        <v>1.1000000000000001</v>
      </c>
      <c r="I27" s="780">
        <v>2.0499999999999998</v>
      </c>
      <c r="J27" s="780">
        <v>1.0900000000000001</v>
      </c>
      <c r="K27" s="777">
        <v>39090</v>
      </c>
      <c r="L27" s="777">
        <v>108041</v>
      </c>
      <c r="M27" s="778">
        <v>2.38</v>
      </c>
      <c r="N27" s="779">
        <v>1.19</v>
      </c>
      <c r="O27" s="780">
        <v>2.2599999999999998</v>
      </c>
      <c r="P27" s="780">
        <v>1.18</v>
      </c>
      <c r="Q27" s="781">
        <v>3156</v>
      </c>
      <c r="R27" s="781">
        <v>22616</v>
      </c>
      <c r="T27" s="619"/>
    </row>
    <row r="28" spans="1:20">
      <c r="A28" s="692" t="s">
        <v>909</v>
      </c>
      <c r="B28" s="692"/>
      <c r="C28" s="692"/>
      <c r="D28" s="692"/>
      <c r="E28" s="692"/>
      <c r="F28" s="692"/>
      <c r="G28" s="692"/>
      <c r="H28" s="692"/>
      <c r="I28" s="692"/>
      <c r="J28" s="692"/>
      <c r="K28" s="692"/>
      <c r="L28" s="692"/>
      <c r="M28" s="692"/>
      <c r="N28" s="692"/>
      <c r="O28" s="692"/>
      <c r="P28" s="692"/>
      <c r="Q28" s="121"/>
      <c r="T28" s="620"/>
    </row>
    <row r="29" spans="1:20">
      <c r="A29" s="121" t="s">
        <v>805</v>
      </c>
      <c r="B29" s="121"/>
      <c r="C29" s="121"/>
      <c r="D29" s="121"/>
      <c r="E29" s="38"/>
      <c r="F29" s="121"/>
      <c r="G29" s="121"/>
      <c r="H29" s="121"/>
      <c r="I29" s="121"/>
      <c r="J29" s="121"/>
      <c r="K29" s="38"/>
      <c r="L29" s="121"/>
      <c r="M29" s="121"/>
      <c r="N29" s="121"/>
      <c r="O29" s="121"/>
      <c r="P29" s="121"/>
      <c r="Q29" s="121"/>
      <c r="T29" s="620"/>
    </row>
    <row r="30" spans="1:20">
      <c r="A30" s="121" t="s">
        <v>1090</v>
      </c>
      <c r="B30" s="121"/>
      <c r="C30" s="121"/>
      <c r="D30" s="121"/>
      <c r="E30" s="121"/>
      <c r="F30" s="121"/>
      <c r="G30" s="121"/>
      <c r="H30" s="121"/>
      <c r="I30" s="553"/>
      <c r="J30" s="121"/>
      <c r="K30" s="121"/>
      <c r="L30" s="121"/>
      <c r="M30" s="121"/>
      <c r="N30" s="121"/>
      <c r="O30" s="553"/>
      <c r="P30" s="121"/>
      <c r="Q30" s="121"/>
      <c r="R30" s="121"/>
      <c r="T30" s="620"/>
    </row>
    <row r="31" spans="1:20">
      <c r="A31" s="121"/>
      <c r="B31" s="121"/>
      <c r="C31" s="121"/>
      <c r="D31" s="121"/>
      <c r="E31" s="121"/>
      <c r="F31" s="121"/>
      <c r="G31" s="121"/>
      <c r="H31" s="121"/>
      <c r="I31" s="553"/>
      <c r="J31" s="121"/>
      <c r="K31" s="121"/>
      <c r="L31" s="121"/>
      <c r="M31" s="121"/>
      <c r="N31" s="121"/>
      <c r="O31" s="553"/>
      <c r="P31" s="121"/>
      <c r="Q31" s="121"/>
      <c r="R31" s="121"/>
    </row>
    <row r="32" spans="1:20">
      <c r="B32" s="193"/>
      <c r="C32" s="369"/>
      <c r="D32" s="369"/>
      <c r="E32" s="369"/>
      <c r="F32" s="369"/>
      <c r="G32" s="370"/>
      <c r="H32" s="370"/>
      <c r="I32" s="370"/>
      <c r="J32" s="370"/>
      <c r="K32" s="369"/>
      <c r="L32" s="369"/>
      <c r="M32" s="370"/>
      <c r="N32" s="370"/>
      <c r="O32" s="370"/>
      <c r="P32" s="370"/>
      <c r="Q32" s="369"/>
      <c r="R32" s="369"/>
    </row>
    <row r="33" spans="2:18">
      <c r="B33" s="193"/>
      <c r="C33" s="369"/>
      <c r="D33" s="369"/>
      <c r="E33" s="369"/>
      <c r="F33" s="369"/>
      <c r="G33" s="370"/>
      <c r="H33" s="370"/>
      <c r="I33" s="370"/>
      <c r="J33" s="370"/>
      <c r="K33" s="369"/>
      <c r="L33" s="369"/>
      <c r="M33" s="370"/>
      <c r="N33" s="370"/>
      <c r="O33" s="370"/>
      <c r="P33" s="370"/>
      <c r="Q33" s="369"/>
      <c r="R33" s="369"/>
    </row>
    <row r="34" spans="2:18">
      <c r="B34" s="193"/>
      <c r="C34" s="193"/>
      <c r="D34" s="193"/>
      <c r="E34" s="193"/>
      <c r="F34" s="193"/>
      <c r="G34" s="193"/>
      <c r="H34" s="193"/>
      <c r="I34" s="193"/>
      <c r="J34" s="193"/>
      <c r="K34" s="193"/>
      <c r="L34" s="193"/>
      <c r="M34" s="193"/>
      <c r="N34" s="193"/>
      <c r="O34" s="193"/>
      <c r="P34" s="193"/>
    </row>
  </sheetData>
  <mergeCells count="20">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24" customWidth="1"/>
    <col min="2" max="2" width="1.625" style="524" customWidth="1"/>
    <col min="3" max="3" width="1.25" style="524" customWidth="1"/>
    <col min="4" max="4" width="1.125" style="524" customWidth="1"/>
    <col min="5" max="5" width="17.625" style="524" customWidth="1"/>
    <col min="6" max="6" width="9.625" style="524" customWidth="1"/>
    <col min="7" max="8" width="9.625" style="15" customWidth="1"/>
    <col min="9" max="9" width="0.75" style="15" customWidth="1"/>
    <col min="10" max="10" width="2" style="524" customWidth="1"/>
    <col min="11" max="11" width="1.875" style="524" customWidth="1"/>
    <col min="12" max="12" width="17.625" style="524" customWidth="1"/>
    <col min="13" max="15" width="9.125" style="15" customWidth="1"/>
    <col min="16" max="16384" width="9" style="524"/>
  </cols>
  <sheetData>
    <row r="1" spans="1:15" ht="19.5" customHeight="1">
      <c r="A1" s="873" t="s">
        <v>631</v>
      </c>
      <c r="B1" s="924"/>
      <c r="C1" s="924"/>
      <c r="D1" s="924"/>
      <c r="E1" s="924"/>
      <c r="F1" s="523"/>
      <c r="G1" s="39"/>
      <c r="H1" s="39"/>
      <c r="I1" s="39"/>
      <c r="J1" s="523"/>
      <c r="K1" s="523"/>
      <c r="L1" s="523"/>
      <c r="M1" s="39"/>
      <c r="N1" s="39"/>
      <c r="O1" s="39"/>
    </row>
    <row r="2" spans="1:15" ht="19.5" customHeight="1">
      <c r="A2" s="875" t="s">
        <v>700</v>
      </c>
      <c r="B2" s="875"/>
      <c r="C2" s="875"/>
      <c r="D2" s="875"/>
      <c r="E2" s="875"/>
      <c r="F2" s="875"/>
      <c r="G2" s="875"/>
      <c r="H2" s="875"/>
      <c r="I2" s="875"/>
      <c r="J2" s="875"/>
      <c r="K2" s="875"/>
      <c r="L2" s="875"/>
      <c r="M2" s="875"/>
      <c r="N2" s="875"/>
      <c r="O2" s="875"/>
    </row>
    <row r="3" spans="1:15" ht="14.25" thickBot="1">
      <c r="A3" s="523"/>
      <c r="B3" s="523"/>
      <c r="C3" s="523"/>
      <c r="D3" s="523"/>
      <c r="E3" s="523"/>
      <c r="F3" s="523"/>
      <c r="G3" s="39"/>
      <c r="H3" s="39"/>
      <c r="I3" s="39"/>
      <c r="J3" s="523"/>
      <c r="K3" s="523"/>
      <c r="L3" s="523"/>
      <c r="M3" s="40"/>
      <c r="N3" s="39"/>
      <c r="O3" s="59" t="s">
        <v>193</v>
      </c>
    </row>
    <row r="4" spans="1:15" s="17" customFormat="1" ht="14.25" thickTop="1">
      <c r="A4" s="925" t="s">
        <v>629</v>
      </c>
      <c r="B4" s="925"/>
      <c r="C4" s="925"/>
      <c r="D4" s="925"/>
      <c r="E4" s="925"/>
      <c r="F4" s="925"/>
      <c r="G4" s="925"/>
      <c r="H4" s="925"/>
      <c r="I4" s="585"/>
      <c r="J4" s="926" t="s">
        <v>0</v>
      </c>
      <c r="K4" s="925"/>
      <c r="L4" s="925"/>
      <c r="M4" s="925"/>
      <c r="N4" s="925"/>
      <c r="O4" s="925"/>
    </row>
    <row r="5" spans="1:15" s="17" customFormat="1">
      <c r="A5" s="887" t="s">
        <v>204</v>
      </c>
      <c r="B5" s="887"/>
      <c r="C5" s="887"/>
      <c r="D5" s="887"/>
      <c r="E5" s="887"/>
      <c r="F5" s="929" t="s">
        <v>1086</v>
      </c>
      <c r="G5" s="930"/>
      <c r="H5" s="765" t="s">
        <v>1087</v>
      </c>
      <c r="I5" s="253"/>
      <c r="J5" s="927" t="s">
        <v>205</v>
      </c>
      <c r="K5" s="887"/>
      <c r="L5" s="887"/>
      <c r="M5" s="929" t="s">
        <v>1086</v>
      </c>
      <c r="N5" s="930"/>
      <c r="O5" s="765" t="s">
        <v>1087</v>
      </c>
    </row>
    <row r="6" spans="1:15" s="17" customFormat="1">
      <c r="A6" s="867"/>
      <c r="B6" s="867"/>
      <c r="C6" s="867"/>
      <c r="D6" s="867"/>
      <c r="E6" s="867"/>
      <c r="F6" s="432" t="s">
        <v>1127</v>
      </c>
      <c r="G6" s="432" t="s">
        <v>1141</v>
      </c>
      <c r="H6" s="432" t="s">
        <v>1141</v>
      </c>
      <c r="I6" s="155"/>
      <c r="J6" s="928"/>
      <c r="K6" s="867"/>
      <c r="L6" s="867"/>
      <c r="M6" s="432" t="s">
        <v>1127</v>
      </c>
      <c r="N6" s="432" t="s">
        <v>1141</v>
      </c>
      <c r="O6" s="432" t="s">
        <v>1141</v>
      </c>
    </row>
    <row r="7" spans="1:15">
      <c r="A7" s="523" t="s">
        <v>233</v>
      </c>
      <c r="B7" s="523"/>
      <c r="C7" s="523"/>
      <c r="D7" s="523"/>
      <c r="E7" s="545"/>
      <c r="F7" s="377">
        <v>60</v>
      </c>
      <c r="G7" s="782">
        <v>61</v>
      </c>
      <c r="H7" s="377">
        <v>59</v>
      </c>
      <c r="I7" s="215">
        <v>58</v>
      </c>
      <c r="J7" s="42" t="s">
        <v>233</v>
      </c>
      <c r="K7" s="532"/>
      <c r="L7" s="43"/>
      <c r="M7" s="385">
        <v>91</v>
      </c>
      <c r="N7" s="783">
        <v>92</v>
      </c>
      <c r="O7" s="385">
        <v>82</v>
      </c>
    </row>
    <row r="8" spans="1:15">
      <c r="A8" s="523" t="s">
        <v>201</v>
      </c>
      <c r="B8" s="523"/>
      <c r="C8" s="44"/>
      <c r="D8" s="44"/>
      <c r="E8" s="45"/>
      <c r="F8" s="378">
        <v>3.43</v>
      </c>
      <c r="G8" s="784">
        <v>3.28</v>
      </c>
      <c r="H8" s="378">
        <v>3.45</v>
      </c>
      <c r="I8" s="216">
        <v>3.49</v>
      </c>
      <c r="J8" s="46" t="s">
        <v>201</v>
      </c>
      <c r="K8" s="532"/>
      <c r="L8" s="671"/>
      <c r="M8" s="386">
        <v>3.17</v>
      </c>
      <c r="N8" s="785">
        <v>3.07</v>
      </c>
      <c r="O8" s="386">
        <v>3.17</v>
      </c>
    </row>
    <row r="9" spans="1:15">
      <c r="A9" s="523" t="s">
        <v>202</v>
      </c>
      <c r="B9" s="523"/>
      <c r="C9" s="44"/>
      <c r="D9" s="44"/>
      <c r="E9" s="45"/>
      <c r="F9" s="378">
        <v>1.73</v>
      </c>
      <c r="G9" s="784">
        <v>1.67</v>
      </c>
      <c r="H9" s="378">
        <v>1.73</v>
      </c>
      <c r="I9" s="216">
        <v>1.62</v>
      </c>
      <c r="J9" s="46" t="s">
        <v>202</v>
      </c>
      <c r="K9" s="532"/>
      <c r="L9" s="671"/>
      <c r="M9" s="386">
        <v>1.44</v>
      </c>
      <c r="N9" s="785">
        <v>1.4</v>
      </c>
      <c r="O9" s="386">
        <v>1.5</v>
      </c>
    </row>
    <row r="10" spans="1:15">
      <c r="A10" s="523" t="s">
        <v>43</v>
      </c>
      <c r="B10" s="523"/>
      <c r="C10" s="44"/>
      <c r="D10" s="44"/>
      <c r="E10" s="45"/>
      <c r="F10" s="379">
        <v>45.3</v>
      </c>
      <c r="G10" s="786">
        <v>46.9</v>
      </c>
      <c r="H10" s="379">
        <v>49.7</v>
      </c>
      <c r="I10" s="217">
        <v>44.2</v>
      </c>
      <c r="J10" s="46" t="s">
        <v>43</v>
      </c>
      <c r="K10" s="532"/>
      <c r="L10" s="671"/>
      <c r="M10" s="379">
        <v>54.2</v>
      </c>
      <c r="N10" s="786">
        <v>55.4</v>
      </c>
      <c r="O10" s="379">
        <v>54.6</v>
      </c>
    </row>
    <row r="11" spans="1:15">
      <c r="A11" s="11" t="s">
        <v>462</v>
      </c>
      <c r="B11" s="11"/>
      <c r="C11" s="125"/>
      <c r="D11" s="125"/>
      <c r="E11" s="126"/>
      <c r="F11" s="380">
        <v>1370678</v>
      </c>
      <c r="G11" s="787">
        <v>1288042</v>
      </c>
      <c r="H11" s="380">
        <v>1475606</v>
      </c>
      <c r="I11" s="218">
        <v>976882</v>
      </c>
      <c r="J11" s="131" t="s">
        <v>539</v>
      </c>
      <c r="K11" s="11"/>
      <c r="L11" s="586"/>
      <c r="M11" s="387">
        <v>301050</v>
      </c>
      <c r="N11" s="788">
        <v>289678</v>
      </c>
      <c r="O11" s="789">
        <v>355764</v>
      </c>
    </row>
    <row r="12" spans="1:15">
      <c r="A12" s="12" t="s">
        <v>497</v>
      </c>
      <c r="B12" s="12"/>
      <c r="C12" s="127"/>
      <c r="D12" s="127"/>
      <c r="E12" s="128"/>
      <c r="F12" s="381">
        <v>667212</v>
      </c>
      <c r="G12" s="790">
        <v>643253</v>
      </c>
      <c r="H12" s="381">
        <v>647538</v>
      </c>
      <c r="I12" s="219">
        <v>532086</v>
      </c>
      <c r="J12" s="13"/>
      <c r="K12" s="158" t="s">
        <v>540</v>
      </c>
      <c r="L12" s="587"/>
      <c r="M12" s="388">
        <v>85895</v>
      </c>
      <c r="N12" s="791">
        <v>85542</v>
      </c>
      <c r="O12" s="792">
        <v>90749</v>
      </c>
    </row>
    <row r="13" spans="1:15">
      <c r="A13" s="523"/>
      <c r="B13" s="523" t="s">
        <v>498</v>
      </c>
      <c r="C13" s="44"/>
      <c r="D13" s="44"/>
      <c r="E13" s="45"/>
      <c r="F13" s="382">
        <v>656543</v>
      </c>
      <c r="G13" s="793">
        <v>636931</v>
      </c>
      <c r="H13" s="382">
        <v>639650</v>
      </c>
      <c r="I13" s="220">
        <v>524652</v>
      </c>
      <c r="J13" s="47"/>
      <c r="K13" s="50"/>
      <c r="L13" s="671" t="s">
        <v>541</v>
      </c>
      <c r="M13" s="389">
        <v>6855</v>
      </c>
      <c r="N13" s="794">
        <v>6498</v>
      </c>
      <c r="O13" s="795">
        <v>7451</v>
      </c>
    </row>
    <row r="14" spans="1:15">
      <c r="A14" s="523"/>
      <c r="B14" s="523"/>
      <c r="C14" s="523" t="s">
        <v>500</v>
      </c>
      <c r="D14" s="523"/>
      <c r="E14" s="545"/>
      <c r="F14" s="382">
        <v>649726</v>
      </c>
      <c r="G14" s="793">
        <v>597198</v>
      </c>
      <c r="H14" s="382">
        <v>551586</v>
      </c>
      <c r="I14" s="220">
        <v>484002</v>
      </c>
      <c r="J14" s="47"/>
      <c r="K14" s="50"/>
      <c r="L14" s="671" t="s">
        <v>542</v>
      </c>
      <c r="M14" s="389">
        <v>5384</v>
      </c>
      <c r="N14" s="794">
        <v>5446</v>
      </c>
      <c r="O14" s="795">
        <v>5239</v>
      </c>
    </row>
    <row r="15" spans="1:15">
      <c r="A15" s="523"/>
      <c r="B15" s="523"/>
      <c r="C15" s="523"/>
      <c r="D15" s="523" t="s">
        <v>501</v>
      </c>
      <c r="E15" s="545"/>
      <c r="F15" s="382">
        <v>486831</v>
      </c>
      <c r="G15" s="793">
        <v>453070</v>
      </c>
      <c r="H15" s="382">
        <v>447978</v>
      </c>
      <c r="I15" s="220">
        <v>418857</v>
      </c>
      <c r="J15" s="47"/>
      <c r="K15" s="50"/>
      <c r="L15" s="671" t="s">
        <v>543</v>
      </c>
      <c r="M15" s="389">
        <v>8974</v>
      </c>
      <c r="N15" s="794">
        <v>8372</v>
      </c>
      <c r="O15" s="795">
        <v>8028</v>
      </c>
    </row>
    <row r="16" spans="1:15">
      <c r="A16" s="523"/>
      <c r="B16" s="523"/>
      <c r="C16" s="523"/>
      <c r="D16" s="523"/>
      <c r="E16" s="545" t="s">
        <v>461</v>
      </c>
      <c r="F16" s="382">
        <v>442568</v>
      </c>
      <c r="G16" s="793">
        <v>447905</v>
      </c>
      <c r="H16" s="382">
        <v>440479</v>
      </c>
      <c r="I16" s="220">
        <v>418367</v>
      </c>
      <c r="J16" s="47"/>
      <c r="K16" s="50"/>
      <c r="L16" s="671" t="s">
        <v>544</v>
      </c>
      <c r="M16" s="389">
        <v>4358</v>
      </c>
      <c r="N16" s="794">
        <v>4213</v>
      </c>
      <c r="O16" s="795">
        <v>4451</v>
      </c>
    </row>
    <row r="17" spans="1:15">
      <c r="A17" s="523"/>
      <c r="B17" s="523"/>
      <c r="C17" s="523"/>
      <c r="D17" s="523"/>
      <c r="E17" s="545" t="s">
        <v>882</v>
      </c>
      <c r="F17" s="382">
        <v>44263</v>
      </c>
      <c r="G17" s="793">
        <v>5165</v>
      </c>
      <c r="H17" s="382">
        <v>7499</v>
      </c>
      <c r="I17" s="220">
        <v>490</v>
      </c>
      <c r="J17" s="47"/>
      <c r="K17" s="50"/>
      <c r="L17" s="671" t="s">
        <v>502</v>
      </c>
      <c r="M17" s="389">
        <v>9780</v>
      </c>
      <c r="N17" s="794">
        <v>10219</v>
      </c>
      <c r="O17" s="795">
        <v>9713</v>
      </c>
    </row>
    <row r="18" spans="1:15">
      <c r="A18" s="523"/>
      <c r="B18" s="523"/>
      <c r="C18" s="523"/>
      <c r="D18" s="922" t="s">
        <v>503</v>
      </c>
      <c r="E18" s="923"/>
      <c r="F18" s="382">
        <v>146141</v>
      </c>
      <c r="G18" s="793">
        <v>125743</v>
      </c>
      <c r="H18" s="382">
        <v>88373</v>
      </c>
      <c r="I18" s="220">
        <v>60114</v>
      </c>
      <c r="J18" s="47"/>
      <c r="K18" s="50"/>
      <c r="L18" s="671" t="s">
        <v>545</v>
      </c>
      <c r="M18" s="389">
        <v>3222</v>
      </c>
      <c r="N18" s="794">
        <v>3642</v>
      </c>
      <c r="O18" s="795">
        <v>2984</v>
      </c>
    </row>
    <row r="19" spans="1:15">
      <c r="A19" s="523"/>
      <c r="B19" s="523"/>
      <c r="C19" s="523"/>
      <c r="D19" s="523" t="s">
        <v>504</v>
      </c>
      <c r="E19" s="545"/>
      <c r="F19" s="382">
        <v>16754</v>
      </c>
      <c r="G19" s="793">
        <v>18385</v>
      </c>
      <c r="H19" s="382">
        <v>15235</v>
      </c>
      <c r="I19" s="220">
        <v>5031</v>
      </c>
      <c r="J19" s="47"/>
      <c r="K19" s="50"/>
      <c r="L19" s="671" t="s">
        <v>546</v>
      </c>
      <c r="M19" s="389">
        <v>4506</v>
      </c>
      <c r="N19" s="794">
        <v>3962</v>
      </c>
      <c r="O19" s="795">
        <v>4400</v>
      </c>
    </row>
    <row r="20" spans="1:15">
      <c r="A20" s="523"/>
      <c r="B20" s="523"/>
      <c r="C20" s="523" t="s">
        <v>505</v>
      </c>
      <c r="D20" s="523"/>
      <c r="E20" s="545"/>
      <c r="F20" s="382">
        <v>3940</v>
      </c>
      <c r="G20" s="793">
        <v>5012</v>
      </c>
      <c r="H20" s="382">
        <v>3267</v>
      </c>
      <c r="I20" s="220">
        <v>3483</v>
      </c>
      <c r="J20" s="47"/>
      <c r="K20" s="50"/>
      <c r="L20" s="671" t="s">
        <v>547</v>
      </c>
      <c r="M20" s="389">
        <v>7592</v>
      </c>
      <c r="N20" s="794">
        <v>7550</v>
      </c>
      <c r="O20" s="795">
        <v>7650</v>
      </c>
    </row>
    <row r="21" spans="1:15">
      <c r="A21" s="523"/>
      <c r="B21" s="523"/>
      <c r="C21" s="523" t="s">
        <v>506</v>
      </c>
      <c r="D21" s="523"/>
      <c r="E21" s="545"/>
      <c r="F21" s="382">
        <v>2877</v>
      </c>
      <c r="G21" s="793">
        <v>34721</v>
      </c>
      <c r="H21" s="382">
        <v>84797</v>
      </c>
      <c r="I21" s="220">
        <v>37167</v>
      </c>
      <c r="J21" s="47"/>
      <c r="K21" s="50"/>
      <c r="L21" s="671" t="s">
        <v>548</v>
      </c>
      <c r="M21" s="389">
        <v>12444</v>
      </c>
      <c r="N21" s="794">
        <v>13025</v>
      </c>
      <c r="O21" s="795">
        <v>13595</v>
      </c>
    </row>
    <row r="22" spans="1:15">
      <c r="A22" s="532"/>
      <c r="B22" s="523" t="s">
        <v>507</v>
      </c>
      <c r="C22" s="523"/>
      <c r="D22" s="523"/>
      <c r="E22" s="545"/>
      <c r="F22" s="382">
        <v>10669</v>
      </c>
      <c r="G22" s="793">
        <v>6322</v>
      </c>
      <c r="H22" s="382">
        <v>7888</v>
      </c>
      <c r="I22" s="220">
        <v>7434</v>
      </c>
      <c r="J22" s="47"/>
      <c r="K22" s="50"/>
      <c r="L22" s="671" t="s">
        <v>357</v>
      </c>
      <c r="M22" s="389">
        <v>5665</v>
      </c>
      <c r="N22" s="794">
        <v>5020</v>
      </c>
      <c r="O22" s="795">
        <v>5921</v>
      </c>
    </row>
    <row r="23" spans="1:15">
      <c r="A23" s="129" t="s">
        <v>396</v>
      </c>
      <c r="B23" s="171"/>
      <c r="C23" s="171"/>
      <c r="D23" s="171"/>
      <c r="E23" s="587"/>
      <c r="F23" s="381">
        <v>511249</v>
      </c>
      <c r="G23" s="790">
        <v>448835</v>
      </c>
      <c r="H23" s="381">
        <v>593751</v>
      </c>
      <c r="I23" s="219">
        <v>380258</v>
      </c>
      <c r="J23" s="47"/>
      <c r="K23" s="50"/>
      <c r="L23" s="671" t="s">
        <v>358</v>
      </c>
      <c r="M23" s="389">
        <v>3722</v>
      </c>
      <c r="N23" s="794">
        <v>2840</v>
      </c>
      <c r="O23" s="795">
        <v>3996</v>
      </c>
    </row>
    <row r="24" spans="1:15">
      <c r="A24" s="523"/>
      <c r="B24" s="523" t="s">
        <v>508</v>
      </c>
      <c r="C24" s="523"/>
      <c r="D24" s="523"/>
      <c r="E24" s="545"/>
      <c r="F24" s="382">
        <v>338900</v>
      </c>
      <c r="G24" s="793">
        <v>334715</v>
      </c>
      <c r="H24" s="382">
        <v>468487</v>
      </c>
      <c r="I24" s="220">
        <v>337466</v>
      </c>
      <c r="J24" s="47"/>
      <c r="K24" s="50"/>
      <c r="L24" s="671" t="s">
        <v>359</v>
      </c>
      <c r="M24" s="389">
        <v>13393</v>
      </c>
      <c r="N24" s="794">
        <v>14756</v>
      </c>
      <c r="O24" s="795">
        <v>17320</v>
      </c>
    </row>
    <row r="25" spans="1:15">
      <c r="A25" s="523"/>
      <c r="B25" s="523" t="s">
        <v>84</v>
      </c>
      <c r="C25" s="523"/>
      <c r="D25" s="523"/>
      <c r="E25" s="545"/>
      <c r="F25" s="382">
        <v>0</v>
      </c>
      <c r="G25" s="793">
        <v>507</v>
      </c>
      <c r="H25" s="382">
        <v>4305</v>
      </c>
      <c r="I25" s="220">
        <v>3729</v>
      </c>
      <c r="J25" s="50"/>
      <c r="K25" s="158" t="s">
        <v>360</v>
      </c>
      <c r="L25" s="587"/>
      <c r="M25" s="388">
        <v>15458</v>
      </c>
      <c r="N25" s="791">
        <v>20426</v>
      </c>
      <c r="O25" s="792">
        <v>7713</v>
      </c>
    </row>
    <row r="26" spans="1:15">
      <c r="A26" s="523"/>
      <c r="B26" s="523" t="s">
        <v>509</v>
      </c>
      <c r="C26" s="523"/>
      <c r="D26" s="523"/>
      <c r="E26" s="545"/>
      <c r="F26" s="382">
        <v>0</v>
      </c>
      <c r="G26" s="793">
        <v>0</v>
      </c>
      <c r="H26" s="382">
        <v>170</v>
      </c>
      <c r="I26" s="220">
        <v>0</v>
      </c>
      <c r="J26" s="47"/>
      <c r="K26" s="50"/>
      <c r="L26" s="671" t="s">
        <v>361</v>
      </c>
      <c r="M26" s="389">
        <v>12839</v>
      </c>
      <c r="N26" s="794">
        <v>13251</v>
      </c>
      <c r="O26" s="795">
        <v>4581</v>
      </c>
    </row>
    <row r="27" spans="1:15">
      <c r="A27" s="523"/>
      <c r="B27" s="523" t="s">
        <v>876</v>
      </c>
      <c r="C27" s="523"/>
      <c r="D27" s="523"/>
      <c r="E27" s="545"/>
      <c r="F27" s="382">
        <v>171214</v>
      </c>
      <c r="G27" s="793">
        <v>113613</v>
      </c>
      <c r="H27" s="382">
        <v>120714</v>
      </c>
      <c r="I27" s="220">
        <v>39043</v>
      </c>
      <c r="J27" s="47"/>
      <c r="K27" s="50"/>
      <c r="L27" s="671" t="s">
        <v>362</v>
      </c>
      <c r="M27" s="389">
        <v>2619</v>
      </c>
      <c r="N27" s="794">
        <v>7175</v>
      </c>
      <c r="O27" s="795">
        <v>3132</v>
      </c>
    </row>
    <row r="28" spans="1:15">
      <c r="A28" s="523"/>
      <c r="B28" s="523" t="s">
        <v>533</v>
      </c>
      <c r="C28" s="523"/>
      <c r="D28" s="523"/>
      <c r="E28" s="545"/>
      <c r="F28" s="382">
        <v>1135</v>
      </c>
      <c r="G28" s="793">
        <v>0</v>
      </c>
      <c r="H28" s="382">
        <v>75</v>
      </c>
      <c r="I28" s="220">
        <v>21</v>
      </c>
      <c r="J28" s="47"/>
      <c r="K28" s="158" t="s">
        <v>363</v>
      </c>
      <c r="L28" s="587"/>
      <c r="M28" s="388">
        <v>23617</v>
      </c>
      <c r="N28" s="791">
        <v>24306</v>
      </c>
      <c r="O28" s="792">
        <v>22290</v>
      </c>
    </row>
    <row r="29" spans="1:15">
      <c r="A29" s="130" t="s">
        <v>510</v>
      </c>
      <c r="B29" s="588"/>
      <c r="C29" s="588"/>
      <c r="D29" s="588"/>
      <c r="E29" s="589"/>
      <c r="F29" s="381">
        <v>192217</v>
      </c>
      <c r="G29" s="790">
        <v>195953</v>
      </c>
      <c r="H29" s="381">
        <v>234317</v>
      </c>
      <c r="I29" s="221">
        <v>64538</v>
      </c>
      <c r="J29" s="47"/>
      <c r="K29" s="50"/>
      <c r="L29" s="671" t="s">
        <v>364</v>
      </c>
      <c r="M29" s="389">
        <v>16854</v>
      </c>
      <c r="N29" s="794">
        <v>17386</v>
      </c>
      <c r="O29" s="795">
        <v>14244</v>
      </c>
    </row>
    <row r="30" spans="1:15">
      <c r="A30" s="12" t="s">
        <v>463</v>
      </c>
      <c r="B30" s="171"/>
      <c r="C30" s="171"/>
      <c r="D30" s="171"/>
      <c r="E30" s="587"/>
      <c r="F30" s="380">
        <v>1370678</v>
      </c>
      <c r="G30" s="787">
        <v>1288042</v>
      </c>
      <c r="H30" s="380">
        <v>1475606</v>
      </c>
      <c r="I30" s="218">
        <v>976882</v>
      </c>
      <c r="J30" s="47"/>
      <c r="K30" s="50"/>
      <c r="L30" s="671" t="s">
        <v>365</v>
      </c>
      <c r="M30" s="389">
        <v>32</v>
      </c>
      <c r="N30" s="794">
        <v>155</v>
      </c>
      <c r="O30" s="795">
        <v>335</v>
      </c>
    </row>
    <row r="31" spans="1:15">
      <c r="A31" s="12" t="s">
        <v>511</v>
      </c>
      <c r="B31" s="171"/>
      <c r="C31" s="171"/>
      <c r="D31" s="171"/>
      <c r="E31" s="587"/>
      <c r="F31" s="381">
        <v>462119</v>
      </c>
      <c r="G31" s="790">
        <v>428539</v>
      </c>
      <c r="H31" s="381">
        <v>505659</v>
      </c>
      <c r="I31" s="219">
        <v>391795</v>
      </c>
      <c r="J31" s="47"/>
      <c r="K31" s="50"/>
      <c r="L31" s="671" t="s">
        <v>366</v>
      </c>
      <c r="M31" s="389">
        <v>6730</v>
      </c>
      <c r="N31" s="794">
        <v>6766</v>
      </c>
      <c r="O31" s="795">
        <v>7711</v>
      </c>
    </row>
    <row r="32" spans="1:15">
      <c r="A32" s="523"/>
      <c r="B32" s="523" t="s">
        <v>393</v>
      </c>
      <c r="C32" s="523"/>
      <c r="D32" s="523"/>
      <c r="E32" s="545"/>
      <c r="F32" s="382">
        <v>340040</v>
      </c>
      <c r="G32" s="793">
        <v>311158</v>
      </c>
      <c r="H32" s="382">
        <v>403689</v>
      </c>
      <c r="I32" s="220">
        <v>308946</v>
      </c>
      <c r="J32" s="13"/>
      <c r="K32" s="158" t="s">
        <v>367</v>
      </c>
      <c r="L32" s="587"/>
      <c r="M32" s="388">
        <v>10411</v>
      </c>
      <c r="N32" s="791">
        <v>7344</v>
      </c>
      <c r="O32" s="792">
        <v>14139</v>
      </c>
    </row>
    <row r="33" spans="1:16">
      <c r="A33" s="523"/>
      <c r="B33" s="523"/>
      <c r="C33" s="523" t="s">
        <v>449</v>
      </c>
      <c r="D33" s="523"/>
      <c r="E33" s="545"/>
      <c r="F33" s="382">
        <v>84448</v>
      </c>
      <c r="G33" s="793">
        <v>89822</v>
      </c>
      <c r="H33" s="382">
        <v>94950</v>
      </c>
      <c r="I33" s="220">
        <v>73937</v>
      </c>
      <c r="J33" s="47"/>
      <c r="K33" s="50"/>
      <c r="L33" s="671" t="s">
        <v>368</v>
      </c>
      <c r="M33" s="389">
        <v>2080</v>
      </c>
      <c r="N33" s="794">
        <v>604</v>
      </c>
      <c r="O33" s="795">
        <v>5593</v>
      </c>
    </row>
    <row r="34" spans="1:16">
      <c r="A34" s="523"/>
      <c r="B34" s="523"/>
      <c r="C34" s="523" t="s">
        <v>455</v>
      </c>
      <c r="D34" s="523"/>
      <c r="E34" s="545"/>
      <c r="F34" s="382">
        <v>17132</v>
      </c>
      <c r="G34" s="793">
        <v>21491</v>
      </c>
      <c r="H34" s="382">
        <v>5428</v>
      </c>
      <c r="I34" s="220">
        <v>20135</v>
      </c>
      <c r="J34" s="47"/>
      <c r="K34" s="50"/>
      <c r="L34" s="671" t="s">
        <v>72</v>
      </c>
      <c r="M34" s="389">
        <v>8332</v>
      </c>
      <c r="N34" s="794">
        <v>6740</v>
      </c>
      <c r="O34" s="389">
        <v>8547</v>
      </c>
      <c r="P34" s="50"/>
    </row>
    <row r="35" spans="1:16">
      <c r="A35" s="523"/>
      <c r="B35" s="523"/>
      <c r="C35" s="523" t="s">
        <v>456</v>
      </c>
      <c r="D35" s="523"/>
      <c r="E35" s="545"/>
      <c r="F35" s="382">
        <v>24801</v>
      </c>
      <c r="G35" s="793">
        <v>24345</v>
      </c>
      <c r="H35" s="382">
        <v>23002</v>
      </c>
      <c r="I35" s="220">
        <v>29456</v>
      </c>
      <c r="J35" s="13"/>
      <c r="K35" s="158" t="s">
        <v>369</v>
      </c>
      <c r="L35" s="587"/>
      <c r="M35" s="388">
        <v>10769</v>
      </c>
      <c r="N35" s="791">
        <v>12781</v>
      </c>
      <c r="O35" s="792">
        <v>15688</v>
      </c>
    </row>
    <row r="36" spans="1:16">
      <c r="A36" s="523"/>
      <c r="B36" s="523"/>
      <c r="C36" s="523" t="s">
        <v>457</v>
      </c>
      <c r="D36" s="523"/>
      <c r="E36" s="545"/>
      <c r="F36" s="382">
        <v>10320</v>
      </c>
      <c r="G36" s="793">
        <v>7826</v>
      </c>
      <c r="H36" s="382">
        <v>11753</v>
      </c>
      <c r="I36" s="220">
        <v>8682</v>
      </c>
      <c r="J36" s="47"/>
      <c r="K36" s="50"/>
      <c r="L36" s="671" t="s">
        <v>526</v>
      </c>
      <c r="M36" s="389">
        <v>4410</v>
      </c>
      <c r="N36" s="794">
        <v>6306</v>
      </c>
      <c r="O36" s="795">
        <v>8089</v>
      </c>
    </row>
    <row r="37" spans="1:16">
      <c r="A37" s="523"/>
      <c r="B37" s="523"/>
      <c r="C37" s="523" t="s">
        <v>458</v>
      </c>
      <c r="D37" s="523"/>
      <c r="E37" s="545"/>
      <c r="F37" s="382">
        <v>13331</v>
      </c>
      <c r="G37" s="793">
        <v>14170</v>
      </c>
      <c r="H37" s="382">
        <v>19067</v>
      </c>
      <c r="I37" s="220">
        <v>13234</v>
      </c>
      <c r="J37" s="47"/>
      <c r="K37" s="50"/>
      <c r="L37" s="764" t="s">
        <v>389</v>
      </c>
      <c r="M37" s="389">
        <v>2914</v>
      </c>
      <c r="N37" s="794">
        <v>3208</v>
      </c>
      <c r="O37" s="795">
        <v>3981</v>
      </c>
    </row>
    <row r="38" spans="1:16">
      <c r="A38" s="523"/>
      <c r="B38" s="523"/>
      <c r="C38" s="523" t="s">
        <v>459</v>
      </c>
      <c r="D38" s="523"/>
      <c r="E38" s="545"/>
      <c r="F38" s="382">
        <v>13106</v>
      </c>
      <c r="G38" s="793">
        <v>10117</v>
      </c>
      <c r="H38" s="382">
        <v>23855</v>
      </c>
      <c r="I38" s="220">
        <v>10428</v>
      </c>
      <c r="J38" s="47"/>
      <c r="K38" s="50"/>
      <c r="L38" s="671" t="s">
        <v>371</v>
      </c>
      <c r="M38" s="389">
        <v>2532</v>
      </c>
      <c r="N38" s="794">
        <v>1615</v>
      </c>
      <c r="O38" s="795">
        <v>1272</v>
      </c>
    </row>
    <row r="39" spans="1:16">
      <c r="A39" s="523"/>
      <c r="B39" s="523"/>
      <c r="C39" s="523" t="s">
        <v>59</v>
      </c>
      <c r="D39" s="523"/>
      <c r="E39" s="545"/>
      <c r="F39" s="382">
        <v>45390</v>
      </c>
      <c r="G39" s="793">
        <v>33501</v>
      </c>
      <c r="H39" s="382">
        <v>82924</v>
      </c>
      <c r="I39" s="220">
        <v>36219</v>
      </c>
      <c r="J39" s="47"/>
      <c r="K39" s="50"/>
      <c r="L39" s="671" t="s">
        <v>372</v>
      </c>
      <c r="M39" s="389">
        <v>913</v>
      </c>
      <c r="N39" s="794">
        <v>1652</v>
      </c>
      <c r="O39" s="389">
        <v>2347</v>
      </c>
      <c r="P39" s="668"/>
    </row>
    <row r="40" spans="1:16">
      <c r="A40" s="523"/>
      <c r="B40" s="523"/>
      <c r="C40" s="523" t="s">
        <v>338</v>
      </c>
      <c r="D40" s="523"/>
      <c r="E40" s="545"/>
      <c r="F40" s="382">
        <v>60611</v>
      </c>
      <c r="G40" s="793">
        <v>29632</v>
      </c>
      <c r="H40" s="382">
        <v>47192</v>
      </c>
      <c r="I40" s="220">
        <v>30751</v>
      </c>
      <c r="J40" s="13"/>
      <c r="K40" s="158" t="s">
        <v>370</v>
      </c>
      <c r="L40" s="587"/>
      <c r="M40" s="388">
        <v>11030</v>
      </c>
      <c r="N40" s="791">
        <v>11328</v>
      </c>
      <c r="O40" s="792">
        <v>21098</v>
      </c>
    </row>
    <row r="41" spans="1:16">
      <c r="A41" s="523"/>
      <c r="B41" s="523"/>
      <c r="C41" s="523" t="s">
        <v>460</v>
      </c>
      <c r="D41" s="523"/>
      <c r="E41" s="545"/>
      <c r="F41" s="382">
        <v>28812</v>
      </c>
      <c r="G41" s="793">
        <v>29700</v>
      </c>
      <c r="H41" s="382">
        <v>36596</v>
      </c>
      <c r="I41" s="220">
        <v>36316</v>
      </c>
      <c r="J41" s="47"/>
      <c r="K41" s="50"/>
      <c r="L41" s="671" t="s">
        <v>23</v>
      </c>
      <c r="M41" s="389">
        <v>6143</v>
      </c>
      <c r="N41" s="794">
        <v>4795</v>
      </c>
      <c r="O41" s="389">
        <v>8851</v>
      </c>
      <c r="P41" s="668"/>
    </row>
    <row r="42" spans="1:16">
      <c r="A42" s="523"/>
      <c r="B42" s="523"/>
      <c r="C42" s="523" t="s">
        <v>512</v>
      </c>
      <c r="D42" s="523"/>
      <c r="E42" s="545"/>
      <c r="F42" s="382">
        <v>42089</v>
      </c>
      <c r="G42" s="793">
        <v>50554</v>
      </c>
      <c r="H42" s="382">
        <v>58923</v>
      </c>
      <c r="I42" s="220">
        <v>49790</v>
      </c>
      <c r="J42" s="47"/>
      <c r="K42" s="50"/>
      <c r="L42" s="671" t="s">
        <v>524</v>
      </c>
      <c r="M42" s="389">
        <v>4887</v>
      </c>
      <c r="N42" s="794">
        <v>6534</v>
      </c>
      <c r="O42" s="795">
        <v>12248</v>
      </c>
      <c r="P42" s="668"/>
    </row>
    <row r="43" spans="1:16">
      <c r="A43" s="523"/>
      <c r="B43" s="523"/>
      <c r="C43" s="523" t="s">
        <v>464</v>
      </c>
      <c r="D43" s="523"/>
      <c r="E43" s="545"/>
      <c r="F43" s="382">
        <v>28668</v>
      </c>
      <c r="G43" s="793">
        <v>29505</v>
      </c>
      <c r="H43" s="382">
        <v>26591</v>
      </c>
      <c r="I43" s="220">
        <v>16360</v>
      </c>
      <c r="J43" s="13"/>
      <c r="K43" s="158" t="s">
        <v>2</v>
      </c>
      <c r="L43" s="587"/>
      <c r="M43" s="388">
        <v>38976</v>
      </c>
      <c r="N43" s="791">
        <v>31481</v>
      </c>
      <c r="O43" s="792">
        <v>64408</v>
      </c>
    </row>
    <row r="44" spans="1:16">
      <c r="A44" s="523"/>
      <c r="B44" s="523" t="s">
        <v>513</v>
      </c>
      <c r="C44" s="523"/>
      <c r="D44" s="523"/>
      <c r="E44" s="545"/>
      <c r="F44" s="382">
        <v>122079</v>
      </c>
      <c r="G44" s="793">
        <v>117380</v>
      </c>
      <c r="H44" s="382">
        <v>101970</v>
      </c>
      <c r="I44" s="220">
        <v>82848</v>
      </c>
      <c r="J44" s="47"/>
      <c r="K44" s="50"/>
      <c r="L44" s="671" t="s">
        <v>376</v>
      </c>
      <c r="M44" s="389">
        <v>12579</v>
      </c>
      <c r="N44" s="794">
        <v>6886</v>
      </c>
      <c r="O44" s="795">
        <v>9401</v>
      </c>
    </row>
    <row r="45" spans="1:16">
      <c r="A45" s="523"/>
      <c r="B45" s="523"/>
      <c r="C45" s="523" t="s">
        <v>514</v>
      </c>
      <c r="D45" s="523"/>
      <c r="E45" s="545"/>
      <c r="F45" s="382">
        <v>23617</v>
      </c>
      <c r="G45" s="793">
        <v>22347</v>
      </c>
      <c r="H45" s="382">
        <v>16407</v>
      </c>
      <c r="I45" s="220">
        <v>13433</v>
      </c>
      <c r="J45" s="47"/>
      <c r="K45" s="50"/>
      <c r="L45" s="671" t="s">
        <v>377</v>
      </c>
      <c r="M45" s="389">
        <v>16384</v>
      </c>
      <c r="N45" s="794">
        <v>13666</v>
      </c>
      <c r="O45" s="795">
        <v>43553</v>
      </c>
    </row>
    <row r="46" spans="1:16">
      <c r="A46" s="523"/>
      <c r="B46" s="523"/>
      <c r="C46" s="523" t="s">
        <v>533</v>
      </c>
      <c r="D46" s="523"/>
      <c r="E46" s="545"/>
      <c r="F46" s="382">
        <v>98461</v>
      </c>
      <c r="G46" s="793">
        <v>95033</v>
      </c>
      <c r="H46" s="382">
        <v>85564</v>
      </c>
      <c r="I46" s="220">
        <v>69416</v>
      </c>
      <c r="J46" s="50"/>
      <c r="K46" s="50"/>
      <c r="L46" s="671" t="s">
        <v>378</v>
      </c>
      <c r="M46" s="389">
        <v>10014</v>
      </c>
      <c r="N46" s="794">
        <v>10929</v>
      </c>
      <c r="O46" s="795">
        <v>11454</v>
      </c>
    </row>
    <row r="47" spans="1:16">
      <c r="A47" s="129" t="s">
        <v>397</v>
      </c>
      <c r="B47" s="171"/>
      <c r="C47" s="171"/>
      <c r="D47" s="171"/>
      <c r="E47" s="587"/>
      <c r="F47" s="381">
        <v>728726</v>
      </c>
      <c r="G47" s="790">
        <v>688632</v>
      </c>
      <c r="H47" s="381">
        <v>694932</v>
      </c>
      <c r="I47" s="219">
        <v>519727</v>
      </c>
      <c r="J47" s="13"/>
      <c r="K47" s="158" t="s">
        <v>373</v>
      </c>
      <c r="L47" s="587"/>
      <c r="M47" s="388">
        <v>39832</v>
      </c>
      <c r="N47" s="791">
        <v>20168</v>
      </c>
      <c r="O47" s="792">
        <v>34591</v>
      </c>
    </row>
    <row r="48" spans="1:16">
      <c r="A48" s="523"/>
      <c r="B48" s="523"/>
      <c r="C48" s="523" t="s">
        <v>515</v>
      </c>
      <c r="D48" s="523"/>
      <c r="E48" s="545"/>
      <c r="F48" s="382">
        <v>534913</v>
      </c>
      <c r="G48" s="793">
        <v>502927</v>
      </c>
      <c r="H48" s="382">
        <v>518739</v>
      </c>
      <c r="I48" s="220">
        <v>413956</v>
      </c>
      <c r="J48" s="47"/>
      <c r="K48" s="50"/>
      <c r="L48" s="671" t="s">
        <v>379</v>
      </c>
      <c r="M48" s="389">
        <v>35218</v>
      </c>
      <c r="N48" s="794">
        <v>15966</v>
      </c>
      <c r="O48" s="795">
        <v>29748</v>
      </c>
    </row>
    <row r="49" spans="1:16">
      <c r="A49" s="523"/>
      <c r="B49" s="523"/>
      <c r="C49" s="523" t="s">
        <v>85</v>
      </c>
      <c r="D49" s="523"/>
      <c r="E49" s="545"/>
      <c r="F49" s="382">
        <v>15991</v>
      </c>
      <c r="G49" s="793">
        <v>25887</v>
      </c>
      <c r="H49" s="382">
        <v>17927</v>
      </c>
      <c r="I49" s="220">
        <v>38509</v>
      </c>
      <c r="J49" s="50"/>
      <c r="K49" s="50"/>
      <c r="L49" s="764" t="s">
        <v>525</v>
      </c>
      <c r="M49" s="389">
        <v>153</v>
      </c>
      <c r="N49" s="794">
        <v>142</v>
      </c>
      <c r="O49" s="795">
        <v>173</v>
      </c>
    </row>
    <row r="50" spans="1:16">
      <c r="A50" s="523"/>
      <c r="B50" s="523"/>
      <c r="C50" s="523" t="s">
        <v>516</v>
      </c>
      <c r="D50" s="523"/>
      <c r="E50" s="545"/>
      <c r="F50" s="382">
        <v>51392</v>
      </c>
      <c r="G50" s="793">
        <v>62107</v>
      </c>
      <c r="H50" s="382">
        <v>55755</v>
      </c>
      <c r="I50" s="220">
        <v>41178</v>
      </c>
      <c r="J50" s="690"/>
      <c r="K50" s="50"/>
      <c r="L50" s="671" t="s">
        <v>380</v>
      </c>
      <c r="M50" s="389">
        <v>4461</v>
      </c>
      <c r="N50" s="794">
        <v>4061</v>
      </c>
      <c r="O50" s="795">
        <v>4671</v>
      </c>
    </row>
    <row r="51" spans="1:16">
      <c r="A51" s="523"/>
      <c r="B51" s="523"/>
      <c r="C51" s="44" t="s">
        <v>877</v>
      </c>
      <c r="D51" s="523"/>
      <c r="E51" s="545"/>
      <c r="F51" s="382">
        <v>122066</v>
      </c>
      <c r="G51" s="793">
        <v>94443</v>
      </c>
      <c r="H51" s="382">
        <v>98741</v>
      </c>
      <c r="I51" s="220">
        <v>24303</v>
      </c>
      <c r="J51" s="13"/>
      <c r="K51" s="158" t="s">
        <v>374</v>
      </c>
      <c r="L51" s="587"/>
      <c r="M51" s="388">
        <v>26506</v>
      </c>
      <c r="N51" s="791">
        <v>28355</v>
      </c>
      <c r="O51" s="792">
        <v>33703</v>
      </c>
    </row>
    <row r="52" spans="1:16" ht="13.5" customHeight="1">
      <c r="A52" s="523"/>
      <c r="B52" s="523"/>
      <c r="C52" s="523" t="s">
        <v>533</v>
      </c>
      <c r="D52" s="523"/>
      <c r="E52" s="545"/>
      <c r="F52" s="382">
        <v>4365</v>
      </c>
      <c r="G52" s="793">
        <v>3270</v>
      </c>
      <c r="H52" s="382">
        <v>3770</v>
      </c>
      <c r="I52" s="220">
        <v>1780</v>
      </c>
      <c r="J52" s="47"/>
      <c r="K52" s="50"/>
      <c r="L52" s="671" t="s">
        <v>381</v>
      </c>
      <c r="M52" s="389">
        <v>2354</v>
      </c>
      <c r="N52" s="794">
        <v>1481</v>
      </c>
      <c r="O52" s="795">
        <v>1282</v>
      </c>
      <c r="P52" s="50"/>
    </row>
    <row r="53" spans="1:16">
      <c r="A53" s="130" t="s">
        <v>517</v>
      </c>
      <c r="B53" s="588"/>
      <c r="C53" s="588"/>
      <c r="D53" s="588"/>
      <c r="E53" s="589"/>
      <c r="F53" s="381">
        <v>179833</v>
      </c>
      <c r="G53" s="790">
        <v>170871</v>
      </c>
      <c r="H53" s="381">
        <v>275015</v>
      </c>
      <c r="I53" s="221">
        <v>65360</v>
      </c>
      <c r="J53" s="47"/>
      <c r="K53" s="50"/>
      <c r="L53" s="671" t="s">
        <v>404</v>
      </c>
      <c r="M53" s="389">
        <v>24151</v>
      </c>
      <c r="N53" s="794">
        <v>26874</v>
      </c>
      <c r="O53" s="389">
        <v>32421</v>
      </c>
      <c r="P53" s="50"/>
    </row>
    <row r="54" spans="1:16">
      <c r="A54" s="12" t="s">
        <v>560</v>
      </c>
      <c r="B54" s="171"/>
      <c r="C54" s="171"/>
      <c r="D54" s="171"/>
      <c r="E54" s="587"/>
      <c r="F54" s="380">
        <v>545133</v>
      </c>
      <c r="G54" s="787">
        <v>525873</v>
      </c>
      <c r="H54" s="380">
        <v>545568</v>
      </c>
      <c r="I54" s="218">
        <v>7394</v>
      </c>
      <c r="J54" s="13"/>
      <c r="K54" s="158" t="s">
        <v>375</v>
      </c>
      <c r="L54" s="587"/>
      <c r="M54" s="388">
        <v>38556</v>
      </c>
      <c r="N54" s="791">
        <v>47946</v>
      </c>
      <c r="O54" s="792">
        <v>51385</v>
      </c>
    </row>
    <row r="55" spans="1:16">
      <c r="A55" s="12" t="s">
        <v>1</v>
      </c>
      <c r="B55" s="171"/>
      <c r="C55" s="171"/>
      <c r="D55" s="171"/>
      <c r="E55" s="587"/>
      <c r="F55" s="383">
        <v>62.4</v>
      </c>
      <c r="G55" s="796">
        <v>59.2</v>
      </c>
      <c r="H55" s="383">
        <v>74</v>
      </c>
      <c r="I55" s="219">
        <v>449237</v>
      </c>
      <c r="J55" s="47"/>
      <c r="K55" s="50"/>
      <c r="L55" s="671" t="s">
        <v>405</v>
      </c>
      <c r="M55" s="389">
        <v>23513</v>
      </c>
      <c r="N55" s="794">
        <v>26672</v>
      </c>
      <c r="O55" s="795">
        <v>24858</v>
      </c>
    </row>
    <row r="56" spans="1:16">
      <c r="A56" s="48" t="s">
        <v>203</v>
      </c>
      <c r="B56" s="48"/>
      <c r="C56" s="48"/>
      <c r="D56" s="48"/>
      <c r="E56" s="49"/>
      <c r="F56" s="384">
        <v>24.8</v>
      </c>
      <c r="G56" s="797">
        <v>28.9</v>
      </c>
      <c r="H56" s="384">
        <v>23.5</v>
      </c>
      <c r="I56" s="376">
        <v>68.8</v>
      </c>
      <c r="J56" s="47"/>
      <c r="K56" s="50"/>
      <c r="L56" s="764" t="s">
        <v>406</v>
      </c>
      <c r="M56" s="389">
        <v>3476</v>
      </c>
      <c r="N56" s="794">
        <v>7433</v>
      </c>
      <c r="O56" s="795">
        <v>5260</v>
      </c>
    </row>
    <row r="57" spans="1:16">
      <c r="A57" s="523"/>
      <c r="B57" s="523"/>
      <c r="C57" s="523"/>
      <c r="D57" s="523"/>
      <c r="E57" s="523"/>
      <c r="F57" s="50"/>
      <c r="G57" s="51"/>
      <c r="H57" s="39"/>
      <c r="I57" s="375">
        <v>23.9</v>
      </c>
      <c r="J57" s="47"/>
      <c r="K57" s="50"/>
      <c r="L57" s="671" t="s">
        <v>407</v>
      </c>
      <c r="M57" s="389">
        <v>11455</v>
      </c>
      <c r="N57" s="794">
        <v>13626</v>
      </c>
      <c r="O57" s="795">
        <v>16191</v>
      </c>
    </row>
    <row r="58" spans="1:16">
      <c r="A58" s="523"/>
      <c r="B58" s="523"/>
      <c r="C58" s="523"/>
      <c r="D58" s="523"/>
      <c r="E58" s="523"/>
      <c r="F58" s="50"/>
      <c r="G58" s="51"/>
      <c r="H58" s="39"/>
      <c r="I58" s="39"/>
      <c r="J58" s="373"/>
      <c r="K58" s="374"/>
      <c r="L58" s="123" t="s">
        <v>408</v>
      </c>
      <c r="M58" s="390">
        <v>112</v>
      </c>
      <c r="N58" s="798">
        <v>215</v>
      </c>
      <c r="O58" s="799">
        <v>5076</v>
      </c>
    </row>
    <row r="59" spans="1:16">
      <c r="A59" s="523"/>
      <c r="B59" s="523"/>
      <c r="C59" s="523"/>
      <c r="D59" s="523"/>
      <c r="E59" s="523"/>
      <c r="F59" s="523"/>
      <c r="G59" s="39"/>
      <c r="H59" s="52"/>
      <c r="I59" s="39"/>
      <c r="J59" s="46" t="s">
        <v>499</v>
      </c>
      <c r="K59" s="532"/>
      <c r="L59" s="671"/>
      <c r="M59" s="391">
        <v>28.5</v>
      </c>
      <c r="N59" s="800">
        <v>29.5</v>
      </c>
      <c r="O59" s="801">
        <v>25.5</v>
      </c>
    </row>
    <row r="60" spans="1:16">
      <c r="A60" s="523"/>
      <c r="B60" s="523"/>
      <c r="C60" s="523"/>
      <c r="D60" s="523"/>
      <c r="E60" s="523"/>
      <c r="F60" s="523"/>
      <c r="G60" s="52"/>
      <c r="H60" s="39"/>
      <c r="I60" s="39"/>
      <c r="J60" s="33"/>
      <c r="K60" s="33"/>
      <c r="L60" s="33"/>
      <c r="M60" s="157"/>
      <c r="N60" s="157"/>
      <c r="O60" s="157"/>
    </row>
    <row r="61" spans="1:16">
      <c r="A61" s="523" t="s">
        <v>74</v>
      </c>
      <c r="B61" s="523"/>
      <c r="C61" s="523"/>
      <c r="D61" s="523"/>
      <c r="E61" s="523"/>
      <c r="F61" s="523"/>
      <c r="G61" s="39"/>
      <c r="H61" s="39"/>
      <c r="I61" s="39"/>
      <c r="J61" s="532"/>
      <c r="K61" s="532"/>
      <c r="L61" s="532"/>
      <c r="M61" s="39"/>
      <c r="N61" s="52"/>
      <c r="O61" s="52"/>
    </row>
    <row r="62" spans="1:16">
      <c r="A62" s="523" t="s">
        <v>839</v>
      </c>
      <c r="B62" s="523"/>
      <c r="C62" s="523"/>
      <c r="D62" s="523"/>
      <c r="E62" s="523"/>
      <c r="F62" s="523"/>
      <c r="G62" s="39"/>
      <c r="H62" s="39"/>
      <c r="I62" s="39"/>
      <c r="J62" s="532"/>
      <c r="K62" s="532"/>
      <c r="L62" s="532"/>
      <c r="M62" s="39"/>
      <c r="N62" s="52"/>
      <c r="O62" s="52"/>
    </row>
    <row r="63" spans="1:16">
      <c r="A63" s="523"/>
      <c r="B63" s="523"/>
      <c r="C63" s="523"/>
      <c r="D63" s="523"/>
      <c r="E63" s="523"/>
      <c r="F63" s="523"/>
      <c r="G63" s="39"/>
      <c r="H63" s="39"/>
      <c r="I63" s="39"/>
      <c r="J63" s="523"/>
      <c r="K63" s="523"/>
      <c r="L63" s="523"/>
      <c r="M63" s="39"/>
      <c r="N63" s="53"/>
      <c r="O63" s="39"/>
    </row>
    <row r="64" spans="1:16">
      <c r="B64" s="523"/>
      <c r="C64" s="523"/>
      <c r="D64" s="523"/>
      <c r="E64" s="523"/>
      <c r="F64" s="523"/>
      <c r="G64" s="39"/>
    </row>
    <row r="65" spans="6:16" ht="15" customHeight="1"/>
    <row r="66" spans="6:16">
      <c r="F66" s="534"/>
      <c r="G66" s="16"/>
    </row>
    <row r="69" spans="6:16">
      <c r="P69" s="276"/>
    </row>
    <row r="84" spans="16:16">
      <c r="P84" s="276"/>
    </row>
    <row r="89" spans="16:16">
      <c r="P89" s="276"/>
    </row>
    <row r="97" spans="16:16">
      <c r="P97" s="276"/>
    </row>
    <row r="102" spans="16:16">
      <c r="P102" s="276"/>
    </row>
    <row r="119" spans="16:16">
      <c r="P119" s="276"/>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6"/>
  <sheetViews>
    <sheetView zoomScale="96" zoomScaleNormal="96" workbookViewId="0"/>
  </sheetViews>
  <sheetFormatPr defaultRowHeight="13.5"/>
  <cols>
    <col min="1" max="1" width="18.125" style="668" customWidth="1"/>
    <col min="2" max="2" width="9.25" style="70" customWidth="1"/>
    <col min="3" max="3" width="38.75" style="715" customWidth="1"/>
    <col min="4" max="4" width="8.375" style="668" customWidth="1"/>
    <col min="5" max="10" width="10.125" style="668" customWidth="1"/>
    <col min="11" max="11" width="2.75" style="668" customWidth="1"/>
    <col min="12" max="12" width="3.375" style="668" customWidth="1"/>
    <col min="13" max="13" width="10.5" style="668" customWidth="1"/>
    <col min="14" max="257" width="9" style="668"/>
    <col min="258" max="258" width="16" style="668" customWidth="1"/>
    <col min="259" max="259" width="42.375" style="668" customWidth="1"/>
    <col min="260" max="260" width="8.375" style="668" customWidth="1"/>
    <col min="261" max="266" width="9.625" style="668" customWidth="1"/>
    <col min="267" max="268" width="0" style="668" hidden="1" customWidth="1"/>
    <col min="269" max="513" width="9" style="668"/>
    <col min="514" max="514" width="16" style="668" customWidth="1"/>
    <col min="515" max="515" width="42.375" style="668" customWidth="1"/>
    <col min="516" max="516" width="8.375" style="668" customWidth="1"/>
    <col min="517" max="522" width="9.625" style="668" customWidth="1"/>
    <col min="523" max="524" width="0" style="668" hidden="1" customWidth="1"/>
    <col min="525" max="769" width="9" style="668"/>
    <col min="770" max="770" width="16" style="668" customWidth="1"/>
    <col min="771" max="771" width="42.375" style="668" customWidth="1"/>
    <col min="772" max="772" width="8.375" style="668" customWidth="1"/>
    <col min="773" max="778" width="9.625" style="668" customWidth="1"/>
    <col min="779" max="780" width="0" style="668" hidden="1" customWidth="1"/>
    <col min="781" max="1025" width="9" style="668"/>
    <col min="1026" max="1026" width="16" style="668" customWidth="1"/>
    <col min="1027" max="1027" width="42.375" style="668" customWidth="1"/>
    <col min="1028" max="1028" width="8.375" style="668" customWidth="1"/>
    <col min="1029" max="1034" width="9.625" style="668" customWidth="1"/>
    <col min="1035" max="1036" width="0" style="668" hidden="1" customWidth="1"/>
    <col min="1037" max="1281" width="9" style="668"/>
    <col min="1282" max="1282" width="16" style="668" customWidth="1"/>
    <col min="1283" max="1283" width="42.375" style="668" customWidth="1"/>
    <col min="1284" max="1284" width="8.375" style="668" customWidth="1"/>
    <col min="1285" max="1290" width="9.625" style="668" customWidth="1"/>
    <col min="1291" max="1292" width="0" style="668" hidden="1" customWidth="1"/>
    <col min="1293" max="1537" width="9" style="668"/>
    <col min="1538" max="1538" width="16" style="668" customWidth="1"/>
    <col min="1539" max="1539" width="42.375" style="668" customWidth="1"/>
    <col min="1540" max="1540" width="8.375" style="668" customWidth="1"/>
    <col min="1541" max="1546" width="9.625" style="668" customWidth="1"/>
    <col min="1547" max="1548" width="0" style="668" hidden="1" customWidth="1"/>
    <col min="1549" max="1793" width="9" style="668"/>
    <col min="1794" max="1794" width="16" style="668" customWidth="1"/>
    <col min="1795" max="1795" width="42.375" style="668" customWidth="1"/>
    <col min="1796" max="1796" width="8.375" style="668" customWidth="1"/>
    <col min="1797" max="1802" width="9.625" style="668" customWidth="1"/>
    <col min="1803" max="1804" width="0" style="668" hidden="1" customWidth="1"/>
    <col min="1805" max="2049" width="9" style="668"/>
    <col min="2050" max="2050" width="16" style="668" customWidth="1"/>
    <col min="2051" max="2051" width="42.375" style="668" customWidth="1"/>
    <col min="2052" max="2052" width="8.375" style="668" customWidth="1"/>
    <col min="2053" max="2058" width="9.625" style="668" customWidth="1"/>
    <col min="2059" max="2060" width="0" style="668" hidden="1" customWidth="1"/>
    <col min="2061" max="2305" width="9" style="668"/>
    <col min="2306" max="2306" width="16" style="668" customWidth="1"/>
    <col min="2307" max="2307" width="42.375" style="668" customWidth="1"/>
    <col min="2308" max="2308" width="8.375" style="668" customWidth="1"/>
    <col min="2309" max="2314" width="9.625" style="668" customWidth="1"/>
    <col min="2315" max="2316" width="0" style="668" hidden="1" customWidth="1"/>
    <col min="2317" max="2561" width="9" style="668"/>
    <col min="2562" max="2562" width="16" style="668" customWidth="1"/>
    <col min="2563" max="2563" width="42.375" style="668" customWidth="1"/>
    <col min="2564" max="2564" width="8.375" style="668" customWidth="1"/>
    <col min="2565" max="2570" width="9.625" style="668" customWidth="1"/>
    <col min="2571" max="2572" width="0" style="668" hidden="1" customWidth="1"/>
    <col min="2573" max="2817" width="9" style="668"/>
    <col min="2818" max="2818" width="16" style="668" customWidth="1"/>
    <col min="2819" max="2819" width="42.375" style="668" customWidth="1"/>
    <col min="2820" max="2820" width="8.375" style="668" customWidth="1"/>
    <col min="2821" max="2826" width="9.625" style="668" customWidth="1"/>
    <col min="2827" max="2828" width="0" style="668" hidden="1" customWidth="1"/>
    <col min="2829" max="3073" width="9" style="668"/>
    <col min="3074" max="3074" width="16" style="668" customWidth="1"/>
    <col min="3075" max="3075" width="42.375" style="668" customWidth="1"/>
    <col min="3076" max="3076" width="8.375" style="668" customWidth="1"/>
    <col min="3077" max="3082" width="9.625" style="668" customWidth="1"/>
    <col min="3083" max="3084" width="0" style="668" hidden="1" customWidth="1"/>
    <col min="3085" max="3329" width="9" style="668"/>
    <col min="3330" max="3330" width="16" style="668" customWidth="1"/>
    <col min="3331" max="3331" width="42.375" style="668" customWidth="1"/>
    <col min="3332" max="3332" width="8.375" style="668" customWidth="1"/>
    <col min="3333" max="3338" width="9.625" style="668" customWidth="1"/>
    <col min="3339" max="3340" width="0" style="668" hidden="1" customWidth="1"/>
    <col min="3341" max="3585" width="9" style="668"/>
    <col min="3586" max="3586" width="16" style="668" customWidth="1"/>
    <col min="3587" max="3587" width="42.375" style="668" customWidth="1"/>
    <col min="3588" max="3588" width="8.375" style="668" customWidth="1"/>
    <col min="3589" max="3594" width="9.625" style="668" customWidth="1"/>
    <col min="3595" max="3596" width="0" style="668" hidden="1" customWidth="1"/>
    <col min="3597" max="3841" width="9" style="668"/>
    <col min="3842" max="3842" width="16" style="668" customWidth="1"/>
    <col min="3843" max="3843" width="42.375" style="668" customWidth="1"/>
    <col min="3844" max="3844" width="8.375" style="668" customWidth="1"/>
    <col min="3845" max="3850" width="9.625" style="668" customWidth="1"/>
    <col min="3851" max="3852" width="0" style="668" hidden="1" customWidth="1"/>
    <col min="3853" max="4097" width="9" style="668"/>
    <col min="4098" max="4098" width="16" style="668" customWidth="1"/>
    <col min="4099" max="4099" width="42.375" style="668" customWidth="1"/>
    <col min="4100" max="4100" width="8.375" style="668" customWidth="1"/>
    <col min="4101" max="4106" width="9.625" style="668" customWidth="1"/>
    <col min="4107" max="4108" width="0" style="668" hidden="1" customWidth="1"/>
    <col min="4109" max="4353" width="9" style="668"/>
    <col min="4354" max="4354" width="16" style="668" customWidth="1"/>
    <col min="4355" max="4355" width="42.375" style="668" customWidth="1"/>
    <col min="4356" max="4356" width="8.375" style="668" customWidth="1"/>
    <col min="4357" max="4362" width="9.625" style="668" customWidth="1"/>
    <col min="4363" max="4364" width="0" style="668" hidden="1" customWidth="1"/>
    <col min="4365" max="4609" width="9" style="668"/>
    <col min="4610" max="4610" width="16" style="668" customWidth="1"/>
    <col min="4611" max="4611" width="42.375" style="668" customWidth="1"/>
    <col min="4612" max="4612" width="8.375" style="668" customWidth="1"/>
    <col min="4613" max="4618" width="9.625" style="668" customWidth="1"/>
    <col min="4619" max="4620" width="0" style="668" hidden="1" customWidth="1"/>
    <col min="4621" max="4865" width="9" style="668"/>
    <col min="4866" max="4866" width="16" style="668" customWidth="1"/>
    <col min="4867" max="4867" width="42.375" style="668" customWidth="1"/>
    <col min="4868" max="4868" width="8.375" style="668" customWidth="1"/>
    <col min="4869" max="4874" width="9.625" style="668" customWidth="1"/>
    <col min="4875" max="4876" width="0" style="668" hidden="1" customWidth="1"/>
    <col min="4877" max="5121" width="9" style="668"/>
    <col min="5122" max="5122" width="16" style="668" customWidth="1"/>
    <col min="5123" max="5123" width="42.375" style="668" customWidth="1"/>
    <col min="5124" max="5124" width="8.375" style="668" customWidth="1"/>
    <col min="5125" max="5130" width="9.625" style="668" customWidth="1"/>
    <col min="5131" max="5132" width="0" style="668" hidden="1" customWidth="1"/>
    <col min="5133" max="5377" width="9" style="668"/>
    <col min="5378" max="5378" width="16" style="668" customWidth="1"/>
    <col min="5379" max="5379" width="42.375" style="668" customWidth="1"/>
    <col min="5380" max="5380" width="8.375" style="668" customWidth="1"/>
    <col min="5381" max="5386" width="9.625" style="668" customWidth="1"/>
    <col min="5387" max="5388" width="0" style="668" hidden="1" customWidth="1"/>
    <col min="5389" max="5633" width="9" style="668"/>
    <col min="5634" max="5634" width="16" style="668" customWidth="1"/>
    <col min="5635" max="5635" width="42.375" style="668" customWidth="1"/>
    <col min="5636" max="5636" width="8.375" style="668" customWidth="1"/>
    <col min="5637" max="5642" width="9.625" style="668" customWidth="1"/>
    <col min="5643" max="5644" width="0" style="668" hidden="1" customWidth="1"/>
    <col min="5645" max="5889" width="9" style="668"/>
    <col min="5890" max="5890" width="16" style="668" customWidth="1"/>
    <col min="5891" max="5891" width="42.375" style="668" customWidth="1"/>
    <col min="5892" max="5892" width="8.375" style="668" customWidth="1"/>
    <col min="5893" max="5898" width="9.625" style="668" customWidth="1"/>
    <col min="5899" max="5900" width="0" style="668" hidden="1" customWidth="1"/>
    <col min="5901" max="6145" width="9" style="668"/>
    <col min="6146" max="6146" width="16" style="668" customWidth="1"/>
    <col min="6147" max="6147" width="42.375" style="668" customWidth="1"/>
    <col min="6148" max="6148" width="8.375" style="668" customWidth="1"/>
    <col min="6149" max="6154" width="9.625" style="668" customWidth="1"/>
    <col min="6155" max="6156" width="0" style="668" hidden="1" customWidth="1"/>
    <col min="6157" max="6401" width="9" style="668"/>
    <col min="6402" max="6402" width="16" style="668" customWidth="1"/>
    <col min="6403" max="6403" width="42.375" style="668" customWidth="1"/>
    <col min="6404" max="6404" width="8.375" style="668" customWidth="1"/>
    <col min="6405" max="6410" width="9.625" style="668" customWidth="1"/>
    <col min="6411" max="6412" width="0" style="668" hidden="1" customWidth="1"/>
    <col min="6413" max="6657" width="9" style="668"/>
    <col min="6658" max="6658" width="16" style="668" customWidth="1"/>
    <col min="6659" max="6659" width="42.375" style="668" customWidth="1"/>
    <col min="6660" max="6660" width="8.375" style="668" customWidth="1"/>
    <col min="6661" max="6666" width="9.625" style="668" customWidth="1"/>
    <col min="6667" max="6668" width="0" style="668" hidden="1" customWidth="1"/>
    <col min="6669" max="6913" width="9" style="668"/>
    <col min="6914" max="6914" width="16" style="668" customWidth="1"/>
    <col min="6915" max="6915" width="42.375" style="668" customWidth="1"/>
    <col min="6916" max="6916" width="8.375" style="668" customWidth="1"/>
    <col min="6917" max="6922" width="9.625" style="668" customWidth="1"/>
    <col min="6923" max="6924" width="0" style="668" hidden="1" customWidth="1"/>
    <col min="6925" max="7169" width="9" style="668"/>
    <col min="7170" max="7170" width="16" style="668" customWidth="1"/>
    <col min="7171" max="7171" width="42.375" style="668" customWidth="1"/>
    <col min="7172" max="7172" width="8.375" style="668" customWidth="1"/>
    <col min="7173" max="7178" width="9.625" style="668" customWidth="1"/>
    <col min="7179" max="7180" width="0" style="668" hidden="1" customWidth="1"/>
    <col min="7181" max="7425" width="9" style="668"/>
    <col min="7426" max="7426" width="16" style="668" customWidth="1"/>
    <col min="7427" max="7427" width="42.375" style="668" customWidth="1"/>
    <col min="7428" max="7428" width="8.375" style="668" customWidth="1"/>
    <col min="7429" max="7434" width="9.625" style="668" customWidth="1"/>
    <col min="7435" max="7436" width="0" style="668" hidden="1" customWidth="1"/>
    <col min="7437" max="7681" width="9" style="668"/>
    <col min="7682" max="7682" width="16" style="668" customWidth="1"/>
    <col min="7683" max="7683" width="42.375" style="668" customWidth="1"/>
    <col min="7684" max="7684" width="8.375" style="668" customWidth="1"/>
    <col min="7685" max="7690" width="9.625" style="668" customWidth="1"/>
    <col min="7691" max="7692" width="0" style="668" hidden="1" customWidth="1"/>
    <col min="7693" max="7937" width="9" style="668"/>
    <col min="7938" max="7938" width="16" style="668" customWidth="1"/>
    <col min="7939" max="7939" width="42.375" style="668" customWidth="1"/>
    <col min="7940" max="7940" width="8.375" style="668" customWidth="1"/>
    <col min="7941" max="7946" width="9.625" style="668" customWidth="1"/>
    <col min="7947" max="7948" width="0" style="668" hidden="1" customWidth="1"/>
    <col min="7949" max="8193" width="9" style="668"/>
    <col min="8194" max="8194" width="16" style="668" customWidth="1"/>
    <col min="8195" max="8195" width="42.375" style="668" customWidth="1"/>
    <col min="8196" max="8196" width="8.375" style="668" customWidth="1"/>
    <col min="8197" max="8202" width="9.625" style="668" customWidth="1"/>
    <col min="8203" max="8204" width="0" style="668" hidden="1" customWidth="1"/>
    <col min="8205" max="8449" width="9" style="668"/>
    <col min="8450" max="8450" width="16" style="668" customWidth="1"/>
    <col min="8451" max="8451" width="42.375" style="668" customWidth="1"/>
    <col min="8452" max="8452" width="8.375" style="668" customWidth="1"/>
    <col min="8453" max="8458" width="9.625" style="668" customWidth="1"/>
    <col min="8459" max="8460" width="0" style="668" hidden="1" customWidth="1"/>
    <col min="8461" max="8705" width="9" style="668"/>
    <col min="8706" max="8706" width="16" style="668" customWidth="1"/>
    <col min="8707" max="8707" width="42.375" style="668" customWidth="1"/>
    <col min="8708" max="8708" width="8.375" style="668" customWidth="1"/>
    <col min="8709" max="8714" width="9.625" style="668" customWidth="1"/>
    <col min="8715" max="8716" width="0" style="668" hidden="1" customWidth="1"/>
    <col min="8717" max="8961" width="9" style="668"/>
    <col min="8962" max="8962" width="16" style="668" customWidth="1"/>
    <col min="8963" max="8963" width="42.375" style="668" customWidth="1"/>
    <col min="8964" max="8964" width="8.375" style="668" customWidth="1"/>
    <col min="8965" max="8970" width="9.625" style="668" customWidth="1"/>
    <col min="8971" max="8972" width="0" style="668" hidden="1" customWidth="1"/>
    <col min="8973" max="9217" width="9" style="668"/>
    <col min="9218" max="9218" width="16" style="668" customWidth="1"/>
    <col min="9219" max="9219" width="42.375" style="668" customWidth="1"/>
    <col min="9220" max="9220" width="8.375" style="668" customWidth="1"/>
    <col min="9221" max="9226" width="9.625" style="668" customWidth="1"/>
    <col min="9227" max="9228" width="0" style="668" hidden="1" customWidth="1"/>
    <col min="9229" max="9473" width="9" style="668"/>
    <col min="9474" max="9474" width="16" style="668" customWidth="1"/>
    <col min="9475" max="9475" width="42.375" style="668" customWidth="1"/>
    <col min="9476" max="9476" width="8.375" style="668" customWidth="1"/>
    <col min="9477" max="9482" width="9.625" style="668" customWidth="1"/>
    <col min="9483" max="9484" width="0" style="668" hidden="1" customWidth="1"/>
    <col min="9485" max="9729" width="9" style="668"/>
    <col min="9730" max="9730" width="16" style="668" customWidth="1"/>
    <col min="9731" max="9731" width="42.375" style="668" customWidth="1"/>
    <col min="9732" max="9732" width="8.375" style="668" customWidth="1"/>
    <col min="9733" max="9738" width="9.625" style="668" customWidth="1"/>
    <col min="9739" max="9740" width="0" style="668" hidden="1" customWidth="1"/>
    <col min="9741" max="9985" width="9" style="668"/>
    <col min="9986" max="9986" width="16" style="668" customWidth="1"/>
    <col min="9987" max="9987" width="42.375" style="668" customWidth="1"/>
    <col min="9988" max="9988" width="8.375" style="668" customWidth="1"/>
    <col min="9989" max="9994" width="9.625" style="668" customWidth="1"/>
    <col min="9995" max="9996" width="0" style="668" hidden="1" customWidth="1"/>
    <col min="9997" max="10241" width="9" style="668"/>
    <col min="10242" max="10242" width="16" style="668" customWidth="1"/>
    <col min="10243" max="10243" width="42.375" style="668" customWidth="1"/>
    <col min="10244" max="10244" width="8.375" style="668" customWidth="1"/>
    <col min="10245" max="10250" width="9.625" style="668" customWidth="1"/>
    <col min="10251" max="10252" width="0" style="668" hidden="1" customWidth="1"/>
    <col min="10253" max="10497" width="9" style="668"/>
    <col min="10498" max="10498" width="16" style="668" customWidth="1"/>
    <col min="10499" max="10499" width="42.375" style="668" customWidth="1"/>
    <col min="10500" max="10500" width="8.375" style="668" customWidth="1"/>
    <col min="10501" max="10506" width="9.625" style="668" customWidth="1"/>
    <col min="10507" max="10508" width="0" style="668" hidden="1" customWidth="1"/>
    <col min="10509" max="10753" width="9" style="668"/>
    <col min="10754" max="10754" width="16" style="668" customWidth="1"/>
    <col min="10755" max="10755" width="42.375" style="668" customWidth="1"/>
    <col min="10756" max="10756" width="8.375" style="668" customWidth="1"/>
    <col min="10757" max="10762" width="9.625" style="668" customWidth="1"/>
    <col min="10763" max="10764" width="0" style="668" hidden="1" customWidth="1"/>
    <col min="10765" max="11009" width="9" style="668"/>
    <col min="11010" max="11010" width="16" style="668" customWidth="1"/>
    <col min="11011" max="11011" width="42.375" style="668" customWidth="1"/>
    <col min="11012" max="11012" width="8.375" style="668" customWidth="1"/>
    <col min="11013" max="11018" width="9.625" style="668" customWidth="1"/>
    <col min="11019" max="11020" width="0" style="668" hidden="1" customWidth="1"/>
    <col min="11021" max="11265" width="9" style="668"/>
    <col min="11266" max="11266" width="16" style="668" customWidth="1"/>
    <col min="11267" max="11267" width="42.375" style="668" customWidth="1"/>
    <col min="11268" max="11268" width="8.375" style="668" customWidth="1"/>
    <col min="11269" max="11274" width="9.625" style="668" customWidth="1"/>
    <col min="11275" max="11276" width="0" style="668" hidden="1" customWidth="1"/>
    <col min="11277" max="11521" width="9" style="668"/>
    <col min="11522" max="11522" width="16" style="668" customWidth="1"/>
    <col min="11523" max="11523" width="42.375" style="668" customWidth="1"/>
    <col min="11524" max="11524" width="8.375" style="668" customWidth="1"/>
    <col min="11525" max="11530" width="9.625" style="668" customWidth="1"/>
    <col min="11531" max="11532" width="0" style="668" hidden="1" customWidth="1"/>
    <col min="11533" max="11777" width="9" style="668"/>
    <col min="11778" max="11778" width="16" style="668" customWidth="1"/>
    <col min="11779" max="11779" width="42.375" style="668" customWidth="1"/>
    <col min="11780" max="11780" width="8.375" style="668" customWidth="1"/>
    <col min="11781" max="11786" width="9.625" style="668" customWidth="1"/>
    <col min="11787" max="11788" width="0" style="668" hidden="1" customWidth="1"/>
    <col min="11789" max="12033" width="9" style="668"/>
    <col min="12034" max="12034" width="16" style="668" customWidth="1"/>
    <col min="12035" max="12035" width="42.375" style="668" customWidth="1"/>
    <col min="12036" max="12036" width="8.375" style="668" customWidth="1"/>
    <col min="12037" max="12042" width="9.625" style="668" customWidth="1"/>
    <col min="12043" max="12044" width="0" style="668" hidden="1" customWidth="1"/>
    <col min="12045" max="12289" width="9" style="668"/>
    <col min="12290" max="12290" width="16" style="668" customWidth="1"/>
    <col min="12291" max="12291" width="42.375" style="668" customWidth="1"/>
    <col min="12292" max="12292" width="8.375" style="668" customWidth="1"/>
    <col min="12293" max="12298" width="9.625" style="668" customWidth="1"/>
    <col min="12299" max="12300" width="0" style="668" hidden="1" customWidth="1"/>
    <col min="12301" max="12545" width="9" style="668"/>
    <col min="12546" max="12546" width="16" style="668" customWidth="1"/>
    <col min="12547" max="12547" width="42.375" style="668" customWidth="1"/>
    <col min="12548" max="12548" width="8.375" style="668" customWidth="1"/>
    <col min="12549" max="12554" width="9.625" style="668" customWidth="1"/>
    <col min="12555" max="12556" width="0" style="668" hidden="1" customWidth="1"/>
    <col min="12557" max="12801" width="9" style="668"/>
    <col min="12802" max="12802" width="16" style="668" customWidth="1"/>
    <col min="12803" max="12803" width="42.375" style="668" customWidth="1"/>
    <col min="12804" max="12804" width="8.375" style="668" customWidth="1"/>
    <col min="12805" max="12810" width="9.625" style="668" customWidth="1"/>
    <col min="12811" max="12812" width="0" style="668" hidden="1" customWidth="1"/>
    <col min="12813" max="13057" width="9" style="668"/>
    <col min="13058" max="13058" width="16" style="668" customWidth="1"/>
    <col min="13059" max="13059" width="42.375" style="668" customWidth="1"/>
    <col min="13060" max="13060" width="8.375" style="668" customWidth="1"/>
    <col min="13061" max="13066" width="9.625" style="668" customWidth="1"/>
    <col min="13067" max="13068" width="0" style="668" hidden="1" customWidth="1"/>
    <col min="13069" max="13313" width="9" style="668"/>
    <col min="13314" max="13314" width="16" style="668" customWidth="1"/>
    <col min="13315" max="13315" width="42.375" style="668" customWidth="1"/>
    <col min="13316" max="13316" width="8.375" style="668" customWidth="1"/>
    <col min="13317" max="13322" width="9.625" style="668" customWidth="1"/>
    <col min="13323" max="13324" width="0" style="668" hidden="1" customWidth="1"/>
    <col min="13325" max="13569" width="9" style="668"/>
    <col min="13570" max="13570" width="16" style="668" customWidth="1"/>
    <col min="13571" max="13571" width="42.375" style="668" customWidth="1"/>
    <col min="13572" max="13572" width="8.375" style="668" customWidth="1"/>
    <col min="13573" max="13578" width="9.625" style="668" customWidth="1"/>
    <col min="13579" max="13580" width="0" style="668" hidden="1" customWidth="1"/>
    <col min="13581" max="13825" width="9" style="668"/>
    <col min="13826" max="13826" width="16" style="668" customWidth="1"/>
    <col min="13827" max="13827" width="42.375" style="668" customWidth="1"/>
    <col min="13828" max="13828" width="8.375" style="668" customWidth="1"/>
    <col min="13829" max="13834" width="9.625" style="668" customWidth="1"/>
    <col min="13835" max="13836" width="0" style="668" hidden="1" customWidth="1"/>
    <col min="13837" max="14081" width="9" style="668"/>
    <col min="14082" max="14082" width="16" style="668" customWidth="1"/>
    <col min="14083" max="14083" width="42.375" style="668" customWidth="1"/>
    <col min="14084" max="14084" width="8.375" style="668" customWidth="1"/>
    <col min="14085" max="14090" width="9.625" style="668" customWidth="1"/>
    <col min="14091" max="14092" width="0" style="668" hidden="1" customWidth="1"/>
    <col min="14093" max="14337" width="9" style="668"/>
    <col min="14338" max="14338" width="16" style="668" customWidth="1"/>
    <col min="14339" max="14339" width="42.375" style="668" customWidth="1"/>
    <col min="14340" max="14340" width="8.375" style="668" customWidth="1"/>
    <col min="14341" max="14346" width="9.625" style="668" customWidth="1"/>
    <col min="14347" max="14348" width="0" style="668" hidden="1" customWidth="1"/>
    <col min="14349" max="14593" width="9" style="668"/>
    <col min="14594" max="14594" width="16" style="668" customWidth="1"/>
    <col min="14595" max="14595" width="42.375" style="668" customWidth="1"/>
    <col min="14596" max="14596" width="8.375" style="668" customWidth="1"/>
    <col min="14597" max="14602" width="9.625" style="668" customWidth="1"/>
    <col min="14603" max="14604" width="0" style="668" hidden="1" customWidth="1"/>
    <col min="14605" max="14849" width="9" style="668"/>
    <col min="14850" max="14850" width="16" style="668" customWidth="1"/>
    <col min="14851" max="14851" width="42.375" style="668" customWidth="1"/>
    <col min="14852" max="14852" width="8.375" style="668" customWidth="1"/>
    <col min="14853" max="14858" width="9.625" style="668" customWidth="1"/>
    <col min="14859" max="14860" width="0" style="668" hidden="1" customWidth="1"/>
    <col min="14861" max="15105" width="9" style="668"/>
    <col min="15106" max="15106" width="16" style="668" customWidth="1"/>
    <col min="15107" max="15107" width="42.375" style="668" customWidth="1"/>
    <col min="15108" max="15108" width="8.375" style="668" customWidth="1"/>
    <col min="15109" max="15114" width="9.625" style="668" customWidth="1"/>
    <col min="15115" max="15116" width="0" style="668" hidden="1" customWidth="1"/>
    <col min="15117" max="15361" width="9" style="668"/>
    <col min="15362" max="15362" width="16" style="668" customWidth="1"/>
    <col min="15363" max="15363" width="42.375" style="668" customWidth="1"/>
    <col min="15364" max="15364" width="8.375" style="668" customWidth="1"/>
    <col min="15365" max="15370" width="9.625" style="668" customWidth="1"/>
    <col min="15371" max="15372" width="0" style="668" hidden="1" customWidth="1"/>
    <col min="15373" max="15617" width="9" style="668"/>
    <col min="15618" max="15618" width="16" style="668" customWidth="1"/>
    <col min="15619" max="15619" width="42.375" style="668" customWidth="1"/>
    <col min="15620" max="15620" width="8.375" style="668" customWidth="1"/>
    <col min="15621" max="15626" width="9.625" style="668" customWidth="1"/>
    <col min="15627" max="15628" width="0" style="668" hidden="1" customWidth="1"/>
    <col min="15629" max="15873" width="9" style="668"/>
    <col min="15874" max="15874" width="16" style="668" customWidth="1"/>
    <col min="15875" max="15875" width="42.375" style="668" customWidth="1"/>
    <col min="15876" max="15876" width="8.375" style="668" customWidth="1"/>
    <col min="15877" max="15882" width="9.625" style="668" customWidth="1"/>
    <col min="15883" max="15884" width="0" style="668" hidden="1" customWidth="1"/>
    <col min="15885" max="16129" width="9" style="668"/>
    <col min="16130" max="16130" width="16" style="668" customWidth="1"/>
    <col min="16131" max="16131" width="42.375" style="668" customWidth="1"/>
    <col min="16132" max="16132" width="8.375" style="668" customWidth="1"/>
    <col min="16133" max="16138" width="9.625" style="668" customWidth="1"/>
    <col min="16139" max="16140" width="0" style="668" hidden="1" customWidth="1"/>
    <col min="16141" max="16384" width="9" style="668"/>
  </cols>
  <sheetData>
    <row r="1" spans="1:15" ht="19.5" customHeight="1">
      <c r="A1" s="36" t="s">
        <v>631</v>
      </c>
      <c r="B1" s="523"/>
      <c r="C1" s="532"/>
      <c r="D1" s="39"/>
      <c r="E1" s="39"/>
      <c r="F1" s="39"/>
      <c r="G1" s="39"/>
      <c r="H1" s="39"/>
      <c r="I1" s="39"/>
      <c r="J1" s="523"/>
      <c r="K1" s="523"/>
    </row>
    <row r="2" spans="1:15" s="62" customFormat="1" ht="19.5" customHeight="1">
      <c r="A2" s="931" t="s">
        <v>706</v>
      </c>
      <c r="B2" s="931"/>
      <c r="C2" s="931"/>
      <c r="D2" s="931"/>
      <c r="E2" s="931"/>
      <c r="F2" s="931"/>
      <c r="G2" s="931"/>
      <c r="H2" s="931"/>
      <c r="I2" s="931"/>
    </row>
    <row r="3" spans="1:15" ht="14.25" thickBot="1">
      <c r="A3" s="523"/>
      <c r="B3" s="64"/>
      <c r="C3" s="28"/>
      <c r="D3" s="108"/>
      <c r="E3" s="108"/>
      <c r="F3" s="108"/>
      <c r="G3" s="108"/>
      <c r="H3" s="108"/>
      <c r="I3" s="108"/>
      <c r="J3" s="59" t="s">
        <v>527</v>
      </c>
    </row>
    <row r="4" spans="1:15" s="17" customFormat="1" ht="14.25" thickTop="1">
      <c r="A4" s="866" t="s">
        <v>207</v>
      </c>
      <c r="B4" s="933" t="s">
        <v>927</v>
      </c>
      <c r="C4" s="866" t="s">
        <v>206</v>
      </c>
      <c r="D4" s="869" t="s">
        <v>390</v>
      </c>
      <c r="E4" s="936" t="s">
        <v>928</v>
      </c>
      <c r="F4" s="937"/>
      <c r="G4" s="937"/>
      <c r="H4" s="937"/>
      <c r="I4" s="938"/>
      <c r="J4" s="714" t="s">
        <v>884</v>
      </c>
    </row>
    <row r="5" spans="1:15" s="17" customFormat="1">
      <c r="A5" s="932"/>
      <c r="B5" s="934"/>
      <c r="C5" s="932"/>
      <c r="D5" s="935"/>
      <c r="E5" s="759" t="s">
        <v>1113</v>
      </c>
      <c r="F5" s="469" t="s">
        <v>1115</v>
      </c>
      <c r="G5" s="469" t="s">
        <v>1118</v>
      </c>
      <c r="H5" s="759" t="s">
        <v>1129</v>
      </c>
      <c r="I5" s="765" t="s">
        <v>1142</v>
      </c>
      <c r="J5" s="765" t="s">
        <v>1140</v>
      </c>
      <c r="K5" s="554"/>
      <c r="L5" s="554"/>
      <c r="M5" s="554"/>
    </row>
    <row r="6" spans="1:15" s="394" customFormat="1" ht="15" customHeight="1">
      <c r="A6" s="716" t="s">
        <v>929</v>
      </c>
      <c r="B6" s="717"/>
      <c r="C6" s="132"/>
      <c r="D6" s="196"/>
      <c r="E6" s="718"/>
      <c r="F6" s="718"/>
      <c r="G6" s="718"/>
      <c r="H6" s="760"/>
      <c r="I6" s="802"/>
      <c r="J6" s="718"/>
    </row>
    <row r="7" spans="1:15" s="394" customFormat="1" ht="15" customHeight="1">
      <c r="A7" s="719" t="s">
        <v>930</v>
      </c>
      <c r="B7" s="720">
        <v>1001</v>
      </c>
      <c r="C7" s="721" t="s">
        <v>931</v>
      </c>
      <c r="D7" s="705" t="s">
        <v>932</v>
      </c>
      <c r="E7" s="706">
        <v>2300</v>
      </c>
      <c r="F7" s="706">
        <v>2287</v>
      </c>
      <c r="G7" s="706">
        <v>2003</v>
      </c>
      <c r="H7" s="706">
        <v>2187</v>
      </c>
      <c r="I7" s="803">
        <v>2048</v>
      </c>
      <c r="J7" s="706">
        <v>2084</v>
      </c>
      <c r="K7" s="464"/>
      <c r="L7" s="464"/>
      <c r="M7" s="465"/>
      <c r="O7" s="393"/>
    </row>
    <row r="8" spans="1:15" s="394" customFormat="1" ht="15" customHeight="1">
      <c r="A8" s="722" t="s">
        <v>933</v>
      </c>
      <c r="B8" s="723">
        <v>1021</v>
      </c>
      <c r="C8" s="724" t="s">
        <v>934</v>
      </c>
      <c r="D8" s="705" t="s">
        <v>935</v>
      </c>
      <c r="E8" s="706">
        <v>349</v>
      </c>
      <c r="F8" s="706">
        <v>358</v>
      </c>
      <c r="G8" s="706">
        <v>370</v>
      </c>
      <c r="H8" s="706">
        <v>360</v>
      </c>
      <c r="I8" s="803">
        <v>368</v>
      </c>
      <c r="J8" s="706">
        <v>327</v>
      </c>
      <c r="K8" s="464"/>
      <c r="L8" s="464"/>
      <c r="M8" s="465"/>
      <c r="O8" s="393"/>
    </row>
    <row r="9" spans="1:15" s="394" customFormat="1" ht="15" customHeight="1">
      <c r="A9" s="722" t="s">
        <v>936</v>
      </c>
      <c r="B9" s="723">
        <v>1051</v>
      </c>
      <c r="C9" s="724" t="s">
        <v>937</v>
      </c>
      <c r="D9" s="705" t="s">
        <v>938</v>
      </c>
      <c r="E9" s="706">
        <v>169</v>
      </c>
      <c r="F9" s="706">
        <v>178</v>
      </c>
      <c r="G9" s="706">
        <v>180</v>
      </c>
      <c r="H9" s="706">
        <v>176</v>
      </c>
      <c r="I9" s="803">
        <v>172</v>
      </c>
      <c r="J9" s="706">
        <v>160</v>
      </c>
      <c r="K9" s="464"/>
      <c r="L9" s="464"/>
      <c r="M9" s="465"/>
      <c r="O9" s="393"/>
    </row>
    <row r="10" spans="1:15" s="394" customFormat="1" ht="15" customHeight="1">
      <c r="A10" s="722" t="s">
        <v>814</v>
      </c>
      <c r="B10" s="723">
        <v>1101</v>
      </c>
      <c r="C10" s="724" t="s">
        <v>939</v>
      </c>
      <c r="D10" s="705" t="s">
        <v>940</v>
      </c>
      <c r="E10" s="706">
        <v>369</v>
      </c>
      <c r="F10" s="706">
        <v>390</v>
      </c>
      <c r="G10" s="706">
        <v>430</v>
      </c>
      <c r="H10" s="706">
        <v>513</v>
      </c>
      <c r="I10" s="803">
        <v>544</v>
      </c>
      <c r="J10" s="706">
        <v>380</v>
      </c>
      <c r="K10" s="464"/>
      <c r="L10" s="464"/>
      <c r="M10" s="465"/>
      <c r="O10" s="393"/>
    </row>
    <row r="11" spans="1:15" s="394" customFormat="1" ht="15" customHeight="1">
      <c r="A11" s="722" t="s">
        <v>815</v>
      </c>
      <c r="B11" s="723">
        <v>1102</v>
      </c>
      <c r="C11" s="724" t="s">
        <v>941</v>
      </c>
      <c r="D11" s="705" t="s">
        <v>940</v>
      </c>
      <c r="E11" s="706">
        <v>114</v>
      </c>
      <c r="F11" s="706">
        <v>100</v>
      </c>
      <c r="G11" s="706">
        <v>114</v>
      </c>
      <c r="H11" s="706">
        <v>128</v>
      </c>
      <c r="I11" s="803">
        <v>101</v>
      </c>
      <c r="J11" s="706">
        <v>95</v>
      </c>
      <c r="K11" s="464"/>
      <c r="L11" s="464"/>
      <c r="M11" s="465"/>
      <c r="O11" s="393"/>
    </row>
    <row r="12" spans="1:15" s="394" customFormat="1" ht="15" customHeight="1">
      <c r="A12" s="722" t="s">
        <v>942</v>
      </c>
      <c r="B12" s="723">
        <v>1103</v>
      </c>
      <c r="C12" s="724" t="s">
        <v>943</v>
      </c>
      <c r="D12" s="705" t="s">
        <v>940</v>
      </c>
      <c r="E12" s="706">
        <v>87</v>
      </c>
      <c r="F12" s="706">
        <v>80</v>
      </c>
      <c r="G12" s="706">
        <v>95</v>
      </c>
      <c r="H12" s="706">
        <v>118</v>
      </c>
      <c r="I12" s="803">
        <v>97</v>
      </c>
      <c r="J12" s="706">
        <v>95</v>
      </c>
      <c r="K12" s="464"/>
      <c r="L12" s="464"/>
      <c r="M12" s="465"/>
      <c r="O12" s="393"/>
    </row>
    <row r="13" spans="1:15" s="394" customFormat="1" ht="15" customHeight="1">
      <c r="A13" s="722" t="s">
        <v>944</v>
      </c>
      <c r="B13" s="723">
        <v>1107</v>
      </c>
      <c r="C13" s="724" t="s">
        <v>1121</v>
      </c>
      <c r="D13" s="705" t="s">
        <v>940</v>
      </c>
      <c r="E13" s="706" t="s">
        <v>1122</v>
      </c>
      <c r="F13" s="706">
        <v>129</v>
      </c>
      <c r="G13" s="706">
        <v>113</v>
      </c>
      <c r="H13" s="706">
        <v>124</v>
      </c>
      <c r="I13" s="803">
        <v>119</v>
      </c>
      <c r="J13" s="706" t="s">
        <v>1143</v>
      </c>
      <c r="K13" s="464"/>
      <c r="L13" s="464"/>
      <c r="M13" s="465"/>
      <c r="O13" s="393"/>
    </row>
    <row r="14" spans="1:15" s="394" customFormat="1" ht="15" customHeight="1">
      <c r="A14" s="722" t="s">
        <v>945</v>
      </c>
      <c r="B14" s="723">
        <v>1108</v>
      </c>
      <c r="C14" s="724" t="s">
        <v>946</v>
      </c>
      <c r="D14" s="705" t="s">
        <v>940</v>
      </c>
      <c r="E14" s="706">
        <v>143</v>
      </c>
      <c r="F14" s="706">
        <v>142</v>
      </c>
      <c r="G14" s="706">
        <v>136</v>
      </c>
      <c r="H14" s="706">
        <v>171</v>
      </c>
      <c r="I14" s="803">
        <v>153</v>
      </c>
      <c r="J14" s="706">
        <v>160</v>
      </c>
      <c r="K14" s="464"/>
      <c r="L14" s="464"/>
      <c r="M14" s="465"/>
      <c r="O14" s="393"/>
    </row>
    <row r="15" spans="1:15" s="394" customFormat="1" ht="15" customHeight="1">
      <c r="A15" s="722" t="s">
        <v>947</v>
      </c>
      <c r="B15" s="720">
        <v>1112</v>
      </c>
      <c r="C15" s="721" t="s">
        <v>948</v>
      </c>
      <c r="D15" s="705" t="s">
        <v>940</v>
      </c>
      <c r="E15" s="706">
        <v>154</v>
      </c>
      <c r="F15" s="706">
        <v>181</v>
      </c>
      <c r="G15" s="706">
        <v>167</v>
      </c>
      <c r="H15" s="706">
        <v>201</v>
      </c>
      <c r="I15" s="803">
        <v>182</v>
      </c>
      <c r="J15" s="706">
        <v>149</v>
      </c>
      <c r="K15" s="464"/>
      <c r="L15" s="464"/>
      <c r="M15" s="465"/>
      <c r="O15" s="393"/>
    </row>
    <row r="16" spans="1:15" s="394" customFormat="1" ht="15" customHeight="1">
      <c r="A16" s="722" t="s">
        <v>949</v>
      </c>
      <c r="B16" s="723">
        <v>1141</v>
      </c>
      <c r="C16" s="724" t="s">
        <v>950</v>
      </c>
      <c r="D16" s="705" t="s">
        <v>940</v>
      </c>
      <c r="E16" s="706">
        <v>234</v>
      </c>
      <c r="F16" s="706">
        <v>255</v>
      </c>
      <c r="G16" s="706">
        <v>240</v>
      </c>
      <c r="H16" s="706">
        <v>264</v>
      </c>
      <c r="I16" s="803">
        <v>268</v>
      </c>
      <c r="J16" s="706">
        <v>204</v>
      </c>
      <c r="K16" s="464"/>
      <c r="L16" s="464"/>
      <c r="M16" s="465"/>
      <c r="O16" s="393"/>
    </row>
    <row r="17" spans="1:15" s="394" customFormat="1" ht="15" customHeight="1">
      <c r="A17" s="722" t="s">
        <v>951</v>
      </c>
      <c r="B17" s="723">
        <v>1201</v>
      </c>
      <c r="C17" s="724" t="s">
        <v>952</v>
      </c>
      <c r="D17" s="705" t="s">
        <v>940</v>
      </c>
      <c r="E17" s="706">
        <v>989</v>
      </c>
      <c r="F17" s="706">
        <v>971</v>
      </c>
      <c r="G17" s="706">
        <v>980</v>
      </c>
      <c r="H17" s="706">
        <v>920</v>
      </c>
      <c r="I17" s="803">
        <v>964</v>
      </c>
      <c r="J17" s="706">
        <v>959</v>
      </c>
      <c r="K17" s="464"/>
      <c r="L17" s="464"/>
      <c r="M17" s="465"/>
      <c r="O17" s="393"/>
    </row>
    <row r="18" spans="1:15" s="394" customFormat="1" ht="15" customHeight="1">
      <c r="A18" s="722" t="s">
        <v>953</v>
      </c>
      <c r="B18" s="723">
        <v>1211</v>
      </c>
      <c r="C18" s="724" t="s">
        <v>954</v>
      </c>
      <c r="D18" s="705" t="s">
        <v>940</v>
      </c>
      <c r="E18" s="706">
        <v>262</v>
      </c>
      <c r="F18" s="706">
        <v>264</v>
      </c>
      <c r="G18" s="706">
        <v>270</v>
      </c>
      <c r="H18" s="706">
        <v>256</v>
      </c>
      <c r="I18" s="803">
        <v>267</v>
      </c>
      <c r="J18" s="706">
        <v>256</v>
      </c>
      <c r="K18" s="464"/>
      <c r="L18" s="464"/>
      <c r="M18" s="465"/>
      <c r="O18" s="393"/>
    </row>
    <row r="19" spans="1:15" s="394" customFormat="1" ht="15" customHeight="1">
      <c r="A19" s="722" t="s">
        <v>955</v>
      </c>
      <c r="B19" s="723">
        <v>1221</v>
      </c>
      <c r="C19" s="724" t="s">
        <v>956</v>
      </c>
      <c r="D19" s="705" t="s">
        <v>940</v>
      </c>
      <c r="E19" s="706">
        <v>130</v>
      </c>
      <c r="F19" s="706">
        <v>127</v>
      </c>
      <c r="G19" s="706">
        <v>126</v>
      </c>
      <c r="H19" s="706">
        <v>129</v>
      </c>
      <c r="I19" s="803">
        <v>132</v>
      </c>
      <c r="J19" s="706">
        <v>118</v>
      </c>
      <c r="K19" s="464"/>
      <c r="L19" s="464"/>
      <c r="M19" s="465"/>
      <c r="O19" s="393"/>
    </row>
    <row r="20" spans="1:15" s="394" customFormat="1" ht="15" customHeight="1">
      <c r="A20" s="722" t="s">
        <v>957</v>
      </c>
      <c r="B20" s="723">
        <v>1303</v>
      </c>
      <c r="C20" s="724" t="s">
        <v>958</v>
      </c>
      <c r="D20" s="705" t="s">
        <v>959</v>
      </c>
      <c r="E20" s="706">
        <v>197</v>
      </c>
      <c r="F20" s="706">
        <v>197</v>
      </c>
      <c r="G20" s="706">
        <v>200</v>
      </c>
      <c r="H20" s="706">
        <v>196</v>
      </c>
      <c r="I20" s="803">
        <v>201</v>
      </c>
      <c r="J20" s="706">
        <v>201</v>
      </c>
      <c r="K20" s="464"/>
      <c r="L20" s="464"/>
      <c r="M20" s="465"/>
      <c r="O20" s="393"/>
    </row>
    <row r="21" spans="1:15" s="394" customFormat="1" ht="15" customHeight="1">
      <c r="A21" s="722" t="s">
        <v>960</v>
      </c>
      <c r="B21" s="723">
        <v>1341</v>
      </c>
      <c r="C21" s="724" t="s">
        <v>961</v>
      </c>
      <c r="D21" s="705" t="s">
        <v>962</v>
      </c>
      <c r="E21" s="706">
        <v>228</v>
      </c>
      <c r="F21" s="706">
        <v>228</v>
      </c>
      <c r="G21" s="706">
        <v>228</v>
      </c>
      <c r="H21" s="706">
        <v>233</v>
      </c>
      <c r="I21" s="803">
        <v>243</v>
      </c>
      <c r="J21" s="706">
        <v>230</v>
      </c>
      <c r="K21" s="464"/>
      <c r="L21" s="464"/>
      <c r="M21" s="465"/>
      <c r="O21" s="393"/>
    </row>
    <row r="22" spans="1:15" s="394" customFormat="1" ht="15" customHeight="1">
      <c r="A22" s="722" t="s">
        <v>816</v>
      </c>
      <c r="B22" s="723">
        <v>1401</v>
      </c>
      <c r="C22" s="724"/>
      <c r="D22" s="705" t="s">
        <v>935</v>
      </c>
      <c r="E22" s="706">
        <v>179</v>
      </c>
      <c r="F22" s="706">
        <v>164</v>
      </c>
      <c r="G22" s="706">
        <v>140</v>
      </c>
      <c r="H22" s="706">
        <v>125</v>
      </c>
      <c r="I22" s="803">
        <v>135</v>
      </c>
      <c r="J22" s="706">
        <v>158</v>
      </c>
      <c r="K22" s="464"/>
      <c r="L22" s="464"/>
      <c r="M22" s="465"/>
      <c r="O22" s="393"/>
    </row>
    <row r="23" spans="1:15" s="394" customFormat="1" ht="15" customHeight="1">
      <c r="A23" s="722" t="s">
        <v>963</v>
      </c>
      <c r="B23" s="723">
        <v>1402</v>
      </c>
      <c r="C23" s="724"/>
      <c r="D23" s="705" t="s">
        <v>935</v>
      </c>
      <c r="E23" s="706">
        <v>874</v>
      </c>
      <c r="F23" s="706">
        <v>960</v>
      </c>
      <c r="G23" s="706">
        <v>1275</v>
      </c>
      <c r="H23" s="706">
        <v>1289</v>
      </c>
      <c r="I23" s="803">
        <v>1039</v>
      </c>
      <c r="J23" s="706">
        <v>795</v>
      </c>
      <c r="K23" s="464"/>
      <c r="L23" s="464"/>
      <c r="M23" s="465"/>
      <c r="O23" s="393"/>
    </row>
    <row r="24" spans="1:15" s="394" customFormat="1" ht="15" customHeight="1">
      <c r="A24" s="722" t="s">
        <v>964</v>
      </c>
      <c r="B24" s="723">
        <v>1405</v>
      </c>
      <c r="C24" s="724" t="s">
        <v>965</v>
      </c>
      <c r="D24" s="705" t="s">
        <v>935</v>
      </c>
      <c r="E24" s="706">
        <v>816</v>
      </c>
      <c r="F24" s="706">
        <v>899</v>
      </c>
      <c r="G24" s="706">
        <v>820</v>
      </c>
      <c r="H24" s="706">
        <v>898</v>
      </c>
      <c r="I24" s="803">
        <v>836</v>
      </c>
      <c r="J24" s="706">
        <v>676</v>
      </c>
      <c r="K24" s="464"/>
      <c r="L24" s="464"/>
      <c r="M24" s="465"/>
      <c r="O24" s="393"/>
    </row>
    <row r="25" spans="1:15" s="394" customFormat="1" ht="15" customHeight="1">
      <c r="A25" s="722" t="s">
        <v>966</v>
      </c>
      <c r="B25" s="720">
        <v>1414</v>
      </c>
      <c r="C25" s="721"/>
      <c r="D25" s="705" t="s">
        <v>935</v>
      </c>
      <c r="E25" s="706">
        <v>193</v>
      </c>
      <c r="F25" s="706">
        <v>214</v>
      </c>
      <c r="G25" s="706">
        <v>249</v>
      </c>
      <c r="H25" s="706">
        <v>227</v>
      </c>
      <c r="I25" s="803">
        <v>208</v>
      </c>
      <c r="J25" s="706">
        <v>168</v>
      </c>
      <c r="K25" s="464"/>
      <c r="L25" s="464"/>
      <c r="M25" s="465"/>
      <c r="O25" s="393"/>
    </row>
    <row r="26" spans="1:15" s="394" customFormat="1" ht="15" customHeight="1">
      <c r="A26" s="722" t="s">
        <v>817</v>
      </c>
      <c r="B26" s="725">
        <v>1434</v>
      </c>
      <c r="C26" s="726"/>
      <c r="D26" s="705" t="s">
        <v>935</v>
      </c>
      <c r="E26" s="706">
        <v>392</v>
      </c>
      <c r="F26" s="706">
        <v>456</v>
      </c>
      <c r="G26" s="706">
        <v>435</v>
      </c>
      <c r="H26" s="706">
        <v>480</v>
      </c>
      <c r="I26" s="803">
        <v>451</v>
      </c>
      <c r="J26" s="706">
        <v>416</v>
      </c>
      <c r="K26" s="464"/>
      <c r="L26" s="464"/>
      <c r="M26" s="465"/>
      <c r="O26" s="393"/>
    </row>
    <row r="27" spans="1:15" s="394" customFormat="1" ht="15" customHeight="1">
      <c r="A27" s="722" t="s">
        <v>967</v>
      </c>
      <c r="B27" s="723">
        <v>1436</v>
      </c>
      <c r="C27" s="724" t="s">
        <v>968</v>
      </c>
      <c r="D27" s="705" t="s">
        <v>935</v>
      </c>
      <c r="E27" s="505">
        <v>579</v>
      </c>
      <c r="F27" s="505">
        <v>482</v>
      </c>
      <c r="G27" s="505">
        <v>548</v>
      </c>
      <c r="H27" s="505">
        <v>690</v>
      </c>
      <c r="I27" s="804">
        <v>750</v>
      </c>
      <c r="J27" s="505">
        <v>701</v>
      </c>
      <c r="K27" s="464"/>
      <c r="L27" s="464"/>
      <c r="M27" s="465"/>
      <c r="O27" s="393"/>
    </row>
    <row r="28" spans="1:15" s="394" customFormat="1" ht="15" customHeight="1">
      <c r="A28" s="722" t="s">
        <v>969</v>
      </c>
      <c r="B28" s="723">
        <v>1471</v>
      </c>
      <c r="C28" s="724" t="s">
        <v>970</v>
      </c>
      <c r="D28" s="705" t="s">
        <v>935</v>
      </c>
      <c r="E28" s="309">
        <v>240</v>
      </c>
      <c r="F28" s="309">
        <v>248</v>
      </c>
      <c r="G28" s="309">
        <v>238</v>
      </c>
      <c r="H28" s="309">
        <v>248</v>
      </c>
      <c r="I28" s="805">
        <v>244</v>
      </c>
      <c r="J28" s="309">
        <v>227</v>
      </c>
      <c r="K28" s="464"/>
      <c r="L28" s="464"/>
      <c r="M28" s="465"/>
      <c r="O28" s="393"/>
    </row>
    <row r="29" spans="1:15" s="394" customFormat="1" ht="15" customHeight="1">
      <c r="A29" s="722" t="s">
        <v>1145</v>
      </c>
      <c r="B29" s="720">
        <v>1502</v>
      </c>
      <c r="C29" s="721" t="s">
        <v>1144</v>
      </c>
      <c r="D29" s="705" t="s">
        <v>935</v>
      </c>
      <c r="E29" s="706">
        <v>767</v>
      </c>
      <c r="F29" s="706">
        <v>847</v>
      </c>
      <c r="G29" s="706">
        <v>834</v>
      </c>
      <c r="H29" s="706">
        <v>590</v>
      </c>
      <c r="I29" s="803">
        <v>508</v>
      </c>
      <c r="J29" s="706">
        <v>585</v>
      </c>
      <c r="K29" s="464"/>
      <c r="L29" s="464"/>
      <c r="M29" s="465"/>
      <c r="O29" s="393"/>
    </row>
    <row r="30" spans="1:15" s="394" customFormat="1" ht="15" customHeight="1">
      <c r="A30" s="722" t="s">
        <v>1130</v>
      </c>
      <c r="B30" s="723">
        <v>1532</v>
      </c>
      <c r="C30" s="724" t="s">
        <v>1131</v>
      </c>
      <c r="D30" s="705" t="s">
        <v>935</v>
      </c>
      <c r="E30" s="706" t="s">
        <v>447</v>
      </c>
      <c r="F30" s="706">
        <v>3161</v>
      </c>
      <c r="G30" s="309">
        <v>2454</v>
      </c>
      <c r="H30" s="309">
        <v>1899</v>
      </c>
      <c r="I30" s="805">
        <v>1968</v>
      </c>
      <c r="J30" s="309">
        <v>2142</v>
      </c>
      <c r="K30" s="464"/>
      <c r="L30" s="464"/>
      <c r="M30" s="465"/>
      <c r="O30" s="393"/>
    </row>
    <row r="31" spans="1:15" s="394" customFormat="1" ht="15" customHeight="1">
      <c r="A31" s="722" t="s">
        <v>971</v>
      </c>
      <c r="B31" s="723">
        <v>1581</v>
      </c>
      <c r="C31" s="724" t="s">
        <v>972</v>
      </c>
      <c r="D31" s="197" t="s">
        <v>935</v>
      </c>
      <c r="E31" s="706">
        <v>253</v>
      </c>
      <c r="F31" s="706">
        <v>268</v>
      </c>
      <c r="G31" s="706">
        <v>255</v>
      </c>
      <c r="H31" s="706">
        <v>273</v>
      </c>
      <c r="I31" s="803">
        <v>288</v>
      </c>
      <c r="J31" s="706">
        <v>239</v>
      </c>
      <c r="K31" s="464"/>
      <c r="L31" s="464"/>
      <c r="M31" s="465"/>
      <c r="O31" s="393"/>
    </row>
    <row r="32" spans="1:15" s="394" customFormat="1" ht="30.75" customHeight="1">
      <c r="A32" s="722" t="s">
        <v>973</v>
      </c>
      <c r="B32" s="720">
        <v>1621</v>
      </c>
      <c r="C32" s="727" t="s">
        <v>974</v>
      </c>
      <c r="D32" s="705" t="s">
        <v>975</v>
      </c>
      <c r="E32" s="706">
        <v>256</v>
      </c>
      <c r="F32" s="706">
        <v>256</v>
      </c>
      <c r="G32" s="706">
        <v>243</v>
      </c>
      <c r="H32" s="706">
        <v>257</v>
      </c>
      <c r="I32" s="803">
        <v>257</v>
      </c>
      <c r="J32" s="706">
        <v>234</v>
      </c>
      <c r="K32" s="464"/>
      <c r="L32" s="464"/>
      <c r="M32" s="465"/>
      <c r="O32" s="393"/>
    </row>
    <row r="33" spans="1:15" s="394" customFormat="1" ht="15" customHeight="1">
      <c r="A33" s="722" t="s">
        <v>818</v>
      </c>
      <c r="B33" s="723">
        <v>1631</v>
      </c>
      <c r="C33" s="728" t="s">
        <v>976</v>
      </c>
      <c r="D33" s="705" t="s">
        <v>938</v>
      </c>
      <c r="E33" s="706">
        <v>273</v>
      </c>
      <c r="F33" s="706">
        <v>273</v>
      </c>
      <c r="G33" s="706">
        <v>273</v>
      </c>
      <c r="H33" s="706">
        <v>283</v>
      </c>
      <c r="I33" s="803">
        <v>283</v>
      </c>
      <c r="J33" s="706">
        <v>283</v>
      </c>
      <c r="K33" s="464"/>
      <c r="L33" s="464"/>
      <c r="M33" s="465"/>
      <c r="O33" s="393"/>
    </row>
    <row r="34" spans="1:15" s="394" customFormat="1" ht="15" customHeight="1">
      <c r="A34" s="722" t="s">
        <v>977</v>
      </c>
      <c r="B34" s="723">
        <v>1761</v>
      </c>
      <c r="C34" s="724" t="s">
        <v>978</v>
      </c>
      <c r="D34" s="705" t="s">
        <v>940</v>
      </c>
      <c r="E34" s="309">
        <v>223</v>
      </c>
      <c r="F34" s="309">
        <v>228</v>
      </c>
      <c r="G34" s="309">
        <v>229</v>
      </c>
      <c r="H34" s="309">
        <v>228</v>
      </c>
      <c r="I34" s="805">
        <v>227</v>
      </c>
      <c r="J34" s="309">
        <v>205</v>
      </c>
      <c r="K34" s="464"/>
      <c r="L34" s="464"/>
      <c r="M34" s="465"/>
      <c r="O34" s="393"/>
    </row>
    <row r="35" spans="1:15" s="394" customFormat="1" ht="15" customHeight="1">
      <c r="A35" s="722" t="s">
        <v>980</v>
      </c>
      <c r="B35" s="720">
        <v>1782</v>
      </c>
      <c r="C35" s="729" t="s">
        <v>981</v>
      </c>
      <c r="D35" s="197" t="s">
        <v>938</v>
      </c>
      <c r="E35" s="309">
        <v>264</v>
      </c>
      <c r="F35" s="309">
        <v>264</v>
      </c>
      <c r="G35" s="309">
        <v>264</v>
      </c>
      <c r="H35" s="309">
        <v>263</v>
      </c>
      <c r="I35" s="805">
        <v>263</v>
      </c>
      <c r="J35" s="309">
        <v>263</v>
      </c>
      <c r="K35" s="464"/>
      <c r="L35" s="464"/>
      <c r="M35" s="465"/>
      <c r="O35" s="393"/>
    </row>
    <row r="36" spans="1:15" s="394" customFormat="1" ht="15" customHeight="1">
      <c r="A36" s="722" t="s">
        <v>819</v>
      </c>
      <c r="B36" s="723">
        <v>1821</v>
      </c>
      <c r="C36" s="724" t="s">
        <v>982</v>
      </c>
      <c r="D36" s="705" t="s">
        <v>940</v>
      </c>
      <c r="E36" s="706">
        <v>104</v>
      </c>
      <c r="F36" s="706">
        <v>112</v>
      </c>
      <c r="G36" s="706">
        <v>111</v>
      </c>
      <c r="H36" s="706">
        <v>107</v>
      </c>
      <c r="I36" s="803">
        <v>111</v>
      </c>
      <c r="J36" s="706">
        <v>102</v>
      </c>
      <c r="K36" s="464"/>
      <c r="L36" s="464"/>
      <c r="M36" s="465"/>
      <c r="O36" s="393"/>
    </row>
    <row r="37" spans="1:15" s="394" customFormat="1" ht="30" customHeight="1">
      <c r="A37" s="730" t="s">
        <v>983</v>
      </c>
      <c r="B37" s="723">
        <v>1931</v>
      </c>
      <c r="C37" s="721" t="s">
        <v>984</v>
      </c>
      <c r="D37" s="705" t="s">
        <v>975</v>
      </c>
      <c r="E37" s="309">
        <v>204</v>
      </c>
      <c r="F37" s="309">
        <v>204</v>
      </c>
      <c r="G37" s="309">
        <v>188</v>
      </c>
      <c r="H37" s="309">
        <v>204</v>
      </c>
      <c r="I37" s="805">
        <v>204</v>
      </c>
      <c r="J37" s="309">
        <v>204</v>
      </c>
      <c r="K37" s="464"/>
      <c r="L37" s="464"/>
      <c r="M37" s="465"/>
      <c r="O37" s="393"/>
    </row>
    <row r="38" spans="1:15" s="394" customFormat="1" ht="30" customHeight="1">
      <c r="A38" s="722" t="s">
        <v>985</v>
      </c>
      <c r="B38" s="720">
        <v>2003</v>
      </c>
      <c r="C38" s="721" t="s">
        <v>986</v>
      </c>
      <c r="D38" s="705" t="s">
        <v>959</v>
      </c>
      <c r="E38" s="706">
        <v>938</v>
      </c>
      <c r="F38" s="706">
        <v>938</v>
      </c>
      <c r="G38" s="706">
        <v>906</v>
      </c>
      <c r="H38" s="706">
        <v>887</v>
      </c>
      <c r="I38" s="803">
        <v>951</v>
      </c>
      <c r="J38" s="706">
        <v>924</v>
      </c>
      <c r="K38" s="464"/>
      <c r="L38" s="464"/>
      <c r="M38" s="465"/>
      <c r="O38" s="393"/>
    </row>
    <row r="39" spans="1:15" s="394" customFormat="1" ht="30" customHeight="1">
      <c r="A39" s="722" t="s">
        <v>987</v>
      </c>
      <c r="B39" s="720">
        <v>2011</v>
      </c>
      <c r="C39" s="721" t="s">
        <v>988</v>
      </c>
      <c r="D39" s="705" t="s">
        <v>959</v>
      </c>
      <c r="E39" s="706">
        <v>1527</v>
      </c>
      <c r="F39" s="706">
        <v>1527</v>
      </c>
      <c r="G39" s="706">
        <v>1527</v>
      </c>
      <c r="H39" s="706">
        <v>1489</v>
      </c>
      <c r="I39" s="803">
        <v>1516</v>
      </c>
      <c r="J39" s="706">
        <v>1504</v>
      </c>
      <c r="K39" s="464"/>
      <c r="L39" s="464"/>
      <c r="M39" s="465"/>
      <c r="O39" s="393"/>
    </row>
    <row r="40" spans="1:15" s="394" customFormat="1" ht="15" customHeight="1">
      <c r="A40" s="722" t="s">
        <v>989</v>
      </c>
      <c r="B40" s="723">
        <v>2021</v>
      </c>
      <c r="C40" s="728" t="s">
        <v>990</v>
      </c>
      <c r="D40" s="567" t="s">
        <v>962</v>
      </c>
      <c r="E40" s="309">
        <v>1073</v>
      </c>
      <c r="F40" s="309">
        <v>1081</v>
      </c>
      <c r="G40" s="309">
        <v>1067</v>
      </c>
      <c r="H40" s="309">
        <v>1079</v>
      </c>
      <c r="I40" s="805">
        <v>1120</v>
      </c>
      <c r="J40" s="309">
        <v>1075</v>
      </c>
      <c r="K40" s="464"/>
      <c r="L40" s="464"/>
      <c r="M40" s="465"/>
      <c r="O40" s="393"/>
    </row>
    <row r="41" spans="1:15" s="394" customFormat="1" ht="30" customHeight="1">
      <c r="A41" s="722" t="s">
        <v>991</v>
      </c>
      <c r="B41" s="720">
        <v>2102</v>
      </c>
      <c r="C41" s="727" t="s">
        <v>992</v>
      </c>
      <c r="D41" s="567" t="s">
        <v>993</v>
      </c>
      <c r="E41" s="706">
        <v>418</v>
      </c>
      <c r="F41" s="706">
        <v>418</v>
      </c>
      <c r="G41" s="706">
        <v>418</v>
      </c>
      <c r="H41" s="706">
        <v>418</v>
      </c>
      <c r="I41" s="803">
        <v>430</v>
      </c>
      <c r="J41" s="706">
        <v>418</v>
      </c>
      <c r="K41" s="464"/>
      <c r="L41" s="464"/>
      <c r="M41" s="465"/>
      <c r="O41" s="393"/>
    </row>
    <row r="42" spans="1:15" s="394" customFormat="1" ht="15" customHeight="1">
      <c r="A42" s="722" t="s">
        <v>994</v>
      </c>
      <c r="B42" s="720">
        <v>2121</v>
      </c>
      <c r="C42" s="727" t="s">
        <v>995</v>
      </c>
      <c r="D42" s="567" t="s">
        <v>996</v>
      </c>
      <c r="E42" s="706">
        <v>1300</v>
      </c>
      <c r="F42" s="706">
        <v>1300</v>
      </c>
      <c r="G42" s="706">
        <v>1300</v>
      </c>
      <c r="H42" s="706">
        <v>1300</v>
      </c>
      <c r="I42" s="803">
        <v>1300</v>
      </c>
      <c r="J42" s="706">
        <v>1300</v>
      </c>
      <c r="K42" s="464"/>
      <c r="L42" s="464"/>
      <c r="M42" s="465"/>
      <c r="O42" s="393"/>
    </row>
    <row r="43" spans="1:15" s="394" customFormat="1" ht="15" customHeight="1">
      <c r="A43" s="731" t="s">
        <v>997</v>
      </c>
      <c r="B43" s="720">
        <v>2133</v>
      </c>
      <c r="C43" s="721" t="s">
        <v>998</v>
      </c>
      <c r="D43" s="705" t="s">
        <v>999</v>
      </c>
      <c r="E43" s="706">
        <v>708</v>
      </c>
      <c r="F43" s="706">
        <v>708</v>
      </c>
      <c r="G43" s="706">
        <v>708</v>
      </c>
      <c r="H43" s="706">
        <v>708</v>
      </c>
      <c r="I43" s="803">
        <v>710</v>
      </c>
      <c r="J43" s="706">
        <v>708</v>
      </c>
      <c r="K43" s="464"/>
      <c r="L43" s="464"/>
      <c r="M43" s="465"/>
      <c r="O43" s="393"/>
    </row>
    <row r="44" spans="1:15" s="394" customFormat="1" ht="6" customHeight="1">
      <c r="A44" s="722"/>
      <c r="B44" s="720"/>
      <c r="C44" s="721"/>
      <c r="D44" s="705"/>
      <c r="E44" s="706"/>
      <c r="F44" s="706"/>
      <c r="G44" s="706"/>
      <c r="H44" s="706"/>
      <c r="I44" s="803"/>
      <c r="J44" s="706"/>
      <c r="K44" s="464"/>
      <c r="L44" s="464"/>
      <c r="M44" s="465"/>
      <c r="O44" s="393"/>
    </row>
    <row r="45" spans="1:15" s="394" customFormat="1" ht="15" customHeight="1">
      <c r="A45" s="732" t="s">
        <v>1000</v>
      </c>
      <c r="B45" s="733"/>
      <c r="C45" s="734"/>
      <c r="D45" s="705"/>
      <c r="E45" s="706"/>
      <c r="F45" s="706"/>
      <c r="G45" s="706"/>
      <c r="H45" s="706"/>
      <c r="I45" s="803"/>
      <c r="J45" s="706"/>
      <c r="K45" s="464"/>
      <c r="L45" s="464"/>
      <c r="M45" s="465"/>
      <c r="O45" s="393"/>
    </row>
    <row r="46" spans="1:15" s="394" customFormat="1" ht="15" customHeight="1">
      <c r="A46" s="722" t="s">
        <v>1001</v>
      </c>
      <c r="B46" s="723">
        <v>3001</v>
      </c>
      <c r="C46" s="724" t="s">
        <v>1002</v>
      </c>
      <c r="D46" s="705" t="s">
        <v>1003</v>
      </c>
      <c r="E46" s="706">
        <v>5359</v>
      </c>
      <c r="F46" s="706">
        <v>5364</v>
      </c>
      <c r="G46" s="706">
        <v>5360</v>
      </c>
      <c r="H46" s="706">
        <v>5365</v>
      </c>
      <c r="I46" s="803">
        <v>5362</v>
      </c>
      <c r="J46" s="706">
        <v>5333</v>
      </c>
      <c r="K46" s="464"/>
      <c r="L46" s="464"/>
      <c r="M46" s="465"/>
      <c r="O46" s="393"/>
    </row>
    <row r="47" spans="1:15" s="394" customFormat="1" ht="15" customHeight="1">
      <c r="A47" s="722" t="s">
        <v>1004</v>
      </c>
      <c r="B47" s="720">
        <v>3151</v>
      </c>
      <c r="C47" s="721" t="s">
        <v>1005</v>
      </c>
      <c r="D47" s="705" t="s">
        <v>979</v>
      </c>
      <c r="E47" s="706">
        <v>7453</v>
      </c>
      <c r="F47" s="706">
        <v>7453</v>
      </c>
      <c r="G47" s="706">
        <v>7453</v>
      </c>
      <c r="H47" s="706">
        <v>8239</v>
      </c>
      <c r="I47" s="803">
        <v>8239</v>
      </c>
      <c r="J47" s="706">
        <v>7425</v>
      </c>
      <c r="K47" s="464"/>
      <c r="L47" s="464"/>
      <c r="M47" s="465"/>
      <c r="O47" s="393"/>
    </row>
    <row r="48" spans="1:15" s="394" customFormat="1" ht="15" customHeight="1">
      <c r="A48" s="722" t="s">
        <v>1006</v>
      </c>
      <c r="B48" s="720">
        <v>3172</v>
      </c>
      <c r="C48" s="721" t="s">
        <v>1007</v>
      </c>
      <c r="D48" s="705" t="s">
        <v>1008</v>
      </c>
      <c r="E48" s="706">
        <v>25150</v>
      </c>
      <c r="F48" s="706">
        <v>25150</v>
      </c>
      <c r="G48" s="706">
        <v>25150</v>
      </c>
      <c r="H48" s="706">
        <v>25150</v>
      </c>
      <c r="I48" s="803">
        <v>25150</v>
      </c>
      <c r="J48" s="706">
        <v>24600</v>
      </c>
      <c r="K48" s="464"/>
      <c r="L48" s="464"/>
      <c r="M48" s="465"/>
      <c r="O48" s="393"/>
    </row>
    <row r="49" spans="1:15" s="394" customFormat="1" ht="6" customHeight="1">
      <c r="A49" s="735"/>
      <c r="B49" s="723"/>
      <c r="C49" s="724"/>
      <c r="D49" s="705"/>
      <c r="E49" s="706"/>
      <c r="F49" s="706"/>
      <c r="G49" s="706"/>
      <c r="H49" s="706"/>
      <c r="I49" s="803"/>
      <c r="J49" s="706"/>
      <c r="K49" s="464"/>
      <c r="L49" s="464"/>
      <c r="M49" s="465"/>
      <c r="O49" s="393"/>
    </row>
    <row r="50" spans="1:15" s="394" customFormat="1" ht="15" customHeight="1">
      <c r="A50" s="736" t="s">
        <v>1009</v>
      </c>
      <c r="B50" s="720"/>
      <c r="C50" s="721"/>
      <c r="D50" s="705"/>
      <c r="E50" s="706"/>
      <c r="F50" s="706"/>
      <c r="G50" s="706"/>
      <c r="H50" s="706"/>
      <c r="I50" s="803"/>
      <c r="J50" s="706"/>
      <c r="K50" s="464"/>
      <c r="L50" s="464"/>
      <c r="M50" s="465"/>
      <c r="O50" s="393"/>
    </row>
    <row r="51" spans="1:15" s="394" customFormat="1" ht="15" customHeight="1">
      <c r="A51" s="719" t="s">
        <v>820</v>
      </c>
      <c r="B51" s="723">
        <v>3615</v>
      </c>
      <c r="C51" s="724" t="s">
        <v>1010</v>
      </c>
      <c r="D51" s="705" t="s">
        <v>1011</v>
      </c>
      <c r="E51" s="706">
        <v>8308</v>
      </c>
      <c r="F51" s="706">
        <v>8508</v>
      </c>
      <c r="G51" s="706">
        <v>8508</v>
      </c>
      <c r="H51" s="706">
        <v>8508</v>
      </c>
      <c r="I51" s="803">
        <v>8508</v>
      </c>
      <c r="J51" s="706">
        <v>7441</v>
      </c>
      <c r="K51" s="464"/>
      <c r="L51" s="464"/>
      <c r="M51" s="465"/>
      <c r="O51" s="393"/>
    </row>
    <row r="52" spans="1:15" s="394" customFormat="1" ht="15" customHeight="1">
      <c r="A52" s="719" t="s">
        <v>1012</v>
      </c>
      <c r="B52" s="723">
        <v>3701</v>
      </c>
      <c r="C52" s="724" t="s">
        <v>1013</v>
      </c>
      <c r="D52" s="705" t="s">
        <v>1014</v>
      </c>
      <c r="E52" s="706">
        <v>2016</v>
      </c>
      <c r="F52" s="706">
        <v>2016</v>
      </c>
      <c r="G52" s="706">
        <v>2016</v>
      </c>
      <c r="H52" s="706">
        <v>2016</v>
      </c>
      <c r="I52" s="803">
        <v>1980</v>
      </c>
      <c r="J52" s="706">
        <v>1750</v>
      </c>
      <c r="K52" s="464"/>
      <c r="L52" s="464"/>
      <c r="M52" s="465"/>
      <c r="O52" s="393"/>
    </row>
    <row r="53" spans="1:15" s="394" customFormat="1" ht="6" customHeight="1">
      <c r="A53" s="719"/>
      <c r="B53" s="723"/>
      <c r="C53" s="724"/>
      <c r="D53" s="705"/>
      <c r="E53" s="706"/>
      <c r="F53" s="706"/>
      <c r="G53" s="706"/>
      <c r="H53" s="706"/>
      <c r="I53" s="803"/>
      <c r="J53" s="706"/>
      <c r="K53" s="464"/>
      <c r="L53" s="464"/>
      <c r="M53" s="465"/>
      <c r="O53" s="393"/>
    </row>
    <row r="54" spans="1:15" s="394" customFormat="1" ht="15" customHeight="1">
      <c r="A54" s="736" t="s">
        <v>1015</v>
      </c>
      <c r="B54" s="723"/>
      <c r="C54" s="724"/>
      <c r="D54" s="705"/>
      <c r="E54" s="706"/>
      <c r="F54" s="706"/>
      <c r="G54" s="706"/>
      <c r="H54" s="706"/>
      <c r="I54" s="803"/>
      <c r="J54" s="706"/>
      <c r="K54" s="464"/>
      <c r="L54" s="464"/>
      <c r="M54" s="465"/>
      <c r="O54" s="393"/>
    </row>
    <row r="55" spans="1:15" s="394" customFormat="1" ht="15" customHeight="1">
      <c r="A55" s="719" t="s">
        <v>1016</v>
      </c>
      <c r="B55" s="720">
        <v>4002</v>
      </c>
      <c r="C55" s="721" t="s">
        <v>1017</v>
      </c>
      <c r="D55" s="705" t="s">
        <v>1018</v>
      </c>
      <c r="E55" s="706">
        <v>27323</v>
      </c>
      <c r="F55" s="706">
        <v>27510</v>
      </c>
      <c r="G55" s="706">
        <v>29022</v>
      </c>
      <c r="H55" s="706">
        <v>30122</v>
      </c>
      <c r="I55" s="803">
        <v>33053</v>
      </c>
      <c r="J55" s="706">
        <v>30217</v>
      </c>
      <c r="K55" s="464"/>
      <c r="L55" s="464"/>
      <c r="M55" s="465"/>
      <c r="O55" s="393"/>
    </row>
    <row r="56" spans="1:15" s="394" customFormat="1" ht="29.25" customHeight="1">
      <c r="A56" s="719" t="s">
        <v>1019</v>
      </c>
      <c r="B56" s="720">
        <v>4021</v>
      </c>
      <c r="C56" s="721" t="s">
        <v>1124</v>
      </c>
      <c r="D56" s="705" t="s">
        <v>1018</v>
      </c>
      <c r="E56" s="706">
        <v>262499</v>
      </c>
      <c r="F56" s="706">
        <v>258365</v>
      </c>
      <c r="G56" s="706">
        <v>247390</v>
      </c>
      <c r="H56" s="706">
        <v>228619</v>
      </c>
      <c r="I56" s="803">
        <v>221326</v>
      </c>
      <c r="J56" s="706">
        <v>219863</v>
      </c>
      <c r="K56" s="464"/>
      <c r="L56" s="464"/>
      <c r="M56" s="465"/>
      <c r="O56" s="393"/>
    </row>
    <row r="57" spans="1:15" s="394" customFormat="1" ht="30" customHeight="1">
      <c r="A57" s="722" t="s">
        <v>1020</v>
      </c>
      <c r="B57" s="723">
        <v>4063</v>
      </c>
      <c r="C57" s="721" t="s">
        <v>1088</v>
      </c>
      <c r="D57" s="705" t="s">
        <v>1018</v>
      </c>
      <c r="E57" s="706">
        <v>85510</v>
      </c>
      <c r="F57" s="706">
        <v>78635</v>
      </c>
      <c r="G57" s="706">
        <v>83410</v>
      </c>
      <c r="H57" s="706">
        <v>81265</v>
      </c>
      <c r="I57" s="803">
        <v>82056</v>
      </c>
      <c r="J57" s="706" t="s">
        <v>1146</v>
      </c>
      <c r="K57" s="464"/>
      <c r="L57" s="464"/>
      <c r="M57" s="465"/>
      <c r="O57" s="393"/>
    </row>
    <row r="58" spans="1:15" s="394" customFormat="1" ht="15" customHeight="1">
      <c r="A58" s="719" t="s">
        <v>1021</v>
      </c>
      <c r="B58" s="720">
        <v>4401</v>
      </c>
      <c r="C58" s="721" t="s">
        <v>1022</v>
      </c>
      <c r="D58" s="705" t="s">
        <v>1023</v>
      </c>
      <c r="E58" s="706">
        <v>320</v>
      </c>
      <c r="F58" s="706">
        <v>316</v>
      </c>
      <c r="G58" s="706">
        <v>331</v>
      </c>
      <c r="H58" s="706">
        <v>331</v>
      </c>
      <c r="I58" s="803">
        <v>361</v>
      </c>
      <c r="J58" s="706">
        <v>331</v>
      </c>
      <c r="K58" s="463"/>
      <c r="L58" s="464"/>
      <c r="M58" s="465"/>
      <c r="O58" s="393"/>
    </row>
    <row r="59" spans="1:15" s="394" customFormat="1" ht="15" customHeight="1">
      <c r="A59" s="722" t="s">
        <v>1024</v>
      </c>
      <c r="B59" s="720">
        <v>4412</v>
      </c>
      <c r="C59" s="721" t="s">
        <v>1025</v>
      </c>
      <c r="D59" s="705" t="s">
        <v>1026</v>
      </c>
      <c r="E59" s="706">
        <v>369</v>
      </c>
      <c r="F59" s="706">
        <v>373</v>
      </c>
      <c r="G59" s="706">
        <v>377</v>
      </c>
      <c r="H59" s="706">
        <v>373</v>
      </c>
      <c r="I59" s="803">
        <v>377</v>
      </c>
      <c r="J59" s="706">
        <v>394</v>
      </c>
      <c r="K59" s="464"/>
      <c r="L59" s="464"/>
      <c r="M59" s="465"/>
      <c r="O59" s="393"/>
    </row>
    <row r="60" spans="1:15" s="394" customFormat="1" ht="30" customHeight="1">
      <c r="A60" s="719" t="s">
        <v>1027</v>
      </c>
      <c r="B60" s="723">
        <v>4413</v>
      </c>
      <c r="C60" s="721" t="s">
        <v>1028</v>
      </c>
      <c r="D60" s="705" t="s">
        <v>1029</v>
      </c>
      <c r="E60" s="706">
        <v>691</v>
      </c>
      <c r="F60" s="706">
        <v>683</v>
      </c>
      <c r="G60" s="706">
        <v>681</v>
      </c>
      <c r="H60" s="706">
        <v>681</v>
      </c>
      <c r="I60" s="803">
        <v>688</v>
      </c>
      <c r="J60" s="706">
        <v>645</v>
      </c>
      <c r="K60" s="464"/>
      <c r="L60" s="464"/>
      <c r="M60" s="465"/>
      <c r="O60" s="393"/>
    </row>
    <row r="61" spans="1:15" s="394" customFormat="1" ht="30" customHeight="1">
      <c r="A61" s="737" t="s">
        <v>1030</v>
      </c>
      <c r="B61" s="720">
        <v>4431</v>
      </c>
      <c r="C61" s="721" t="s">
        <v>1031</v>
      </c>
      <c r="D61" s="705" t="s">
        <v>1023</v>
      </c>
      <c r="E61" s="706">
        <v>205</v>
      </c>
      <c r="F61" s="706">
        <v>205</v>
      </c>
      <c r="G61" s="706">
        <v>205</v>
      </c>
      <c r="H61" s="706">
        <v>214</v>
      </c>
      <c r="I61" s="803">
        <v>214</v>
      </c>
      <c r="J61" s="706">
        <v>206</v>
      </c>
      <c r="K61" s="464"/>
      <c r="L61" s="464"/>
      <c r="M61" s="465"/>
      <c r="O61" s="393"/>
    </row>
    <row r="62" spans="1:15" s="394" customFormat="1" ht="30" customHeight="1">
      <c r="A62" s="722" t="s">
        <v>1032</v>
      </c>
      <c r="B62" s="720">
        <v>4441</v>
      </c>
      <c r="C62" s="721" t="s">
        <v>1123</v>
      </c>
      <c r="D62" s="705" t="s">
        <v>1033</v>
      </c>
      <c r="E62" s="706" t="s">
        <v>1128</v>
      </c>
      <c r="F62" s="706">
        <v>346</v>
      </c>
      <c r="G62" s="706">
        <v>350</v>
      </c>
      <c r="H62" s="706">
        <v>350</v>
      </c>
      <c r="I62" s="803">
        <v>348</v>
      </c>
      <c r="J62" s="706" t="s">
        <v>1147</v>
      </c>
      <c r="K62" s="464"/>
      <c r="L62" s="464"/>
      <c r="M62" s="465"/>
      <c r="O62" s="393"/>
    </row>
    <row r="63" spans="1:15" ht="15" customHeight="1">
      <c r="A63" s="719" t="s">
        <v>1034</v>
      </c>
      <c r="B63" s="720">
        <v>4451</v>
      </c>
      <c r="C63" s="721" t="s">
        <v>1035</v>
      </c>
      <c r="D63" s="705" t="s">
        <v>1023</v>
      </c>
      <c r="E63" s="706">
        <v>523</v>
      </c>
      <c r="F63" s="706">
        <v>591</v>
      </c>
      <c r="G63" s="706">
        <v>591</v>
      </c>
      <c r="H63" s="706">
        <v>591</v>
      </c>
      <c r="I63" s="803">
        <v>674</v>
      </c>
      <c r="J63" s="706">
        <v>591</v>
      </c>
    </row>
    <row r="64" spans="1:15" ht="6" customHeight="1">
      <c r="A64" s="719"/>
      <c r="B64" s="720"/>
      <c r="C64" s="721"/>
      <c r="D64" s="705"/>
      <c r="E64" s="706"/>
      <c r="F64" s="706"/>
      <c r="G64" s="706"/>
      <c r="H64" s="706"/>
      <c r="I64" s="803"/>
      <c r="J64" s="706"/>
    </row>
    <row r="65" spans="1:11" ht="15" customHeight="1">
      <c r="A65" s="736" t="s">
        <v>1036</v>
      </c>
      <c r="B65" s="720"/>
      <c r="C65" s="721"/>
      <c r="D65" s="705"/>
      <c r="E65" s="706"/>
      <c r="F65" s="706"/>
      <c r="G65" s="706"/>
      <c r="H65" s="706"/>
      <c r="I65" s="803"/>
      <c r="J65" s="706"/>
    </row>
    <row r="66" spans="1:11" ht="15" customHeight="1">
      <c r="A66" s="719" t="s">
        <v>1132</v>
      </c>
      <c r="B66" s="720">
        <v>5104</v>
      </c>
      <c r="C66" s="721" t="s">
        <v>1133</v>
      </c>
      <c r="D66" s="705" t="s">
        <v>1134</v>
      </c>
      <c r="E66" s="706" t="s">
        <v>447</v>
      </c>
      <c r="F66" s="706" t="s">
        <v>447</v>
      </c>
      <c r="G66" s="706" t="s">
        <v>447</v>
      </c>
      <c r="H66" s="706">
        <v>44550</v>
      </c>
      <c r="I66" s="803">
        <v>43478</v>
      </c>
      <c r="J66" s="706">
        <v>41525</v>
      </c>
    </row>
    <row r="67" spans="1:11" ht="15" customHeight="1">
      <c r="A67" s="737" t="s">
        <v>1037</v>
      </c>
      <c r="B67" s="720">
        <v>5301</v>
      </c>
      <c r="C67" s="721" t="s">
        <v>1038</v>
      </c>
      <c r="D67" s="705" t="s">
        <v>1039</v>
      </c>
      <c r="E67" s="706">
        <v>1136</v>
      </c>
      <c r="F67" s="706">
        <v>1136</v>
      </c>
      <c r="G67" s="706">
        <v>1136</v>
      </c>
      <c r="H67" s="706">
        <v>1136</v>
      </c>
      <c r="I67" s="803">
        <v>1136</v>
      </c>
      <c r="J67" s="706">
        <v>1136</v>
      </c>
    </row>
    <row r="68" spans="1:11" ht="15" customHeight="1">
      <c r="A68" s="719" t="s">
        <v>1040</v>
      </c>
      <c r="B68" s="720">
        <v>5311</v>
      </c>
      <c r="C68" s="721" t="s">
        <v>1041</v>
      </c>
      <c r="D68" s="705" t="s">
        <v>1039</v>
      </c>
      <c r="E68" s="706">
        <v>1199</v>
      </c>
      <c r="F68" s="706">
        <v>1199</v>
      </c>
      <c r="G68" s="706">
        <v>1199</v>
      </c>
      <c r="H68" s="706">
        <v>1199</v>
      </c>
      <c r="I68" s="803">
        <v>1199</v>
      </c>
      <c r="J68" s="706">
        <v>1199</v>
      </c>
    </row>
    <row r="69" spans="1:11" ht="15" customHeight="1">
      <c r="A69" s="737" t="s">
        <v>1042</v>
      </c>
      <c r="B69" s="720">
        <v>5372</v>
      </c>
      <c r="C69" s="721" t="s">
        <v>1043</v>
      </c>
      <c r="D69" s="705" t="s">
        <v>1039</v>
      </c>
      <c r="E69" s="706">
        <v>869</v>
      </c>
      <c r="F69" s="706">
        <v>869</v>
      </c>
      <c r="G69" s="706">
        <v>869</v>
      </c>
      <c r="H69" s="706">
        <v>869</v>
      </c>
      <c r="I69" s="803">
        <v>869</v>
      </c>
      <c r="J69" s="706">
        <v>869</v>
      </c>
    </row>
    <row r="70" spans="1:11" ht="15" customHeight="1">
      <c r="A70" s="737" t="s">
        <v>1044</v>
      </c>
      <c r="B70" s="720">
        <v>5531</v>
      </c>
      <c r="C70" s="721" t="s">
        <v>1045</v>
      </c>
      <c r="D70" s="705" t="s">
        <v>1046</v>
      </c>
      <c r="E70" s="706">
        <v>533</v>
      </c>
      <c r="F70" s="706">
        <v>533</v>
      </c>
      <c r="G70" s="706">
        <v>533</v>
      </c>
      <c r="H70" s="706">
        <v>533</v>
      </c>
      <c r="I70" s="803">
        <v>533</v>
      </c>
      <c r="J70" s="706">
        <v>533</v>
      </c>
    </row>
    <row r="71" spans="1:11" ht="6" customHeight="1">
      <c r="A71" s="738"/>
      <c r="B71" s="720"/>
      <c r="C71" s="721"/>
      <c r="D71" s="705"/>
      <c r="E71" s="706"/>
      <c r="F71" s="706"/>
      <c r="G71" s="706"/>
      <c r="H71" s="706"/>
      <c r="I71" s="803"/>
      <c r="J71" s="706"/>
    </row>
    <row r="72" spans="1:11" ht="15" customHeight="1">
      <c r="A72" s="736" t="s">
        <v>1047</v>
      </c>
      <c r="B72" s="720"/>
      <c r="C72" s="721"/>
      <c r="D72" s="705"/>
      <c r="E72" s="706"/>
      <c r="F72" s="706"/>
      <c r="G72" s="706"/>
      <c r="H72" s="706"/>
      <c r="I72" s="803"/>
      <c r="J72" s="706"/>
    </row>
    <row r="73" spans="1:11" ht="15" customHeight="1">
      <c r="A73" s="719" t="s">
        <v>1048</v>
      </c>
      <c r="B73" s="720">
        <v>6001</v>
      </c>
      <c r="C73" s="721" t="s">
        <v>1049</v>
      </c>
      <c r="D73" s="705" t="s">
        <v>1050</v>
      </c>
      <c r="E73" s="706">
        <v>1491</v>
      </c>
      <c r="F73" s="706">
        <v>1491</v>
      </c>
      <c r="G73" s="706">
        <v>1491</v>
      </c>
      <c r="H73" s="706">
        <v>1463</v>
      </c>
      <c r="I73" s="803">
        <v>1491</v>
      </c>
      <c r="J73" s="706">
        <v>1381</v>
      </c>
    </row>
    <row r="74" spans="1:11" ht="15" customHeight="1">
      <c r="A74" s="719" t="s">
        <v>1051</v>
      </c>
      <c r="B74" s="720">
        <v>6012</v>
      </c>
      <c r="C74" s="721" t="s">
        <v>1052</v>
      </c>
      <c r="D74" s="705" t="s">
        <v>1050</v>
      </c>
      <c r="E74" s="706">
        <v>1595</v>
      </c>
      <c r="F74" s="706">
        <v>1567</v>
      </c>
      <c r="G74" s="706">
        <v>1595</v>
      </c>
      <c r="H74" s="706">
        <v>1650</v>
      </c>
      <c r="I74" s="803">
        <v>1506</v>
      </c>
      <c r="J74" s="706">
        <v>1762</v>
      </c>
      <c r="K74" s="464"/>
    </row>
    <row r="75" spans="1:11" ht="30" customHeight="1">
      <c r="A75" s="719" t="s">
        <v>1053</v>
      </c>
      <c r="B75" s="720">
        <v>6021</v>
      </c>
      <c r="C75" s="721" t="s">
        <v>1054</v>
      </c>
      <c r="D75" s="705" t="s">
        <v>1050</v>
      </c>
      <c r="E75" s="706">
        <v>2508</v>
      </c>
      <c r="F75" s="706">
        <v>2508</v>
      </c>
      <c r="G75" s="706">
        <v>2508</v>
      </c>
      <c r="H75" s="706">
        <v>2508</v>
      </c>
      <c r="I75" s="803">
        <v>2508</v>
      </c>
      <c r="J75" s="706">
        <v>2508</v>
      </c>
      <c r="K75" s="464"/>
    </row>
    <row r="76" spans="1:11" ht="15" customHeight="1">
      <c r="A76" s="719" t="s">
        <v>1055</v>
      </c>
      <c r="B76" s="720">
        <v>6102</v>
      </c>
      <c r="C76" s="721" t="s">
        <v>1056</v>
      </c>
      <c r="D76" s="705" t="s">
        <v>1039</v>
      </c>
      <c r="E76" s="706">
        <v>382</v>
      </c>
      <c r="F76" s="706">
        <v>400</v>
      </c>
      <c r="G76" s="706">
        <v>362</v>
      </c>
      <c r="H76" s="706">
        <v>428</v>
      </c>
      <c r="I76" s="803">
        <v>389</v>
      </c>
      <c r="J76" s="706">
        <v>395</v>
      </c>
    </row>
    <row r="77" spans="1:11" ht="6" customHeight="1">
      <c r="A77" s="719"/>
      <c r="B77" s="720"/>
      <c r="C77" s="721"/>
      <c r="D77" s="705"/>
      <c r="E77" s="706"/>
      <c r="F77" s="706"/>
      <c r="G77" s="706"/>
      <c r="H77" s="706"/>
      <c r="I77" s="803"/>
      <c r="J77" s="706"/>
    </row>
    <row r="78" spans="1:11" ht="15" customHeight="1">
      <c r="A78" s="736" t="s">
        <v>1057</v>
      </c>
      <c r="B78" s="720"/>
      <c r="C78" s="721"/>
      <c r="D78" s="705"/>
      <c r="E78" s="706"/>
      <c r="F78" s="706"/>
      <c r="G78" s="706"/>
      <c r="H78" s="706"/>
      <c r="I78" s="803"/>
      <c r="J78" s="706"/>
    </row>
    <row r="79" spans="1:11" ht="15" customHeight="1">
      <c r="A79" s="719" t="s">
        <v>821</v>
      </c>
      <c r="B79" s="720">
        <v>7301</v>
      </c>
      <c r="C79" s="721" t="s">
        <v>1058</v>
      </c>
      <c r="D79" s="705" t="s">
        <v>1059</v>
      </c>
      <c r="E79" s="706">
        <v>169</v>
      </c>
      <c r="F79" s="706">
        <v>169</v>
      </c>
      <c r="G79" s="706">
        <v>165</v>
      </c>
      <c r="H79" s="706">
        <v>165</v>
      </c>
      <c r="I79" s="803">
        <v>164</v>
      </c>
      <c r="J79" s="706">
        <v>159</v>
      </c>
    </row>
    <row r="80" spans="1:11" ht="30" customHeight="1">
      <c r="A80" s="719" t="s">
        <v>1060</v>
      </c>
      <c r="B80" s="720">
        <v>7342</v>
      </c>
      <c r="C80" s="721" t="s">
        <v>1061</v>
      </c>
      <c r="D80" s="705" t="s">
        <v>1011</v>
      </c>
      <c r="E80" s="706">
        <v>15208</v>
      </c>
      <c r="F80" s="706">
        <v>15208</v>
      </c>
      <c r="G80" s="706">
        <v>15208</v>
      </c>
      <c r="H80" s="706">
        <v>15208</v>
      </c>
      <c r="I80" s="803">
        <v>15208</v>
      </c>
      <c r="J80" s="706">
        <v>15208</v>
      </c>
    </row>
    <row r="81" spans="1:11" ht="6" customHeight="1">
      <c r="A81" s="719"/>
      <c r="B81" s="720"/>
      <c r="C81" s="721"/>
      <c r="D81" s="705"/>
      <c r="E81" s="706"/>
      <c r="F81" s="706"/>
      <c r="G81" s="706"/>
      <c r="H81" s="706"/>
      <c r="I81" s="803"/>
      <c r="J81" s="706"/>
    </row>
    <row r="82" spans="1:11" ht="15" customHeight="1">
      <c r="A82" s="736" t="s">
        <v>1062</v>
      </c>
      <c r="B82" s="720"/>
      <c r="C82" s="721"/>
      <c r="D82" s="705"/>
      <c r="E82" s="706"/>
      <c r="F82" s="706"/>
      <c r="G82" s="706"/>
      <c r="H82" s="706"/>
      <c r="I82" s="803"/>
      <c r="J82" s="706"/>
    </row>
    <row r="83" spans="1:11" ht="30" customHeight="1">
      <c r="A83" s="737" t="s">
        <v>1063</v>
      </c>
      <c r="B83" s="720">
        <v>8201</v>
      </c>
      <c r="C83" s="721" t="s">
        <v>1064</v>
      </c>
      <c r="D83" s="705" t="s">
        <v>1011</v>
      </c>
      <c r="E83" s="706">
        <v>26107</v>
      </c>
      <c r="F83" s="706">
        <v>26107</v>
      </c>
      <c r="G83" s="706" t="s">
        <v>227</v>
      </c>
      <c r="H83" s="706">
        <v>26107</v>
      </c>
      <c r="I83" s="803">
        <v>26107</v>
      </c>
      <c r="J83" s="706">
        <v>26099</v>
      </c>
      <c r="K83" s="464"/>
    </row>
    <row r="84" spans="1:11" ht="30" customHeight="1">
      <c r="A84" s="737" t="s">
        <v>1065</v>
      </c>
      <c r="B84" s="720">
        <v>8204</v>
      </c>
      <c r="C84" s="721" t="s">
        <v>1066</v>
      </c>
      <c r="D84" s="705" t="s">
        <v>1067</v>
      </c>
      <c r="E84" s="706">
        <v>785000</v>
      </c>
      <c r="F84" s="706">
        <v>785000</v>
      </c>
      <c r="G84" s="706">
        <v>785000</v>
      </c>
      <c r="H84" s="706">
        <v>785000</v>
      </c>
      <c r="I84" s="803">
        <v>785000</v>
      </c>
      <c r="J84" s="706">
        <v>770000</v>
      </c>
    </row>
    <row r="85" spans="1:11" ht="6" customHeight="1">
      <c r="A85" s="719"/>
      <c r="B85" s="720"/>
      <c r="C85" s="721"/>
      <c r="D85" s="705"/>
      <c r="E85" s="706"/>
      <c r="F85" s="706"/>
      <c r="G85" s="706"/>
      <c r="H85" s="706"/>
      <c r="I85" s="803"/>
      <c r="J85" s="706"/>
    </row>
    <row r="86" spans="1:11" ht="15" customHeight="1">
      <c r="A86" s="736" t="s">
        <v>1068</v>
      </c>
      <c r="B86" s="720"/>
      <c r="C86" s="721"/>
      <c r="D86" s="705"/>
      <c r="E86" s="706"/>
      <c r="F86" s="706"/>
      <c r="G86" s="706"/>
      <c r="H86" s="706"/>
      <c r="I86" s="803"/>
      <c r="J86" s="706"/>
    </row>
    <row r="87" spans="1:11" ht="30" customHeight="1">
      <c r="A87" s="719" t="s">
        <v>1069</v>
      </c>
      <c r="B87" s="720">
        <v>9121</v>
      </c>
      <c r="C87" s="721" t="s">
        <v>1125</v>
      </c>
      <c r="D87" s="705" t="s">
        <v>1070</v>
      </c>
      <c r="E87" s="706">
        <v>175</v>
      </c>
      <c r="F87" s="706">
        <v>175</v>
      </c>
      <c r="G87" s="706">
        <v>175</v>
      </c>
      <c r="H87" s="706">
        <v>175</v>
      </c>
      <c r="I87" s="803">
        <v>186</v>
      </c>
      <c r="J87" s="706">
        <v>175</v>
      </c>
    </row>
    <row r="88" spans="1:11" ht="30" customHeight="1">
      <c r="A88" s="737" t="s">
        <v>1071</v>
      </c>
      <c r="B88" s="720">
        <v>9154</v>
      </c>
      <c r="C88" s="721" t="s">
        <v>1126</v>
      </c>
      <c r="D88" s="705" t="s">
        <v>1072</v>
      </c>
      <c r="E88" s="706">
        <v>32976</v>
      </c>
      <c r="F88" s="706">
        <v>32976</v>
      </c>
      <c r="G88" s="706">
        <v>32976</v>
      </c>
      <c r="H88" s="706">
        <v>32976</v>
      </c>
      <c r="I88" s="803">
        <v>32976</v>
      </c>
      <c r="J88" s="706">
        <v>32976</v>
      </c>
    </row>
    <row r="89" spans="1:11" ht="6" customHeight="1">
      <c r="A89" s="719"/>
      <c r="B89" s="720"/>
      <c r="C89" s="721"/>
      <c r="D89" s="705"/>
      <c r="E89" s="706"/>
      <c r="F89" s="706"/>
      <c r="G89" s="706"/>
      <c r="H89" s="706"/>
      <c r="I89" s="803"/>
      <c r="J89" s="706"/>
    </row>
    <row r="90" spans="1:11" ht="15" customHeight="1">
      <c r="A90" s="736" t="s">
        <v>1073</v>
      </c>
      <c r="B90" s="720"/>
      <c r="C90" s="721"/>
      <c r="D90" s="705"/>
      <c r="E90" s="706"/>
      <c r="F90" s="706"/>
      <c r="G90" s="706"/>
      <c r="H90" s="706"/>
      <c r="I90" s="803"/>
      <c r="J90" s="706"/>
    </row>
    <row r="91" spans="1:11" ht="30" customHeight="1">
      <c r="A91" s="719" t="s">
        <v>1074</v>
      </c>
      <c r="B91" s="720">
        <v>9511</v>
      </c>
      <c r="C91" s="721" t="s">
        <v>1075</v>
      </c>
      <c r="D91" s="705" t="s">
        <v>1076</v>
      </c>
      <c r="E91" s="706">
        <v>3806</v>
      </c>
      <c r="F91" s="706">
        <v>3806</v>
      </c>
      <c r="G91" s="706">
        <v>3806</v>
      </c>
      <c r="H91" s="706">
        <v>3831</v>
      </c>
      <c r="I91" s="803">
        <v>3831</v>
      </c>
      <c r="J91" s="706">
        <v>3806</v>
      </c>
    </row>
    <row r="92" spans="1:11" ht="29.25" customHeight="1">
      <c r="A92" s="719" t="s">
        <v>1077</v>
      </c>
      <c r="B92" s="720">
        <v>9521</v>
      </c>
      <c r="C92" s="721" t="s">
        <v>1078</v>
      </c>
      <c r="D92" s="705" t="s">
        <v>1076</v>
      </c>
      <c r="E92" s="706">
        <v>8719</v>
      </c>
      <c r="F92" s="706">
        <v>8719</v>
      </c>
      <c r="G92" s="706">
        <v>8719</v>
      </c>
      <c r="H92" s="706">
        <v>8719</v>
      </c>
      <c r="I92" s="803">
        <v>8719</v>
      </c>
      <c r="J92" s="706">
        <v>8719</v>
      </c>
    </row>
    <row r="93" spans="1:11" ht="15" customHeight="1">
      <c r="A93" s="719" t="s">
        <v>1079</v>
      </c>
      <c r="B93" s="720">
        <v>9661</v>
      </c>
      <c r="C93" s="721" t="s">
        <v>1080</v>
      </c>
      <c r="D93" s="705" t="s">
        <v>1023</v>
      </c>
      <c r="E93" s="739">
        <v>1328</v>
      </c>
      <c r="F93" s="739">
        <v>1328</v>
      </c>
      <c r="G93" s="739">
        <v>1328</v>
      </c>
      <c r="H93" s="739">
        <v>1328</v>
      </c>
      <c r="I93" s="806">
        <v>1328</v>
      </c>
      <c r="J93" s="739">
        <v>1328</v>
      </c>
    </row>
    <row r="94" spans="1:11" ht="15" customHeight="1">
      <c r="A94" s="663" t="s">
        <v>687</v>
      </c>
      <c r="B94" s="740"/>
      <c r="C94" s="741"/>
      <c r="D94" s="663"/>
      <c r="E94" s="532"/>
      <c r="F94" s="532"/>
      <c r="G94" s="532"/>
      <c r="H94" s="532"/>
      <c r="I94" s="532"/>
      <c r="J94" s="532"/>
    </row>
    <row r="95" spans="1:11" ht="15" customHeight="1">
      <c r="A95" s="54" t="s">
        <v>1096</v>
      </c>
      <c r="B95" s="64"/>
      <c r="C95" s="28"/>
      <c r="D95" s="523"/>
      <c r="E95" s="523"/>
      <c r="F95" s="523"/>
      <c r="G95" s="523"/>
      <c r="H95" s="523"/>
      <c r="I95" s="523"/>
      <c r="J95" s="523"/>
    </row>
    <row r="96" spans="1:11" ht="15" customHeight="1">
      <c r="A96" s="54" t="s">
        <v>1081</v>
      </c>
      <c r="B96" s="64"/>
      <c r="C96" s="28"/>
      <c r="D96" s="523"/>
      <c r="E96" s="523"/>
      <c r="F96" s="523"/>
      <c r="G96" s="523"/>
      <c r="H96" s="523"/>
      <c r="I96" s="523"/>
      <c r="J96" s="523"/>
    </row>
    <row r="97" spans="1:10" ht="15" customHeight="1">
      <c r="A97" s="523" t="s">
        <v>1082</v>
      </c>
      <c r="B97" s="64"/>
      <c r="C97" s="28"/>
      <c r="D97" s="523"/>
      <c r="E97" s="523"/>
      <c r="F97" s="523"/>
      <c r="G97" s="523"/>
      <c r="H97" s="523"/>
      <c r="I97" s="523"/>
      <c r="J97" s="523"/>
    </row>
    <row r="98" spans="1:10" ht="15" customHeight="1">
      <c r="A98" s="523" t="s">
        <v>1083</v>
      </c>
    </row>
    <row r="99" spans="1:10" ht="15" customHeight="1">
      <c r="A99" s="684" t="s">
        <v>1084</v>
      </c>
      <c r="B99" s="742"/>
      <c r="C99" s="683"/>
    </row>
    <row r="100" spans="1:10" ht="15" customHeight="1">
      <c r="A100" s="684" t="s">
        <v>1085</v>
      </c>
      <c r="B100" s="742"/>
      <c r="C100" s="683"/>
    </row>
    <row r="106" spans="1:10">
      <c r="A106" s="684"/>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39" t="s">
        <v>748</v>
      </c>
      <c r="B1" s="874"/>
      <c r="C1" s="874"/>
      <c r="D1" s="23"/>
      <c r="E1" s="23"/>
      <c r="F1" s="23"/>
      <c r="G1" s="23"/>
      <c r="H1" s="23"/>
      <c r="I1" s="23"/>
      <c r="J1" s="23"/>
      <c r="K1" s="23"/>
      <c r="L1" s="23"/>
      <c r="M1" s="23"/>
    </row>
    <row r="2" spans="1:29" ht="19.5" customHeight="1">
      <c r="A2" s="875" t="s">
        <v>758</v>
      </c>
      <c r="B2" s="875"/>
      <c r="C2" s="875"/>
      <c r="D2" s="875"/>
      <c r="E2" s="875"/>
      <c r="F2" s="875"/>
      <c r="G2" s="875"/>
      <c r="H2" s="875"/>
      <c r="I2" s="875"/>
      <c r="J2" s="875"/>
      <c r="K2" s="875"/>
      <c r="L2" s="875"/>
      <c r="M2" s="874"/>
    </row>
    <row r="3" spans="1:29" ht="14.25" thickBot="1">
      <c r="A3" s="23"/>
      <c r="B3" s="23"/>
      <c r="C3" s="23"/>
      <c r="D3" s="23"/>
      <c r="E3" s="23"/>
      <c r="F3" s="23"/>
      <c r="G3" s="23"/>
      <c r="H3" s="23"/>
      <c r="I3" s="23"/>
      <c r="J3" s="23"/>
      <c r="K3" s="23"/>
      <c r="L3" s="24"/>
      <c r="M3" s="24"/>
    </row>
    <row r="4" spans="1:29" s="255" customFormat="1" ht="14.25" thickTop="1">
      <c r="A4" s="864" t="s">
        <v>574</v>
      </c>
      <c r="B4" s="940"/>
      <c r="C4" s="943" t="s">
        <v>717</v>
      </c>
      <c r="D4" s="945" t="s">
        <v>208</v>
      </c>
      <c r="E4" s="945" t="s">
        <v>209</v>
      </c>
      <c r="F4" s="947" t="s">
        <v>210</v>
      </c>
      <c r="G4" s="254"/>
      <c r="H4" s="254"/>
      <c r="I4" s="254"/>
      <c r="J4" s="254"/>
      <c r="K4" s="254"/>
      <c r="L4" s="254"/>
      <c r="M4" s="254"/>
    </row>
    <row r="5" spans="1:29" s="255" customFormat="1" ht="30" customHeight="1">
      <c r="A5" s="941"/>
      <c r="B5" s="942"/>
      <c r="C5" s="944"/>
      <c r="D5" s="946"/>
      <c r="E5" s="946"/>
      <c r="F5" s="948"/>
      <c r="G5" s="256" t="s">
        <v>577</v>
      </c>
      <c r="H5" s="256" t="s">
        <v>578</v>
      </c>
      <c r="I5" s="256" t="s">
        <v>579</v>
      </c>
      <c r="J5" s="257" t="s">
        <v>234</v>
      </c>
      <c r="K5" s="256" t="s">
        <v>580</v>
      </c>
      <c r="L5" s="258" t="s">
        <v>104</v>
      </c>
      <c r="M5" s="259" t="s">
        <v>105</v>
      </c>
    </row>
    <row r="6" spans="1:29">
      <c r="A6" s="260" t="s">
        <v>581</v>
      </c>
      <c r="B6" s="41"/>
      <c r="C6" s="30"/>
      <c r="D6" s="30"/>
      <c r="E6" s="30"/>
      <c r="F6" s="23"/>
      <c r="G6" s="261"/>
      <c r="H6" s="261"/>
      <c r="I6" s="261"/>
      <c r="J6" s="261"/>
      <c r="K6" s="261"/>
      <c r="L6" s="261"/>
      <c r="M6" s="261"/>
    </row>
    <row r="7" spans="1:29">
      <c r="A7" s="549" t="s">
        <v>1107</v>
      </c>
      <c r="B7" s="232"/>
      <c r="C7" s="678">
        <v>16</v>
      </c>
      <c r="D7" s="674">
        <v>357.6</v>
      </c>
      <c r="E7" s="678">
        <v>295</v>
      </c>
      <c r="F7" s="678">
        <v>205184</v>
      </c>
      <c r="G7" s="678">
        <v>81537</v>
      </c>
      <c r="H7" s="678">
        <v>69319</v>
      </c>
      <c r="I7" s="678">
        <v>2407</v>
      </c>
      <c r="J7" s="678">
        <v>784</v>
      </c>
      <c r="K7" s="678">
        <v>5398</v>
      </c>
      <c r="L7" s="678">
        <v>38062</v>
      </c>
      <c r="M7" s="678">
        <v>7678</v>
      </c>
      <c r="N7" s="63"/>
      <c r="O7" s="63"/>
      <c r="P7" s="63"/>
      <c r="Q7" s="63"/>
      <c r="R7" s="63"/>
      <c r="S7" s="63"/>
      <c r="T7" s="63"/>
      <c r="U7" s="63"/>
      <c r="V7" s="63"/>
      <c r="W7" s="63"/>
      <c r="X7" s="63"/>
      <c r="Y7" s="63"/>
      <c r="Z7" s="63"/>
      <c r="AA7" s="63"/>
      <c r="AB7" s="63"/>
      <c r="AC7" s="63"/>
    </row>
    <row r="8" spans="1:29">
      <c r="A8" s="195">
        <v>30</v>
      </c>
      <c r="B8" s="232"/>
      <c r="C8" s="678">
        <v>16</v>
      </c>
      <c r="D8" s="674">
        <v>358.1</v>
      </c>
      <c r="E8" s="678">
        <v>295</v>
      </c>
      <c r="F8" s="678">
        <v>197245</v>
      </c>
      <c r="G8" s="678">
        <v>77149</v>
      </c>
      <c r="H8" s="678">
        <v>66623</v>
      </c>
      <c r="I8" s="678">
        <v>1741</v>
      </c>
      <c r="J8" s="678">
        <v>801</v>
      </c>
      <c r="K8" s="678">
        <v>4934</v>
      </c>
      <c r="L8" s="678">
        <v>38530</v>
      </c>
      <c r="M8" s="678">
        <v>7467</v>
      </c>
      <c r="N8" s="63"/>
      <c r="O8" s="63"/>
      <c r="P8" s="63"/>
      <c r="Q8" s="63"/>
      <c r="R8" s="63"/>
      <c r="S8" s="63"/>
      <c r="T8" s="63"/>
      <c r="U8" s="63"/>
      <c r="V8" s="63"/>
      <c r="W8" s="63"/>
      <c r="X8" s="63"/>
      <c r="Y8" s="63"/>
      <c r="Z8" s="63"/>
      <c r="AA8" s="63"/>
      <c r="AB8" s="63"/>
      <c r="AC8" s="63"/>
    </row>
    <row r="9" spans="1:29">
      <c r="A9" s="170" t="s">
        <v>838</v>
      </c>
      <c r="B9" s="232"/>
      <c r="C9" s="678">
        <v>16</v>
      </c>
      <c r="D9" s="674">
        <v>356.7</v>
      </c>
      <c r="E9" s="678">
        <v>295</v>
      </c>
      <c r="F9" s="678">
        <v>187674</v>
      </c>
      <c r="G9" s="678">
        <v>72152</v>
      </c>
      <c r="H9" s="678">
        <v>64061</v>
      </c>
      <c r="I9" s="678">
        <v>1602</v>
      </c>
      <c r="J9" s="678">
        <v>805</v>
      </c>
      <c r="K9" s="678">
        <v>4657</v>
      </c>
      <c r="L9" s="678">
        <v>37348</v>
      </c>
      <c r="M9" s="678">
        <v>7050</v>
      </c>
      <c r="N9" s="63"/>
      <c r="O9" s="63"/>
      <c r="P9" s="63"/>
      <c r="Q9" s="63"/>
      <c r="R9" s="63"/>
      <c r="S9" s="63"/>
      <c r="T9" s="63"/>
      <c r="U9" s="63"/>
      <c r="V9" s="63"/>
      <c r="W9" s="63"/>
      <c r="X9" s="63"/>
      <c r="Y9" s="63"/>
      <c r="Z9" s="63"/>
      <c r="AA9" s="63"/>
      <c r="AB9" s="63"/>
      <c r="AC9" s="63"/>
    </row>
    <row r="10" spans="1:29">
      <c r="A10" s="514">
        <v>2</v>
      </c>
      <c r="B10" s="232"/>
      <c r="C10" s="678">
        <v>15</v>
      </c>
      <c r="D10" s="674">
        <v>352.6</v>
      </c>
      <c r="E10" s="678">
        <v>282</v>
      </c>
      <c r="F10" s="678">
        <v>150238</v>
      </c>
      <c r="G10" s="678">
        <v>53045</v>
      </c>
      <c r="H10" s="678">
        <v>57248</v>
      </c>
      <c r="I10" s="678">
        <v>1169</v>
      </c>
      <c r="J10" s="678">
        <v>936</v>
      </c>
      <c r="K10" s="678">
        <v>3829</v>
      </c>
      <c r="L10" s="678">
        <v>29308</v>
      </c>
      <c r="M10" s="678">
        <v>4704</v>
      </c>
      <c r="N10" s="63"/>
      <c r="O10" s="63"/>
      <c r="P10" s="63"/>
      <c r="Q10" s="63"/>
      <c r="R10" s="63"/>
      <c r="S10" s="63"/>
      <c r="T10" s="63"/>
      <c r="U10" s="63"/>
      <c r="V10" s="63"/>
      <c r="W10" s="63"/>
      <c r="X10" s="63"/>
      <c r="Y10" s="63"/>
      <c r="Z10" s="63"/>
      <c r="AA10" s="63"/>
      <c r="AB10" s="63"/>
      <c r="AC10" s="63"/>
    </row>
    <row r="11" spans="1:29" s="524" customFormat="1">
      <c r="A11" s="514">
        <v>3</v>
      </c>
      <c r="B11" s="232"/>
      <c r="C11" s="678">
        <v>13</v>
      </c>
      <c r="D11" s="674">
        <v>356</v>
      </c>
      <c r="E11" s="678">
        <v>243</v>
      </c>
      <c r="F11" s="678">
        <v>149621</v>
      </c>
      <c r="G11" s="678">
        <v>53341</v>
      </c>
      <c r="H11" s="678">
        <v>55511</v>
      </c>
      <c r="I11" s="678">
        <v>1208</v>
      </c>
      <c r="J11" s="678">
        <v>795</v>
      </c>
      <c r="K11" s="678">
        <v>3869</v>
      </c>
      <c r="L11" s="678">
        <v>30412</v>
      </c>
      <c r="M11" s="678">
        <v>4486</v>
      </c>
      <c r="N11" s="530"/>
      <c r="O11" s="530"/>
      <c r="P11" s="530"/>
      <c r="Q11" s="530"/>
      <c r="R11" s="530"/>
      <c r="S11" s="530"/>
      <c r="T11" s="530"/>
      <c r="U11" s="530"/>
      <c r="V11" s="530"/>
      <c r="W11" s="530"/>
      <c r="X11" s="530"/>
      <c r="Y11" s="530"/>
      <c r="Z11" s="530"/>
      <c r="AA11" s="530"/>
      <c r="AB11" s="530"/>
      <c r="AC11" s="530"/>
    </row>
    <row r="12" spans="1:29">
      <c r="A12" s="527"/>
      <c r="B12" s="32"/>
      <c r="C12" s="303"/>
      <c r="D12" s="106"/>
      <c r="E12" s="303"/>
      <c r="F12" s="302"/>
      <c r="G12" s="302"/>
      <c r="H12" s="302"/>
      <c r="I12" s="303"/>
      <c r="J12" s="303"/>
      <c r="K12" s="303"/>
      <c r="L12" s="302"/>
      <c r="M12" s="303"/>
      <c r="N12" s="63"/>
      <c r="O12" s="63"/>
      <c r="P12" s="63"/>
      <c r="Q12" s="63"/>
      <c r="R12" s="63"/>
      <c r="S12" s="63"/>
      <c r="T12" s="63"/>
      <c r="U12" s="63"/>
      <c r="V12" s="63"/>
      <c r="W12" s="63"/>
      <c r="X12" s="63"/>
      <c r="Y12" s="63"/>
      <c r="Z12" s="63"/>
      <c r="AA12" s="63"/>
      <c r="AB12" s="63"/>
      <c r="AC12" s="63"/>
    </row>
    <row r="13" spans="1:29" s="524" customFormat="1">
      <c r="A13" s="514" t="s">
        <v>894</v>
      </c>
      <c r="B13" s="670">
        <v>10</v>
      </c>
      <c r="C13" s="678">
        <v>13</v>
      </c>
      <c r="D13" s="674">
        <v>30.2</v>
      </c>
      <c r="E13" s="678">
        <v>243</v>
      </c>
      <c r="F13" s="688">
        <v>11760</v>
      </c>
      <c r="G13" s="678">
        <v>4602</v>
      </c>
      <c r="H13" s="678">
        <v>3938</v>
      </c>
      <c r="I13" s="678">
        <v>98</v>
      </c>
      <c r="J13" s="678">
        <v>62</v>
      </c>
      <c r="K13" s="678">
        <v>291</v>
      </c>
      <c r="L13" s="678">
        <v>2355</v>
      </c>
      <c r="M13" s="678">
        <v>414</v>
      </c>
      <c r="N13" s="530"/>
      <c r="O13" s="530"/>
      <c r="P13" s="530"/>
      <c r="Q13" s="530"/>
      <c r="R13" s="530"/>
      <c r="S13" s="530"/>
      <c r="T13" s="530"/>
      <c r="U13" s="530"/>
      <c r="V13" s="530"/>
      <c r="W13" s="530"/>
      <c r="X13" s="530"/>
      <c r="Y13" s="530"/>
      <c r="Z13" s="530"/>
      <c r="AA13" s="530"/>
      <c r="AB13" s="530"/>
      <c r="AC13" s="530"/>
    </row>
    <row r="14" spans="1:29" s="524" customFormat="1">
      <c r="A14" s="549"/>
      <c r="B14" s="670">
        <v>11</v>
      </c>
      <c r="C14" s="678">
        <v>13</v>
      </c>
      <c r="D14" s="674">
        <v>29.6</v>
      </c>
      <c r="E14" s="678">
        <v>243</v>
      </c>
      <c r="F14" s="688">
        <v>14639</v>
      </c>
      <c r="G14" s="678">
        <v>5204</v>
      </c>
      <c r="H14" s="678">
        <v>5669</v>
      </c>
      <c r="I14" s="678">
        <v>104</v>
      </c>
      <c r="J14" s="678">
        <v>61</v>
      </c>
      <c r="K14" s="678">
        <v>375</v>
      </c>
      <c r="L14" s="678">
        <v>2770</v>
      </c>
      <c r="M14" s="678">
        <v>456</v>
      </c>
      <c r="N14" s="530"/>
      <c r="O14" s="530"/>
      <c r="P14" s="530"/>
      <c r="Q14" s="530"/>
      <c r="R14" s="530"/>
      <c r="S14" s="530"/>
      <c r="T14" s="530"/>
      <c r="U14" s="530"/>
      <c r="V14" s="530"/>
      <c r="W14" s="530"/>
      <c r="X14" s="530"/>
      <c r="Y14" s="530"/>
      <c r="Z14" s="530"/>
      <c r="AA14" s="530"/>
      <c r="AB14" s="530"/>
      <c r="AC14" s="530"/>
    </row>
    <row r="15" spans="1:29" s="524" customFormat="1">
      <c r="B15" s="670">
        <v>12</v>
      </c>
      <c r="C15" s="678">
        <v>13</v>
      </c>
      <c r="D15" s="674">
        <v>30.8</v>
      </c>
      <c r="E15" s="678">
        <v>243</v>
      </c>
      <c r="F15" s="688">
        <v>17959</v>
      </c>
      <c r="G15" s="678">
        <v>5602</v>
      </c>
      <c r="H15" s="678">
        <v>7744</v>
      </c>
      <c r="I15" s="678">
        <v>114</v>
      </c>
      <c r="J15" s="678">
        <v>83</v>
      </c>
      <c r="K15" s="678">
        <v>450</v>
      </c>
      <c r="L15" s="678">
        <v>3426</v>
      </c>
      <c r="M15" s="678">
        <v>539</v>
      </c>
      <c r="N15" s="530"/>
      <c r="O15" s="530"/>
      <c r="P15" s="530"/>
      <c r="Q15" s="530"/>
      <c r="R15" s="530"/>
      <c r="S15" s="530"/>
      <c r="T15" s="530"/>
      <c r="U15" s="530"/>
      <c r="V15" s="530"/>
      <c r="W15" s="530"/>
      <c r="X15" s="530"/>
      <c r="Y15" s="530"/>
      <c r="Z15" s="530"/>
      <c r="AA15" s="530"/>
      <c r="AB15" s="530"/>
      <c r="AC15" s="530"/>
    </row>
    <row r="16" spans="1:29" s="524" customFormat="1">
      <c r="A16" s="514" t="s">
        <v>917</v>
      </c>
      <c r="B16" s="670">
        <v>1</v>
      </c>
      <c r="C16" s="678">
        <v>13</v>
      </c>
      <c r="D16" s="674">
        <v>29.8</v>
      </c>
      <c r="E16" s="678">
        <v>243</v>
      </c>
      <c r="F16" s="688">
        <v>11873</v>
      </c>
      <c r="G16" s="678">
        <v>4726</v>
      </c>
      <c r="H16" s="678">
        <v>3934</v>
      </c>
      <c r="I16" s="678">
        <v>79</v>
      </c>
      <c r="J16" s="678">
        <v>66</v>
      </c>
      <c r="K16" s="678">
        <v>289</v>
      </c>
      <c r="L16" s="678">
        <v>2365</v>
      </c>
      <c r="M16" s="678">
        <v>414</v>
      </c>
      <c r="N16" s="530"/>
      <c r="O16" s="530"/>
      <c r="P16" s="530"/>
      <c r="Q16" s="530"/>
      <c r="R16" s="530"/>
      <c r="S16" s="530"/>
      <c r="T16" s="530"/>
      <c r="U16" s="530"/>
      <c r="V16" s="530"/>
      <c r="W16" s="530"/>
      <c r="X16" s="530"/>
      <c r="Y16" s="530"/>
      <c r="Z16" s="530"/>
      <c r="AA16" s="530"/>
      <c r="AB16" s="530"/>
      <c r="AC16" s="530"/>
    </row>
    <row r="17" spans="1:29" s="524" customFormat="1">
      <c r="A17" s="514"/>
      <c r="B17" s="670">
        <v>2</v>
      </c>
      <c r="C17" s="678">
        <v>13</v>
      </c>
      <c r="D17" s="674">
        <v>26.9</v>
      </c>
      <c r="E17" s="678">
        <v>243</v>
      </c>
      <c r="F17" s="688">
        <v>9467</v>
      </c>
      <c r="G17" s="678">
        <v>2960</v>
      </c>
      <c r="H17" s="678">
        <v>3843</v>
      </c>
      <c r="I17" s="678">
        <v>71</v>
      </c>
      <c r="J17" s="678">
        <v>47</v>
      </c>
      <c r="K17" s="678">
        <v>237</v>
      </c>
      <c r="L17" s="678">
        <v>2019</v>
      </c>
      <c r="M17" s="678">
        <v>289</v>
      </c>
      <c r="N17" s="530"/>
      <c r="O17" s="530"/>
      <c r="P17" s="530"/>
      <c r="Q17" s="530"/>
      <c r="R17" s="530"/>
      <c r="S17" s="530"/>
      <c r="T17" s="530"/>
      <c r="U17" s="530"/>
      <c r="V17" s="530"/>
      <c r="W17" s="530"/>
      <c r="X17" s="530"/>
      <c r="Y17" s="530"/>
      <c r="Z17" s="530"/>
      <c r="AA17" s="530"/>
      <c r="AB17" s="530"/>
      <c r="AC17" s="530"/>
    </row>
    <row r="18" spans="1:29" s="524" customFormat="1">
      <c r="A18" s="514"/>
      <c r="B18" s="670">
        <v>3</v>
      </c>
      <c r="C18" s="678">
        <v>13</v>
      </c>
      <c r="D18" s="674">
        <v>30.5</v>
      </c>
      <c r="E18" s="678">
        <v>243</v>
      </c>
      <c r="F18" s="688">
        <v>14485</v>
      </c>
      <c r="G18" s="678">
        <v>6207</v>
      </c>
      <c r="H18" s="678">
        <v>4525</v>
      </c>
      <c r="I18" s="678">
        <v>82</v>
      </c>
      <c r="J18" s="678">
        <v>73</v>
      </c>
      <c r="K18" s="678">
        <v>383</v>
      </c>
      <c r="L18" s="678">
        <v>2803</v>
      </c>
      <c r="M18" s="678">
        <v>412</v>
      </c>
      <c r="N18" s="530"/>
      <c r="O18" s="530"/>
      <c r="P18" s="530"/>
      <c r="Q18" s="530"/>
      <c r="R18" s="530"/>
      <c r="S18" s="530"/>
      <c r="T18" s="530"/>
      <c r="U18" s="530"/>
      <c r="V18" s="530"/>
      <c r="W18" s="530"/>
      <c r="X18" s="530"/>
      <c r="Y18" s="530"/>
      <c r="Z18" s="530"/>
      <c r="AA18" s="530"/>
      <c r="AB18" s="530"/>
      <c r="AC18" s="530"/>
    </row>
    <row r="19" spans="1:29" s="524" customFormat="1">
      <c r="A19" s="514"/>
      <c r="B19" s="670">
        <v>4</v>
      </c>
      <c r="C19" s="678">
        <v>13</v>
      </c>
      <c r="D19" s="674">
        <v>29.2</v>
      </c>
      <c r="E19" s="678">
        <v>243</v>
      </c>
      <c r="F19" s="688">
        <v>11035</v>
      </c>
      <c r="G19" s="678">
        <v>4343</v>
      </c>
      <c r="H19" s="678">
        <v>3463</v>
      </c>
      <c r="I19" s="678">
        <v>80</v>
      </c>
      <c r="J19" s="678">
        <v>61</v>
      </c>
      <c r="K19" s="678">
        <v>272</v>
      </c>
      <c r="L19" s="678">
        <v>2412</v>
      </c>
      <c r="M19" s="678">
        <v>404</v>
      </c>
      <c r="N19" s="530"/>
      <c r="O19" s="530"/>
      <c r="P19" s="530"/>
      <c r="Q19" s="530"/>
      <c r="R19" s="530"/>
      <c r="S19" s="530"/>
      <c r="T19" s="530"/>
      <c r="U19" s="530"/>
      <c r="V19" s="530"/>
      <c r="W19" s="530"/>
      <c r="X19" s="530"/>
      <c r="Y19" s="530"/>
      <c r="Z19" s="530"/>
      <c r="AA19" s="530"/>
      <c r="AB19" s="530"/>
      <c r="AC19" s="530"/>
    </row>
    <row r="20" spans="1:29" s="524" customFormat="1">
      <c r="A20" s="514"/>
      <c r="B20" s="670">
        <v>5</v>
      </c>
      <c r="C20" s="678">
        <v>13</v>
      </c>
      <c r="D20" s="674">
        <v>30.2</v>
      </c>
      <c r="E20" s="678">
        <v>243</v>
      </c>
      <c r="F20" s="688">
        <v>12014</v>
      </c>
      <c r="G20" s="678">
        <v>4659</v>
      </c>
      <c r="H20" s="678">
        <v>3902</v>
      </c>
      <c r="I20" s="678">
        <v>83</v>
      </c>
      <c r="J20" s="678">
        <v>74</v>
      </c>
      <c r="K20" s="678">
        <v>311</v>
      </c>
      <c r="L20" s="678">
        <v>2505</v>
      </c>
      <c r="M20" s="678">
        <v>479</v>
      </c>
      <c r="N20" s="530"/>
      <c r="O20" s="530"/>
      <c r="P20" s="530"/>
      <c r="Q20" s="530"/>
      <c r="R20" s="530"/>
      <c r="S20" s="530"/>
      <c r="T20" s="530"/>
      <c r="U20" s="530"/>
      <c r="V20" s="530"/>
      <c r="W20" s="530"/>
      <c r="X20" s="530"/>
      <c r="Y20" s="530"/>
      <c r="Z20" s="530"/>
      <c r="AA20" s="530"/>
      <c r="AB20" s="530"/>
      <c r="AC20" s="530"/>
    </row>
    <row r="21" spans="1:29" s="524" customFormat="1">
      <c r="A21" s="514"/>
      <c r="B21" s="670">
        <v>6</v>
      </c>
      <c r="C21" s="678">
        <v>13</v>
      </c>
      <c r="D21" s="674">
        <v>29.2</v>
      </c>
      <c r="E21" s="678">
        <v>243</v>
      </c>
      <c r="F21" s="688">
        <v>12462</v>
      </c>
      <c r="G21" s="678">
        <v>4084</v>
      </c>
      <c r="H21" s="678">
        <v>5053</v>
      </c>
      <c r="I21" s="678">
        <v>72</v>
      </c>
      <c r="J21" s="678">
        <v>62</v>
      </c>
      <c r="K21" s="678">
        <v>260</v>
      </c>
      <c r="L21" s="678">
        <v>2483</v>
      </c>
      <c r="M21" s="678">
        <v>449</v>
      </c>
      <c r="N21" s="530"/>
      <c r="O21" s="530"/>
      <c r="P21" s="530"/>
      <c r="Q21" s="530"/>
      <c r="R21" s="530"/>
      <c r="S21" s="530"/>
      <c r="T21" s="530"/>
      <c r="U21" s="530"/>
      <c r="V21" s="530"/>
      <c r="W21" s="530"/>
      <c r="X21" s="530"/>
      <c r="Y21" s="530"/>
      <c r="Z21" s="530"/>
      <c r="AA21" s="530"/>
      <c r="AB21" s="530"/>
      <c r="AC21" s="530"/>
    </row>
    <row r="22" spans="1:29" s="524" customFormat="1">
      <c r="A22" s="514"/>
      <c r="B22" s="670">
        <v>7</v>
      </c>
      <c r="C22" s="678">
        <v>13</v>
      </c>
      <c r="D22" s="674">
        <v>30.8</v>
      </c>
      <c r="E22" s="678">
        <v>243</v>
      </c>
      <c r="F22" s="688">
        <v>12564</v>
      </c>
      <c r="G22" s="678">
        <v>4377</v>
      </c>
      <c r="H22" s="678">
        <v>4582</v>
      </c>
      <c r="I22" s="678">
        <v>98</v>
      </c>
      <c r="J22" s="678">
        <v>83</v>
      </c>
      <c r="K22" s="678">
        <v>286</v>
      </c>
      <c r="L22" s="678">
        <v>2667</v>
      </c>
      <c r="M22" s="678">
        <v>471</v>
      </c>
      <c r="N22" s="530"/>
      <c r="O22" s="530"/>
      <c r="P22" s="530"/>
      <c r="Q22" s="530"/>
      <c r="R22" s="530"/>
      <c r="S22" s="530"/>
      <c r="T22" s="530"/>
      <c r="U22" s="530"/>
      <c r="V22" s="530"/>
      <c r="W22" s="530"/>
      <c r="X22" s="530"/>
      <c r="Y22" s="530"/>
      <c r="Z22" s="530"/>
      <c r="AA22" s="530"/>
      <c r="AB22" s="530"/>
      <c r="AC22" s="530"/>
    </row>
    <row r="23" spans="1:29" s="524" customFormat="1">
      <c r="B23" s="670">
        <v>8</v>
      </c>
      <c r="C23" s="678">
        <v>13</v>
      </c>
      <c r="D23" s="674">
        <v>29.2</v>
      </c>
      <c r="E23" s="678">
        <v>243</v>
      </c>
      <c r="F23" s="688">
        <v>10295</v>
      </c>
      <c r="G23" s="678">
        <v>3129</v>
      </c>
      <c r="H23" s="678">
        <v>3836</v>
      </c>
      <c r="I23" s="678">
        <v>122</v>
      </c>
      <c r="J23" s="678">
        <v>55</v>
      </c>
      <c r="K23" s="678">
        <v>237</v>
      </c>
      <c r="L23" s="678">
        <v>2487</v>
      </c>
      <c r="M23" s="678">
        <v>430</v>
      </c>
      <c r="N23" s="530"/>
      <c r="O23" s="530"/>
      <c r="P23" s="530"/>
      <c r="Q23" s="530"/>
      <c r="R23" s="530"/>
      <c r="S23" s="530"/>
      <c r="T23" s="530"/>
      <c r="U23" s="530"/>
      <c r="V23" s="530"/>
      <c r="W23" s="530"/>
      <c r="X23" s="530"/>
      <c r="Y23" s="530"/>
      <c r="Z23" s="530"/>
      <c r="AA23" s="530"/>
      <c r="AB23" s="530"/>
      <c r="AC23" s="530"/>
    </row>
    <row r="24" spans="1:29" s="524" customFormat="1">
      <c r="B24" s="546">
        <v>9</v>
      </c>
      <c r="C24" s="303">
        <v>12</v>
      </c>
      <c r="D24" s="106">
        <v>29.3</v>
      </c>
      <c r="E24" s="303">
        <v>236</v>
      </c>
      <c r="F24" s="551">
        <v>11152</v>
      </c>
      <c r="G24" s="303">
        <v>4135</v>
      </c>
      <c r="H24" s="303">
        <v>3646</v>
      </c>
      <c r="I24" s="303">
        <v>116</v>
      </c>
      <c r="J24" s="303">
        <v>52</v>
      </c>
      <c r="K24" s="303">
        <v>283</v>
      </c>
      <c r="L24" s="303">
        <v>2495</v>
      </c>
      <c r="M24" s="303">
        <v>426</v>
      </c>
      <c r="N24" s="530"/>
      <c r="O24" s="530"/>
      <c r="P24" s="530"/>
      <c r="Q24" s="530"/>
      <c r="R24" s="530"/>
      <c r="S24" s="530"/>
      <c r="T24" s="530"/>
      <c r="U24" s="530"/>
      <c r="V24" s="530"/>
      <c r="W24" s="530"/>
      <c r="X24" s="530"/>
      <c r="Y24" s="530"/>
      <c r="Z24" s="530"/>
      <c r="AA24" s="530"/>
      <c r="AB24" s="530"/>
      <c r="AC24" s="530"/>
    </row>
    <row r="25" spans="1:29" s="524" customFormat="1">
      <c r="A25" s="514"/>
      <c r="B25" s="670">
        <v>10</v>
      </c>
      <c r="C25" s="678">
        <v>12</v>
      </c>
      <c r="D25" s="674">
        <v>30.2</v>
      </c>
      <c r="E25" s="678">
        <v>236</v>
      </c>
      <c r="F25" s="688">
        <v>12050</v>
      </c>
      <c r="G25" s="678">
        <v>4730</v>
      </c>
      <c r="H25" s="678">
        <v>3932</v>
      </c>
      <c r="I25" s="678">
        <v>139</v>
      </c>
      <c r="J25" s="678">
        <v>61</v>
      </c>
      <c r="K25" s="678">
        <v>275</v>
      </c>
      <c r="L25" s="678">
        <v>2453</v>
      </c>
      <c r="M25" s="678">
        <v>460</v>
      </c>
      <c r="N25" s="530"/>
      <c r="O25" s="530"/>
      <c r="P25" s="530"/>
      <c r="Q25" s="530"/>
      <c r="R25" s="530"/>
      <c r="S25" s="530"/>
      <c r="T25" s="530"/>
      <c r="U25" s="530"/>
      <c r="V25" s="530"/>
      <c r="W25" s="530"/>
      <c r="X25" s="530"/>
      <c r="Y25" s="530"/>
      <c r="Z25" s="530"/>
      <c r="AA25" s="530"/>
      <c r="AB25" s="530"/>
      <c r="AC25" s="530"/>
    </row>
    <row r="26" spans="1:29">
      <c r="A26" s="18"/>
      <c r="B26" s="32"/>
      <c r="C26" s="303"/>
      <c r="D26" s="106"/>
      <c r="E26" s="303"/>
      <c r="F26" s="302"/>
      <c r="G26" s="303"/>
      <c r="H26" s="303"/>
      <c r="I26" s="303"/>
      <c r="J26" s="303"/>
      <c r="K26" s="303"/>
      <c r="L26" s="303"/>
      <c r="M26" s="303"/>
      <c r="N26" s="63"/>
      <c r="O26" s="63"/>
      <c r="P26" s="63"/>
      <c r="Q26" s="63"/>
      <c r="R26" s="63"/>
      <c r="S26" s="63"/>
      <c r="T26" s="63"/>
      <c r="U26" s="63"/>
      <c r="V26" s="63"/>
      <c r="W26" s="63"/>
      <c r="X26" s="63"/>
      <c r="Y26" s="63"/>
      <c r="Z26" s="63"/>
      <c r="AA26" s="63"/>
      <c r="AB26" s="63"/>
      <c r="AC26" s="63"/>
    </row>
    <row r="27" spans="1:29">
      <c r="A27" s="262" t="s">
        <v>582</v>
      </c>
      <c r="B27" s="41"/>
      <c r="C27" s="303"/>
      <c r="D27" s="116"/>
      <c r="E27" s="303"/>
      <c r="F27" s="303"/>
      <c r="G27" s="303"/>
      <c r="H27" s="303"/>
      <c r="I27" s="303"/>
      <c r="J27" s="303"/>
      <c r="K27" s="303"/>
      <c r="L27" s="303"/>
      <c r="M27" s="303"/>
      <c r="N27" s="63"/>
      <c r="O27" s="63"/>
      <c r="P27" s="63"/>
      <c r="Q27" s="63"/>
      <c r="R27" s="63"/>
      <c r="S27" s="63"/>
      <c r="T27" s="63"/>
      <c r="U27" s="63"/>
      <c r="V27" s="63"/>
      <c r="W27" s="63"/>
      <c r="X27" s="63"/>
      <c r="Y27" s="63"/>
      <c r="Z27" s="63"/>
      <c r="AA27" s="63"/>
      <c r="AB27" s="63"/>
      <c r="AC27" s="63"/>
    </row>
    <row r="28" spans="1:29">
      <c r="A28" s="549" t="s">
        <v>1107</v>
      </c>
      <c r="B28" s="232"/>
      <c r="C28" s="678">
        <v>294</v>
      </c>
      <c r="D28" s="674">
        <v>363.7</v>
      </c>
      <c r="E28" s="678">
        <v>1226</v>
      </c>
      <c r="F28" s="678">
        <v>804889</v>
      </c>
      <c r="G28" s="678">
        <v>65182</v>
      </c>
      <c r="H28" s="678">
        <v>612520</v>
      </c>
      <c r="I28" s="678">
        <v>1172</v>
      </c>
      <c r="J28" s="678">
        <v>9889</v>
      </c>
      <c r="K28" s="678">
        <v>9668</v>
      </c>
      <c r="L28" s="678">
        <v>105747</v>
      </c>
      <c r="M28" s="678">
        <v>711</v>
      </c>
      <c r="N28" s="63"/>
      <c r="O28" s="63"/>
      <c r="P28" s="63"/>
      <c r="Q28" s="63"/>
      <c r="R28" s="63"/>
      <c r="S28" s="63"/>
      <c r="T28" s="63"/>
      <c r="U28" s="63"/>
      <c r="V28" s="63"/>
      <c r="W28" s="63"/>
      <c r="X28" s="63"/>
      <c r="Y28" s="63"/>
      <c r="Z28" s="63"/>
      <c r="AA28" s="63"/>
      <c r="AB28" s="63"/>
      <c r="AC28" s="63"/>
    </row>
    <row r="29" spans="1:29">
      <c r="A29" s="195">
        <v>30</v>
      </c>
      <c r="B29" s="232"/>
      <c r="C29" s="678">
        <v>302</v>
      </c>
      <c r="D29" s="674">
        <v>363.4</v>
      </c>
      <c r="E29" s="678">
        <v>1238</v>
      </c>
      <c r="F29" s="678">
        <v>816837</v>
      </c>
      <c r="G29" s="678">
        <v>61648</v>
      </c>
      <c r="H29" s="678">
        <v>630280</v>
      </c>
      <c r="I29" s="678">
        <v>1101</v>
      </c>
      <c r="J29" s="678">
        <v>9947</v>
      </c>
      <c r="K29" s="678">
        <v>9158</v>
      </c>
      <c r="L29" s="678">
        <v>103986</v>
      </c>
      <c r="M29" s="678">
        <v>716</v>
      </c>
      <c r="N29" s="63"/>
      <c r="O29" s="63"/>
      <c r="P29" s="63"/>
      <c r="Q29" s="63"/>
      <c r="R29" s="63"/>
      <c r="S29" s="63"/>
      <c r="T29" s="63"/>
      <c r="U29" s="63"/>
      <c r="V29" s="63"/>
      <c r="W29" s="63"/>
      <c r="X29" s="63"/>
      <c r="Y29" s="63"/>
      <c r="Z29" s="63"/>
      <c r="AA29" s="63"/>
      <c r="AB29" s="63"/>
      <c r="AC29" s="63"/>
    </row>
    <row r="30" spans="1:29">
      <c r="A30" s="170" t="s">
        <v>838</v>
      </c>
      <c r="B30" s="232"/>
      <c r="C30" s="678">
        <v>305</v>
      </c>
      <c r="D30" s="674">
        <v>363.1</v>
      </c>
      <c r="E30" s="678">
        <v>1206</v>
      </c>
      <c r="F30" s="678">
        <v>815288</v>
      </c>
      <c r="G30" s="678">
        <v>58891</v>
      </c>
      <c r="H30" s="678">
        <v>635674</v>
      </c>
      <c r="I30" s="678">
        <v>1004</v>
      </c>
      <c r="J30" s="678">
        <v>10086</v>
      </c>
      <c r="K30" s="678">
        <v>8485</v>
      </c>
      <c r="L30" s="678">
        <v>100418</v>
      </c>
      <c r="M30" s="678">
        <v>731</v>
      </c>
      <c r="N30" s="63"/>
      <c r="O30" s="63"/>
      <c r="P30" s="63"/>
      <c r="Q30" s="63"/>
      <c r="R30" s="63"/>
      <c r="S30" s="63"/>
      <c r="T30" s="63"/>
      <c r="U30" s="63"/>
      <c r="V30" s="63"/>
      <c r="W30" s="63"/>
      <c r="X30" s="63"/>
      <c r="Y30" s="63"/>
      <c r="Z30" s="63"/>
      <c r="AA30" s="63"/>
      <c r="AB30" s="63"/>
      <c r="AC30" s="63"/>
    </row>
    <row r="31" spans="1:29">
      <c r="A31" s="514">
        <v>2</v>
      </c>
      <c r="B31" s="232"/>
      <c r="C31" s="678">
        <v>426</v>
      </c>
      <c r="D31" s="674">
        <v>364.3</v>
      </c>
      <c r="E31" s="678">
        <v>1440</v>
      </c>
      <c r="F31" s="678">
        <v>1106949</v>
      </c>
      <c r="G31" s="678">
        <v>46598</v>
      </c>
      <c r="H31" s="678">
        <v>917749</v>
      </c>
      <c r="I31" s="678">
        <v>888</v>
      </c>
      <c r="J31" s="678">
        <v>11414</v>
      </c>
      <c r="K31" s="678">
        <v>10962</v>
      </c>
      <c r="L31" s="678">
        <v>118828</v>
      </c>
      <c r="M31" s="678">
        <v>509</v>
      </c>
      <c r="N31" s="63"/>
      <c r="O31" s="63"/>
      <c r="P31" s="63"/>
      <c r="Q31" s="63"/>
      <c r="R31" s="63"/>
      <c r="S31" s="63"/>
      <c r="T31" s="63"/>
      <c r="U31" s="63"/>
      <c r="V31" s="63"/>
      <c r="W31" s="63"/>
      <c r="X31" s="63"/>
      <c r="Y31" s="63"/>
      <c r="Z31" s="63"/>
      <c r="AA31" s="63"/>
      <c r="AB31" s="63"/>
      <c r="AC31" s="63"/>
    </row>
    <row r="32" spans="1:29" s="524" customFormat="1">
      <c r="A32" s="514">
        <v>3</v>
      </c>
      <c r="B32" s="232"/>
      <c r="C32" s="678">
        <v>433</v>
      </c>
      <c r="D32" s="674">
        <v>362.9</v>
      </c>
      <c r="E32" s="678">
        <v>1453</v>
      </c>
      <c r="F32" s="678">
        <v>1172911</v>
      </c>
      <c r="G32" s="678">
        <v>44067</v>
      </c>
      <c r="H32" s="678">
        <v>984277</v>
      </c>
      <c r="I32" s="678">
        <v>794</v>
      </c>
      <c r="J32" s="678">
        <v>10836</v>
      </c>
      <c r="K32" s="678">
        <v>11119</v>
      </c>
      <c r="L32" s="678">
        <v>121254</v>
      </c>
      <c r="M32" s="678">
        <v>565</v>
      </c>
      <c r="N32" s="530"/>
      <c r="O32" s="530"/>
      <c r="P32" s="530"/>
      <c r="Q32" s="530"/>
      <c r="R32" s="530"/>
      <c r="S32" s="530"/>
      <c r="T32" s="530"/>
      <c r="U32" s="530"/>
      <c r="V32" s="530"/>
      <c r="W32" s="530"/>
      <c r="X32" s="530"/>
      <c r="Y32" s="530"/>
      <c r="Z32" s="530"/>
      <c r="AA32" s="530"/>
      <c r="AB32" s="530"/>
      <c r="AC32" s="530"/>
    </row>
    <row r="33" spans="1:29">
      <c r="A33" s="612"/>
      <c r="B33" s="232"/>
      <c r="C33" s="303"/>
      <c r="D33" s="134"/>
      <c r="E33" s="303"/>
      <c r="F33" s="303"/>
      <c r="G33" s="303"/>
      <c r="H33" s="303"/>
      <c r="I33" s="303"/>
      <c r="J33" s="303"/>
      <c r="K33" s="303"/>
      <c r="L33" s="303"/>
      <c r="M33" s="303"/>
      <c r="N33" s="63"/>
      <c r="O33" s="63"/>
      <c r="P33" s="63"/>
      <c r="Q33" s="63"/>
      <c r="R33" s="63"/>
      <c r="S33" s="63"/>
      <c r="T33" s="63"/>
      <c r="U33" s="63"/>
      <c r="V33" s="63"/>
      <c r="W33" s="63"/>
      <c r="X33" s="63"/>
      <c r="Y33" s="63"/>
      <c r="Z33" s="63"/>
      <c r="AA33" s="63"/>
      <c r="AB33" s="63"/>
      <c r="AC33" s="63"/>
    </row>
    <row r="34" spans="1:29" s="524" customFormat="1">
      <c r="A34" s="514" t="s">
        <v>894</v>
      </c>
      <c r="B34" s="670">
        <v>10</v>
      </c>
      <c r="C34" s="678">
        <v>432</v>
      </c>
      <c r="D34" s="674">
        <v>30.9</v>
      </c>
      <c r="E34" s="678">
        <v>1458</v>
      </c>
      <c r="F34" s="688">
        <v>96544</v>
      </c>
      <c r="G34" s="688">
        <v>4117</v>
      </c>
      <c r="H34" s="688">
        <v>80973</v>
      </c>
      <c r="I34" s="678">
        <v>80</v>
      </c>
      <c r="J34" s="678">
        <v>824</v>
      </c>
      <c r="K34" s="688">
        <v>873</v>
      </c>
      <c r="L34" s="688">
        <v>9619</v>
      </c>
      <c r="M34" s="678">
        <v>57</v>
      </c>
      <c r="N34" s="530"/>
      <c r="O34" s="530"/>
      <c r="P34" s="530"/>
      <c r="Q34" s="530"/>
      <c r="R34" s="530"/>
      <c r="S34" s="530"/>
      <c r="T34" s="530"/>
      <c r="U34" s="530"/>
      <c r="V34" s="530"/>
      <c r="W34" s="530"/>
      <c r="X34" s="530"/>
      <c r="Y34" s="530"/>
      <c r="Z34" s="530"/>
      <c r="AA34" s="530"/>
      <c r="AB34" s="530"/>
      <c r="AC34" s="530"/>
    </row>
    <row r="35" spans="1:29" s="524" customFormat="1">
      <c r="A35" s="549"/>
      <c r="B35" s="670">
        <v>11</v>
      </c>
      <c r="C35" s="654">
        <v>432</v>
      </c>
      <c r="D35" s="655">
        <v>30</v>
      </c>
      <c r="E35" s="656">
        <v>1451</v>
      </c>
      <c r="F35" s="656">
        <v>94214</v>
      </c>
      <c r="G35" s="656">
        <v>4439</v>
      </c>
      <c r="H35" s="656">
        <v>77896</v>
      </c>
      <c r="I35" s="656">
        <v>89</v>
      </c>
      <c r="J35" s="656">
        <v>849</v>
      </c>
      <c r="K35" s="656">
        <v>921</v>
      </c>
      <c r="L35" s="656">
        <v>9965</v>
      </c>
      <c r="M35" s="656">
        <v>55</v>
      </c>
      <c r="N35" s="530"/>
      <c r="O35" s="530"/>
      <c r="P35" s="530"/>
      <c r="Q35" s="530"/>
      <c r="R35" s="530"/>
      <c r="S35" s="530"/>
      <c r="T35" s="530"/>
      <c r="U35" s="530"/>
      <c r="V35" s="530"/>
      <c r="W35" s="530"/>
      <c r="X35" s="530"/>
      <c r="Y35" s="530"/>
      <c r="Z35" s="530"/>
      <c r="AA35" s="530"/>
      <c r="AB35" s="530"/>
      <c r="AC35" s="530"/>
    </row>
    <row r="36" spans="1:29" s="524" customFormat="1">
      <c r="A36" s="668"/>
      <c r="B36" s="670">
        <v>12</v>
      </c>
      <c r="C36" s="654">
        <v>433</v>
      </c>
      <c r="D36" s="655">
        <v>31</v>
      </c>
      <c r="E36" s="656">
        <v>1453</v>
      </c>
      <c r="F36" s="656">
        <v>116064</v>
      </c>
      <c r="G36" s="656">
        <v>4537</v>
      </c>
      <c r="H36" s="656">
        <v>95846</v>
      </c>
      <c r="I36" s="656">
        <v>95</v>
      </c>
      <c r="J36" s="656">
        <v>1080</v>
      </c>
      <c r="K36" s="656">
        <v>1132</v>
      </c>
      <c r="L36" s="656">
        <v>13313</v>
      </c>
      <c r="M36" s="656">
        <v>61</v>
      </c>
      <c r="N36" s="530"/>
      <c r="O36" s="530"/>
      <c r="P36" s="530"/>
      <c r="Q36" s="530"/>
      <c r="R36" s="530"/>
      <c r="S36" s="530"/>
      <c r="T36" s="530"/>
      <c r="U36" s="530"/>
      <c r="V36" s="530"/>
      <c r="W36" s="530"/>
      <c r="X36" s="530"/>
      <c r="Y36" s="530"/>
      <c r="Z36" s="530"/>
      <c r="AA36" s="530"/>
      <c r="AB36" s="530"/>
      <c r="AC36" s="530"/>
    </row>
    <row r="37" spans="1:29" s="524" customFormat="1">
      <c r="A37" s="514" t="s">
        <v>917</v>
      </c>
      <c r="B37" s="670">
        <v>1</v>
      </c>
      <c r="C37" s="654">
        <v>434</v>
      </c>
      <c r="D37" s="655">
        <v>29.9</v>
      </c>
      <c r="E37" s="656">
        <v>1455</v>
      </c>
      <c r="F37" s="656">
        <v>97267</v>
      </c>
      <c r="G37" s="656">
        <v>3650</v>
      </c>
      <c r="H37" s="656">
        <v>81033</v>
      </c>
      <c r="I37" s="656">
        <v>76</v>
      </c>
      <c r="J37" s="656">
        <v>1076</v>
      </c>
      <c r="K37" s="656">
        <v>952</v>
      </c>
      <c r="L37" s="656">
        <v>10426</v>
      </c>
      <c r="M37" s="656">
        <v>52</v>
      </c>
      <c r="N37" s="530"/>
      <c r="O37" s="530"/>
      <c r="P37" s="530"/>
      <c r="Q37" s="530"/>
      <c r="R37" s="530"/>
      <c r="S37" s="530"/>
      <c r="T37" s="530"/>
      <c r="U37" s="530"/>
      <c r="V37" s="530"/>
      <c r="W37" s="530"/>
      <c r="X37" s="530"/>
      <c r="Y37" s="530"/>
      <c r="Z37" s="530"/>
      <c r="AA37" s="530"/>
      <c r="AB37" s="530"/>
      <c r="AC37" s="530"/>
    </row>
    <row r="38" spans="1:29" s="524" customFormat="1">
      <c r="A38" s="514"/>
      <c r="B38" s="670">
        <v>2</v>
      </c>
      <c r="C38" s="654">
        <v>434</v>
      </c>
      <c r="D38" s="655">
        <v>27.8</v>
      </c>
      <c r="E38" s="656">
        <v>1455</v>
      </c>
      <c r="F38" s="656">
        <v>91299</v>
      </c>
      <c r="G38" s="656">
        <v>2495</v>
      </c>
      <c r="H38" s="656">
        <v>78150</v>
      </c>
      <c r="I38" s="656">
        <v>48</v>
      </c>
      <c r="J38" s="656">
        <v>752</v>
      </c>
      <c r="K38" s="656">
        <v>818</v>
      </c>
      <c r="L38" s="656">
        <v>8993</v>
      </c>
      <c r="M38" s="656">
        <v>42</v>
      </c>
      <c r="N38" s="530"/>
      <c r="O38" s="530"/>
      <c r="P38" s="530"/>
      <c r="Q38" s="530"/>
      <c r="R38" s="530"/>
      <c r="S38" s="530"/>
      <c r="T38" s="530"/>
      <c r="U38" s="530"/>
      <c r="V38" s="530"/>
      <c r="W38" s="530"/>
      <c r="X38" s="530"/>
      <c r="Y38" s="530"/>
      <c r="Z38" s="530"/>
      <c r="AA38" s="530"/>
      <c r="AB38" s="530"/>
      <c r="AC38" s="530"/>
    </row>
    <row r="39" spans="1:29" s="524" customFormat="1">
      <c r="A39" s="514"/>
      <c r="B39" s="670">
        <v>3</v>
      </c>
      <c r="C39" s="654">
        <v>435</v>
      </c>
      <c r="D39" s="655">
        <v>30.8</v>
      </c>
      <c r="E39" s="656">
        <v>1453</v>
      </c>
      <c r="F39" s="656">
        <v>98176</v>
      </c>
      <c r="G39" s="656">
        <v>3710</v>
      </c>
      <c r="H39" s="656">
        <v>82340</v>
      </c>
      <c r="I39" s="656">
        <v>51</v>
      </c>
      <c r="J39" s="656">
        <v>862</v>
      </c>
      <c r="K39" s="656">
        <v>897</v>
      </c>
      <c r="L39" s="656">
        <v>10263</v>
      </c>
      <c r="M39" s="656">
        <v>53</v>
      </c>
      <c r="N39" s="530"/>
      <c r="O39" s="530"/>
      <c r="P39" s="530"/>
      <c r="Q39" s="530"/>
      <c r="R39" s="530"/>
      <c r="S39" s="530"/>
      <c r="T39" s="530"/>
      <c r="U39" s="530"/>
      <c r="V39" s="530"/>
      <c r="W39" s="530"/>
      <c r="X39" s="530"/>
      <c r="Y39" s="530"/>
      <c r="Z39" s="530"/>
      <c r="AA39" s="530"/>
      <c r="AB39" s="530"/>
      <c r="AC39" s="530"/>
    </row>
    <row r="40" spans="1:29" s="524" customFormat="1">
      <c r="A40" s="514"/>
      <c r="B40" s="670">
        <v>4</v>
      </c>
      <c r="C40" s="654">
        <v>434</v>
      </c>
      <c r="D40" s="655">
        <v>29.9</v>
      </c>
      <c r="E40" s="656">
        <v>1451</v>
      </c>
      <c r="F40" s="656">
        <v>94833</v>
      </c>
      <c r="G40" s="656">
        <v>3869</v>
      </c>
      <c r="H40" s="656">
        <v>79398</v>
      </c>
      <c r="I40" s="656">
        <v>51</v>
      </c>
      <c r="J40" s="656">
        <v>715</v>
      </c>
      <c r="K40" s="656">
        <v>872</v>
      </c>
      <c r="L40" s="656">
        <v>9873</v>
      </c>
      <c r="M40" s="656">
        <v>55</v>
      </c>
      <c r="N40" s="530"/>
      <c r="O40" s="530"/>
      <c r="P40" s="530"/>
      <c r="Q40" s="530"/>
      <c r="R40" s="530"/>
      <c r="S40" s="530"/>
      <c r="T40" s="530"/>
      <c r="U40" s="530"/>
      <c r="V40" s="530"/>
      <c r="W40" s="530"/>
      <c r="X40" s="530"/>
      <c r="Y40" s="530"/>
      <c r="Z40" s="530"/>
      <c r="AA40" s="530"/>
      <c r="AB40" s="530"/>
      <c r="AC40" s="530"/>
    </row>
    <row r="41" spans="1:29" s="524" customFormat="1">
      <c r="A41" s="514"/>
      <c r="B41" s="670">
        <v>5</v>
      </c>
      <c r="C41" s="654">
        <v>435</v>
      </c>
      <c r="D41" s="655">
        <v>30.8</v>
      </c>
      <c r="E41" s="656">
        <v>1449</v>
      </c>
      <c r="F41" s="656">
        <v>98688</v>
      </c>
      <c r="G41" s="656">
        <v>3960</v>
      </c>
      <c r="H41" s="656">
        <v>82876</v>
      </c>
      <c r="I41" s="656">
        <v>54</v>
      </c>
      <c r="J41" s="656">
        <v>769</v>
      </c>
      <c r="K41" s="656">
        <v>893</v>
      </c>
      <c r="L41" s="656">
        <v>10081</v>
      </c>
      <c r="M41" s="656">
        <v>57</v>
      </c>
      <c r="N41" s="530"/>
      <c r="O41" s="530"/>
      <c r="P41" s="530"/>
      <c r="Q41" s="530"/>
      <c r="R41" s="530"/>
      <c r="S41" s="530"/>
      <c r="T41" s="530"/>
      <c r="U41" s="530"/>
      <c r="V41" s="530"/>
      <c r="W41" s="530"/>
      <c r="X41" s="530"/>
      <c r="Y41" s="530"/>
      <c r="Z41" s="530"/>
      <c r="AA41" s="530"/>
      <c r="AB41" s="530"/>
      <c r="AC41" s="530"/>
    </row>
    <row r="42" spans="1:29" s="524" customFormat="1">
      <c r="A42" s="514"/>
      <c r="B42" s="670">
        <v>6</v>
      </c>
      <c r="C42" s="654">
        <v>436</v>
      </c>
      <c r="D42" s="655">
        <v>29.9</v>
      </c>
      <c r="E42" s="656">
        <v>1447</v>
      </c>
      <c r="F42" s="656">
        <v>95981</v>
      </c>
      <c r="G42" s="656">
        <v>4069</v>
      </c>
      <c r="H42" s="656">
        <v>80147</v>
      </c>
      <c r="I42" s="656">
        <v>53</v>
      </c>
      <c r="J42" s="656">
        <v>864</v>
      </c>
      <c r="K42" s="656">
        <v>939</v>
      </c>
      <c r="L42" s="656">
        <v>9855</v>
      </c>
      <c r="M42" s="656">
        <v>54</v>
      </c>
      <c r="N42" s="530"/>
      <c r="O42" s="530"/>
      <c r="P42" s="530"/>
      <c r="Q42" s="530"/>
      <c r="R42" s="530"/>
      <c r="S42" s="530"/>
      <c r="T42" s="530"/>
      <c r="U42" s="530"/>
      <c r="V42" s="530"/>
      <c r="W42" s="530"/>
      <c r="X42" s="530"/>
      <c r="Y42" s="530"/>
      <c r="Z42" s="530"/>
      <c r="AA42" s="530"/>
      <c r="AB42" s="530"/>
      <c r="AC42" s="530"/>
    </row>
    <row r="43" spans="1:29" s="524" customFormat="1">
      <c r="A43" s="514"/>
      <c r="B43" s="670">
        <v>7</v>
      </c>
      <c r="C43" s="654">
        <v>436</v>
      </c>
      <c r="D43" s="655">
        <v>30.9</v>
      </c>
      <c r="E43" s="656">
        <v>1446</v>
      </c>
      <c r="F43" s="656">
        <v>101751</v>
      </c>
      <c r="G43" s="656">
        <v>3946</v>
      </c>
      <c r="H43" s="656">
        <v>85032</v>
      </c>
      <c r="I43" s="656">
        <v>55</v>
      </c>
      <c r="J43" s="656">
        <v>887</v>
      </c>
      <c r="K43" s="656">
        <v>907</v>
      </c>
      <c r="L43" s="656">
        <v>10865</v>
      </c>
      <c r="M43" s="656">
        <v>58</v>
      </c>
      <c r="N43" s="530"/>
      <c r="O43" s="530"/>
      <c r="P43" s="530"/>
      <c r="Q43" s="530"/>
      <c r="R43" s="530"/>
      <c r="S43" s="530"/>
      <c r="T43" s="530"/>
      <c r="U43" s="530"/>
      <c r="V43" s="530"/>
      <c r="W43" s="530"/>
      <c r="X43" s="530"/>
      <c r="Y43" s="530"/>
      <c r="Z43" s="530"/>
      <c r="AA43" s="530"/>
      <c r="AB43" s="530"/>
      <c r="AC43" s="530"/>
    </row>
    <row r="44" spans="1:29" s="524" customFormat="1">
      <c r="B44" s="670">
        <v>8</v>
      </c>
      <c r="C44" s="654">
        <v>436</v>
      </c>
      <c r="D44" s="655">
        <v>31</v>
      </c>
      <c r="E44" s="656">
        <v>1444</v>
      </c>
      <c r="F44" s="656">
        <v>100410</v>
      </c>
      <c r="G44" s="656">
        <v>2957</v>
      </c>
      <c r="H44" s="656">
        <v>85155</v>
      </c>
      <c r="I44" s="656">
        <v>49</v>
      </c>
      <c r="J44" s="656">
        <v>762</v>
      </c>
      <c r="K44" s="656">
        <v>885</v>
      </c>
      <c r="L44" s="656">
        <v>10546</v>
      </c>
      <c r="M44" s="656">
        <v>56</v>
      </c>
      <c r="N44" s="530"/>
      <c r="O44" s="530"/>
      <c r="P44" s="530"/>
      <c r="Q44" s="530"/>
      <c r="R44" s="530"/>
      <c r="S44" s="530"/>
      <c r="T44" s="530"/>
      <c r="U44" s="530"/>
      <c r="V44" s="530"/>
      <c r="W44" s="530"/>
      <c r="X44" s="530"/>
      <c r="Y44" s="530"/>
      <c r="Z44" s="530"/>
      <c r="AA44" s="530"/>
      <c r="AB44" s="530"/>
      <c r="AC44" s="530"/>
    </row>
    <row r="45" spans="1:29" s="524" customFormat="1">
      <c r="B45" s="670">
        <v>9</v>
      </c>
      <c r="C45" s="654">
        <v>437</v>
      </c>
      <c r="D45" s="655">
        <v>29.9</v>
      </c>
      <c r="E45" s="656">
        <v>1446</v>
      </c>
      <c r="F45" s="656">
        <v>96301</v>
      </c>
      <c r="G45" s="656">
        <v>2846</v>
      </c>
      <c r="H45" s="656">
        <v>81616</v>
      </c>
      <c r="I45" s="656">
        <v>48</v>
      </c>
      <c r="J45" s="656">
        <v>718</v>
      </c>
      <c r="K45" s="656">
        <v>908</v>
      </c>
      <c r="L45" s="656">
        <v>10109</v>
      </c>
      <c r="M45" s="656">
        <v>54</v>
      </c>
      <c r="N45" s="530"/>
      <c r="O45" s="530"/>
      <c r="P45" s="530"/>
      <c r="Q45" s="530"/>
      <c r="R45" s="530"/>
      <c r="S45" s="530"/>
      <c r="T45" s="530"/>
      <c r="U45" s="530"/>
      <c r="V45" s="530"/>
      <c r="W45" s="530"/>
      <c r="X45" s="530"/>
      <c r="Y45" s="530"/>
      <c r="Z45" s="530"/>
      <c r="AA45" s="530"/>
      <c r="AB45" s="530"/>
      <c r="AC45" s="530"/>
    </row>
    <row r="46" spans="1:29">
      <c r="A46" s="514"/>
      <c r="B46" s="670">
        <v>10</v>
      </c>
      <c r="C46" s="807">
        <v>438</v>
      </c>
      <c r="D46" s="808">
        <v>30.9</v>
      </c>
      <c r="E46" s="807">
        <v>1448</v>
      </c>
      <c r="F46" s="807">
        <v>99797</v>
      </c>
      <c r="G46" s="807">
        <v>4351</v>
      </c>
      <c r="H46" s="807">
        <v>83501</v>
      </c>
      <c r="I46" s="807">
        <v>82</v>
      </c>
      <c r="J46" s="807">
        <v>780</v>
      </c>
      <c r="K46" s="807">
        <v>900</v>
      </c>
      <c r="L46" s="807">
        <v>10123</v>
      </c>
      <c r="M46" s="807">
        <v>59</v>
      </c>
      <c r="N46" s="63"/>
      <c r="O46" s="63"/>
      <c r="P46" s="63"/>
      <c r="Q46" s="63"/>
      <c r="R46" s="63"/>
      <c r="S46" s="63"/>
      <c r="T46" s="63"/>
      <c r="U46" s="63"/>
      <c r="V46" s="63"/>
      <c r="W46" s="63"/>
      <c r="X46" s="63"/>
      <c r="Y46" s="63"/>
      <c r="Z46" s="63"/>
      <c r="AA46" s="63"/>
      <c r="AB46" s="63"/>
      <c r="AC46" s="63"/>
    </row>
    <row r="47" spans="1:29">
      <c r="A47" s="76" t="s">
        <v>1112</v>
      </c>
      <c r="B47" s="56"/>
      <c r="C47" s="532"/>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683</v>
      </c>
      <c r="B48" s="30"/>
      <c r="C48" s="30"/>
      <c r="D48" s="30"/>
      <c r="E48" s="30"/>
      <c r="F48" s="30"/>
      <c r="G48" s="30"/>
      <c r="H48" s="30"/>
      <c r="I48" s="30"/>
      <c r="J48" s="30"/>
      <c r="K48" s="30"/>
      <c r="L48" s="58"/>
      <c r="M48" s="58"/>
    </row>
    <row r="49" spans="1:13">
      <c r="A49" s="30" t="s">
        <v>779</v>
      </c>
      <c r="B49" s="194"/>
      <c r="C49" s="23"/>
      <c r="D49" s="23"/>
      <c r="E49" s="23"/>
      <c r="F49" s="23"/>
      <c r="G49" s="23"/>
      <c r="H49" s="23"/>
      <c r="I49" s="23"/>
      <c r="J49" s="23"/>
      <c r="K49" s="23"/>
      <c r="L49" s="23"/>
      <c r="M49" s="23"/>
    </row>
    <row r="50" spans="1:13">
      <c r="A50" s="30" t="s">
        <v>761</v>
      </c>
      <c r="B50" s="194"/>
      <c r="C50" s="23"/>
      <c r="D50" s="23"/>
      <c r="E50" s="23"/>
      <c r="F50" s="23"/>
      <c r="G50" s="23"/>
      <c r="H50" s="23"/>
      <c r="I50" s="23"/>
      <c r="J50" s="23"/>
      <c r="K50" s="23"/>
      <c r="L50" s="23"/>
      <c r="M50" s="23"/>
    </row>
    <row r="51" spans="1:13">
      <c r="A51" s="30" t="s">
        <v>762</v>
      </c>
      <c r="B51" s="194"/>
      <c r="C51" s="23"/>
      <c r="D51" s="23"/>
      <c r="E51" s="23"/>
      <c r="F51" s="23"/>
      <c r="G51" s="23"/>
      <c r="H51" s="23"/>
      <c r="I51" s="23"/>
      <c r="J51" s="23"/>
      <c r="K51" s="23"/>
      <c r="L51" s="23"/>
      <c r="M51" s="23"/>
    </row>
    <row r="52" spans="1:13">
      <c r="A52" s="30" t="s">
        <v>875</v>
      </c>
      <c r="B52" s="194"/>
      <c r="C52" s="23"/>
      <c r="D52" s="23"/>
      <c r="E52" s="23"/>
      <c r="F52" s="23"/>
      <c r="G52" s="23"/>
      <c r="H52" s="23"/>
      <c r="I52" s="23"/>
      <c r="J52" s="23"/>
      <c r="K52" s="23"/>
      <c r="L52" s="23"/>
      <c r="M52" s="23"/>
    </row>
    <row r="53" spans="1:13">
      <c r="A53" s="30" t="s">
        <v>759</v>
      </c>
      <c r="B53" s="194"/>
      <c r="C53" s="23"/>
      <c r="D53" s="23"/>
      <c r="E53" s="23"/>
      <c r="F53" s="23"/>
      <c r="G53" s="23"/>
      <c r="H53" s="23"/>
      <c r="I53" s="23"/>
      <c r="J53" s="23"/>
      <c r="K53" s="23"/>
      <c r="L53" s="23"/>
      <c r="M53" s="23"/>
    </row>
    <row r="54" spans="1:13">
      <c r="A54" s="30" t="s">
        <v>760</v>
      </c>
      <c r="B54" s="30"/>
      <c r="C54" s="23"/>
      <c r="D54" s="23"/>
      <c r="E54" s="23"/>
      <c r="F54" s="23"/>
      <c r="G54" s="23"/>
      <c r="H54" s="23"/>
      <c r="I54" s="23"/>
      <c r="J54" s="23"/>
      <c r="K54" s="23"/>
      <c r="L54" s="23"/>
      <c r="M54" s="23"/>
    </row>
    <row r="55" spans="1:13">
      <c r="A55" s="532" t="s">
        <v>898</v>
      </c>
      <c r="B55" s="524"/>
      <c r="C55" s="524"/>
      <c r="D55" s="524"/>
      <c r="E55" s="524"/>
      <c r="F55" s="524"/>
      <c r="G55" s="524"/>
      <c r="H55" s="524"/>
      <c r="I55" s="524"/>
      <c r="J55" s="524"/>
      <c r="K55" s="524"/>
      <c r="L55" s="524"/>
      <c r="M55" s="524"/>
    </row>
    <row r="56" spans="1:13">
      <c r="A56" s="523" t="s">
        <v>899</v>
      </c>
      <c r="B56" s="524"/>
      <c r="C56" s="524"/>
      <c r="D56" s="524"/>
      <c r="E56" s="524"/>
      <c r="F56" s="524"/>
      <c r="G56" s="524"/>
      <c r="H56" s="524"/>
      <c r="I56" s="524"/>
      <c r="J56" s="524"/>
      <c r="K56" s="524"/>
      <c r="L56" s="524"/>
      <c r="M56" s="524"/>
    </row>
    <row r="57" spans="1:13">
      <c r="C57" s="319"/>
      <c r="D57" s="319"/>
      <c r="E57" s="319"/>
      <c r="F57" s="319"/>
      <c r="G57" s="319"/>
      <c r="H57" s="319"/>
      <c r="I57" s="319"/>
      <c r="J57" s="319"/>
      <c r="K57" s="319"/>
      <c r="L57" s="319"/>
      <c r="M57" s="319"/>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39" t="s">
        <v>748</v>
      </c>
      <c r="B1" s="874"/>
      <c r="C1" s="23"/>
      <c r="D1" s="23"/>
      <c r="E1" s="23"/>
      <c r="F1" s="23"/>
      <c r="G1" s="23"/>
      <c r="H1" s="23"/>
      <c r="I1" s="23"/>
      <c r="J1" s="23"/>
      <c r="K1" s="23"/>
      <c r="L1" s="23"/>
      <c r="M1" s="23"/>
    </row>
    <row r="2" spans="1:14" ht="19.5" customHeight="1">
      <c r="A2" s="875" t="s">
        <v>486</v>
      </c>
      <c r="B2" s="875"/>
      <c r="C2" s="875"/>
      <c r="D2" s="875"/>
      <c r="E2" s="875"/>
      <c r="F2" s="875"/>
      <c r="G2" s="875"/>
      <c r="H2" s="875"/>
      <c r="I2" s="875"/>
      <c r="J2" s="875"/>
      <c r="K2" s="875"/>
      <c r="L2" s="875"/>
      <c r="M2" s="875"/>
      <c r="N2" s="875"/>
    </row>
    <row r="3" spans="1:14" ht="14.25" thickBot="1">
      <c r="A3" s="23"/>
      <c r="B3" s="23"/>
      <c r="C3" s="23"/>
      <c r="D3" s="23"/>
      <c r="E3" s="23"/>
      <c r="F3" s="23"/>
      <c r="G3" s="23"/>
      <c r="H3" s="23"/>
      <c r="I3" s="23"/>
      <c r="J3" s="23"/>
      <c r="K3" s="23"/>
      <c r="L3" s="23"/>
      <c r="M3" s="23"/>
      <c r="N3" s="59" t="s">
        <v>662</v>
      </c>
    </row>
    <row r="4" spans="1:14" s="62" customFormat="1" ht="14.25" thickTop="1">
      <c r="A4" s="864" t="s">
        <v>574</v>
      </c>
      <c r="B4" s="866"/>
      <c r="C4" s="869" t="s">
        <v>583</v>
      </c>
      <c r="D4" s="945" t="s">
        <v>211</v>
      </c>
      <c r="E4" s="872" t="s">
        <v>197</v>
      </c>
      <c r="F4" s="925"/>
      <c r="G4" s="925"/>
      <c r="H4" s="925"/>
      <c r="I4" s="952"/>
      <c r="J4" s="872" t="s">
        <v>198</v>
      </c>
      <c r="K4" s="925"/>
      <c r="L4" s="925"/>
      <c r="M4" s="925"/>
      <c r="N4" s="925"/>
    </row>
    <row r="5" spans="1:14" s="62" customFormat="1">
      <c r="A5" s="880"/>
      <c r="B5" s="881"/>
      <c r="C5" s="953"/>
      <c r="D5" s="953"/>
      <c r="E5" s="949" t="s">
        <v>246</v>
      </c>
      <c r="F5" s="949" t="s">
        <v>658</v>
      </c>
      <c r="G5" s="949" t="s">
        <v>245</v>
      </c>
      <c r="H5" s="949" t="s">
        <v>584</v>
      </c>
      <c r="I5" s="951" t="s">
        <v>339</v>
      </c>
      <c r="J5" s="957" t="s">
        <v>341</v>
      </c>
      <c r="K5" s="951" t="s">
        <v>340</v>
      </c>
      <c r="L5" s="951" t="s">
        <v>344</v>
      </c>
      <c r="M5" s="959" t="s">
        <v>343</v>
      </c>
      <c r="N5" s="954" t="s">
        <v>342</v>
      </c>
    </row>
    <row r="6" spans="1:14" s="62" customFormat="1">
      <c r="A6" s="867"/>
      <c r="B6" s="868"/>
      <c r="C6" s="870"/>
      <c r="D6" s="870"/>
      <c r="E6" s="950"/>
      <c r="F6" s="950"/>
      <c r="G6" s="950"/>
      <c r="H6" s="950"/>
      <c r="I6" s="950"/>
      <c r="J6" s="958"/>
      <c r="K6" s="956"/>
      <c r="L6" s="956"/>
      <c r="M6" s="956"/>
      <c r="N6" s="955"/>
    </row>
    <row r="7" spans="1:14" s="524" customFormat="1">
      <c r="A7" s="525" t="s">
        <v>922</v>
      </c>
      <c r="B7" s="670"/>
      <c r="C7" s="678">
        <v>361</v>
      </c>
      <c r="D7" s="678">
        <v>42138</v>
      </c>
      <c r="E7" s="678">
        <v>13</v>
      </c>
      <c r="F7" s="678">
        <v>88</v>
      </c>
      <c r="G7" s="678">
        <v>59</v>
      </c>
      <c r="H7" s="678">
        <v>96</v>
      </c>
      <c r="I7" s="678">
        <v>105</v>
      </c>
      <c r="J7" s="678">
        <v>5</v>
      </c>
      <c r="K7" s="678">
        <v>123</v>
      </c>
      <c r="L7" s="678">
        <v>159</v>
      </c>
      <c r="M7" s="688">
        <v>51</v>
      </c>
      <c r="N7" s="678">
        <v>23</v>
      </c>
    </row>
    <row r="8" spans="1:14" s="524" customFormat="1">
      <c r="A8" s="547">
        <v>30</v>
      </c>
      <c r="B8" s="670"/>
      <c r="C8" s="678">
        <v>361</v>
      </c>
      <c r="D8" s="678">
        <v>80882</v>
      </c>
      <c r="E8" s="678">
        <v>7</v>
      </c>
      <c r="F8" s="678">
        <v>86</v>
      </c>
      <c r="G8" s="678">
        <v>58</v>
      </c>
      <c r="H8" s="678">
        <v>99</v>
      </c>
      <c r="I8" s="678">
        <v>111</v>
      </c>
      <c r="J8" s="678">
        <v>7</v>
      </c>
      <c r="K8" s="678">
        <v>112</v>
      </c>
      <c r="L8" s="678">
        <v>177</v>
      </c>
      <c r="M8" s="688">
        <v>52</v>
      </c>
      <c r="N8" s="678">
        <v>13</v>
      </c>
    </row>
    <row r="9" spans="1:14" s="524" customFormat="1">
      <c r="A9" s="611" t="s">
        <v>923</v>
      </c>
      <c r="B9" s="670"/>
      <c r="C9" s="678">
        <v>329</v>
      </c>
      <c r="D9" s="678">
        <v>58282</v>
      </c>
      <c r="E9" s="678">
        <v>10</v>
      </c>
      <c r="F9" s="678">
        <v>80</v>
      </c>
      <c r="G9" s="678">
        <v>43</v>
      </c>
      <c r="H9" s="678">
        <v>113</v>
      </c>
      <c r="I9" s="678">
        <v>83</v>
      </c>
      <c r="J9" s="678">
        <v>26</v>
      </c>
      <c r="K9" s="678">
        <v>104</v>
      </c>
      <c r="L9" s="678">
        <v>131</v>
      </c>
      <c r="M9" s="688">
        <v>41</v>
      </c>
      <c r="N9" s="678">
        <v>27</v>
      </c>
    </row>
    <row r="10" spans="1:14" s="524" customFormat="1">
      <c r="A10" s="649">
        <v>2</v>
      </c>
      <c r="B10" s="140"/>
      <c r="C10" s="686">
        <v>348</v>
      </c>
      <c r="D10" s="310">
        <v>34146</v>
      </c>
      <c r="E10" s="688">
        <v>8</v>
      </c>
      <c r="F10" s="677">
        <v>78</v>
      </c>
      <c r="G10" s="677">
        <v>66</v>
      </c>
      <c r="H10" s="677">
        <v>86</v>
      </c>
      <c r="I10" s="677">
        <v>110</v>
      </c>
      <c r="J10" s="688">
        <v>2</v>
      </c>
      <c r="K10" s="677">
        <v>107</v>
      </c>
      <c r="L10" s="677">
        <v>157</v>
      </c>
      <c r="M10" s="677">
        <v>60</v>
      </c>
      <c r="N10" s="677">
        <v>22</v>
      </c>
    </row>
    <row r="11" spans="1:14" s="524" customFormat="1">
      <c r="A11" s="649">
        <v>3</v>
      </c>
      <c r="B11" s="140"/>
      <c r="C11" s="686">
        <v>282</v>
      </c>
      <c r="D11" s="310">
        <v>38106</v>
      </c>
      <c r="E11" s="688">
        <v>8</v>
      </c>
      <c r="F11" s="677">
        <v>69</v>
      </c>
      <c r="G11" s="677">
        <v>37</v>
      </c>
      <c r="H11" s="677">
        <v>53</v>
      </c>
      <c r="I11" s="677">
        <v>115</v>
      </c>
      <c r="J11" s="688">
        <v>5</v>
      </c>
      <c r="K11" s="677">
        <v>69</v>
      </c>
      <c r="L11" s="677">
        <v>117</v>
      </c>
      <c r="M11" s="677">
        <v>72</v>
      </c>
      <c r="N11" s="677">
        <v>19</v>
      </c>
    </row>
    <row r="12" spans="1:14" s="524" customFormat="1">
      <c r="A12" s="611"/>
      <c r="B12" s="140"/>
      <c r="C12" s="627"/>
      <c r="D12" s="536"/>
      <c r="E12" s="551"/>
      <c r="F12" s="550"/>
      <c r="G12" s="550"/>
      <c r="H12" s="550"/>
      <c r="I12" s="550"/>
      <c r="J12" s="551"/>
      <c r="K12" s="550"/>
      <c r="L12" s="550"/>
      <c r="M12" s="550"/>
      <c r="N12" s="550"/>
    </row>
    <row r="13" spans="1:14" s="524" customFormat="1">
      <c r="A13" s="514" t="s">
        <v>894</v>
      </c>
      <c r="B13" s="670">
        <v>11</v>
      </c>
      <c r="C13" s="669">
        <v>17</v>
      </c>
      <c r="D13" s="53">
        <v>2832</v>
      </c>
      <c r="E13" s="24" t="s">
        <v>227</v>
      </c>
      <c r="F13" s="24">
        <v>4</v>
      </c>
      <c r="G13" s="24">
        <v>4</v>
      </c>
      <c r="H13" s="24">
        <v>1</v>
      </c>
      <c r="I13" s="24">
        <v>8</v>
      </c>
      <c r="J13" s="24" t="s">
        <v>227</v>
      </c>
      <c r="K13" s="24">
        <v>2</v>
      </c>
      <c r="L13" s="24">
        <v>11</v>
      </c>
      <c r="M13" s="24">
        <v>2</v>
      </c>
      <c r="N13" s="24">
        <v>2</v>
      </c>
    </row>
    <row r="14" spans="1:14" s="524" customFormat="1">
      <c r="A14" s="668"/>
      <c r="B14" s="670">
        <v>12</v>
      </c>
      <c r="C14" s="669">
        <v>27</v>
      </c>
      <c r="D14" s="53">
        <v>1300</v>
      </c>
      <c r="E14" s="24">
        <v>1</v>
      </c>
      <c r="F14" s="24">
        <v>5</v>
      </c>
      <c r="G14" s="24">
        <v>3</v>
      </c>
      <c r="H14" s="24">
        <v>6</v>
      </c>
      <c r="I14" s="24">
        <v>12</v>
      </c>
      <c r="J14" s="24" t="s">
        <v>227</v>
      </c>
      <c r="K14" s="24">
        <v>3</v>
      </c>
      <c r="L14" s="24">
        <v>12</v>
      </c>
      <c r="M14" s="24">
        <v>10</v>
      </c>
      <c r="N14" s="24">
        <v>2</v>
      </c>
    </row>
    <row r="15" spans="1:14" s="524" customFormat="1">
      <c r="A15" s="514" t="s">
        <v>917</v>
      </c>
      <c r="B15" s="670">
        <v>1</v>
      </c>
      <c r="C15" s="669">
        <v>23</v>
      </c>
      <c r="D15" s="53">
        <v>1247</v>
      </c>
      <c r="E15" s="24" t="s">
        <v>227</v>
      </c>
      <c r="F15" s="24">
        <v>4</v>
      </c>
      <c r="G15" s="24">
        <v>5</v>
      </c>
      <c r="H15" s="24">
        <v>7</v>
      </c>
      <c r="I15" s="24">
        <v>7</v>
      </c>
      <c r="J15" s="24" t="s">
        <v>227</v>
      </c>
      <c r="K15" s="24">
        <v>9</v>
      </c>
      <c r="L15" s="24">
        <v>10</v>
      </c>
      <c r="M15" s="24">
        <v>3</v>
      </c>
      <c r="N15" s="24">
        <v>1</v>
      </c>
    </row>
    <row r="16" spans="1:14" s="524" customFormat="1">
      <c r="A16" s="514"/>
      <c r="B16" s="670">
        <v>2</v>
      </c>
      <c r="C16" s="669">
        <v>24</v>
      </c>
      <c r="D16" s="53">
        <v>1526</v>
      </c>
      <c r="E16" s="24" t="s">
        <v>227</v>
      </c>
      <c r="F16" s="24">
        <v>5</v>
      </c>
      <c r="G16" s="24">
        <v>2</v>
      </c>
      <c r="H16" s="24">
        <v>10</v>
      </c>
      <c r="I16" s="24">
        <v>7</v>
      </c>
      <c r="J16" s="24" t="s">
        <v>227</v>
      </c>
      <c r="K16" s="24">
        <v>10</v>
      </c>
      <c r="L16" s="24">
        <v>9</v>
      </c>
      <c r="M16" s="24">
        <v>5</v>
      </c>
      <c r="N16" s="24" t="s">
        <v>227</v>
      </c>
    </row>
    <row r="17" spans="1:14" s="524" customFormat="1">
      <c r="A17" s="514"/>
      <c r="B17" s="670">
        <v>3</v>
      </c>
      <c r="C17" s="669">
        <v>15</v>
      </c>
      <c r="D17" s="53">
        <v>879</v>
      </c>
      <c r="E17" s="24" t="s">
        <v>227</v>
      </c>
      <c r="F17" s="24">
        <v>3</v>
      </c>
      <c r="G17" s="24">
        <v>3</v>
      </c>
      <c r="H17" s="24">
        <v>5</v>
      </c>
      <c r="I17" s="24">
        <v>4</v>
      </c>
      <c r="J17" s="24" t="s">
        <v>227</v>
      </c>
      <c r="K17" s="24">
        <v>3</v>
      </c>
      <c r="L17" s="24">
        <v>4</v>
      </c>
      <c r="M17" s="24">
        <v>6</v>
      </c>
      <c r="N17" s="24">
        <v>2</v>
      </c>
    </row>
    <row r="18" spans="1:14" s="524" customFormat="1">
      <c r="A18" s="514"/>
      <c r="B18" s="670">
        <v>4</v>
      </c>
      <c r="C18" s="669">
        <v>17</v>
      </c>
      <c r="D18" s="53">
        <v>2093</v>
      </c>
      <c r="E18" s="24">
        <v>1</v>
      </c>
      <c r="F18" s="24">
        <v>1</v>
      </c>
      <c r="G18" s="24">
        <v>4</v>
      </c>
      <c r="H18" s="24">
        <v>4</v>
      </c>
      <c r="I18" s="24">
        <v>7</v>
      </c>
      <c r="J18" s="24">
        <v>2</v>
      </c>
      <c r="K18" s="24">
        <v>6</v>
      </c>
      <c r="L18" s="24">
        <v>5</v>
      </c>
      <c r="M18" s="24">
        <v>3</v>
      </c>
      <c r="N18" s="24">
        <v>1</v>
      </c>
    </row>
    <row r="19" spans="1:14" s="524" customFormat="1">
      <c r="A19" s="514"/>
      <c r="B19" s="670">
        <v>5</v>
      </c>
      <c r="C19" s="669">
        <v>33</v>
      </c>
      <c r="D19" s="53">
        <v>7536</v>
      </c>
      <c r="E19" s="24" t="s">
        <v>227</v>
      </c>
      <c r="F19" s="24">
        <v>6</v>
      </c>
      <c r="G19" s="24">
        <v>6</v>
      </c>
      <c r="H19" s="24">
        <v>7</v>
      </c>
      <c r="I19" s="24">
        <v>14</v>
      </c>
      <c r="J19" s="24">
        <v>2</v>
      </c>
      <c r="K19" s="24">
        <v>11</v>
      </c>
      <c r="L19" s="24">
        <v>8</v>
      </c>
      <c r="M19" s="24">
        <v>9</v>
      </c>
      <c r="N19" s="24">
        <v>3</v>
      </c>
    </row>
    <row r="20" spans="1:14" s="524" customFormat="1">
      <c r="A20" s="514"/>
      <c r="B20" s="670">
        <v>6</v>
      </c>
      <c r="C20" s="669">
        <v>22</v>
      </c>
      <c r="D20" s="53">
        <v>1136047</v>
      </c>
      <c r="E20" s="24" t="s">
        <v>1110</v>
      </c>
      <c r="F20" s="24">
        <v>6</v>
      </c>
      <c r="G20" s="24">
        <v>3</v>
      </c>
      <c r="H20" s="24">
        <v>3</v>
      </c>
      <c r="I20" s="24">
        <v>10</v>
      </c>
      <c r="J20" s="24">
        <v>2</v>
      </c>
      <c r="K20" s="24">
        <v>4</v>
      </c>
      <c r="L20" s="24">
        <v>8</v>
      </c>
      <c r="M20" s="24">
        <v>6</v>
      </c>
      <c r="N20" s="24">
        <v>2</v>
      </c>
    </row>
    <row r="21" spans="1:14" s="524" customFormat="1">
      <c r="A21" s="514"/>
      <c r="B21" s="670">
        <v>7</v>
      </c>
      <c r="C21" s="669">
        <v>27</v>
      </c>
      <c r="D21" s="53">
        <v>1348</v>
      </c>
      <c r="E21" s="24">
        <v>1</v>
      </c>
      <c r="F21" s="24">
        <v>5</v>
      </c>
      <c r="G21" s="24">
        <v>6</v>
      </c>
      <c r="H21" s="24">
        <v>4</v>
      </c>
      <c r="I21" s="24">
        <v>11</v>
      </c>
      <c r="J21" s="24" t="s">
        <v>227</v>
      </c>
      <c r="K21" s="24">
        <v>7</v>
      </c>
      <c r="L21" s="24">
        <v>12</v>
      </c>
      <c r="M21" s="24">
        <v>5</v>
      </c>
      <c r="N21" s="24">
        <v>3</v>
      </c>
    </row>
    <row r="22" spans="1:14" s="524" customFormat="1">
      <c r="A22" s="514"/>
      <c r="B22" s="670">
        <v>8</v>
      </c>
      <c r="C22" s="669">
        <v>19</v>
      </c>
      <c r="D22" s="53">
        <v>3633</v>
      </c>
      <c r="E22" s="24" t="s">
        <v>227</v>
      </c>
      <c r="F22" s="24">
        <v>2</v>
      </c>
      <c r="G22" s="24">
        <v>1</v>
      </c>
      <c r="H22" s="24">
        <v>7</v>
      </c>
      <c r="I22" s="24">
        <v>9</v>
      </c>
      <c r="J22" s="24">
        <v>1</v>
      </c>
      <c r="K22" s="24">
        <v>2</v>
      </c>
      <c r="L22" s="24">
        <v>9</v>
      </c>
      <c r="M22" s="24">
        <v>5</v>
      </c>
      <c r="N22" s="24">
        <v>2</v>
      </c>
    </row>
    <row r="23" spans="1:14" s="524" customFormat="1">
      <c r="A23" s="668"/>
      <c r="B23" s="670">
        <v>9</v>
      </c>
      <c r="C23" s="669">
        <v>25</v>
      </c>
      <c r="D23" s="53">
        <v>2340</v>
      </c>
      <c r="E23" s="24" t="s">
        <v>227</v>
      </c>
      <c r="F23" s="24">
        <v>7</v>
      </c>
      <c r="G23" s="24">
        <v>6</v>
      </c>
      <c r="H23" s="24">
        <v>8</v>
      </c>
      <c r="I23" s="24">
        <v>4</v>
      </c>
      <c r="J23" s="24">
        <v>1</v>
      </c>
      <c r="K23" s="24">
        <v>10</v>
      </c>
      <c r="L23" s="24">
        <v>10</v>
      </c>
      <c r="M23" s="24">
        <v>4</v>
      </c>
      <c r="N23" s="24" t="s">
        <v>227</v>
      </c>
    </row>
    <row r="24" spans="1:14" s="524" customFormat="1">
      <c r="A24" s="668"/>
      <c r="B24" s="670">
        <v>10</v>
      </c>
      <c r="C24" s="669">
        <v>27</v>
      </c>
      <c r="D24" s="53">
        <v>3101</v>
      </c>
      <c r="E24" s="24">
        <v>1</v>
      </c>
      <c r="F24" s="24">
        <v>5</v>
      </c>
      <c r="G24" s="24">
        <v>3</v>
      </c>
      <c r="H24" s="24">
        <v>11</v>
      </c>
      <c r="I24" s="24">
        <v>7</v>
      </c>
      <c r="J24" s="24">
        <v>2</v>
      </c>
      <c r="K24" s="24">
        <v>11</v>
      </c>
      <c r="L24" s="24">
        <v>5</v>
      </c>
      <c r="M24" s="24">
        <v>7</v>
      </c>
      <c r="N24" s="24">
        <v>2</v>
      </c>
    </row>
    <row r="25" spans="1:14" s="524" customFormat="1">
      <c r="A25" s="171"/>
      <c r="B25" s="670">
        <v>11</v>
      </c>
      <c r="C25" s="669">
        <v>25</v>
      </c>
      <c r="D25" s="53">
        <v>1475</v>
      </c>
      <c r="E25" s="24">
        <v>1</v>
      </c>
      <c r="F25" s="24">
        <v>8</v>
      </c>
      <c r="G25" s="24">
        <v>2</v>
      </c>
      <c r="H25" s="24">
        <v>4</v>
      </c>
      <c r="I25" s="24">
        <v>10</v>
      </c>
      <c r="J25" s="24" t="s">
        <v>1110</v>
      </c>
      <c r="K25" s="24">
        <v>7</v>
      </c>
      <c r="L25" s="24">
        <v>14</v>
      </c>
      <c r="M25" s="24">
        <v>4</v>
      </c>
      <c r="N25" s="24" t="s">
        <v>1110</v>
      </c>
    </row>
    <row r="26" spans="1:14" s="668" customFormat="1">
      <c r="A26" s="171"/>
      <c r="B26" s="670"/>
      <c r="C26" s="669"/>
      <c r="D26" s="433"/>
      <c r="E26" s="24"/>
      <c r="F26" s="24"/>
      <c r="G26" s="24"/>
      <c r="H26" s="24"/>
      <c r="I26" s="24"/>
      <c r="J26" s="24"/>
      <c r="K26" s="24"/>
      <c r="L26" s="24"/>
      <c r="M26" s="24"/>
      <c r="N26" s="24"/>
    </row>
    <row r="27" spans="1:14" s="524" customFormat="1">
      <c r="A27" s="648" t="s">
        <v>846</v>
      </c>
      <c r="B27" s="664"/>
      <c r="C27" s="809">
        <f t="shared" ref="C27:I27" si="0">C25/C13</f>
        <v>1.4705882352941178</v>
      </c>
      <c r="D27" s="810">
        <f t="shared" si="0"/>
        <v>0.52083333333333337</v>
      </c>
      <c r="E27" s="809" t="s">
        <v>227</v>
      </c>
      <c r="F27" s="809">
        <f t="shared" si="0"/>
        <v>2</v>
      </c>
      <c r="G27" s="809">
        <f t="shared" si="0"/>
        <v>0.5</v>
      </c>
      <c r="H27" s="809">
        <f t="shared" si="0"/>
        <v>4</v>
      </c>
      <c r="I27" s="809">
        <f t="shared" si="0"/>
        <v>1.25</v>
      </c>
      <c r="J27" s="809" t="s">
        <v>227</v>
      </c>
      <c r="K27" s="809">
        <f>K25/K13</f>
        <v>3.5</v>
      </c>
      <c r="L27" s="809">
        <f>L25/L13</f>
        <v>1.2727272727272727</v>
      </c>
      <c r="M27" s="809">
        <f>M25/M13</f>
        <v>2</v>
      </c>
      <c r="N27" s="809" t="s">
        <v>227</v>
      </c>
    </row>
    <row r="28" spans="1:14" s="524" customFormat="1">
      <c r="A28" s="532" t="s">
        <v>400</v>
      </c>
      <c r="B28" s="532"/>
      <c r="C28" s="523"/>
      <c r="D28" s="532"/>
      <c r="E28" s="532"/>
      <c r="F28" s="532"/>
      <c r="G28" s="532"/>
      <c r="H28" s="532"/>
      <c r="I28" s="532"/>
      <c r="J28" s="532"/>
      <c r="K28" s="532"/>
      <c r="L28" s="532"/>
      <c r="M28" s="532"/>
      <c r="N28" s="532"/>
    </row>
    <row r="29" spans="1:14">
      <c r="A29" s="2"/>
      <c r="B29" s="2"/>
    </row>
    <row r="30" spans="1:14">
      <c r="A30" s="2"/>
      <c r="B30" s="2"/>
    </row>
    <row r="31" spans="1:14">
      <c r="A31" s="2"/>
      <c r="B31" s="2"/>
    </row>
    <row r="32" spans="1:14">
      <c r="A32" s="2"/>
      <c r="B32" s="2"/>
    </row>
  </sheetData>
  <mergeCells count="17">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topLeftCell="I1" zoomScaleNormal="100" zoomScaleSheetLayoutView="75" workbookViewId="0">
      <selection sqref="A1:B1"/>
    </sheetView>
  </sheetViews>
  <sheetFormatPr defaultRowHeight="13.5"/>
  <cols>
    <col min="1" max="1" width="6.75" style="524" customWidth="1"/>
    <col min="2" max="2" width="4.5" style="524" bestFit="1" customWidth="1"/>
    <col min="3" max="3" width="9.625" style="524" customWidth="1"/>
    <col min="4" max="4" width="11.625" style="524" customWidth="1"/>
    <col min="5" max="5" width="13.625" style="524" bestFit="1" customWidth="1"/>
    <col min="6" max="6" width="8.625" style="524" customWidth="1"/>
    <col min="7" max="7" width="9.625" style="524" customWidth="1"/>
    <col min="8" max="8" width="11.125" style="524" customWidth="1"/>
    <col min="9" max="9" width="8.625" style="524" customWidth="1"/>
    <col min="10" max="10" width="9.625" style="524" customWidth="1"/>
    <col min="11" max="11" width="11.125" style="524" customWidth="1"/>
    <col min="12" max="12" width="8.625" style="524" customWidth="1"/>
    <col min="13" max="13" width="9.625" style="524" customWidth="1"/>
    <col min="14" max="14" width="11.125" style="524" customWidth="1"/>
    <col min="15" max="15" width="8.625" style="524" customWidth="1"/>
    <col min="16" max="16" width="10.125" style="524" customWidth="1"/>
    <col min="17" max="17" width="11.125" style="524" customWidth="1"/>
    <col min="18" max="18" width="8.625" style="524" customWidth="1"/>
    <col min="19" max="19" width="9.625" style="524" customWidth="1"/>
    <col min="20" max="20" width="11.125" style="524" customWidth="1"/>
    <col min="21" max="21" width="8.625" style="524" customWidth="1"/>
    <col min="22" max="22" width="9.625" style="524" customWidth="1"/>
    <col min="23" max="23" width="11.125" style="524" customWidth="1"/>
    <col min="24" max="24" width="12" style="524" bestFit="1" customWidth="1"/>
    <col min="25" max="25" width="9" style="524"/>
    <col min="26" max="27" width="11.375" style="524" customWidth="1"/>
    <col min="28" max="28" width="11" style="524" bestFit="1" customWidth="1"/>
    <col min="29" max="29" width="12" style="524" bestFit="1" customWidth="1"/>
    <col min="30" max="30" width="8" style="524" bestFit="1" customWidth="1"/>
    <col min="31" max="31" width="10" style="524" bestFit="1" customWidth="1"/>
    <col min="32" max="32" width="11" style="524" bestFit="1" customWidth="1"/>
    <col min="33" max="33" width="6.75" style="524" bestFit="1" customWidth="1"/>
    <col min="34" max="34" width="10" style="524" bestFit="1" customWidth="1"/>
    <col min="35" max="35" width="11" style="524" bestFit="1" customWidth="1"/>
    <col min="36" max="36" width="7" style="524" bestFit="1" customWidth="1"/>
    <col min="37" max="37" width="10" style="524" bestFit="1" customWidth="1"/>
    <col min="38" max="38" width="11" style="524" bestFit="1" customWidth="1"/>
    <col min="39" max="39" width="9" style="524"/>
    <col min="40" max="40" width="10" style="524" bestFit="1" customWidth="1"/>
    <col min="41" max="41" width="11" style="524" bestFit="1" customWidth="1"/>
    <col min="42" max="48" width="9" style="524"/>
    <col min="49" max="49" width="8.625" style="524" customWidth="1"/>
    <col min="50" max="53" width="8" style="524" bestFit="1" customWidth="1"/>
    <col min="54" max="54" width="7.875" style="524" customWidth="1"/>
    <col min="55" max="55" width="8.5" style="524" customWidth="1"/>
    <col min="56" max="56" width="6.75" style="524" bestFit="1" customWidth="1"/>
    <col min="57" max="57" width="8" style="524" bestFit="1" customWidth="1"/>
    <col min="58" max="58" width="7" style="524" bestFit="1" customWidth="1"/>
    <col min="59" max="59" width="8" style="524" bestFit="1" customWidth="1"/>
    <col min="60" max="60" width="9" style="524"/>
    <col min="61" max="61" width="4.875" style="524" bestFit="1" customWidth="1"/>
    <col min="62" max="62" width="6.75" style="524" bestFit="1" customWidth="1"/>
    <col min="63" max="63" width="5" style="524" bestFit="1" customWidth="1"/>
    <col min="64" max="64" width="9" style="524"/>
    <col min="65" max="65" width="9.875" style="524" customWidth="1"/>
    <col min="66" max="66" width="8.625" style="524" customWidth="1"/>
    <col min="67" max="67" width="11.625" style="524" customWidth="1"/>
    <col min="68" max="68" width="8.625" style="524" customWidth="1"/>
    <col min="69" max="69" width="11.625" style="524" customWidth="1"/>
    <col min="70" max="70" width="8.625" style="524" customWidth="1"/>
    <col min="71" max="71" width="11.625" style="524" customWidth="1"/>
    <col min="72" max="72" width="8.625" style="524" customWidth="1"/>
    <col min="73" max="73" width="11.625" style="524" customWidth="1"/>
    <col min="74" max="74" width="8.625" style="524" customWidth="1"/>
    <col min="75" max="75" width="11.625" style="524" customWidth="1"/>
    <col min="76" max="16384" width="9" style="524"/>
  </cols>
  <sheetData>
    <row r="1" spans="1:27" ht="19.5" customHeight="1">
      <c r="A1" s="964" t="s">
        <v>749</v>
      </c>
      <c r="B1" s="874"/>
    </row>
    <row r="2" spans="1:27" ht="19.5" customHeight="1">
      <c r="A2" s="875" t="s">
        <v>585</v>
      </c>
      <c r="B2" s="875"/>
      <c r="C2" s="875"/>
      <c r="D2" s="875"/>
      <c r="E2" s="875"/>
      <c r="F2" s="875"/>
      <c r="G2" s="875"/>
      <c r="H2" s="875"/>
      <c r="I2" s="875"/>
      <c r="J2" s="875"/>
      <c r="K2" s="875"/>
      <c r="L2" s="875"/>
      <c r="M2" s="523"/>
      <c r="N2" s="523"/>
      <c r="O2" s="523"/>
      <c r="P2" s="523"/>
      <c r="Q2" s="523"/>
      <c r="R2" s="523"/>
      <c r="S2" s="523"/>
      <c r="T2" s="523"/>
      <c r="U2" s="523"/>
      <c r="V2" s="523"/>
      <c r="W2" s="523"/>
    </row>
    <row r="3" spans="1:27" ht="14.25" thickBot="1">
      <c r="A3" s="523"/>
      <c r="B3" s="523"/>
      <c r="C3" s="523"/>
      <c r="D3" s="523"/>
      <c r="E3" s="523"/>
      <c r="F3" s="523"/>
      <c r="G3" s="523"/>
      <c r="H3" s="523"/>
      <c r="I3" s="523"/>
      <c r="J3" s="523"/>
      <c r="K3" s="523"/>
      <c r="L3" s="523"/>
      <c r="M3" s="523"/>
      <c r="N3" s="523"/>
      <c r="O3" s="523"/>
      <c r="P3" s="523"/>
      <c r="Q3" s="523"/>
      <c r="R3" s="523"/>
      <c r="S3" s="523"/>
      <c r="T3" s="523"/>
      <c r="U3" s="263"/>
      <c r="V3" s="263"/>
      <c r="W3" s="571" t="s">
        <v>780</v>
      </c>
    </row>
    <row r="4" spans="1:27" s="62" customFormat="1" ht="14.25" thickTop="1">
      <c r="A4" s="864" t="s">
        <v>574</v>
      </c>
      <c r="B4" s="866"/>
      <c r="C4" s="872" t="s">
        <v>603</v>
      </c>
      <c r="D4" s="925"/>
      <c r="E4" s="952"/>
      <c r="F4" s="872" t="s">
        <v>586</v>
      </c>
      <c r="G4" s="925"/>
      <c r="H4" s="952"/>
      <c r="I4" s="872" t="s">
        <v>602</v>
      </c>
      <c r="J4" s="925"/>
      <c r="K4" s="952"/>
      <c r="L4" s="872" t="s">
        <v>604</v>
      </c>
      <c r="M4" s="925"/>
      <c r="N4" s="952"/>
      <c r="O4" s="872" t="s">
        <v>605</v>
      </c>
      <c r="P4" s="925"/>
      <c r="Q4" s="952"/>
      <c r="R4" s="872" t="s">
        <v>587</v>
      </c>
      <c r="S4" s="925"/>
      <c r="T4" s="952"/>
      <c r="U4" s="872" t="s">
        <v>606</v>
      </c>
      <c r="V4" s="925"/>
      <c r="W4" s="925"/>
    </row>
    <row r="5" spans="1:27" s="62" customFormat="1" ht="13.5" customHeight="1">
      <c r="A5" s="880"/>
      <c r="B5" s="881"/>
      <c r="C5" s="960" t="s">
        <v>450</v>
      </c>
      <c r="D5" s="960" t="s">
        <v>345</v>
      </c>
      <c r="E5" s="960" t="s">
        <v>346</v>
      </c>
      <c r="F5" s="960" t="s">
        <v>450</v>
      </c>
      <c r="G5" s="960" t="s">
        <v>345</v>
      </c>
      <c r="H5" s="960" t="s">
        <v>346</v>
      </c>
      <c r="I5" s="960" t="s">
        <v>450</v>
      </c>
      <c r="J5" s="960" t="s">
        <v>345</v>
      </c>
      <c r="K5" s="960" t="s">
        <v>346</v>
      </c>
      <c r="L5" s="960" t="s">
        <v>450</v>
      </c>
      <c r="M5" s="961" t="s">
        <v>345</v>
      </c>
      <c r="N5" s="960" t="s">
        <v>346</v>
      </c>
      <c r="O5" s="960" t="s">
        <v>450</v>
      </c>
      <c r="P5" s="960" t="s">
        <v>345</v>
      </c>
      <c r="Q5" s="960" t="s">
        <v>346</v>
      </c>
      <c r="R5" s="960" t="s">
        <v>450</v>
      </c>
      <c r="S5" s="960" t="s">
        <v>345</v>
      </c>
      <c r="T5" s="960" t="s">
        <v>346</v>
      </c>
      <c r="U5" s="960" t="s">
        <v>450</v>
      </c>
      <c r="V5" s="960" t="s">
        <v>345</v>
      </c>
      <c r="W5" s="962" t="s">
        <v>346</v>
      </c>
    </row>
    <row r="6" spans="1:27" s="62" customFormat="1">
      <c r="A6" s="867"/>
      <c r="B6" s="868"/>
      <c r="C6" s="870"/>
      <c r="D6" s="870"/>
      <c r="E6" s="870"/>
      <c r="F6" s="870"/>
      <c r="G6" s="870"/>
      <c r="H6" s="870"/>
      <c r="I6" s="870"/>
      <c r="J6" s="870"/>
      <c r="K6" s="870"/>
      <c r="L6" s="870"/>
      <c r="M6" s="868"/>
      <c r="N6" s="870"/>
      <c r="O6" s="870"/>
      <c r="P6" s="870"/>
      <c r="Q6" s="870"/>
      <c r="R6" s="870"/>
      <c r="S6" s="870"/>
      <c r="T6" s="870"/>
      <c r="U6" s="870"/>
      <c r="V6" s="870"/>
      <c r="W6" s="963"/>
    </row>
    <row r="7" spans="1:27" ht="15" customHeight="1">
      <c r="A7" s="198" t="s">
        <v>920</v>
      </c>
      <c r="B7" s="546"/>
      <c r="C7" s="303">
        <v>38857</v>
      </c>
      <c r="D7" s="303">
        <v>7952953</v>
      </c>
      <c r="E7" s="303">
        <v>147993791</v>
      </c>
      <c r="F7" s="303">
        <v>14</v>
      </c>
      <c r="G7" s="303">
        <v>62340</v>
      </c>
      <c r="H7" s="551">
        <v>1771113</v>
      </c>
      <c r="I7" s="303">
        <v>47</v>
      </c>
      <c r="J7" s="303">
        <v>38768</v>
      </c>
      <c r="K7" s="303">
        <v>1260170</v>
      </c>
      <c r="L7" s="303">
        <v>269</v>
      </c>
      <c r="M7" s="303">
        <v>128097</v>
      </c>
      <c r="N7" s="303">
        <v>4068002</v>
      </c>
      <c r="O7" s="303">
        <v>18620</v>
      </c>
      <c r="P7" s="303">
        <v>4572505</v>
      </c>
      <c r="Q7" s="303">
        <v>77047691</v>
      </c>
      <c r="R7" s="303">
        <v>430</v>
      </c>
      <c r="S7" s="303">
        <v>360811</v>
      </c>
      <c r="T7" s="303">
        <v>9636026</v>
      </c>
      <c r="U7" s="303">
        <v>19477</v>
      </c>
      <c r="V7" s="303">
        <v>2790432</v>
      </c>
      <c r="W7" s="303">
        <v>54210789</v>
      </c>
    </row>
    <row r="8" spans="1:27" ht="15" customHeight="1">
      <c r="A8" s="171">
        <v>30</v>
      </c>
      <c r="B8" s="546"/>
      <c r="C8" s="303">
        <v>37332</v>
      </c>
      <c r="D8" s="303">
        <v>7801297</v>
      </c>
      <c r="E8" s="303">
        <v>149801000</v>
      </c>
      <c r="F8" s="303">
        <v>19</v>
      </c>
      <c r="G8" s="303">
        <v>26078</v>
      </c>
      <c r="H8" s="551">
        <v>1136960</v>
      </c>
      <c r="I8" s="303">
        <v>63</v>
      </c>
      <c r="J8" s="303">
        <v>29565</v>
      </c>
      <c r="K8" s="303">
        <v>646737</v>
      </c>
      <c r="L8" s="303">
        <v>221</v>
      </c>
      <c r="M8" s="303">
        <v>94479</v>
      </c>
      <c r="N8" s="303">
        <v>3281785</v>
      </c>
      <c r="O8" s="303">
        <v>18244</v>
      </c>
      <c r="P8" s="303">
        <v>4721227</v>
      </c>
      <c r="Q8" s="303">
        <v>82854638</v>
      </c>
      <c r="R8" s="303">
        <v>352</v>
      </c>
      <c r="S8" s="303">
        <v>332105</v>
      </c>
      <c r="T8" s="303">
        <v>10754569</v>
      </c>
      <c r="U8" s="303">
        <v>18433</v>
      </c>
      <c r="V8" s="303">
        <v>2597843</v>
      </c>
      <c r="W8" s="303">
        <v>51126311</v>
      </c>
    </row>
    <row r="9" spans="1:27" ht="15" customHeight="1">
      <c r="A9" s="170" t="s">
        <v>838</v>
      </c>
      <c r="B9" s="546"/>
      <c r="C9" s="303">
        <v>36537</v>
      </c>
      <c r="D9" s="303">
        <v>7282662</v>
      </c>
      <c r="E9" s="303">
        <v>137595953</v>
      </c>
      <c r="F9" s="303">
        <v>40</v>
      </c>
      <c r="G9" s="303">
        <v>52135</v>
      </c>
      <c r="H9" s="551">
        <v>1785984</v>
      </c>
      <c r="I9" s="303">
        <v>53</v>
      </c>
      <c r="J9" s="303">
        <v>27806</v>
      </c>
      <c r="K9" s="303">
        <v>919999</v>
      </c>
      <c r="L9" s="303">
        <v>176</v>
      </c>
      <c r="M9" s="303">
        <v>81046</v>
      </c>
      <c r="N9" s="303">
        <v>3564057</v>
      </c>
      <c r="O9" s="303">
        <v>17249</v>
      </c>
      <c r="P9" s="303">
        <v>4367630</v>
      </c>
      <c r="Q9" s="303">
        <v>74760968</v>
      </c>
      <c r="R9" s="303">
        <v>344</v>
      </c>
      <c r="S9" s="303">
        <v>205683</v>
      </c>
      <c r="T9" s="303">
        <v>5920656</v>
      </c>
      <c r="U9" s="303">
        <v>18675</v>
      </c>
      <c r="V9" s="303">
        <v>2548362</v>
      </c>
      <c r="W9" s="303">
        <v>50644289</v>
      </c>
    </row>
    <row r="10" spans="1:27" ht="15" customHeight="1">
      <c r="A10" s="653">
        <v>2</v>
      </c>
      <c r="B10" s="546"/>
      <c r="C10" s="303">
        <v>32826</v>
      </c>
      <c r="D10" s="303">
        <v>6604958</v>
      </c>
      <c r="E10" s="303">
        <v>126617559</v>
      </c>
      <c r="F10" s="303">
        <v>11</v>
      </c>
      <c r="G10" s="303">
        <v>3567</v>
      </c>
      <c r="H10" s="551">
        <v>76100</v>
      </c>
      <c r="I10" s="303">
        <v>29</v>
      </c>
      <c r="J10" s="303">
        <v>14166</v>
      </c>
      <c r="K10" s="303">
        <v>419452</v>
      </c>
      <c r="L10" s="303">
        <v>153</v>
      </c>
      <c r="M10" s="303">
        <v>64907</v>
      </c>
      <c r="N10" s="303">
        <v>2325918</v>
      </c>
      <c r="O10" s="303">
        <v>15182</v>
      </c>
      <c r="P10" s="303">
        <v>3811550</v>
      </c>
      <c r="Q10" s="303">
        <v>64178799</v>
      </c>
      <c r="R10" s="303">
        <v>440</v>
      </c>
      <c r="S10" s="303">
        <v>398070</v>
      </c>
      <c r="T10" s="303">
        <v>13129201</v>
      </c>
      <c r="U10" s="303">
        <v>17011</v>
      </c>
      <c r="V10" s="303">
        <v>2312698</v>
      </c>
      <c r="W10" s="303">
        <v>46488089</v>
      </c>
    </row>
    <row r="11" spans="1:27" ht="15" customHeight="1">
      <c r="A11" s="653">
        <v>3</v>
      </c>
      <c r="B11" s="670"/>
      <c r="C11" s="678">
        <v>36212</v>
      </c>
      <c r="D11" s="678">
        <v>7415101</v>
      </c>
      <c r="E11" s="678">
        <v>146256509</v>
      </c>
      <c r="F11" s="678">
        <v>22</v>
      </c>
      <c r="G11" s="678">
        <v>31413</v>
      </c>
      <c r="H11" s="678">
        <v>889474</v>
      </c>
      <c r="I11" s="678">
        <v>57</v>
      </c>
      <c r="J11" s="678">
        <v>20935</v>
      </c>
      <c r="K11" s="678">
        <v>587699</v>
      </c>
      <c r="L11" s="678">
        <v>184</v>
      </c>
      <c r="M11" s="678">
        <v>104482</v>
      </c>
      <c r="N11" s="678">
        <v>4430300</v>
      </c>
      <c r="O11" s="678">
        <v>16505</v>
      </c>
      <c r="P11" s="678">
        <v>4407980</v>
      </c>
      <c r="Q11" s="678">
        <v>80254909</v>
      </c>
      <c r="R11" s="678">
        <v>414</v>
      </c>
      <c r="S11" s="678">
        <v>304675</v>
      </c>
      <c r="T11" s="678">
        <v>9060249</v>
      </c>
      <c r="U11" s="678">
        <v>19030</v>
      </c>
      <c r="V11" s="678">
        <v>2545616</v>
      </c>
      <c r="W11" s="678">
        <v>51033878</v>
      </c>
    </row>
    <row r="12" spans="1:27" ht="15" customHeight="1">
      <c r="A12" s="614"/>
      <c r="B12" s="546"/>
      <c r="C12" s="303"/>
      <c r="D12" s="303"/>
      <c r="E12" s="303"/>
      <c r="F12" s="303"/>
      <c r="G12" s="303"/>
      <c r="H12" s="303"/>
      <c r="I12" s="303"/>
      <c r="J12" s="303"/>
      <c r="K12" s="303"/>
      <c r="L12" s="303"/>
      <c r="M12" s="303"/>
      <c r="N12" s="303"/>
      <c r="O12" s="303"/>
      <c r="P12" s="303"/>
      <c r="Q12" s="303"/>
      <c r="R12" s="303"/>
      <c r="S12" s="303"/>
      <c r="T12" s="303"/>
      <c r="U12" s="303"/>
      <c r="V12" s="303"/>
      <c r="W12" s="303"/>
    </row>
    <row r="13" spans="1:27" ht="15" customHeight="1">
      <c r="A13" s="514" t="s">
        <v>894</v>
      </c>
      <c r="B13" s="670">
        <v>10</v>
      </c>
      <c r="C13" s="688">
        <v>3427</v>
      </c>
      <c r="D13" s="688">
        <v>648633</v>
      </c>
      <c r="E13" s="688">
        <v>13002694</v>
      </c>
      <c r="F13" s="677">
        <v>1</v>
      </c>
      <c r="G13" s="677">
        <v>2707</v>
      </c>
      <c r="H13" s="677">
        <v>100000</v>
      </c>
      <c r="I13" s="677">
        <v>9</v>
      </c>
      <c r="J13" s="677">
        <v>524</v>
      </c>
      <c r="K13" s="677">
        <v>3862</v>
      </c>
      <c r="L13" s="688">
        <v>35</v>
      </c>
      <c r="M13" s="688">
        <v>23089</v>
      </c>
      <c r="N13" s="688">
        <v>919796</v>
      </c>
      <c r="O13" s="688">
        <v>1548</v>
      </c>
      <c r="P13" s="688">
        <v>375465</v>
      </c>
      <c r="Q13" s="688">
        <v>6916148</v>
      </c>
      <c r="R13" s="688">
        <v>37</v>
      </c>
      <c r="S13" s="688">
        <v>8117</v>
      </c>
      <c r="T13" s="688">
        <v>215980</v>
      </c>
      <c r="U13" s="688">
        <v>1797</v>
      </c>
      <c r="V13" s="688">
        <v>238731</v>
      </c>
      <c r="W13" s="688">
        <v>4846908</v>
      </c>
      <c r="Y13" s="530"/>
      <c r="Z13" s="530"/>
      <c r="AA13" s="530"/>
    </row>
    <row r="14" spans="1:27" ht="15" customHeight="1">
      <c r="A14" s="668"/>
      <c r="B14" s="670">
        <v>11</v>
      </c>
      <c r="C14" s="688">
        <v>3173</v>
      </c>
      <c r="D14" s="688">
        <v>801032</v>
      </c>
      <c r="E14" s="688">
        <v>13324180</v>
      </c>
      <c r="F14" s="677" t="s">
        <v>227</v>
      </c>
      <c r="G14" s="677" t="s">
        <v>227</v>
      </c>
      <c r="H14" s="677" t="s">
        <v>227</v>
      </c>
      <c r="I14" s="677">
        <v>8</v>
      </c>
      <c r="J14" s="677">
        <v>7140</v>
      </c>
      <c r="K14" s="677">
        <v>155961</v>
      </c>
      <c r="L14" s="688">
        <v>20</v>
      </c>
      <c r="M14" s="688">
        <v>26773</v>
      </c>
      <c r="N14" s="688">
        <v>1418738</v>
      </c>
      <c r="O14" s="688">
        <v>1530</v>
      </c>
      <c r="P14" s="688">
        <v>550561</v>
      </c>
      <c r="Q14" s="688">
        <v>7369826</v>
      </c>
      <c r="R14" s="688">
        <v>32</v>
      </c>
      <c r="S14" s="688">
        <v>8453</v>
      </c>
      <c r="T14" s="688">
        <v>256245</v>
      </c>
      <c r="U14" s="688">
        <v>1583</v>
      </c>
      <c r="V14" s="688">
        <v>208105</v>
      </c>
      <c r="W14" s="688">
        <v>4123410</v>
      </c>
      <c r="Y14" s="530"/>
      <c r="Z14" s="530"/>
      <c r="AA14" s="530"/>
    </row>
    <row r="15" spans="1:27" ht="15" customHeight="1">
      <c r="A15" s="668"/>
      <c r="B15" s="670">
        <v>12</v>
      </c>
      <c r="C15" s="688">
        <v>3026</v>
      </c>
      <c r="D15" s="688">
        <v>607619</v>
      </c>
      <c r="E15" s="688">
        <v>13434183</v>
      </c>
      <c r="F15" s="677">
        <v>1</v>
      </c>
      <c r="G15" s="677">
        <v>192</v>
      </c>
      <c r="H15" s="677">
        <v>6000</v>
      </c>
      <c r="I15" s="677">
        <v>3</v>
      </c>
      <c r="J15" s="677">
        <v>65</v>
      </c>
      <c r="K15" s="677">
        <v>807</v>
      </c>
      <c r="L15" s="688">
        <v>14</v>
      </c>
      <c r="M15" s="688">
        <v>4222</v>
      </c>
      <c r="N15" s="688">
        <v>196287</v>
      </c>
      <c r="O15" s="688">
        <v>1434</v>
      </c>
      <c r="P15" s="688">
        <v>306460</v>
      </c>
      <c r="Q15" s="688">
        <v>6087027</v>
      </c>
      <c r="R15" s="688">
        <v>33</v>
      </c>
      <c r="S15" s="688">
        <v>88173</v>
      </c>
      <c r="T15" s="688">
        <v>2853445</v>
      </c>
      <c r="U15" s="688">
        <v>1541</v>
      </c>
      <c r="V15" s="688">
        <v>208507</v>
      </c>
      <c r="W15" s="688">
        <v>4290617</v>
      </c>
      <c r="Y15" s="530"/>
      <c r="Z15" s="530"/>
      <c r="AA15" s="530"/>
    </row>
    <row r="16" spans="1:27" ht="15" customHeight="1">
      <c r="A16" s="514" t="s">
        <v>917</v>
      </c>
      <c r="B16" s="670">
        <v>1</v>
      </c>
      <c r="C16" s="688">
        <v>2571</v>
      </c>
      <c r="D16" s="688">
        <v>425445</v>
      </c>
      <c r="E16" s="688">
        <v>8798062</v>
      </c>
      <c r="F16" s="677">
        <v>1</v>
      </c>
      <c r="G16" s="677">
        <v>534</v>
      </c>
      <c r="H16" s="677">
        <v>33400</v>
      </c>
      <c r="I16" s="677" t="s">
        <v>227</v>
      </c>
      <c r="J16" s="677" t="s">
        <v>227</v>
      </c>
      <c r="K16" s="677" t="s">
        <v>227</v>
      </c>
      <c r="L16" s="688">
        <v>16</v>
      </c>
      <c r="M16" s="688">
        <v>13335</v>
      </c>
      <c r="N16" s="688">
        <v>386360</v>
      </c>
      <c r="O16" s="688">
        <v>1208</v>
      </c>
      <c r="P16" s="688">
        <v>219429</v>
      </c>
      <c r="Q16" s="688">
        <v>4284476</v>
      </c>
      <c r="R16" s="688">
        <v>25</v>
      </c>
      <c r="S16" s="688">
        <v>22401</v>
      </c>
      <c r="T16" s="688">
        <v>603709</v>
      </c>
      <c r="U16" s="688">
        <v>1321</v>
      </c>
      <c r="V16" s="688">
        <v>169746</v>
      </c>
      <c r="W16" s="688">
        <v>3490117</v>
      </c>
      <c r="Y16" s="530"/>
      <c r="Z16" s="530"/>
      <c r="AA16" s="530"/>
    </row>
    <row r="17" spans="1:49" ht="15" customHeight="1">
      <c r="A17" s="514"/>
      <c r="B17" s="670">
        <v>2</v>
      </c>
      <c r="C17" s="688">
        <v>2928</v>
      </c>
      <c r="D17" s="688">
        <v>528412</v>
      </c>
      <c r="E17" s="688">
        <v>11043347</v>
      </c>
      <c r="F17" s="677" t="s">
        <v>227</v>
      </c>
      <c r="G17" s="677" t="s">
        <v>227</v>
      </c>
      <c r="H17" s="677" t="s">
        <v>227</v>
      </c>
      <c r="I17" s="677">
        <v>3</v>
      </c>
      <c r="J17" s="677">
        <v>383</v>
      </c>
      <c r="K17" s="677">
        <v>5262</v>
      </c>
      <c r="L17" s="688">
        <v>19</v>
      </c>
      <c r="M17" s="688">
        <v>11109</v>
      </c>
      <c r="N17" s="688">
        <v>675387</v>
      </c>
      <c r="O17" s="688">
        <v>1411</v>
      </c>
      <c r="P17" s="688">
        <v>279760</v>
      </c>
      <c r="Q17" s="688">
        <v>4673120</v>
      </c>
      <c r="R17" s="688">
        <v>30</v>
      </c>
      <c r="S17" s="688">
        <v>36290</v>
      </c>
      <c r="T17" s="688">
        <v>1544475</v>
      </c>
      <c r="U17" s="688">
        <v>1465</v>
      </c>
      <c r="V17" s="688">
        <v>200870</v>
      </c>
      <c r="W17" s="688">
        <v>4145103</v>
      </c>
      <c r="Y17" s="530"/>
      <c r="Z17" s="530"/>
      <c r="AA17" s="530"/>
    </row>
    <row r="18" spans="1:49" ht="15" customHeight="1">
      <c r="A18" s="514"/>
      <c r="B18" s="670">
        <v>3</v>
      </c>
      <c r="C18" s="688">
        <v>3035</v>
      </c>
      <c r="D18" s="688">
        <v>568402</v>
      </c>
      <c r="E18" s="688">
        <v>11855578</v>
      </c>
      <c r="F18" s="677">
        <v>2</v>
      </c>
      <c r="G18" s="677">
        <v>337</v>
      </c>
      <c r="H18" s="677">
        <v>16500</v>
      </c>
      <c r="I18" s="677">
        <v>10</v>
      </c>
      <c r="J18" s="677">
        <v>10320</v>
      </c>
      <c r="K18" s="677">
        <v>497927</v>
      </c>
      <c r="L18" s="688">
        <v>9</v>
      </c>
      <c r="M18" s="688">
        <v>4020</v>
      </c>
      <c r="N18" s="688">
        <v>115536</v>
      </c>
      <c r="O18" s="688">
        <v>1576</v>
      </c>
      <c r="P18" s="688">
        <v>351022</v>
      </c>
      <c r="Q18" s="688">
        <v>6966110</v>
      </c>
      <c r="R18" s="688">
        <v>20</v>
      </c>
      <c r="S18" s="688">
        <v>14704</v>
      </c>
      <c r="T18" s="688">
        <v>318500</v>
      </c>
      <c r="U18" s="688">
        <v>1418</v>
      </c>
      <c r="V18" s="688">
        <v>187999</v>
      </c>
      <c r="W18" s="688">
        <v>3941005</v>
      </c>
      <c r="Y18" s="530"/>
      <c r="Z18" s="530"/>
      <c r="AA18" s="530"/>
    </row>
    <row r="19" spans="1:49" ht="15" customHeight="1">
      <c r="A19" s="514"/>
      <c r="B19" s="670">
        <v>4</v>
      </c>
      <c r="C19" s="688">
        <v>2901</v>
      </c>
      <c r="D19" s="688">
        <v>656773</v>
      </c>
      <c r="E19" s="688">
        <v>11746939</v>
      </c>
      <c r="F19" s="677" t="s">
        <v>227</v>
      </c>
      <c r="G19" s="677" t="s">
        <v>227</v>
      </c>
      <c r="H19" s="677" t="s">
        <v>227</v>
      </c>
      <c r="I19" s="677">
        <v>5</v>
      </c>
      <c r="J19" s="677">
        <v>414</v>
      </c>
      <c r="K19" s="677">
        <v>6483</v>
      </c>
      <c r="L19" s="688">
        <v>6</v>
      </c>
      <c r="M19" s="688">
        <v>8023</v>
      </c>
      <c r="N19" s="688">
        <v>204900</v>
      </c>
      <c r="O19" s="688">
        <v>1484</v>
      </c>
      <c r="P19" s="688">
        <v>449076</v>
      </c>
      <c r="Q19" s="688">
        <v>7278865</v>
      </c>
      <c r="R19" s="688">
        <v>23</v>
      </c>
      <c r="S19" s="688">
        <v>8159</v>
      </c>
      <c r="T19" s="688">
        <v>294229</v>
      </c>
      <c r="U19" s="688">
        <v>1383</v>
      </c>
      <c r="V19" s="688">
        <v>191101</v>
      </c>
      <c r="W19" s="688">
        <v>3962462</v>
      </c>
      <c r="Y19" s="530"/>
      <c r="Z19" s="530"/>
      <c r="AA19" s="530"/>
    </row>
    <row r="20" spans="1:49" ht="15" customHeight="1">
      <c r="A20" s="514"/>
      <c r="B20" s="670">
        <v>5</v>
      </c>
      <c r="C20" s="688">
        <v>2942</v>
      </c>
      <c r="D20" s="688">
        <v>618368</v>
      </c>
      <c r="E20" s="688">
        <v>11653169</v>
      </c>
      <c r="F20" s="677" t="s">
        <v>227</v>
      </c>
      <c r="G20" s="677" t="s">
        <v>227</v>
      </c>
      <c r="H20" s="677" t="s">
        <v>227</v>
      </c>
      <c r="I20" s="677">
        <v>2</v>
      </c>
      <c r="J20" s="677">
        <v>214</v>
      </c>
      <c r="K20" s="677">
        <v>3940</v>
      </c>
      <c r="L20" s="688">
        <v>18</v>
      </c>
      <c r="M20" s="688">
        <v>6869</v>
      </c>
      <c r="N20" s="688">
        <v>170308</v>
      </c>
      <c r="O20" s="688">
        <v>1423</v>
      </c>
      <c r="P20" s="688">
        <v>398739</v>
      </c>
      <c r="Q20" s="688">
        <v>7092441</v>
      </c>
      <c r="R20" s="688">
        <v>11</v>
      </c>
      <c r="S20" s="688">
        <v>2927</v>
      </c>
      <c r="T20" s="688">
        <v>27049</v>
      </c>
      <c r="U20" s="688">
        <v>1488</v>
      </c>
      <c r="V20" s="688">
        <v>209619</v>
      </c>
      <c r="W20" s="688">
        <v>4359431</v>
      </c>
      <c r="Y20" s="530"/>
      <c r="Z20" s="530"/>
      <c r="AA20" s="530"/>
    </row>
    <row r="21" spans="1:49" ht="15" customHeight="1">
      <c r="A21" s="514"/>
      <c r="B21" s="670">
        <v>6</v>
      </c>
      <c r="C21" s="688">
        <v>3127</v>
      </c>
      <c r="D21" s="688">
        <v>619524</v>
      </c>
      <c r="E21" s="688">
        <v>11913517</v>
      </c>
      <c r="F21" s="677">
        <v>1</v>
      </c>
      <c r="G21" s="677">
        <v>242</v>
      </c>
      <c r="H21" s="677">
        <v>6120</v>
      </c>
      <c r="I21" s="677">
        <v>11</v>
      </c>
      <c r="J21" s="677">
        <v>2815</v>
      </c>
      <c r="K21" s="677">
        <v>93037</v>
      </c>
      <c r="L21" s="688">
        <v>8</v>
      </c>
      <c r="M21" s="688">
        <v>5041</v>
      </c>
      <c r="N21" s="688">
        <v>248077</v>
      </c>
      <c r="O21" s="688">
        <v>1523</v>
      </c>
      <c r="P21" s="688">
        <v>388966</v>
      </c>
      <c r="Q21" s="688">
        <v>6746510</v>
      </c>
      <c r="R21" s="688">
        <v>15</v>
      </c>
      <c r="S21" s="688">
        <v>6217</v>
      </c>
      <c r="T21" s="688">
        <v>239250</v>
      </c>
      <c r="U21" s="688">
        <v>1569</v>
      </c>
      <c r="V21" s="688">
        <v>216243</v>
      </c>
      <c r="W21" s="688">
        <v>4580523</v>
      </c>
      <c r="Y21" s="530"/>
      <c r="Z21" s="530"/>
      <c r="AA21" s="530"/>
    </row>
    <row r="22" spans="1:49" ht="15" customHeight="1">
      <c r="A22" s="514"/>
      <c r="B22" s="670">
        <v>7</v>
      </c>
      <c r="C22" s="688">
        <v>2916</v>
      </c>
      <c r="D22" s="688">
        <v>588678</v>
      </c>
      <c r="E22" s="688">
        <v>11765420</v>
      </c>
      <c r="F22" s="677" t="s">
        <v>227</v>
      </c>
      <c r="G22" s="677" t="s">
        <v>227</v>
      </c>
      <c r="H22" s="677" t="s">
        <v>227</v>
      </c>
      <c r="I22" s="677">
        <v>13</v>
      </c>
      <c r="J22" s="677">
        <v>6824</v>
      </c>
      <c r="K22" s="677">
        <v>182522</v>
      </c>
      <c r="L22" s="688">
        <v>16</v>
      </c>
      <c r="M22" s="688">
        <v>2876</v>
      </c>
      <c r="N22" s="688">
        <v>78210</v>
      </c>
      <c r="O22" s="688">
        <v>1346</v>
      </c>
      <c r="P22" s="688">
        <v>333167</v>
      </c>
      <c r="Q22" s="688">
        <v>5452677</v>
      </c>
      <c r="R22" s="688">
        <v>9</v>
      </c>
      <c r="S22" s="688">
        <v>7587</v>
      </c>
      <c r="T22" s="688">
        <v>280140</v>
      </c>
      <c r="U22" s="688">
        <v>1532</v>
      </c>
      <c r="V22" s="688">
        <v>238224</v>
      </c>
      <c r="W22" s="688">
        <v>5771871</v>
      </c>
      <c r="Y22" s="530"/>
      <c r="Z22" s="530"/>
      <c r="AA22" s="530"/>
    </row>
    <row r="23" spans="1:49" ht="15" customHeight="1">
      <c r="B23" s="670">
        <v>8</v>
      </c>
      <c r="C23" s="688">
        <v>3242</v>
      </c>
      <c r="D23" s="688">
        <v>873612</v>
      </c>
      <c r="E23" s="688">
        <v>17297395</v>
      </c>
      <c r="F23" s="677">
        <v>3</v>
      </c>
      <c r="G23" s="677">
        <v>189</v>
      </c>
      <c r="H23" s="677">
        <v>7156</v>
      </c>
      <c r="I23" s="677">
        <v>5</v>
      </c>
      <c r="J23" s="677">
        <v>707</v>
      </c>
      <c r="K23" s="677">
        <v>20400</v>
      </c>
      <c r="L23" s="688">
        <v>14</v>
      </c>
      <c r="M23" s="688">
        <v>1276</v>
      </c>
      <c r="N23" s="688">
        <v>17775</v>
      </c>
      <c r="O23" s="688">
        <v>1606</v>
      </c>
      <c r="P23" s="688">
        <v>596494</v>
      </c>
      <c r="Q23" s="688">
        <v>10911862</v>
      </c>
      <c r="R23" s="688">
        <v>28</v>
      </c>
      <c r="S23" s="688">
        <v>67036</v>
      </c>
      <c r="T23" s="688">
        <v>2088761</v>
      </c>
      <c r="U23" s="688">
        <v>1586</v>
      </c>
      <c r="V23" s="688">
        <v>207910</v>
      </c>
      <c r="W23" s="688">
        <v>4251441</v>
      </c>
      <c r="Y23" s="530"/>
      <c r="Z23" s="530"/>
      <c r="AA23" s="530"/>
    </row>
    <row r="24" spans="1:49" ht="15" customHeight="1">
      <c r="B24" s="546">
        <v>9</v>
      </c>
      <c r="C24" s="551">
        <v>3154</v>
      </c>
      <c r="D24" s="551">
        <v>584933</v>
      </c>
      <c r="E24" s="551">
        <v>10482138</v>
      </c>
      <c r="F24" s="550">
        <v>1</v>
      </c>
      <c r="G24" s="550">
        <v>410</v>
      </c>
      <c r="H24" s="550">
        <v>3729</v>
      </c>
      <c r="I24" s="550">
        <v>2</v>
      </c>
      <c r="J24" s="550">
        <v>84</v>
      </c>
      <c r="K24" s="550">
        <v>255</v>
      </c>
      <c r="L24" s="551">
        <v>4</v>
      </c>
      <c r="M24" s="551">
        <v>343</v>
      </c>
      <c r="N24" s="551">
        <v>6201</v>
      </c>
      <c r="O24" s="551">
        <v>1506</v>
      </c>
      <c r="P24" s="551">
        <v>351113</v>
      </c>
      <c r="Q24" s="551">
        <v>5519112</v>
      </c>
      <c r="R24" s="551">
        <v>27</v>
      </c>
      <c r="S24" s="551">
        <v>17468</v>
      </c>
      <c r="T24" s="551">
        <v>513679</v>
      </c>
      <c r="U24" s="551">
        <v>1614</v>
      </c>
      <c r="V24" s="551">
        <v>215515</v>
      </c>
      <c r="W24" s="551">
        <v>4439162</v>
      </c>
      <c r="Y24" s="530"/>
      <c r="Z24" s="530"/>
      <c r="AA24" s="530"/>
    </row>
    <row r="25" spans="1:49" ht="15" customHeight="1">
      <c r="A25" s="514"/>
      <c r="B25" s="811">
        <v>10</v>
      </c>
      <c r="C25" s="812">
        <v>3131</v>
      </c>
      <c r="D25" s="812">
        <v>508445</v>
      </c>
      <c r="E25" s="812">
        <v>10124069</v>
      </c>
      <c r="F25" s="677" t="s">
        <v>227</v>
      </c>
      <c r="G25" s="677" t="s">
        <v>227</v>
      </c>
      <c r="H25" s="677" t="s">
        <v>227</v>
      </c>
      <c r="I25" s="812">
        <v>10</v>
      </c>
      <c r="J25" s="812">
        <v>3449</v>
      </c>
      <c r="K25" s="812">
        <v>124972</v>
      </c>
      <c r="L25" s="812">
        <v>10</v>
      </c>
      <c r="M25" s="812">
        <v>4281</v>
      </c>
      <c r="N25" s="812">
        <v>150859</v>
      </c>
      <c r="O25" s="812">
        <v>1541</v>
      </c>
      <c r="P25" s="812">
        <v>279249</v>
      </c>
      <c r="Q25" s="812">
        <v>5007351</v>
      </c>
      <c r="R25" s="812">
        <v>18</v>
      </c>
      <c r="S25" s="812">
        <v>11666</v>
      </c>
      <c r="T25" s="812">
        <v>370680</v>
      </c>
      <c r="U25" s="812">
        <v>1552</v>
      </c>
      <c r="V25" s="812">
        <v>209800</v>
      </c>
      <c r="W25" s="812">
        <v>4470207</v>
      </c>
      <c r="X25" s="530"/>
      <c r="Y25" s="530"/>
    </row>
    <row r="26" spans="1:49" ht="15" customHeight="1">
      <c r="A26" s="33" t="s">
        <v>1119</v>
      </c>
      <c r="B26" s="532"/>
      <c r="C26" s="107"/>
      <c r="D26" s="107"/>
      <c r="E26" s="107"/>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34"/>
      <c r="AW28" s="534"/>
    </row>
    <row r="29" spans="1:49" ht="13.5" customHeight="1"/>
    <row r="30" spans="1:49" ht="13.5" customHeight="1">
      <c r="A30" s="265"/>
      <c r="B30" s="265"/>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5"/>
      <c r="B47" s="265"/>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topLeftCell="I1" zoomScaleNormal="100" workbookViewId="0">
      <selection sqref="A1:B1"/>
    </sheetView>
  </sheetViews>
  <sheetFormatPr defaultRowHeight="13.5"/>
  <cols>
    <col min="1" max="1" width="6.75" style="524" customWidth="1"/>
    <col min="2" max="2" width="4.5" style="524" customWidth="1"/>
    <col min="3" max="3" width="9.625" style="524" customWidth="1"/>
    <col min="4" max="4" width="11.625" style="524" customWidth="1"/>
    <col min="5" max="5" width="14.125" style="524" bestFit="1" customWidth="1"/>
    <col min="6" max="6" width="9.625" style="524" customWidth="1"/>
    <col min="7" max="7" width="11.625" style="524" customWidth="1"/>
    <col min="8" max="8" width="12.625" style="524" customWidth="1"/>
    <col min="9" max="9" width="9.625" style="524" customWidth="1"/>
    <col min="10" max="10" width="11.625" style="524" customWidth="1"/>
    <col min="11" max="11" width="12.625" style="524" customWidth="1"/>
    <col min="12" max="12" width="8.625" style="524" customWidth="1"/>
    <col min="13" max="13" width="10.25" style="524" customWidth="1"/>
    <col min="14" max="14" width="11.375" style="524" customWidth="1"/>
    <col min="15" max="15" width="8.625" style="524" customWidth="1"/>
    <col min="16" max="16" width="10.375" style="524" customWidth="1"/>
    <col min="17" max="17" width="11.375" style="524" customWidth="1"/>
    <col min="18" max="18" width="8.125" style="524" customWidth="1"/>
    <col min="19" max="19" width="9.125" style="524" customWidth="1"/>
    <col min="20" max="20" width="10.625" style="524" customWidth="1"/>
    <col min="21" max="21" width="8.125" style="524" customWidth="1"/>
    <col min="22" max="22" width="9.125" style="524" customWidth="1"/>
    <col min="23" max="23" width="10.625" style="524" customWidth="1"/>
    <col min="24" max="25" width="9" style="524"/>
    <col min="26" max="27" width="12.125" style="524" customWidth="1"/>
    <col min="28" max="16384" width="9" style="524"/>
  </cols>
  <sheetData>
    <row r="1" spans="1:27" ht="19.5" customHeight="1">
      <c r="A1" s="964" t="s">
        <v>749</v>
      </c>
      <c r="B1" s="874"/>
    </row>
    <row r="2" spans="1:27" ht="19.5" customHeight="1">
      <c r="A2" s="875" t="s">
        <v>588</v>
      </c>
      <c r="B2" s="875"/>
      <c r="C2" s="875"/>
      <c r="D2" s="875"/>
      <c r="E2" s="875"/>
      <c r="F2" s="875"/>
      <c r="G2" s="875"/>
      <c r="H2" s="875"/>
      <c r="I2" s="875"/>
      <c r="J2" s="875"/>
      <c r="K2" s="875"/>
      <c r="L2" s="523"/>
      <c r="M2" s="523"/>
      <c r="N2" s="523"/>
      <c r="O2" s="523"/>
      <c r="P2" s="523"/>
      <c r="Q2" s="523"/>
      <c r="R2" s="523"/>
      <c r="S2" s="523"/>
      <c r="T2" s="523"/>
      <c r="U2" s="523"/>
      <c r="V2" s="523"/>
      <c r="W2" s="523"/>
    </row>
    <row r="3" spans="1:27" ht="14.25" thickBot="1">
      <c r="A3" s="523"/>
      <c r="B3" s="523"/>
      <c r="C3" s="523"/>
      <c r="D3" s="523"/>
      <c r="E3" s="523"/>
      <c r="F3" s="523"/>
      <c r="G3" s="523"/>
      <c r="H3" s="523"/>
      <c r="I3" s="523"/>
      <c r="J3" s="523"/>
      <c r="K3" s="523"/>
      <c r="L3" s="523"/>
      <c r="M3" s="523"/>
      <c r="N3" s="523"/>
      <c r="O3" s="523"/>
      <c r="P3" s="523"/>
      <c r="Q3" s="523"/>
      <c r="R3" s="523"/>
      <c r="S3" s="523"/>
      <c r="T3" s="523"/>
      <c r="U3" s="523"/>
      <c r="V3" s="523"/>
      <c r="W3" s="59" t="s">
        <v>780</v>
      </c>
      <c r="X3" s="514"/>
      <c r="Y3" s="514"/>
    </row>
    <row r="4" spans="1:27" s="62" customFormat="1" ht="14.25" thickTop="1">
      <c r="A4" s="864" t="s">
        <v>574</v>
      </c>
      <c r="B4" s="866"/>
      <c r="C4" s="872" t="s">
        <v>603</v>
      </c>
      <c r="D4" s="925"/>
      <c r="E4" s="952"/>
      <c r="F4" s="872" t="s">
        <v>607</v>
      </c>
      <c r="G4" s="925"/>
      <c r="H4" s="952"/>
      <c r="I4" s="872" t="s">
        <v>589</v>
      </c>
      <c r="J4" s="925"/>
      <c r="K4" s="952"/>
      <c r="L4" s="925" t="s">
        <v>590</v>
      </c>
      <c r="M4" s="925"/>
      <c r="N4" s="952"/>
      <c r="O4" s="872" t="s">
        <v>608</v>
      </c>
      <c r="P4" s="925"/>
      <c r="Q4" s="952"/>
      <c r="R4" s="872" t="s">
        <v>199</v>
      </c>
      <c r="S4" s="925"/>
      <c r="T4" s="952"/>
      <c r="U4" s="872" t="s">
        <v>609</v>
      </c>
      <c r="V4" s="925"/>
      <c r="W4" s="925"/>
      <c r="X4" s="65"/>
      <c r="Y4" s="65"/>
    </row>
    <row r="5" spans="1:27" s="62" customFormat="1" ht="13.5" customHeight="1">
      <c r="A5" s="880"/>
      <c r="B5" s="881"/>
      <c r="C5" s="960" t="s">
        <v>451</v>
      </c>
      <c r="D5" s="960" t="s">
        <v>345</v>
      </c>
      <c r="E5" s="960" t="s">
        <v>346</v>
      </c>
      <c r="F5" s="960" t="s">
        <v>451</v>
      </c>
      <c r="G5" s="960" t="s">
        <v>345</v>
      </c>
      <c r="H5" s="960" t="s">
        <v>346</v>
      </c>
      <c r="I5" s="960" t="s">
        <v>451</v>
      </c>
      <c r="J5" s="960" t="s">
        <v>345</v>
      </c>
      <c r="K5" s="960" t="s">
        <v>346</v>
      </c>
      <c r="L5" s="961" t="s">
        <v>451</v>
      </c>
      <c r="M5" s="960" t="s">
        <v>345</v>
      </c>
      <c r="N5" s="960" t="s">
        <v>346</v>
      </c>
      <c r="O5" s="960" t="s">
        <v>451</v>
      </c>
      <c r="P5" s="960" t="s">
        <v>345</v>
      </c>
      <c r="Q5" s="960" t="s">
        <v>346</v>
      </c>
      <c r="R5" s="960" t="s">
        <v>451</v>
      </c>
      <c r="S5" s="960" t="s">
        <v>345</v>
      </c>
      <c r="T5" s="960" t="s">
        <v>346</v>
      </c>
      <c r="U5" s="960" t="s">
        <v>451</v>
      </c>
      <c r="V5" s="960" t="s">
        <v>345</v>
      </c>
      <c r="W5" s="962" t="s">
        <v>346</v>
      </c>
    </row>
    <row r="6" spans="1:27" s="62" customFormat="1">
      <c r="A6" s="867"/>
      <c r="B6" s="868"/>
      <c r="C6" s="870"/>
      <c r="D6" s="870"/>
      <c r="E6" s="870"/>
      <c r="F6" s="870"/>
      <c r="G6" s="870"/>
      <c r="H6" s="870"/>
      <c r="I6" s="870"/>
      <c r="J6" s="870"/>
      <c r="K6" s="870"/>
      <c r="L6" s="868"/>
      <c r="M6" s="870"/>
      <c r="N6" s="870"/>
      <c r="O6" s="870"/>
      <c r="P6" s="870"/>
      <c r="Q6" s="870"/>
      <c r="R6" s="870"/>
      <c r="S6" s="870"/>
      <c r="T6" s="870"/>
      <c r="U6" s="870"/>
      <c r="V6" s="870"/>
      <c r="W6" s="963"/>
    </row>
    <row r="7" spans="1:27" ht="15" customHeight="1">
      <c r="A7" s="198" t="s">
        <v>919</v>
      </c>
      <c r="B7" s="546"/>
      <c r="C7" s="303">
        <v>38857</v>
      </c>
      <c r="D7" s="303">
        <v>7952953</v>
      </c>
      <c r="E7" s="303">
        <v>147993791</v>
      </c>
      <c r="F7" s="303">
        <v>31297</v>
      </c>
      <c r="G7" s="303">
        <v>3733258</v>
      </c>
      <c r="H7" s="303">
        <v>60461266</v>
      </c>
      <c r="I7" s="303">
        <v>21</v>
      </c>
      <c r="J7" s="303">
        <v>52778</v>
      </c>
      <c r="K7" s="303">
        <v>1735123</v>
      </c>
      <c r="L7" s="303">
        <v>390</v>
      </c>
      <c r="M7" s="303">
        <v>952366</v>
      </c>
      <c r="N7" s="303">
        <v>24007692</v>
      </c>
      <c r="O7" s="303">
        <v>6701</v>
      </c>
      <c r="P7" s="303">
        <v>3005667</v>
      </c>
      <c r="Q7" s="303">
        <v>58798869</v>
      </c>
      <c r="R7" s="303">
        <v>26</v>
      </c>
      <c r="S7" s="303">
        <v>5368</v>
      </c>
      <c r="T7" s="303">
        <v>114856</v>
      </c>
      <c r="U7" s="303">
        <v>422</v>
      </c>
      <c r="V7" s="303">
        <v>203516</v>
      </c>
      <c r="W7" s="303">
        <v>2875985</v>
      </c>
    </row>
    <row r="8" spans="1:27" ht="15" customHeight="1">
      <c r="A8" s="171">
        <v>30</v>
      </c>
      <c r="B8" s="546"/>
      <c r="C8" s="303">
        <v>37332</v>
      </c>
      <c r="D8" s="303">
        <v>7801297</v>
      </c>
      <c r="E8" s="303">
        <v>149801000</v>
      </c>
      <c r="F8" s="303">
        <v>30361</v>
      </c>
      <c r="G8" s="303">
        <v>3591479</v>
      </c>
      <c r="H8" s="303">
        <v>58459492</v>
      </c>
      <c r="I8" s="303">
        <v>16</v>
      </c>
      <c r="J8" s="303">
        <v>192322</v>
      </c>
      <c r="K8" s="303">
        <v>6690965</v>
      </c>
      <c r="L8" s="303">
        <v>338</v>
      </c>
      <c r="M8" s="303">
        <v>1297078</v>
      </c>
      <c r="N8" s="303">
        <v>30911109</v>
      </c>
      <c r="O8" s="303">
        <v>6315</v>
      </c>
      <c r="P8" s="303">
        <v>2708829</v>
      </c>
      <c r="Q8" s="303">
        <v>53625251</v>
      </c>
      <c r="R8" s="303">
        <v>17</v>
      </c>
      <c r="S8" s="303">
        <v>488</v>
      </c>
      <c r="T8" s="303">
        <v>6762</v>
      </c>
      <c r="U8" s="303">
        <v>285</v>
      </c>
      <c r="V8" s="303">
        <v>11101</v>
      </c>
      <c r="W8" s="303">
        <v>107421</v>
      </c>
    </row>
    <row r="9" spans="1:27" ht="15" customHeight="1">
      <c r="A9" s="171" t="s">
        <v>838</v>
      </c>
      <c r="B9" s="546"/>
      <c r="C9" s="303">
        <v>36537</v>
      </c>
      <c r="D9" s="303">
        <v>7282662</v>
      </c>
      <c r="E9" s="303">
        <v>137595953</v>
      </c>
      <c r="F9" s="303">
        <v>30241</v>
      </c>
      <c r="G9" s="303">
        <v>3521035</v>
      </c>
      <c r="H9" s="303">
        <v>57945611</v>
      </c>
      <c r="I9" s="303">
        <v>20</v>
      </c>
      <c r="J9" s="303">
        <v>70049</v>
      </c>
      <c r="K9" s="303">
        <v>1678936</v>
      </c>
      <c r="L9" s="303">
        <v>319</v>
      </c>
      <c r="M9" s="303">
        <v>813270</v>
      </c>
      <c r="N9" s="303">
        <v>19904763</v>
      </c>
      <c r="O9" s="303">
        <v>5650</v>
      </c>
      <c r="P9" s="303">
        <v>2777719</v>
      </c>
      <c r="Q9" s="303">
        <v>56393402</v>
      </c>
      <c r="R9" s="303">
        <v>11</v>
      </c>
      <c r="S9" s="303">
        <v>560</v>
      </c>
      <c r="T9" s="303">
        <v>9627</v>
      </c>
      <c r="U9" s="303">
        <v>296</v>
      </c>
      <c r="V9" s="303">
        <v>100029</v>
      </c>
      <c r="W9" s="303">
        <v>1663614</v>
      </c>
    </row>
    <row r="10" spans="1:27" ht="15" customHeight="1">
      <c r="A10" s="170">
        <v>2</v>
      </c>
      <c r="B10" s="546"/>
      <c r="C10" s="303">
        <v>32826</v>
      </c>
      <c r="D10" s="303">
        <v>6604958</v>
      </c>
      <c r="E10" s="303">
        <v>126617559</v>
      </c>
      <c r="F10" s="303">
        <v>27240</v>
      </c>
      <c r="G10" s="303">
        <v>3177232</v>
      </c>
      <c r="H10" s="303">
        <v>52271882</v>
      </c>
      <c r="I10" s="303">
        <v>35</v>
      </c>
      <c r="J10" s="303">
        <v>176377</v>
      </c>
      <c r="K10" s="303">
        <v>3145029</v>
      </c>
      <c r="L10" s="303">
        <v>317</v>
      </c>
      <c r="M10" s="303">
        <v>1104716</v>
      </c>
      <c r="N10" s="303">
        <v>27501067</v>
      </c>
      <c r="O10" s="303">
        <v>4892</v>
      </c>
      <c r="P10" s="303">
        <v>2128173</v>
      </c>
      <c r="Q10" s="303">
        <v>43533572</v>
      </c>
      <c r="R10" s="303">
        <v>14</v>
      </c>
      <c r="S10" s="303">
        <v>936</v>
      </c>
      <c r="T10" s="303">
        <v>18995</v>
      </c>
      <c r="U10" s="303">
        <v>328</v>
      </c>
      <c r="V10" s="303">
        <v>17524</v>
      </c>
      <c r="W10" s="303">
        <v>147014</v>
      </c>
    </row>
    <row r="11" spans="1:27" ht="15" customHeight="1">
      <c r="A11" s="653">
        <v>3</v>
      </c>
      <c r="B11" s="670"/>
      <c r="C11" s="678">
        <v>36212</v>
      </c>
      <c r="D11" s="678">
        <v>7415101</v>
      </c>
      <c r="E11" s="678">
        <v>146256509</v>
      </c>
      <c r="F11" s="678">
        <v>30239</v>
      </c>
      <c r="G11" s="678">
        <v>3526246</v>
      </c>
      <c r="H11" s="678">
        <v>57857312</v>
      </c>
      <c r="I11" s="678">
        <v>27</v>
      </c>
      <c r="J11" s="678">
        <v>76726</v>
      </c>
      <c r="K11" s="678">
        <v>2455315</v>
      </c>
      <c r="L11" s="678">
        <v>282</v>
      </c>
      <c r="M11" s="678">
        <v>824816</v>
      </c>
      <c r="N11" s="678">
        <v>20869665</v>
      </c>
      <c r="O11" s="678">
        <v>5306</v>
      </c>
      <c r="P11" s="678">
        <v>2970261</v>
      </c>
      <c r="Q11" s="678">
        <v>64920385</v>
      </c>
      <c r="R11" s="678">
        <v>12</v>
      </c>
      <c r="S11" s="678">
        <v>770</v>
      </c>
      <c r="T11" s="678">
        <v>13775</v>
      </c>
      <c r="U11" s="678">
        <v>346</v>
      </c>
      <c r="V11" s="678">
        <v>16282</v>
      </c>
      <c r="W11" s="678">
        <v>140057</v>
      </c>
    </row>
    <row r="12" spans="1:27" ht="14.25" customHeight="1">
      <c r="A12" s="612"/>
      <c r="B12" s="546"/>
      <c r="C12" s="303"/>
      <c r="D12" s="303"/>
      <c r="E12" s="303"/>
      <c r="F12" s="303"/>
      <c r="G12" s="303"/>
      <c r="H12" s="303"/>
      <c r="I12" s="303"/>
      <c r="J12" s="303"/>
      <c r="K12" s="303"/>
      <c r="L12" s="303"/>
      <c r="M12" s="303"/>
      <c r="N12" s="303"/>
      <c r="O12" s="303"/>
      <c r="P12" s="303"/>
      <c r="Q12" s="303"/>
      <c r="R12" s="303"/>
      <c r="S12" s="303"/>
      <c r="T12" s="303"/>
      <c r="U12" s="303"/>
      <c r="V12" s="303"/>
      <c r="W12" s="303"/>
    </row>
    <row r="13" spans="1:27" ht="15" customHeight="1">
      <c r="A13" s="514" t="s">
        <v>894</v>
      </c>
      <c r="B13" s="670">
        <v>10</v>
      </c>
      <c r="C13" s="677">
        <v>3427</v>
      </c>
      <c r="D13" s="677">
        <v>648633</v>
      </c>
      <c r="E13" s="677">
        <v>13002694</v>
      </c>
      <c r="F13" s="677">
        <v>2816</v>
      </c>
      <c r="G13" s="677">
        <v>327618</v>
      </c>
      <c r="H13" s="677">
        <v>5416958</v>
      </c>
      <c r="I13" s="677">
        <v>3</v>
      </c>
      <c r="J13" s="677">
        <v>4862</v>
      </c>
      <c r="K13" s="677">
        <v>141300</v>
      </c>
      <c r="L13" s="677">
        <v>40</v>
      </c>
      <c r="M13" s="677">
        <v>84423</v>
      </c>
      <c r="N13" s="677">
        <v>2728719</v>
      </c>
      <c r="O13" s="677">
        <v>515</v>
      </c>
      <c r="P13" s="677">
        <v>229627</v>
      </c>
      <c r="Q13" s="677">
        <v>4702269</v>
      </c>
      <c r="R13" s="677">
        <v>1</v>
      </c>
      <c r="S13" s="677">
        <v>109</v>
      </c>
      <c r="T13" s="677">
        <v>1400</v>
      </c>
      <c r="U13" s="677">
        <v>52</v>
      </c>
      <c r="V13" s="677">
        <v>1994</v>
      </c>
      <c r="W13" s="677">
        <v>12048</v>
      </c>
      <c r="Y13" s="530"/>
      <c r="Z13" s="530"/>
      <c r="AA13" s="530"/>
    </row>
    <row r="14" spans="1:27" ht="15" customHeight="1">
      <c r="A14" s="668"/>
      <c r="B14" s="670">
        <v>11</v>
      </c>
      <c r="C14" s="677">
        <v>3173</v>
      </c>
      <c r="D14" s="677">
        <v>801032</v>
      </c>
      <c r="E14" s="677">
        <v>13324180</v>
      </c>
      <c r="F14" s="677">
        <v>2689</v>
      </c>
      <c r="G14" s="677">
        <v>314533</v>
      </c>
      <c r="H14" s="677">
        <v>5165499</v>
      </c>
      <c r="I14" s="677">
        <v>1</v>
      </c>
      <c r="J14" s="677">
        <v>24116</v>
      </c>
      <c r="K14" s="677">
        <v>1391600</v>
      </c>
      <c r="L14" s="677">
        <v>29</v>
      </c>
      <c r="M14" s="677">
        <v>140908</v>
      </c>
      <c r="N14" s="677">
        <v>2299877</v>
      </c>
      <c r="O14" s="677">
        <v>431</v>
      </c>
      <c r="P14" s="677">
        <v>320564</v>
      </c>
      <c r="Q14" s="677">
        <v>4463283</v>
      </c>
      <c r="R14" s="677" t="s">
        <v>227</v>
      </c>
      <c r="S14" s="677" t="s">
        <v>227</v>
      </c>
      <c r="T14" s="677" t="s">
        <v>227</v>
      </c>
      <c r="U14" s="677">
        <v>23</v>
      </c>
      <c r="V14" s="677">
        <v>911</v>
      </c>
      <c r="W14" s="677">
        <v>3921</v>
      </c>
      <c r="Y14" s="530"/>
      <c r="Z14" s="530"/>
      <c r="AA14" s="530"/>
    </row>
    <row r="15" spans="1:27" ht="15" customHeight="1">
      <c r="A15" s="668"/>
      <c r="B15" s="670">
        <v>12</v>
      </c>
      <c r="C15" s="677">
        <v>3026</v>
      </c>
      <c r="D15" s="677">
        <v>607619</v>
      </c>
      <c r="E15" s="677">
        <v>13434183</v>
      </c>
      <c r="F15" s="677">
        <v>2548</v>
      </c>
      <c r="G15" s="677">
        <v>299083</v>
      </c>
      <c r="H15" s="677">
        <v>4974024</v>
      </c>
      <c r="I15" s="677">
        <v>4</v>
      </c>
      <c r="J15" s="677">
        <v>20510</v>
      </c>
      <c r="K15" s="677">
        <v>527730</v>
      </c>
      <c r="L15" s="677">
        <v>23</v>
      </c>
      <c r="M15" s="677">
        <v>90917</v>
      </c>
      <c r="N15" s="677">
        <v>2771142</v>
      </c>
      <c r="O15" s="677">
        <v>416</v>
      </c>
      <c r="P15" s="677">
        <v>196163</v>
      </c>
      <c r="Q15" s="677">
        <v>5152821</v>
      </c>
      <c r="R15" s="677">
        <v>2</v>
      </c>
      <c r="S15" s="677">
        <v>33</v>
      </c>
      <c r="T15" s="677">
        <v>279</v>
      </c>
      <c r="U15" s="677">
        <v>33</v>
      </c>
      <c r="V15" s="677">
        <v>913</v>
      </c>
      <c r="W15" s="677">
        <v>8187</v>
      </c>
      <c r="Y15" s="530"/>
      <c r="Z15" s="530"/>
      <c r="AA15" s="530"/>
    </row>
    <row r="16" spans="1:27" ht="15" customHeight="1">
      <c r="A16" s="514" t="s">
        <v>917</v>
      </c>
      <c r="B16" s="670">
        <v>1</v>
      </c>
      <c r="C16" s="677">
        <v>2571</v>
      </c>
      <c r="D16" s="677">
        <v>425445</v>
      </c>
      <c r="E16" s="677">
        <v>8798062</v>
      </c>
      <c r="F16" s="677">
        <v>2129</v>
      </c>
      <c r="G16" s="677">
        <v>244973</v>
      </c>
      <c r="H16" s="677">
        <v>3989953</v>
      </c>
      <c r="I16" s="677" t="s">
        <v>227</v>
      </c>
      <c r="J16" s="677" t="s">
        <v>227</v>
      </c>
      <c r="K16" s="677" t="s">
        <v>227</v>
      </c>
      <c r="L16" s="677">
        <v>35</v>
      </c>
      <c r="M16" s="677">
        <v>62504</v>
      </c>
      <c r="N16" s="677">
        <v>1935738</v>
      </c>
      <c r="O16" s="677">
        <v>373</v>
      </c>
      <c r="P16" s="677">
        <v>114833</v>
      </c>
      <c r="Q16" s="677">
        <v>2753022</v>
      </c>
      <c r="R16" s="677">
        <v>1</v>
      </c>
      <c r="S16" s="677">
        <v>11</v>
      </c>
      <c r="T16" s="677">
        <v>26</v>
      </c>
      <c r="U16" s="677">
        <v>33</v>
      </c>
      <c r="V16" s="677">
        <v>3124</v>
      </c>
      <c r="W16" s="677">
        <v>119323</v>
      </c>
      <c r="Y16" s="530"/>
      <c r="Z16" s="530"/>
      <c r="AA16" s="530"/>
    </row>
    <row r="17" spans="1:27" ht="15" customHeight="1">
      <c r="A17" s="514"/>
      <c r="B17" s="670">
        <v>2</v>
      </c>
      <c r="C17" s="677">
        <v>2928</v>
      </c>
      <c r="D17" s="677">
        <v>528412</v>
      </c>
      <c r="E17" s="677">
        <v>11043347</v>
      </c>
      <c r="F17" s="677">
        <v>2460</v>
      </c>
      <c r="G17" s="677">
        <v>281998</v>
      </c>
      <c r="H17" s="677">
        <v>4722915</v>
      </c>
      <c r="I17" s="677">
        <v>1</v>
      </c>
      <c r="J17" s="677">
        <v>28557</v>
      </c>
      <c r="K17" s="677">
        <v>1300000</v>
      </c>
      <c r="L17" s="677">
        <v>30</v>
      </c>
      <c r="M17" s="677">
        <v>62998</v>
      </c>
      <c r="N17" s="677">
        <v>2073017</v>
      </c>
      <c r="O17" s="677">
        <v>392</v>
      </c>
      <c r="P17" s="677">
        <v>153356</v>
      </c>
      <c r="Q17" s="677">
        <v>2932926</v>
      </c>
      <c r="R17" s="677" t="s">
        <v>227</v>
      </c>
      <c r="S17" s="677" t="s">
        <v>227</v>
      </c>
      <c r="T17" s="677" t="s">
        <v>227</v>
      </c>
      <c r="U17" s="677">
        <v>45</v>
      </c>
      <c r="V17" s="677">
        <v>1503</v>
      </c>
      <c r="W17" s="677">
        <v>14489</v>
      </c>
      <c r="Y17" s="530"/>
      <c r="Z17" s="530"/>
      <c r="AA17" s="530"/>
    </row>
    <row r="18" spans="1:27" ht="15" customHeight="1">
      <c r="A18" s="514"/>
      <c r="B18" s="670">
        <v>3</v>
      </c>
      <c r="C18" s="677">
        <v>3035</v>
      </c>
      <c r="D18" s="677">
        <v>568402</v>
      </c>
      <c r="E18" s="677">
        <v>11855578</v>
      </c>
      <c r="F18" s="677">
        <v>2523</v>
      </c>
      <c r="G18" s="677">
        <v>283243</v>
      </c>
      <c r="H18" s="677">
        <v>4639301</v>
      </c>
      <c r="I18" s="677">
        <v>1</v>
      </c>
      <c r="J18" s="677">
        <v>177</v>
      </c>
      <c r="K18" s="677">
        <v>2000</v>
      </c>
      <c r="L18" s="677">
        <v>25</v>
      </c>
      <c r="M18" s="677">
        <v>121823</v>
      </c>
      <c r="N18" s="677">
        <v>3273670</v>
      </c>
      <c r="O18" s="677">
        <v>449</v>
      </c>
      <c r="P18" s="677">
        <v>161944</v>
      </c>
      <c r="Q18" s="677">
        <v>3929251</v>
      </c>
      <c r="R18" s="677" t="s">
        <v>227</v>
      </c>
      <c r="S18" s="677" t="s">
        <v>227</v>
      </c>
      <c r="T18" s="677" t="s">
        <v>227</v>
      </c>
      <c r="U18" s="677">
        <v>37</v>
      </c>
      <c r="V18" s="677">
        <v>1215</v>
      </c>
      <c r="W18" s="677">
        <v>11356</v>
      </c>
      <c r="Y18" s="530"/>
      <c r="Z18" s="530"/>
      <c r="AA18" s="530"/>
    </row>
    <row r="19" spans="1:27" ht="15" customHeight="1">
      <c r="A19" s="514"/>
      <c r="B19" s="670">
        <v>4</v>
      </c>
      <c r="C19" s="677">
        <v>2901</v>
      </c>
      <c r="D19" s="677">
        <v>656773</v>
      </c>
      <c r="E19" s="677">
        <v>11746939</v>
      </c>
      <c r="F19" s="677">
        <v>2424</v>
      </c>
      <c r="G19" s="677">
        <v>278761</v>
      </c>
      <c r="H19" s="677">
        <v>4525198</v>
      </c>
      <c r="I19" s="677">
        <v>1</v>
      </c>
      <c r="J19" s="677">
        <v>131</v>
      </c>
      <c r="K19" s="677">
        <v>2570</v>
      </c>
      <c r="L19" s="677">
        <v>33</v>
      </c>
      <c r="M19" s="677">
        <v>175708</v>
      </c>
      <c r="N19" s="677">
        <v>3253312</v>
      </c>
      <c r="O19" s="677">
        <v>407</v>
      </c>
      <c r="P19" s="677">
        <v>201214</v>
      </c>
      <c r="Q19" s="677">
        <v>3960023</v>
      </c>
      <c r="R19" s="677">
        <v>1</v>
      </c>
      <c r="S19" s="677">
        <v>14</v>
      </c>
      <c r="T19" s="677">
        <v>100</v>
      </c>
      <c r="U19" s="677">
        <v>35</v>
      </c>
      <c r="V19" s="677">
        <v>945</v>
      </c>
      <c r="W19" s="677">
        <v>5736</v>
      </c>
      <c r="Y19" s="530"/>
      <c r="Z19" s="530"/>
      <c r="AA19" s="530"/>
    </row>
    <row r="20" spans="1:27" ht="15" customHeight="1">
      <c r="A20" s="514"/>
      <c r="B20" s="670">
        <v>5</v>
      </c>
      <c r="C20" s="677">
        <v>2942</v>
      </c>
      <c r="D20" s="677">
        <v>618368</v>
      </c>
      <c r="E20" s="677">
        <v>11653169</v>
      </c>
      <c r="F20" s="677">
        <v>2403</v>
      </c>
      <c r="G20" s="677">
        <v>277845</v>
      </c>
      <c r="H20" s="677">
        <v>4576207</v>
      </c>
      <c r="I20" s="677">
        <v>2</v>
      </c>
      <c r="J20" s="677">
        <v>11278</v>
      </c>
      <c r="K20" s="677">
        <v>457000</v>
      </c>
      <c r="L20" s="677">
        <v>28</v>
      </c>
      <c r="M20" s="677">
        <v>158391</v>
      </c>
      <c r="N20" s="677">
        <v>2844088</v>
      </c>
      <c r="O20" s="677">
        <v>471</v>
      </c>
      <c r="P20" s="677">
        <v>169324</v>
      </c>
      <c r="Q20" s="677">
        <v>3763423</v>
      </c>
      <c r="R20" s="677">
        <v>3</v>
      </c>
      <c r="S20" s="677">
        <v>159</v>
      </c>
      <c r="T20" s="677">
        <v>1946</v>
      </c>
      <c r="U20" s="677">
        <v>35</v>
      </c>
      <c r="V20" s="677">
        <v>1371</v>
      </c>
      <c r="W20" s="677">
        <v>10505</v>
      </c>
      <c r="Y20" s="530"/>
      <c r="Z20" s="530"/>
      <c r="AA20" s="530"/>
    </row>
    <row r="21" spans="1:27" ht="15" customHeight="1">
      <c r="A21" s="514"/>
      <c r="B21" s="670">
        <v>6</v>
      </c>
      <c r="C21" s="677">
        <v>3127</v>
      </c>
      <c r="D21" s="677">
        <v>619524</v>
      </c>
      <c r="E21" s="677">
        <v>11913517</v>
      </c>
      <c r="F21" s="677">
        <v>2607</v>
      </c>
      <c r="G21" s="677">
        <v>296698</v>
      </c>
      <c r="H21" s="677">
        <v>4884826</v>
      </c>
      <c r="I21" s="677">
        <v>4</v>
      </c>
      <c r="J21" s="677">
        <v>383</v>
      </c>
      <c r="K21" s="677">
        <v>6410</v>
      </c>
      <c r="L21" s="677">
        <v>27</v>
      </c>
      <c r="M21" s="677">
        <v>48009</v>
      </c>
      <c r="N21" s="677">
        <v>1353823</v>
      </c>
      <c r="O21" s="677">
        <v>453</v>
      </c>
      <c r="P21" s="677">
        <v>273509</v>
      </c>
      <c r="Q21" s="677">
        <v>5661721</v>
      </c>
      <c r="R21" s="677">
        <v>3</v>
      </c>
      <c r="S21" s="677">
        <v>54</v>
      </c>
      <c r="T21" s="677">
        <v>390</v>
      </c>
      <c r="U21" s="677">
        <v>33</v>
      </c>
      <c r="V21" s="677">
        <v>871</v>
      </c>
      <c r="W21" s="677">
        <v>6347</v>
      </c>
      <c r="Y21" s="530"/>
      <c r="Z21" s="530"/>
      <c r="AA21" s="530"/>
    </row>
    <row r="22" spans="1:27" ht="15" customHeight="1">
      <c r="A22" s="514"/>
      <c r="B22" s="670">
        <v>7</v>
      </c>
      <c r="C22" s="677">
        <v>2916</v>
      </c>
      <c r="D22" s="677">
        <v>588678</v>
      </c>
      <c r="E22" s="677">
        <v>11765420</v>
      </c>
      <c r="F22" s="677">
        <v>2418</v>
      </c>
      <c r="G22" s="677">
        <v>280401</v>
      </c>
      <c r="H22" s="677">
        <v>4727265</v>
      </c>
      <c r="I22" s="677">
        <v>4</v>
      </c>
      <c r="J22" s="677">
        <v>3439</v>
      </c>
      <c r="K22" s="677">
        <v>141074</v>
      </c>
      <c r="L22" s="677">
        <v>20</v>
      </c>
      <c r="M22" s="677">
        <v>24930</v>
      </c>
      <c r="N22" s="677">
        <v>775731</v>
      </c>
      <c r="O22" s="677">
        <v>439</v>
      </c>
      <c r="P22" s="677">
        <v>277700</v>
      </c>
      <c r="Q22" s="677">
        <v>6084999</v>
      </c>
      <c r="R22" s="677">
        <v>1</v>
      </c>
      <c r="S22" s="677">
        <v>40</v>
      </c>
      <c r="T22" s="677">
        <v>200</v>
      </c>
      <c r="U22" s="677">
        <v>34</v>
      </c>
      <c r="V22" s="677">
        <v>2168</v>
      </c>
      <c r="W22" s="677">
        <v>36151</v>
      </c>
      <c r="Y22" s="530"/>
      <c r="Z22" s="530"/>
      <c r="AA22" s="530"/>
    </row>
    <row r="23" spans="1:27" ht="15" customHeight="1">
      <c r="B23" s="670">
        <v>8</v>
      </c>
      <c r="C23" s="677">
        <v>3242</v>
      </c>
      <c r="D23" s="677">
        <v>873612</v>
      </c>
      <c r="E23" s="677">
        <v>17297395</v>
      </c>
      <c r="F23" s="677">
        <v>2705</v>
      </c>
      <c r="G23" s="677">
        <v>313306</v>
      </c>
      <c r="H23" s="677">
        <v>5220014</v>
      </c>
      <c r="I23" s="677">
        <v>2</v>
      </c>
      <c r="J23" s="677">
        <v>71374</v>
      </c>
      <c r="K23" s="677">
        <v>1030195</v>
      </c>
      <c r="L23" s="677">
        <v>38</v>
      </c>
      <c r="M23" s="677">
        <v>282636</v>
      </c>
      <c r="N23" s="677">
        <v>6670366</v>
      </c>
      <c r="O23" s="677">
        <v>460</v>
      </c>
      <c r="P23" s="677">
        <v>205293</v>
      </c>
      <c r="Q23" s="677">
        <v>4370474</v>
      </c>
      <c r="R23" s="677" t="s">
        <v>227</v>
      </c>
      <c r="S23" s="677" t="s">
        <v>227</v>
      </c>
      <c r="T23" s="677" t="s">
        <v>227</v>
      </c>
      <c r="U23" s="677">
        <v>37</v>
      </c>
      <c r="V23" s="677">
        <v>1003</v>
      </c>
      <c r="W23" s="677">
        <v>6346</v>
      </c>
      <c r="Y23" s="530"/>
      <c r="Z23" s="530"/>
      <c r="AA23" s="530"/>
    </row>
    <row r="24" spans="1:27" ht="15" customHeight="1">
      <c r="B24" s="670">
        <v>9</v>
      </c>
      <c r="C24" s="550">
        <v>3154</v>
      </c>
      <c r="D24" s="550">
        <v>584933</v>
      </c>
      <c r="E24" s="550">
        <v>10482138</v>
      </c>
      <c r="F24" s="550">
        <v>2694</v>
      </c>
      <c r="G24" s="550">
        <v>322286</v>
      </c>
      <c r="H24" s="550">
        <v>5559219</v>
      </c>
      <c r="I24" s="550">
        <v>2</v>
      </c>
      <c r="J24" s="550">
        <v>1432</v>
      </c>
      <c r="K24" s="550">
        <v>21800</v>
      </c>
      <c r="L24" s="550">
        <v>14</v>
      </c>
      <c r="M24" s="550">
        <v>117603</v>
      </c>
      <c r="N24" s="550">
        <v>1822960</v>
      </c>
      <c r="O24" s="550">
        <v>406</v>
      </c>
      <c r="P24" s="550">
        <v>141178</v>
      </c>
      <c r="Q24" s="550">
        <v>3024917</v>
      </c>
      <c r="R24" s="550">
        <v>1</v>
      </c>
      <c r="S24" s="550">
        <v>14</v>
      </c>
      <c r="T24" s="550">
        <v>45</v>
      </c>
      <c r="U24" s="550">
        <v>37</v>
      </c>
      <c r="V24" s="550">
        <v>2420</v>
      </c>
      <c r="W24" s="550">
        <v>53197</v>
      </c>
      <c r="Y24" s="530"/>
      <c r="Z24" s="530"/>
      <c r="AA24" s="530"/>
    </row>
    <row r="25" spans="1:27" s="523" customFormat="1" ht="15" customHeight="1">
      <c r="A25" s="514"/>
      <c r="B25" s="811">
        <v>10</v>
      </c>
      <c r="C25" s="813">
        <v>3131</v>
      </c>
      <c r="D25" s="813">
        <v>508445</v>
      </c>
      <c r="E25" s="813">
        <v>10124069</v>
      </c>
      <c r="F25" s="813">
        <v>2671</v>
      </c>
      <c r="G25" s="813">
        <v>304653</v>
      </c>
      <c r="H25" s="813">
        <v>5049529</v>
      </c>
      <c r="I25" s="813">
        <v>2</v>
      </c>
      <c r="J25" s="813">
        <v>6567</v>
      </c>
      <c r="K25" s="813">
        <v>214700</v>
      </c>
      <c r="L25" s="813">
        <v>25</v>
      </c>
      <c r="M25" s="813">
        <v>36297</v>
      </c>
      <c r="N25" s="813">
        <v>1150410</v>
      </c>
      <c r="O25" s="813">
        <v>402</v>
      </c>
      <c r="P25" s="813">
        <v>160167</v>
      </c>
      <c r="Q25" s="813">
        <v>3703552</v>
      </c>
      <c r="R25" s="814">
        <v>3</v>
      </c>
      <c r="S25" s="812">
        <v>78</v>
      </c>
      <c r="T25" s="812">
        <v>828</v>
      </c>
      <c r="U25" s="812">
        <v>28</v>
      </c>
      <c r="V25" s="812">
        <v>683</v>
      </c>
      <c r="W25" s="812">
        <v>5050</v>
      </c>
      <c r="Y25" s="558"/>
      <c r="Z25" s="558"/>
      <c r="AA25" s="558"/>
    </row>
    <row r="26" spans="1:27" ht="15" customHeight="1">
      <c r="A26" s="33" t="s">
        <v>1119</v>
      </c>
      <c r="B26" s="194"/>
      <c r="C26" s="107"/>
      <c r="D26" s="107"/>
      <c r="E26" s="107"/>
      <c r="F26" s="33"/>
      <c r="G26" s="33"/>
      <c r="H26" s="33"/>
      <c r="I26" s="33"/>
      <c r="J26" s="33"/>
      <c r="K26" s="33"/>
      <c r="L26" s="33"/>
      <c r="M26" s="33"/>
      <c r="N26" s="33"/>
      <c r="O26" s="33"/>
      <c r="P26" s="33"/>
      <c r="Q26" s="33"/>
      <c r="R26" s="33"/>
      <c r="S26" s="33"/>
      <c r="T26" s="33"/>
      <c r="U26" s="33"/>
      <c r="V26" s="33"/>
      <c r="W26" s="33"/>
    </row>
    <row r="27" spans="1:27">
      <c r="C27" s="550"/>
      <c r="D27" s="550"/>
      <c r="E27" s="550"/>
      <c r="F27" s="550"/>
      <c r="G27" s="550"/>
      <c r="H27" s="550"/>
      <c r="I27" s="550"/>
      <c r="J27" s="550"/>
      <c r="K27" s="550"/>
      <c r="L27" s="550"/>
      <c r="M27" s="550"/>
      <c r="N27" s="550"/>
      <c r="O27" s="550"/>
      <c r="P27" s="550"/>
      <c r="Q27" s="550"/>
      <c r="R27" s="550"/>
      <c r="S27" s="550"/>
      <c r="T27" s="550"/>
      <c r="U27" s="550"/>
      <c r="V27" s="550"/>
      <c r="W27" s="550"/>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24" bestFit="1" customWidth="1"/>
    <col min="2" max="2" width="3.5" style="524" customWidth="1"/>
    <col min="3" max="3" width="7.625" style="524" customWidth="1"/>
    <col min="4" max="4" width="7.375" style="524" customWidth="1"/>
    <col min="5" max="5" width="8.125" style="524" customWidth="1"/>
    <col min="6" max="6" width="7.625" style="524" customWidth="1"/>
    <col min="7" max="7" width="7.375" style="524" customWidth="1"/>
    <col min="8" max="8" width="8.125" style="524" customWidth="1"/>
    <col min="9" max="9" width="7.625" style="524" customWidth="1"/>
    <col min="10" max="10" width="7.375" style="524" customWidth="1"/>
    <col min="11" max="11" width="8.125" style="524" customWidth="1"/>
    <col min="12" max="12" width="7.625" style="524" customWidth="1"/>
    <col min="13" max="13" width="7.375" style="524" customWidth="1"/>
    <col min="14" max="14" width="8.125" style="524" customWidth="1"/>
    <col min="15" max="16" width="9" style="524"/>
    <col min="17" max="17" width="9.125" style="524" bestFit="1" customWidth="1"/>
    <col min="18" max="19" width="9" style="524"/>
    <col min="20" max="20" width="9.125" style="524" bestFit="1" customWidth="1"/>
    <col min="21" max="16384" width="9" style="524"/>
  </cols>
  <sheetData>
    <row r="1" spans="1:15" ht="19.5" customHeight="1">
      <c r="A1" s="964" t="s">
        <v>749</v>
      </c>
      <c r="B1" s="874"/>
    </row>
    <row r="2" spans="1:15" ht="19.5" customHeight="1">
      <c r="A2" s="965" t="s">
        <v>591</v>
      </c>
      <c r="B2" s="965"/>
      <c r="C2" s="965"/>
      <c r="D2" s="965"/>
      <c r="E2" s="965"/>
      <c r="F2" s="965"/>
      <c r="G2" s="965"/>
      <c r="H2" s="965"/>
      <c r="I2" s="965"/>
      <c r="J2" s="965"/>
      <c r="K2" s="965"/>
      <c r="L2" s="965"/>
      <c r="M2" s="965"/>
      <c r="N2" s="965"/>
    </row>
    <row r="3" spans="1:15" ht="14.25" thickBot="1">
      <c r="A3" s="523"/>
      <c r="B3" s="523"/>
      <c r="C3" s="523"/>
      <c r="D3" s="523"/>
      <c r="E3" s="523"/>
      <c r="F3" s="523"/>
      <c r="G3" s="523"/>
      <c r="H3" s="523"/>
      <c r="I3" s="523"/>
      <c r="J3" s="523"/>
      <c r="K3" s="523"/>
      <c r="L3" s="523"/>
      <c r="M3" s="523"/>
      <c r="N3" s="59" t="s">
        <v>592</v>
      </c>
    </row>
    <row r="4" spans="1:15" s="62" customFormat="1" ht="14.25" thickTop="1">
      <c r="A4" s="864" t="s">
        <v>574</v>
      </c>
      <c r="B4" s="866"/>
      <c r="C4" s="967" t="s">
        <v>601</v>
      </c>
      <c r="D4" s="865"/>
      <c r="E4" s="865"/>
      <c r="F4" s="925"/>
      <c r="G4" s="925"/>
      <c r="H4" s="925"/>
      <c r="I4" s="925"/>
      <c r="J4" s="925"/>
      <c r="K4" s="925"/>
      <c r="L4" s="925"/>
      <c r="M4" s="925"/>
      <c r="N4" s="925"/>
    </row>
    <row r="5" spans="1:15" s="62" customFormat="1">
      <c r="A5" s="966"/>
      <c r="B5" s="881"/>
      <c r="C5" s="963"/>
      <c r="D5" s="867"/>
      <c r="E5" s="868"/>
      <c r="F5" s="968" t="s">
        <v>663</v>
      </c>
      <c r="G5" s="969"/>
      <c r="H5" s="970"/>
      <c r="I5" s="968" t="s">
        <v>633</v>
      </c>
      <c r="J5" s="969"/>
      <c r="K5" s="970"/>
      <c r="L5" s="968" t="s">
        <v>634</v>
      </c>
      <c r="M5" s="969"/>
      <c r="N5" s="969"/>
    </row>
    <row r="6" spans="1:15" s="62" customFormat="1" ht="13.5" customHeight="1">
      <c r="A6" s="867"/>
      <c r="B6" s="868"/>
      <c r="C6" s="570" t="s">
        <v>599</v>
      </c>
      <c r="D6" s="570" t="s">
        <v>598</v>
      </c>
      <c r="E6" s="569" t="s">
        <v>657</v>
      </c>
      <c r="F6" s="570" t="s">
        <v>599</v>
      </c>
      <c r="G6" s="570" t="s">
        <v>598</v>
      </c>
      <c r="H6" s="569" t="s">
        <v>657</v>
      </c>
      <c r="I6" s="570" t="s">
        <v>599</v>
      </c>
      <c r="J6" s="570" t="s">
        <v>598</v>
      </c>
      <c r="K6" s="569" t="s">
        <v>657</v>
      </c>
      <c r="L6" s="570" t="s">
        <v>599</v>
      </c>
      <c r="M6" s="570" t="s">
        <v>598</v>
      </c>
      <c r="N6" s="568" t="s">
        <v>657</v>
      </c>
    </row>
    <row r="7" spans="1:15" ht="15" customHeight="1">
      <c r="A7" s="198" t="s">
        <v>920</v>
      </c>
      <c r="B7" s="546"/>
      <c r="C7" s="303">
        <v>31200</v>
      </c>
      <c r="D7" s="303">
        <v>5803</v>
      </c>
      <c r="E7" s="303">
        <v>22614</v>
      </c>
      <c r="F7" s="551">
        <v>28663</v>
      </c>
      <c r="G7" s="551">
        <v>4268</v>
      </c>
      <c r="H7" s="551">
        <v>5837</v>
      </c>
      <c r="I7" s="551">
        <v>37</v>
      </c>
      <c r="J7" s="551">
        <v>19</v>
      </c>
      <c r="K7" s="551">
        <v>7162</v>
      </c>
      <c r="L7" s="551">
        <v>2448</v>
      </c>
      <c r="M7" s="551">
        <v>1510</v>
      </c>
      <c r="N7" s="551">
        <v>9505</v>
      </c>
    </row>
    <row r="8" spans="1:15" ht="15" customHeight="1">
      <c r="A8" s="171">
        <v>30</v>
      </c>
      <c r="B8" s="546"/>
      <c r="C8" s="303">
        <v>30319</v>
      </c>
      <c r="D8" s="303">
        <v>5083</v>
      </c>
      <c r="E8" s="303">
        <v>23115</v>
      </c>
      <c r="F8" s="551">
        <v>27988</v>
      </c>
      <c r="G8" s="551">
        <v>3654</v>
      </c>
      <c r="H8" s="551">
        <v>5984</v>
      </c>
      <c r="I8" s="551">
        <v>19</v>
      </c>
      <c r="J8" s="551">
        <v>9</v>
      </c>
      <c r="K8" s="551">
        <v>8830</v>
      </c>
      <c r="L8" s="551">
        <v>2301</v>
      </c>
      <c r="M8" s="551">
        <v>1420</v>
      </c>
      <c r="N8" s="551">
        <v>8089</v>
      </c>
    </row>
    <row r="9" spans="1:15" ht="15" customHeight="1">
      <c r="A9" s="170" t="s">
        <v>838</v>
      </c>
      <c r="B9" s="546"/>
      <c r="C9" s="303">
        <v>30506</v>
      </c>
      <c r="D9" s="303">
        <v>3808</v>
      </c>
      <c r="E9" s="303">
        <v>16346</v>
      </c>
      <c r="F9" s="551">
        <v>28182</v>
      </c>
      <c r="G9" s="551">
        <v>2888</v>
      </c>
      <c r="H9" s="551">
        <v>3910</v>
      </c>
      <c r="I9" s="551">
        <v>47</v>
      </c>
      <c r="J9" s="551" t="s">
        <v>227</v>
      </c>
      <c r="K9" s="551">
        <v>6599</v>
      </c>
      <c r="L9" s="551">
        <v>2268</v>
      </c>
      <c r="M9" s="551">
        <v>920</v>
      </c>
      <c r="N9" s="551">
        <v>5653</v>
      </c>
    </row>
    <row r="10" spans="1:15" ht="15" customHeight="1">
      <c r="A10" s="653">
        <v>2</v>
      </c>
      <c r="B10" s="546"/>
      <c r="C10" s="303">
        <v>27361</v>
      </c>
      <c r="D10" s="303">
        <v>3406</v>
      </c>
      <c r="E10" s="303">
        <v>17272</v>
      </c>
      <c r="F10" s="551">
        <v>25340</v>
      </c>
      <c r="G10" s="551">
        <v>2672</v>
      </c>
      <c r="H10" s="551">
        <v>3823</v>
      </c>
      <c r="I10" s="551">
        <v>40</v>
      </c>
      <c r="J10" s="551">
        <v>4</v>
      </c>
      <c r="K10" s="551">
        <v>8466</v>
      </c>
      <c r="L10" s="551">
        <v>1950</v>
      </c>
      <c r="M10" s="551">
        <v>730</v>
      </c>
      <c r="N10" s="551">
        <v>4781</v>
      </c>
    </row>
    <row r="11" spans="1:15" ht="15" customHeight="1">
      <c r="A11" s="653">
        <v>3</v>
      </c>
      <c r="B11" s="670"/>
      <c r="C11" s="678">
        <v>30575</v>
      </c>
      <c r="D11" s="678">
        <v>3335</v>
      </c>
      <c r="E11" s="678">
        <v>16244</v>
      </c>
      <c r="F11" s="688">
        <v>28419</v>
      </c>
      <c r="G11" s="688">
        <v>2735</v>
      </c>
      <c r="H11" s="688">
        <v>4134</v>
      </c>
      <c r="I11" s="688">
        <v>16</v>
      </c>
      <c r="J11" s="688">
        <v>9</v>
      </c>
      <c r="K11" s="688">
        <v>6194</v>
      </c>
      <c r="L11" s="688">
        <v>2101</v>
      </c>
      <c r="M11" s="688">
        <v>591</v>
      </c>
      <c r="N11" s="688">
        <v>5755</v>
      </c>
    </row>
    <row r="12" spans="1:15" ht="15" customHeight="1">
      <c r="A12" s="614"/>
      <c r="B12" s="546"/>
      <c r="C12" s="303"/>
      <c r="D12" s="303"/>
      <c r="E12" s="303"/>
      <c r="F12" s="303"/>
      <c r="G12" s="303"/>
      <c r="H12" s="303"/>
      <c r="I12" s="303"/>
      <c r="J12" s="303"/>
      <c r="K12" s="303"/>
      <c r="L12" s="303"/>
      <c r="M12" s="303"/>
      <c r="N12" s="303"/>
    </row>
    <row r="13" spans="1:15" s="534" customFormat="1" ht="15" customHeight="1">
      <c r="A13" s="514" t="s">
        <v>894</v>
      </c>
      <c r="B13" s="670">
        <v>10</v>
      </c>
      <c r="C13" s="677">
        <v>2849</v>
      </c>
      <c r="D13" s="677">
        <v>299</v>
      </c>
      <c r="E13" s="677">
        <v>1873</v>
      </c>
      <c r="F13" s="677">
        <v>2639</v>
      </c>
      <c r="G13" s="677">
        <v>229</v>
      </c>
      <c r="H13" s="677">
        <v>465</v>
      </c>
      <c r="I13" s="677">
        <v>3</v>
      </c>
      <c r="J13" s="677" t="s">
        <v>227</v>
      </c>
      <c r="K13" s="677">
        <v>842</v>
      </c>
      <c r="L13" s="677">
        <v>203</v>
      </c>
      <c r="M13" s="677">
        <v>70</v>
      </c>
      <c r="N13" s="677">
        <v>518</v>
      </c>
      <c r="O13" s="533"/>
    </row>
    <row r="14" spans="1:15" s="534" customFormat="1" ht="15" customHeight="1">
      <c r="A14" s="668"/>
      <c r="B14" s="670">
        <v>11</v>
      </c>
      <c r="C14" s="686">
        <v>2730</v>
      </c>
      <c r="D14" s="677">
        <v>229</v>
      </c>
      <c r="E14" s="677">
        <v>1263</v>
      </c>
      <c r="F14" s="677">
        <v>2534</v>
      </c>
      <c r="G14" s="677">
        <v>186</v>
      </c>
      <c r="H14" s="677">
        <v>343</v>
      </c>
      <c r="I14" s="677" t="s">
        <v>227</v>
      </c>
      <c r="J14" s="677" t="s">
        <v>227</v>
      </c>
      <c r="K14" s="677">
        <v>534</v>
      </c>
      <c r="L14" s="677">
        <v>194</v>
      </c>
      <c r="M14" s="677">
        <v>43</v>
      </c>
      <c r="N14" s="677">
        <v>386</v>
      </c>
      <c r="O14" s="533"/>
    </row>
    <row r="15" spans="1:15" s="534" customFormat="1" ht="15" customHeight="1">
      <c r="A15" s="668"/>
      <c r="B15" s="670">
        <v>12</v>
      </c>
      <c r="C15" s="686">
        <v>2596</v>
      </c>
      <c r="D15" s="677">
        <v>327</v>
      </c>
      <c r="E15" s="677">
        <v>1159</v>
      </c>
      <c r="F15" s="677">
        <v>2415</v>
      </c>
      <c r="G15" s="677">
        <v>282</v>
      </c>
      <c r="H15" s="677">
        <v>261</v>
      </c>
      <c r="I15" s="677">
        <v>1</v>
      </c>
      <c r="J15" s="677">
        <v>3</v>
      </c>
      <c r="K15" s="677">
        <v>377</v>
      </c>
      <c r="L15" s="677">
        <v>178</v>
      </c>
      <c r="M15" s="677">
        <v>42</v>
      </c>
      <c r="N15" s="677">
        <v>429</v>
      </c>
      <c r="O15" s="533"/>
    </row>
    <row r="16" spans="1:15" s="534" customFormat="1" ht="15" customHeight="1">
      <c r="A16" s="514" t="s">
        <v>917</v>
      </c>
      <c r="B16" s="670">
        <v>1</v>
      </c>
      <c r="C16" s="686">
        <v>2179</v>
      </c>
      <c r="D16" s="677">
        <v>256</v>
      </c>
      <c r="E16" s="677">
        <v>1238</v>
      </c>
      <c r="F16" s="677">
        <v>2010</v>
      </c>
      <c r="G16" s="677">
        <v>204</v>
      </c>
      <c r="H16" s="677">
        <v>370</v>
      </c>
      <c r="I16" s="677">
        <v>7</v>
      </c>
      <c r="J16" s="677" t="s">
        <v>227</v>
      </c>
      <c r="K16" s="677">
        <v>423</v>
      </c>
      <c r="L16" s="677">
        <v>161</v>
      </c>
      <c r="M16" s="677">
        <v>52</v>
      </c>
      <c r="N16" s="677">
        <v>445</v>
      </c>
      <c r="O16" s="533"/>
    </row>
    <row r="17" spans="1:27" s="534" customFormat="1" ht="15" customHeight="1">
      <c r="A17" s="514"/>
      <c r="B17" s="670">
        <v>2</v>
      </c>
      <c r="C17" s="686">
        <v>2500</v>
      </c>
      <c r="D17" s="677">
        <v>163</v>
      </c>
      <c r="E17" s="677">
        <v>1496</v>
      </c>
      <c r="F17" s="677">
        <v>2321</v>
      </c>
      <c r="G17" s="677">
        <v>115</v>
      </c>
      <c r="H17" s="677">
        <v>332</v>
      </c>
      <c r="I17" s="677" t="s">
        <v>227</v>
      </c>
      <c r="J17" s="677" t="s">
        <v>227</v>
      </c>
      <c r="K17" s="677">
        <v>759</v>
      </c>
      <c r="L17" s="677">
        <v>178</v>
      </c>
      <c r="M17" s="677">
        <v>48</v>
      </c>
      <c r="N17" s="677">
        <v>405</v>
      </c>
      <c r="O17" s="533"/>
    </row>
    <row r="18" spans="1:27" s="534" customFormat="1" ht="15" customHeight="1">
      <c r="A18" s="514"/>
      <c r="B18" s="670">
        <v>3</v>
      </c>
      <c r="C18" s="686">
        <v>2568</v>
      </c>
      <c r="D18" s="677">
        <v>214</v>
      </c>
      <c r="E18" s="677">
        <v>1994</v>
      </c>
      <c r="F18" s="677">
        <v>2401</v>
      </c>
      <c r="G18" s="677">
        <v>175</v>
      </c>
      <c r="H18" s="677">
        <v>237</v>
      </c>
      <c r="I18" s="677">
        <v>4</v>
      </c>
      <c r="J18" s="677" t="s">
        <v>227</v>
      </c>
      <c r="K18" s="677">
        <v>1292</v>
      </c>
      <c r="L18" s="677">
        <v>159</v>
      </c>
      <c r="M18" s="677">
        <v>39</v>
      </c>
      <c r="N18" s="677">
        <v>465</v>
      </c>
      <c r="O18" s="533"/>
    </row>
    <row r="19" spans="1:27" s="534" customFormat="1" ht="15" customHeight="1">
      <c r="A19" s="514"/>
      <c r="B19" s="670">
        <v>4</v>
      </c>
      <c r="C19" s="686">
        <v>2447</v>
      </c>
      <c r="D19" s="677">
        <v>328</v>
      </c>
      <c r="E19" s="677">
        <v>1647</v>
      </c>
      <c r="F19" s="677">
        <v>2284</v>
      </c>
      <c r="G19" s="677">
        <v>290</v>
      </c>
      <c r="H19" s="677">
        <v>301</v>
      </c>
      <c r="I19" s="677">
        <v>1</v>
      </c>
      <c r="J19" s="677" t="s">
        <v>227</v>
      </c>
      <c r="K19" s="677">
        <v>933</v>
      </c>
      <c r="L19" s="677">
        <v>160</v>
      </c>
      <c r="M19" s="677">
        <v>38</v>
      </c>
      <c r="N19" s="677">
        <v>413</v>
      </c>
      <c r="O19" s="533"/>
    </row>
    <row r="20" spans="1:27" s="534" customFormat="1" ht="15" customHeight="1">
      <c r="A20" s="514"/>
      <c r="B20" s="670">
        <v>5</v>
      </c>
      <c r="C20" s="686">
        <v>2456</v>
      </c>
      <c r="D20" s="677">
        <v>384</v>
      </c>
      <c r="E20" s="677">
        <v>1719</v>
      </c>
      <c r="F20" s="677">
        <v>2254</v>
      </c>
      <c r="G20" s="677">
        <v>227</v>
      </c>
      <c r="H20" s="677">
        <v>316</v>
      </c>
      <c r="I20" s="677">
        <v>4</v>
      </c>
      <c r="J20" s="677" t="s">
        <v>227</v>
      </c>
      <c r="K20" s="677">
        <v>919</v>
      </c>
      <c r="L20" s="677">
        <v>192</v>
      </c>
      <c r="M20" s="677">
        <v>157</v>
      </c>
      <c r="N20" s="677">
        <v>484</v>
      </c>
      <c r="O20" s="533"/>
    </row>
    <row r="21" spans="1:27" s="534" customFormat="1" ht="15" customHeight="1">
      <c r="A21" s="514"/>
      <c r="B21" s="670">
        <v>6</v>
      </c>
      <c r="C21" s="686">
        <v>2644</v>
      </c>
      <c r="D21" s="677">
        <v>351</v>
      </c>
      <c r="E21" s="677">
        <v>1111</v>
      </c>
      <c r="F21" s="677">
        <v>2444</v>
      </c>
      <c r="G21" s="677">
        <v>267</v>
      </c>
      <c r="H21" s="677">
        <v>278</v>
      </c>
      <c r="I21" s="677">
        <v>4</v>
      </c>
      <c r="J21" s="677" t="s">
        <v>227</v>
      </c>
      <c r="K21" s="677">
        <v>317</v>
      </c>
      <c r="L21" s="677">
        <v>192</v>
      </c>
      <c r="M21" s="677">
        <v>84</v>
      </c>
      <c r="N21" s="677">
        <v>516</v>
      </c>
      <c r="O21" s="533"/>
    </row>
    <row r="22" spans="1:27" s="534" customFormat="1" ht="15" customHeight="1">
      <c r="A22" s="514"/>
      <c r="B22" s="670">
        <v>7</v>
      </c>
      <c r="C22" s="686">
        <v>2482</v>
      </c>
      <c r="D22" s="677">
        <v>332</v>
      </c>
      <c r="E22" s="677">
        <v>1131</v>
      </c>
      <c r="F22" s="677">
        <v>2270</v>
      </c>
      <c r="G22" s="677">
        <v>188</v>
      </c>
      <c r="H22" s="677">
        <v>407</v>
      </c>
      <c r="I22" s="677">
        <v>4</v>
      </c>
      <c r="J22" s="677" t="s">
        <v>227</v>
      </c>
      <c r="K22" s="677">
        <v>162</v>
      </c>
      <c r="L22" s="677">
        <v>204</v>
      </c>
      <c r="M22" s="677">
        <v>144</v>
      </c>
      <c r="N22" s="677">
        <v>562</v>
      </c>
      <c r="O22" s="533"/>
    </row>
    <row r="23" spans="1:27" s="534" customFormat="1" ht="15" customHeight="1">
      <c r="B23" s="670">
        <v>8</v>
      </c>
      <c r="C23" s="686">
        <v>2734</v>
      </c>
      <c r="D23" s="677">
        <v>354</v>
      </c>
      <c r="E23" s="677">
        <v>2052</v>
      </c>
      <c r="F23" s="677">
        <v>2536</v>
      </c>
      <c r="G23" s="677">
        <v>228</v>
      </c>
      <c r="H23" s="677">
        <v>359</v>
      </c>
      <c r="I23" s="677">
        <v>4</v>
      </c>
      <c r="J23" s="677" t="s">
        <v>227</v>
      </c>
      <c r="K23" s="677">
        <v>1204</v>
      </c>
      <c r="L23" s="677">
        <v>194</v>
      </c>
      <c r="M23" s="677">
        <v>126</v>
      </c>
      <c r="N23" s="677">
        <v>489</v>
      </c>
      <c r="O23" s="533"/>
    </row>
    <row r="24" spans="1:27" s="534" customFormat="1" ht="15" customHeight="1">
      <c r="B24" s="670">
        <v>9</v>
      </c>
      <c r="C24" s="529">
        <v>2673</v>
      </c>
      <c r="D24" s="550">
        <v>414</v>
      </c>
      <c r="E24" s="550">
        <v>1195</v>
      </c>
      <c r="F24" s="550">
        <v>2496</v>
      </c>
      <c r="G24" s="550">
        <v>295</v>
      </c>
      <c r="H24" s="550">
        <v>390</v>
      </c>
      <c r="I24" s="550">
        <v>1</v>
      </c>
      <c r="J24" s="550">
        <v>8</v>
      </c>
      <c r="K24" s="550">
        <v>183</v>
      </c>
      <c r="L24" s="550">
        <v>173</v>
      </c>
      <c r="M24" s="550">
        <v>101</v>
      </c>
      <c r="N24" s="550">
        <v>577</v>
      </c>
      <c r="O24" s="533"/>
    </row>
    <row r="25" spans="1:27" ht="15" customHeight="1">
      <c r="A25" s="660"/>
      <c r="B25" s="811">
        <v>10</v>
      </c>
      <c r="C25" s="812">
        <v>2692</v>
      </c>
      <c r="D25" s="812">
        <v>355</v>
      </c>
      <c r="E25" s="812">
        <v>1576</v>
      </c>
      <c r="F25" s="812">
        <v>2502</v>
      </c>
      <c r="G25" s="812">
        <v>264</v>
      </c>
      <c r="H25" s="812">
        <v>384</v>
      </c>
      <c r="I25" s="812">
        <v>5</v>
      </c>
      <c r="J25" s="812" t="s">
        <v>227</v>
      </c>
      <c r="K25" s="812">
        <v>556</v>
      </c>
      <c r="L25" s="812">
        <v>184</v>
      </c>
      <c r="M25" s="812">
        <v>91</v>
      </c>
      <c r="N25" s="812">
        <v>546</v>
      </c>
      <c r="O25" s="551"/>
      <c r="P25" s="551"/>
      <c r="Q25" s="551"/>
      <c r="R25" s="551"/>
      <c r="S25" s="551"/>
      <c r="T25" s="551"/>
      <c r="U25" s="551"/>
      <c r="V25" s="551"/>
      <c r="W25" s="551"/>
      <c r="Y25" s="530"/>
      <c r="Z25" s="530"/>
      <c r="AA25" s="530"/>
    </row>
    <row r="26" spans="1:27">
      <c r="A26" s="523" t="s">
        <v>850</v>
      </c>
      <c r="B26" s="532"/>
      <c r="C26" s="58"/>
      <c r="D26" s="58"/>
      <c r="E26" s="58"/>
      <c r="F26" s="532"/>
      <c r="G26" s="532"/>
      <c r="H26" s="532"/>
      <c r="I26" s="532"/>
      <c r="J26" s="532"/>
      <c r="K26" s="532"/>
      <c r="L26" s="532"/>
      <c r="M26" s="532"/>
      <c r="N26" s="532"/>
    </row>
    <row r="27" spans="1:27">
      <c r="C27" s="3"/>
      <c r="D27" s="3"/>
      <c r="E27" s="550"/>
      <c r="F27" s="550"/>
      <c r="G27" s="550"/>
      <c r="H27" s="550"/>
      <c r="I27" s="550"/>
      <c r="K27" s="550"/>
      <c r="L27" s="550"/>
      <c r="M27" s="550"/>
      <c r="N27" s="550"/>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24" bestFit="1" customWidth="1"/>
    <col min="2" max="2" width="4.5" style="524" bestFit="1" customWidth="1"/>
    <col min="3" max="3" width="9.125" style="524" customWidth="1"/>
    <col min="4" max="4" width="11.125" style="524" customWidth="1"/>
    <col min="5" max="5" width="9.375" style="524" customWidth="1"/>
    <col min="6" max="6" width="11.125" style="524" customWidth="1"/>
    <col min="7" max="7" width="9.375" style="524" customWidth="1"/>
    <col min="8" max="8" width="11.125" style="524" customWidth="1"/>
    <col min="9" max="9" width="9.375" style="524" customWidth="1"/>
    <col min="10" max="10" width="11.125" style="524" customWidth="1"/>
    <col min="11" max="11" width="9.375" style="524" customWidth="1"/>
    <col min="12" max="12" width="11.125" style="524" customWidth="1"/>
    <col min="13" max="16384" width="9" style="524"/>
  </cols>
  <sheetData>
    <row r="1" spans="1:15" ht="19.5" customHeight="1">
      <c r="A1" s="964" t="s">
        <v>749</v>
      </c>
      <c r="B1" s="874"/>
    </row>
    <row r="2" spans="1:15" ht="19.5" customHeight="1">
      <c r="A2" s="875" t="s">
        <v>593</v>
      </c>
      <c r="B2" s="875"/>
      <c r="C2" s="875"/>
      <c r="D2" s="875"/>
      <c r="E2" s="875"/>
      <c r="F2" s="875"/>
      <c r="G2" s="875"/>
      <c r="H2" s="875"/>
      <c r="I2" s="875"/>
      <c r="J2" s="875"/>
      <c r="K2" s="875"/>
      <c r="L2" s="875"/>
    </row>
    <row r="3" spans="1:15" ht="14.25" thickBot="1">
      <c r="A3" s="108"/>
      <c r="B3" s="523"/>
      <c r="C3" s="108"/>
      <c r="D3" s="108"/>
      <c r="E3" s="108"/>
      <c r="F3" s="108"/>
      <c r="G3" s="108"/>
      <c r="H3" s="108"/>
      <c r="I3" s="108"/>
      <c r="J3" s="108"/>
      <c r="K3" s="108"/>
      <c r="L3" s="571" t="s">
        <v>594</v>
      </c>
    </row>
    <row r="4" spans="1:15" s="62" customFormat="1" ht="14.25" thickTop="1">
      <c r="A4" s="864" t="s">
        <v>574</v>
      </c>
      <c r="B4" s="866"/>
      <c r="C4" s="872" t="s">
        <v>601</v>
      </c>
      <c r="D4" s="952"/>
      <c r="E4" s="872" t="s">
        <v>610</v>
      </c>
      <c r="F4" s="952"/>
      <c r="G4" s="872" t="s">
        <v>611</v>
      </c>
      <c r="H4" s="952"/>
      <c r="I4" s="872" t="s">
        <v>595</v>
      </c>
      <c r="J4" s="952"/>
      <c r="K4" s="872" t="s">
        <v>596</v>
      </c>
      <c r="L4" s="925"/>
    </row>
    <row r="5" spans="1:15" s="62" customFormat="1">
      <c r="A5" s="867"/>
      <c r="B5" s="868"/>
      <c r="C5" s="266" t="s">
        <v>597</v>
      </c>
      <c r="D5" s="267" t="s">
        <v>600</v>
      </c>
      <c r="E5" s="267" t="s">
        <v>597</v>
      </c>
      <c r="F5" s="267" t="s">
        <v>600</v>
      </c>
      <c r="G5" s="267" t="s">
        <v>597</v>
      </c>
      <c r="H5" s="267" t="s">
        <v>600</v>
      </c>
      <c r="I5" s="267" t="s">
        <v>597</v>
      </c>
      <c r="J5" s="267" t="s">
        <v>600</v>
      </c>
      <c r="K5" s="267" t="s">
        <v>597</v>
      </c>
      <c r="L5" s="268" t="s">
        <v>600</v>
      </c>
    </row>
    <row r="6" spans="1:15" ht="15" customHeight="1">
      <c r="A6" s="198" t="s">
        <v>920</v>
      </c>
      <c r="B6" s="546"/>
      <c r="C6" s="303">
        <v>59617</v>
      </c>
      <c r="D6" s="303">
        <v>4803214</v>
      </c>
      <c r="E6" s="551">
        <v>15130</v>
      </c>
      <c r="F6" s="551">
        <v>1789458</v>
      </c>
      <c r="G6" s="551">
        <v>23907</v>
      </c>
      <c r="H6" s="551">
        <v>1039890</v>
      </c>
      <c r="I6" s="551">
        <v>122</v>
      </c>
      <c r="J6" s="551">
        <v>6659</v>
      </c>
      <c r="K6" s="551">
        <v>20458</v>
      </c>
      <c r="L6" s="551">
        <v>1967207</v>
      </c>
    </row>
    <row r="7" spans="1:15" ht="15" customHeight="1">
      <c r="A7" s="171">
        <v>30</v>
      </c>
      <c r="B7" s="546"/>
      <c r="C7" s="303">
        <v>58517</v>
      </c>
      <c r="D7" s="303">
        <v>4701874</v>
      </c>
      <c r="E7" s="551">
        <v>14707</v>
      </c>
      <c r="F7" s="551">
        <v>1733452</v>
      </c>
      <c r="G7" s="551">
        <v>22733</v>
      </c>
      <c r="H7" s="551">
        <v>974436</v>
      </c>
      <c r="I7" s="551">
        <v>287</v>
      </c>
      <c r="J7" s="551">
        <v>12811</v>
      </c>
      <c r="K7" s="551">
        <v>20790</v>
      </c>
      <c r="L7" s="551">
        <v>1981175</v>
      </c>
    </row>
    <row r="8" spans="1:15" ht="15" customHeight="1">
      <c r="A8" s="170" t="s">
        <v>838</v>
      </c>
      <c r="B8" s="546"/>
      <c r="C8" s="303">
        <v>50660</v>
      </c>
      <c r="D8" s="303">
        <v>4350654</v>
      </c>
      <c r="E8" s="551">
        <v>15210</v>
      </c>
      <c r="F8" s="551">
        <v>1779329</v>
      </c>
      <c r="G8" s="551">
        <v>16135</v>
      </c>
      <c r="H8" s="551">
        <v>739130</v>
      </c>
      <c r="I8" s="551">
        <v>252</v>
      </c>
      <c r="J8" s="551">
        <v>12940</v>
      </c>
      <c r="K8" s="551">
        <v>19063</v>
      </c>
      <c r="L8" s="551">
        <v>1819255</v>
      </c>
    </row>
    <row r="9" spans="1:15" ht="15" customHeight="1">
      <c r="A9" s="653">
        <v>2</v>
      </c>
      <c r="B9" s="546"/>
      <c r="C9" s="303">
        <v>48039</v>
      </c>
      <c r="D9" s="303">
        <v>4097982</v>
      </c>
      <c r="E9" s="551">
        <v>13985</v>
      </c>
      <c r="F9" s="551">
        <v>1625794</v>
      </c>
      <c r="G9" s="551">
        <v>14810</v>
      </c>
      <c r="H9" s="551">
        <v>681979</v>
      </c>
      <c r="I9" s="551">
        <v>177</v>
      </c>
      <c r="J9" s="551">
        <v>10223</v>
      </c>
      <c r="K9" s="551">
        <v>19067</v>
      </c>
      <c r="L9" s="551">
        <v>1779986</v>
      </c>
    </row>
    <row r="10" spans="1:15" ht="15" customHeight="1">
      <c r="A10" s="653">
        <v>3</v>
      </c>
      <c r="B10" s="670"/>
      <c r="C10" s="678">
        <v>50154</v>
      </c>
      <c r="D10" s="678">
        <v>4354355</v>
      </c>
      <c r="E10" s="678">
        <v>16129</v>
      </c>
      <c r="F10" s="688">
        <v>1872002</v>
      </c>
      <c r="G10" s="688">
        <v>15495</v>
      </c>
      <c r="H10" s="688">
        <v>721081</v>
      </c>
      <c r="I10" s="688">
        <v>358</v>
      </c>
      <c r="J10" s="688">
        <v>16954</v>
      </c>
      <c r="K10" s="688">
        <v>18172</v>
      </c>
      <c r="L10" s="688">
        <v>1744318</v>
      </c>
      <c r="M10" s="551"/>
      <c r="N10" s="551"/>
    </row>
    <row r="11" spans="1:15" ht="17.25" customHeight="1">
      <c r="A11" s="614"/>
      <c r="B11" s="670"/>
      <c r="C11" s="678"/>
      <c r="D11" s="317"/>
      <c r="E11" s="317"/>
      <c r="F11" s="317"/>
      <c r="G11" s="317"/>
      <c r="H11" s="317"/>
      <c r="I11" s="317"/>
      <c r="J11" s="317"/>
      <c r="K11" s="317"/>
      <c r="L11" s="317"/>
    </row>
    <row r="12" spans="1:15" ht="15" customHeight="1">
      <c r="A12" s="514" t="s">
        <v>894</v>
      </c>
      <c r="B12" s="670">
        <v>10</v>
      </c>
      <c r="C12" s="677">
        <v>5021</v>
      </c>
      <c r="D12" s="677">
        <v>427703</v>
      </c>
      <c r="E12" s="677">
        <v>1515</v>
      </c>
      <c r="F12" s="677">
        <v>175027</v>
      </c>
      <c r="G12" s="677">
        <v>1472</v>
      </c>
      <c r="H12" s="677">
        <v>67380</v>
      </c>
      <c r="I12" s="677">
        <v>24</v>
      </c>
      <c r="J12" s="677">
        <v>950</v>
      </c>
      <c r="K12" s="677">
        <v>2010</v>
      </c>
      <c r="L12" s="677">
        <v>184346</v>
      </c>
      <c r="N12" s="530"/>
      <c r="O12" s="530"/>
    </row>
    <row r="13" spans="1:15" ht="15" customHeight="1">
      <c r="A13" s="668"/>
      <c r="B13" s="670">
        <v>11</v>
      </c>
      <c r="C13" s="688">
        <v>4222</v>
      </c>
      <c r="D13" s="688">
        <v>375070</v>
      </c>
      <c r="E13" s="688">
        <v>1350</v>
      </c>
      <c r="F13" s="677">
        <v>158245</v>
      </c>
      <c r="G13" s="677">
        <v>1149</v>
      </c>
      <c r="H13" s="677">
        <v>55979</v>
      </c>
      <c r="I13" s="677">
        <v>45</v>
      </c>
      <c r="J13" s="677">
        <v>1227</v>
      </c>
      <c r="K13" s="677">
        <v>1678</v>
      </c>
      <c r="L13" s="688">
        <v>159619</v>
      </c>
      <c r="N13" s="530"/>
      <c r="O13" s="530"/>
    </row>
    <row r="14" spans="1:15" ht="15" customHeight="1">
      <c r="A14" s="668"/>
      <c r="B14" s="670">
        <v>12</v>
      </c>
      <c r="C14" s="688">
        <v>4082</v>
      </c>
      <c r="D14" s="688">
        <v>354885</v>
      </c>
      <c r="E14" s="688">
        <v>1323</v>
      </c>
      <c r="F14" s="677">
        <v>152409</v>
      </c>
      <c r="G14" s="677">
        <v>1276</v>
      </c>
      <c r="H14" s="677">
        <v>57848</v>
      </c>
      <c r="I14" s="677">
        <v>5</v>
      </c>
      <c r="J14" s="677">
        <v>856</v>
      </c>
      <c r="K14" s="677">
        <v>1478</v>
      </c>
      <c r="L14" s="688">
        <v>143772</v>
      </c>
      <c r="N14" s="530"/>
      <c r="O14" s="530"/>
    </row>
    <row r="15" spans="1:15" ht="15" customHeight="1">
      <c r="A15" s="514" t="s">
        <v>917</v>
      </c>
      <c r="B15" s="670">
        <v>1</v>
      </c>
      <c r="C15" s="688">
        <v>3673</v>
      </c>
      <c r="D15" s="688">
        <v>305499</v>
      </c>
      <c r="E15" s="688">
        <v>1102</v>
      </c>
      <c r="F15" s="677">
        <v>125846</v>
      </c>
      <c r="G15" s="677">
        <v>1332</v>
      </c>
      <c r="H15" s="677">
        <v>60895</v>
      </c>
      <c r="I15" s="677">
        <v>3</v>
      </c>
      <c r="J15" s="677">
        <v>493</v>
      </c>
      <c r="K15" s="677">
        <v>1236</v>
      </c>
      <c r="L15" s="688">
        <v>118265</v>
      </c>
      <c r="N15" s="530"/>
      <c r="O15" s="530"/>
    </row>
    <row r="16" spans="1:15" ht="15" customHeight="1">
      <c r="A16" s="514"/>
      <c r="B16" s="670">
        <v>2</v>
      </c>
      <c r="C16" s="688">
        <v>4159</v>
      </c>
      <c r="D16" s="688">
        <v>357216</v>
      </c>
      <c r="E16" s="688">
        <v>1251</v>
      </c>
      <c r="F16" s="677">
        <v>143625</v>
      </c>
      <c r="G16" s="677">
        <v>1431</v>
      </c>
      <c r="H16" s="677">
        <v>73315</v>
      </c>
      <c r="I16" s="677">
        <v>9</v>
      </c>
      <c r="J16" s="677">
        <v>206</v>
      </c>
      <c r="K16" s="677">
        <v>1468</v>
      </c>
      <c r="L16" s="688">
        <v>140070</v>
      </c>
      <c r="N16" s="530"/>
      <c r="O16" s="530"/>
    </row>
    <row r="17" spans="1:27" ht="15" customHeight="1">
      <c r="A17" s="514"/>
      <c r="B17" s="670">
        <v>3</v>
      </c>
      <c r="C17" s="688">
        <v>4776</v>
      </c>
      <c r="D17" s="688">
        <v>422931</v>
      </c>
      <c r="E17" s="688">
        <v>1195</v>
      </c>
      <c r="F17" s="677">
        <v>138649</v>
      </c>
      <c r="G17" s="677">
        <v>1009</v>
      </c>
      <c r="H17" s="677">
        <v>48215</v>
      </c>
      <c r="I17" s="677">
        <v>5</v>
      </c>
      <c r="J17" s="677">
        <v>564</v>
      </c>
      <c r="K17" s="677">
        <v>2567</v>
      </c>
      <c r="L17" s="688">
        <v>235503</v>
      </c>
      <c r="N17" s="530"/>
      <c r="O17" s="530"/>
    </row>
    <row r="18" spans="1:27" ht="15" customHeight="1">
      <c r="A18" s="514"/>
      <c r="B18" s="670">
        <v>4</v>
      </c>
      <c r="C18" s="688">
        <v>4422</v>
      </c>
      <c r="D18" s="688">
        <v>360783</v>
      </c>
      <c r="E18" s="688">
        <v>1151</v>
      </c>
      <c r="F18" s="677">
        <v>132808</v>
      </c>
      <c r="G18" s="677">
        <v>1326</v>
      </c>
      <c r="H18" s="677">
        <v>59546</v>
      </c>
      <c r="I18" s="677">
        <v>2</v>
      </c>
      <c r="J18" s="677">
        <v>222</v>
      </c>
      <c r="K18" s="677">
        <v>1943</v>
      </c>
      <c r="L18" s="688">
        <v>168207</v>
      </c>
      <c r="N18" s="530"/>
      <c r="O18" s="530"/>
    </row>
    <row r="19" spans="1:27" ht="15" customHeight="1">
      <c r="A19" s="514"/>
      <c r="B19" s="670">
        <v>5</v>
      </c>
      <c r="C19" s="688">
        <v>4559</v>
      </c>
      <c r="D19" s="688">
        <v>392229</v>
      </c>
      <c r="E19" s="688">
        <v>1243</v>
      </c>
      <c r="F19" s="677">
        <v>144316</v>
      </c>
      <c r="G19" s="677">
        <v>1194</v>
      </c>
      <c r="H19" s="677">
        <v>59649</v>
      </c>
      <c r="I19" s="677">
        <v>33</v>
      </c>
      <c r="J19" s="677">
        <v>2072</v>
      </c>
      <c r="K19" s="677">
        <v>2089</v>
      </c>
      <c r="L19" s="688">
        <v>186192</v>
      </c>
      <c r="N19" s="530"/>
      <c r="O19" s="530"/>
    </row>
    <row r="20" spans="1:27" ht="15" customHeight="1">
      <c r="A20" s="514"/>
      <c r="B20" s="670">
        <v>6</v>
      </c>
      <c r="C20" s="688">
        <v>4106</v>
      </c>
      <c r="D20" s="688">
        <v>363778</v>
      </c>
      <c r="E20" s="688">
        <v>1278</v>
      </c>
      <c r="F20" s="677">
        <v>148694</v>
      </c>
      <c r="G20" s="677">
        <v>1368</v>
      </c>
      <c r="H20" s="677">
        <v>70776</v>
      </c>
      <c r="I20" s="677">
        <v>1</v>
      </c>
      <c r="J20" s="677">
        <v>78</v>
      </c>
      <c r="K20" s="677">
        <v>1459</v>
      </c>
      <c r="L20" s="688">
        <v>144230</v>
      </c>
      <c r="N20" s="530"/>
      <c r="O20" s="530"/>
    </row>
    <row r="21" spans="1:27" ht="15" customHeight="1">
      <c r="A21" s="514"/>
      <c r="B21" s="670">
        <v>7</v>
      </c>
      <c r="C21" s="688">
        <v>3945</v>
      </c>
      <c r="D21" s="688">
        <v>336140</v>
      </c>
      <c r="E21" s="688">
        <v>1238</v>
      </c>
      <c r="F21" s="677">
        <v>141881</v>
      </c>
      <c r="G21" s="677">
        <v>1456</v>
      </c>
      <c r="H21" s="677">
        <v>69974</v>
      </c>
      <c r="I21" s="677">
        <v>25</v>
      </c>
      <c r="J21" s="677">
        <v>780</v>
      </c>
      <c r="K21" s="677">
        <v>1226</v>
      </c>
      <c r="L21" s="688">
        <v>123505</v>
      </c>
      <c r="N21" s="530"/>
      <c r="O21" s="530"/>
    </row>
    <row r="22" spans="1:27" ht="15" customHeight="1">
      <c r="B22" s="670">
        <v>8</v>
      </c>
      <c r="C22" s="688">
        <v>5140</v>
      </c>
      <c r="D22" s="688">
        <v>435140</v>
      </c>
      <c r="E22" s="688">
        <v>1318</v>
      </c>
      <c r="F22" s="677">
        <v>153815</v>
      </c>
      <c r="G22" s="677">
        <v>1350</v>
      </c>
      <c r="H22" s="677">
        <v>63942</v>
      </c>
      <c r="I22" s="677">
        <v>40</v>
      </c>
      <c r="J22" s="677">
        <v>1769</v>
      </c>
      <c r="K22" s="677">
        <v>2432</v>
      </c>
      <c r="L22" s="688">
        <v>215614</v>
      </c>
      <c r="N22" s="530"/>
      <c r="O22" s="530"/>
    </row>
    <row r="23" spans="1:27" ht="15" customHeight="1">
      <c r="B23" s="670">
        <v>9</v>
      </c>
      <c r="C23" s="551">
        <v>4282</v>
      </c>
      <c r="D23" s="551">
        <v>362743</v>
      </c>
      <c r="E23" s="551">
        <v>1313</v>
      </c>
      <c r="F23" s="550">
        <v>150726</v>
      </c>
      <c r="G23" s="550">
        <v>1532</v>
      </c>
      <c r="H23" s="550">
        <v>71976</v>
      </c>
      <c r="I23" s="550">
        <v>1</v>
      </c>
      <c r="J23" s="550">
        <v>211</v>
      </c>
      <c r="K23" s="550">
        <v>1436</v>
      </c>
      <c r="L23" s="551">
        <v>139830</v>
      </c>
      <c r="N23" s="530"/>
      <c r="O23" s="530"/>
    </row>
    <row r="24" spans="1:27" ht="15" customHeight="1">
      <c r="A24" s="660"/>
      <c r="B24" s="811">
        <v>10</v>
      </c>
      <c r="C24" s="688">
        <v>4623</v>
      </c>
      <c r="D24" s="688">
        <v>386320</v>
      </c>
      <c r="E24" s="688">
        <v>1263</v>
      </c>
      <c r="F24" s="677">
        <v>146964</v>
      </c>
      <c r="G24" s="677">
        <v>1701</v>
      </c>
      <c r="H24" s="677">
        <v>81414</v>
      </c>
      <c r="I24" s="677">
        <v>7</v>
      </c>
      <c r="J24" s="677">
        <v>700</v>
      </c>
      <c r="K24" s="677">
        <v>1652</v>
      </c>
      <c r="L24" s="688">
        <v>157242</v>
      </c>
      <c r="M24" s="551"/>
      <c r="N24" s="519"/>
      <c r="O24" s="520"/>
      <c r="P24" s="521"/>
      <c r="Q24" s="518"/>
      <c r="R24" s="551"/>
      <c r="S24" s="551"/>
      <c r="T24" s="551"/>
      <c r="U24" s="551"/>
      <c r="V24" s="551"/>
      <c r="W24" s="551"/>
      <c r="Y24" s="530"/>
      <c r="Z24" s="530"/>
      <c r="AA24" s="530"/>
    </row>
    <row r="25" spans="1:27" ht="15" customHeight="1">
      <c r="A25" s="523" t="s">
        <v>850</v>
      </c>
      <c r="B25" s="532"/>
      <c r="C25" s="107"/>
      <c r="D25" s="107"/>
      <c r="E25" s="33"/>
      <c r="F25" s="33"/>
      <c r="G25" s="33"/>
      <c r="H25" s="33"/>
      <c r="I25" s="33"/>
      <c r="J25" s="33"/>
      <c r="K25" s="33"/>
      <c r="L25" s="33"/>
      <c r="N25" s="519"/>
      <c r="O25" s="520"/>
      <c r="P25" s="521"/>
      <c r="Q25" s="518"/>
    </row>
    <row r="26" spans="1:27">
      <c r="C26" s="550"/>
      <c r="D26" s="316"/>
      <c r="E26" s="316"/>
      <c r="F26" s="316"/>
      <c r="G26" s="316"/>
      <c r="H26" s="316"/>
      <c r="I26" s="316"/>
      <c r="J26" s="316"/>
      <c r="K26" s="316"/>
      <c r="L26" s="316"/>
      <c r="N26" s="519"/>
      <c r="O26" s="520"/>
      <c r="P26" s="521"/>
      <c r="Q26" s="518"/>
    </row>
    <row r="27" spans="1:27">
      <c r="N27" s="519"/>
      <c r="O27" s="520"/>
      <c r="P27" s="521"/>
      <c r="Q27" s="518"/>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5" customWidth="1"/>
    <col min="2" max="2" width="14.625" style="105" customWidth="1"/>
    <col min="3" max="3" width="16.125" style="459" customWidth="1"/>
    <col min="4" max="4" width="1" style="459" customWidth="1"/>
    <col min="5" max="5" width="2.125" style="459" customWidth="1"/>
    <col min="6" max="6" width="14.625" style="459" customWidth="1"/>
    <col min="7" max="7" width="16.125" style="459" customWidth="1"/>
    <col min="8" max="8" width="0.875" style="459" customWidth="1"/>
    <col min="9" max="9" width="2.125" style="459" customWidth="1"/>
    <col min="10" max="10" width="16.625" style="459" customWidth="1"/>
    <col min="11" max="11" width="16.125" style="459" customWidth="1"/>
    <col min="12" max="12" width="10.25" style="105" bestFit="1" customWidth="1"/>
    <col min="13" max="16384" width="9" style="105"/>
  </cols>
  <sheetData>
    <row r="1" spans="1:12" ht="19.5" customHeight="1">
      <c r="A1" s="973" t="s">
        <v>750</v>
      </c>
      <c r="B1" s="874"/>
      <c r="C1" s="455"/>
    </row>
    <row r="2" spans="1:12" ht="19.5" customHeight="1">
      <c r="A2" s="974" t="s">
        <v>1148</v>
      </c>
      <c r="B2" s="974"/>
      <c r="C2" s="974"/>
      <c r="D2" s="974"/>
      <c r="E2" s="974"/>
      <c r="F2" s="974"/>
      <c r="G2" s="974"/>
      <c r="H2" s="974"/>
      <c r="I2" s="974"/>
      <c r="J2" s="974"/>
      <c r="K2" s="974"/>
    </row>
    <row r="3" spans="1:12" ht="15" customHeight="1" thickBot="1">
      <c r="A3" s="269" t="s">
        <v>810</v>
      </c>
      <c r="B3" s="270"/>
      <c r="C3" s="456"/>
      <c r="D3" s="460"/>
      <c r="E3" s="460"/>
      <c r="F3" s="460"/>
      <c r="G3" s="460"/>
      <c r="H3" s="460"/>
      <c r="I3" s="460"/>
      <c r="J3" s="684"/>
      <c r="K3" s="470" t="s">
        <v>106</v>
      </c>
    </row>
    <row r="4" spans="1:12" ht="15" customHeight="1" thickTop="1">
      <c r="A4" s="976" t="s">
        <v>847</v>
      </c>
      <c r="B4" s="977"/>
      <c r="C4" s="457" t="s">
        <v>319</v>
      </c>
      <c r="D4" s="475"/>
      <c r="E4" s="971" t="s">
        <v>410</v>
      </c>
      <c r="F4" s="975"/>
      <c r="G4" s="457" t="s">
        <v>319</v>
      </c>
      <c r="H4" s="475"/>
      <c r="I4" s="971" t="s">
        <v>410</v>
      </c>
      <c r="J4" s="975"/>
      <c r="K4" s="457" t="s">
        <v>319</v>
      </c>
      <c r="L4" s="190" t="s">
        <v>743</v>
      </c>
    </row>
    <row r="5" spans="1:12" ht="15" customHeight="1">
      <c r="A5" s="271" t="s">
        <v>269</v>
      </c>
      <c r="B5" s="163"/>
      <c r="C5" s="462">
        <v>7738028</v>
      </c>
      <c r="D5" s="458"/>
      <c r="E5" s="476" t="s">
        <v>270</v>
      </c>
      <c r="F5" s="477"/>
      <c r="G5" s="815">
        <v>32034148</v>
      </c>
      <c r="H5" s="458"/>
      <c r="I5" s="478"/>
      <c r="J5" s="479"/>
      <c r="K5" s="471"/>
      <c r="L5" s="363"/>
    </row>
    <row r="6" spans="1:12" ht="15" customHeight="1">
      <c r="A6" s="91"/>
      <c r="B6" s="163"/>
      <c r="C6" s="462"/>
      <c r="D6" s="458"/>
      <c r="E6" s="480"/>
      <c r="F6" s="477"/>
      <c r="G6" s="815"/>
      <c r="H6" s="458"/>
      <c r="I6" s="480"/>
      <c r="J6" s="481" t="s">
        <v>316</v>
      </c>
      <c r="K6" s="816">
        <v>123437</v>
      </c>
    </row>
    <row r="7" spans="1:12" ht="15" customHeight="1">
      <c r="A7" s="91"/>
      <c r="B7" s="164" t="s">
        <v>271</v>
      </c>
      <c r="C7" s="462">
        <v>1421751</v>
      </c>
      <c r="D7" s="458"/>
      <c r="E7" s="480"/>
      <c r="F7" s="481" t="s">
        <v>272</v>
      </c>
      <c r="G7" s="815">
        <v>538303</v>
      </c>
      <c r="H7" s="458"/>
      <c r="I7" s="480"/>
      <c r="J7" s="481" t="s">
        <v>317</v>
      </c>
      <c r="K7" s="816">
        <v>50724</v>
      </c>
    </row>
    <row r="8" spans="1:12" ht="15" customHeight="1">
      <c r="A8" s="91"/>
      <c r="B8" s="164" t="s">
        <v>273</v>
      </c>
      <c r="C8" s="462">
        <v>349231</v>
      </c>
      <c r="D8" s="458"/>
      <c r="E8" s="480"/>
      <c r="F8" s="481" t="s">
        <v>274</v>
      </c>
      <c r="G8" s="815">
        <v>1183583</v>
      </c>
      <c r="H8" s="458"/>
      <c r="I8" s="480"/>
      <c r="J8" s="481" t="s">
        <v>318</v>
      </c>
      <c r="K8" s="816">
        <v>47421</v>
      </c>
    </row>
    <row r="9" spans="1:12" ht="15" customHeight="1">
      <c r="A9" s="91"/>
      <c r="B9" s="164" t="s">
        <v>275</v>
      </c>
      <c r="C9" s="462">
        <v>610058</v>
      </c>
      <c r="D9" s="458"/>
      <c r="E9" s="480"/>
      <c r="F9" s="481" t="s">
        <v>778</v>
      </c>
      <c r="G9" s="815">
        <v>784318</v>
      </c>
      <c r="H9" s="458"/>
      <c r="I9" s="480"/>
      <c r="J9" s="482"/>
      <c r="K9" s="815"/>
    </row>
    <row r="10" spans="1:12" ht="15" customHeight="1">
      <c r="A10" s="91"/>
      <c r="B10" s="164" t="s">
        <v>276</v>
      </c>
      <c r="C10" s="462">
        <v>323944</v>
      </c>
      <c r="D10" s="458"/>
      <c r="E10" s="480"/>
      <c r="F10" s="481" t="s">
        <v>277</v>
      </c>
      <c r="G10" s="815">
        <v>2046624</v>
      </c>
      <c r="H10" s="458"/>
      <c r="I10" s="483" t="s">
        <v>320</v>
      </c>
      <c r="J10" s="477"/>
      <c r="K10" s="815">
        <v>581977</v>
      </c>
    </row>
    <row r="11" spans="1:12" ht="15" customHeight="1">
      <c r="A11" s="91"/>
      <c r="B11" s="164" t="s">
        <v>278</v>
      </c>
      <c r="C11" s="462">
        <v>322166</v>
      </c>
      <c r="D11" s="458"/>
      <c r="E11" s="480"/>
      <c r="F11" s="481" t="s">
        <v>279</v>
      </c>
      <c r="G11" s="815">
        <v>689945</v>
      </c>
      <c r="H11" s="458"/>
      <c r="I11" s="484"/>
      <c r="J11" s="477"/>
      <c r="K11" s="817"/>
    </row>
    <row r="12" spans="1:12" ht="15" customHeight="1">
      <c r="A12" s="91"/>
      <c r="B12" s="164"/>
      <c r="C12" s="462"/>
      <c r="D12" s="485"/>
      <c r="E12" s="486"/>
      <c r="F12" s="481"/>
      <c r="G12" s="815"/>
      <c r="H12" s="458"/>
      <c r="I12" s="483" t="s">
        <v>702</v>
      </c>
      <c r="J12" s="477"/>
      <c r="K12" s="815">
        <v>1440731</v>
      </c>
    </row>
    <row r="13" spans="1:12" ht="15" customHeight="1">
      <c r="A13" s="91"/>
      <c r="B13" s="164" t="s">
        <v>321</v>
      </c>
      <c r="C13" s="462">
        <v>135191</v>
      </c>
      <c r="D13" s="458"/>
      <c r="E13" s="480"/>
      <c r="F13" s="481" t="s">
        <v>280</v>
      </c>
      <c r="G13" s="815">
        <v>692399</v>
      </c>
      <c r="H13" s="458"/>
      <c r="I13" s="484"/>
      <c r="J13" s="477"/>
      <c r="K13" s="815"/>
    </row>
    <row r="14" spans="1:12" ht="15" customHeight="1">
      <c r="A14" s="91"/>
      <c r="B14" s="164" t="s">
        <v>281</v>
      </c>
      <c r="C14" s="816">
        <v>431201</v>
      </c>
      <c r="D14" s="458"/>
      <c r="E14" s="480"/>
      <c r="F14" s="481" t="s">
        <v>282</v>
      </c>
      <c r="G14" s="815">
        <v>749890</v>
      </c>
      <c r="H14" s="458"/>
      <c r="I14" s="483" t="s">
        <v>694</v>
      </c>
      <c r="J14" s="477"/>
      <c r="K14" s="815">
        <v>3353795</v>
      </c>
      <c r="L14" s="190"/>
    </row>
    <row r="15" spans="1:12" ht="15" customHeight="1">
      <c r="A15" s="91"/>
      <c r="B15" s="164" t="s">
        <v>322</v>
      </c>
      <c r="C15" s="816">
        <v>135272</v>
      </c>
      <c r="D15" s="458"/>
      <c r="E15" s="480"/>
      <c r="F15" s="481" t="s">
        <v>283</v>
      </c>
      <c r="G15" s="815">
        <v>922884</v>
      </c>
      <c r="H15" s="458"/>
      <c r="I15" s="480"/>
      <c r="J15" s="482"/>
      <c r="K15" s="815"/>
    </row>
    <row r="16" spans="1:12" ht="15" customHeight="1">
      <c r="A16" s="91"/>
      <c r="B16" s="164" t="s">
        <v>323</v>
      </c>
      <c r="C16" s="462">
        <v>96829</v>
      </c>
      <c r="D16" s="458"/>
      <c r="E16" s="480"/>
      <c r="F16" s="481" t="s">
        <v>284</v>
      </c>
      <c r="G16" s="815">
        <v>425783</v>
      </c>
      <c r="H16" s="458"/>
      <c r="I16" s="483" t="s">
        <v>247</v>
      </c>
      <c r="J16" s="487"/>
      <c r="K16" s="815">
        <f>K17+K18</f>
        <v>1147000</v>
      </c>
      <c r="L16" s="190"/>
    </row>
    <row r="17" spans="1:12" ht="15" customHeight="1">
      <c r="A17" s="91"/>
      <c r="B17" s="164" t="s">
        <v>285</v>
      </c>
      <c r="C17" s="462">
        <v>388639</v>
      </c>
      <c r="D17" s="458"/>
      <c r="E17" s="480"/>
      <c r="F17" s="481" t="s">
        <v>286</v>
      </c>
      <c r="G17" s="815">
        <v>677999</v>
      </c>
      <c r="H17" s="458"/>
      <c r="I17" s="480"/>
      <c r="J17" s="482" t="s">
        <v>248</v>
      </c>
      <c r="K17" s="815">
        <v>703700</v>
      </c>
      <c r="L17" s="190"/>
    </row>
    <row r="18" spans="1:12" ht="15" customHeight="1">
      <c r="A18" s="91"/>
      <c r="B18" s="164"/>
      <c r="C18" s="462"/>
      <c r="D18" s="485"/>
      <c r="E18" s="486"/>
      <c r="F18" s="481"/>
      <c r="G18" s="815"/>
      <c r="H18" s="458"/>
      <c r="I18" s="480"/>
      <c r="J18" s="482" t="s">
        <v>249</v>
      </c>
      <c r="K18" s="815">
        <v>443300</v>
      </c>
      <c r="L18" s="190"/>
    </row>
    <row r="19" spans="1:12" ht="15" customHeight="1">
      <c r="A19" s="91"/>
      <c r="B19" s="164" t="s">
        <v>325</v>
      </c>
      <c r="C19" s="462">
        <v>73126</v>
      </c>
      <c r="D19" s="458"/>
      <c r="E19" s="480"/>
      <c r="F19" s="481" t="s">
        <v>287</v>
      </c>
      <c r="G19" s="815">
        <v>190328</v>
      </c>
      <c r="H19" s="458"/>
      <c r="I19" s="480"/>
      <c r="J19" s="481"/>
      <c r="K19" s="488"/>
    </row>
    <row r="20" spans="1:12" ht="15" customHeight="1" thickBot="1">
      <c r="A20" s="91"/>
      <c r="B20" s="164" t="s">
        <v>288</v>
      </c>
      <c r="C20" s="462">
        <v>27925</v>
      </c>
      <c r="D20" s="458"/>
      <c r="E20" s="480"/>
      <c r="F20" s="481" t="s">
        <v>289</v>
      </c>
      <c r="G20" s="815">
        <v>176267</v>
      </c>
      <c r="H20" s="458"/>
      <c r="I20" s="489"/>
      <c r="J20" s="490"/>
      <c r="K20" s="491"/>
    </row>
    <row r="21" spans="1:12" ht="15" customHeight="1" thickTop="1">
      <c r="A21" s="91"/>
      <c r="B21" s="164" t="s">
        <v>327</v>
      </c>
      <c r="C21" s="462">
        <v>3165</v>
      </c>
      <c r="D21" s="458"/>
      <c r="E21" s="480"/>
      <c r="F21" s="481" t="s">
        <v>11</v>
      </c>
      <c r="G21" s="815">
        <v>174170</v>
      </c>
      <c r="H21" s="458"/>
      <c r="I21" s="480"/>
      <c r="J21" s="492"/>
      <c r="K21" s="460"/>
    </row>
    <row r="22" spans="1:12" ht="15" customHeight="1">
      <c r="A22" s="91"/>
      <c r="B22" s="164" t="s">
        <v>328</v>
      </c>
      <c r="C22" s="462">
        <v>5472</v>
      </c>
      <c r="D22" s="458"/>
      <c r="E22" s="480"/>
      <c r="F22" s="481" t="s">
        <v>452</v>
      </c>
      <c r="G22" s="815">
        <v>144465</v>
      </c>
      <c r="H22" s="493"/>
      <c r="I22" s="458"/>
      <c r="J22" s="492"/>
      <c r="K22" s="460"/>
    </row>
    <row r="23" spans="1:12" ht="15" customHeight="1">
      <c r="A23" s="91"/>
      <c r="B23" s="164" t="s">
        <v>329</v>
      </c>
      <c r="C23" s="462">
        <v>7437</v>
      </c>
      <c r="D23" s="458"/>
      <c r="E23" s="480"/>
      <c r="F23" s="481" t="s">
        <v>290</v>
      </c>
      <c r="G23" s="815">
        <v>1811083</v>
      </c>
      <c r="H23" s="458"/>
      <c r="I23" s="480"/>
      <c r="J23" s="492"/>
      <c r="K23" s="460"/>
    </row>
    <row r="24" spans="1:12" ht="15" customHeight="1">
      <c r="A24" s="91"/>
      <c r="B24" s="164"/>
      <c r="C24" s="462"/>
      <c r="D24" s="485"/>
      <c r="E24" s="486"/>
      <c r="F24" s="481"/>
      <c r="G24" s="815"/>
      <c r="H24" s="458"/>
      <c r="I24" s="480"/>
      <c r="J24" s="492"/>
      <c r="K24" s="460"/>
    </row>
    <row r="25" spans="1:12" ht="15" customHeight="1">
      <c r="A25" s="91"/>
      <c r="B25" s="164" t="s">
        <v>330</v>
      </c>
      <c r="C25" s="816">
        <v>3234</v>
      </c>
      <c r="D25" s="458"/>
      <c r="E25" s="480"/>
      <c r="F25" s="481" t="s">
        <v>291</v>
      </c>
      <c r="G25" s="815">
        <v>502079</v>
      </c>
      <c r="H25" s="458"/>
      <c r="I25" s="480"/>
      <c r="J25" s="492"/>
      <c r="K25" s="460"/>
    </row>
    <row r="26" spans="1:12" ht="13.5" customHeight="1">
      <c r="A26" s="91"/>
      <c r="B26" s="164" t="s">
        <v>331</v>
      </c>
      <c r="C26" s="462">
        <v>1912</v>
      </c>
      <c r="D26" s="458"/>
      <c r="E26" s="480"/>
      <c r="F26" s="481" t="s">
        <v>292</v>
      </c>
      <c r="G26" s="815">
        <v>2261200</v>
      </c>
      <c r="H26" s="458"/>
      <c r="I26" s="494"/>
    </row>
    <row r="27" spans="1:12" ht="15" customHeight="1">
      <c r="A27" s="91"/>
      <c r="B27" s="164" t="s">
        <v>332</v>
      </c>
      <c r="C27" s="462">
        <v>3805</v>
      </c>
      <c r="D27" s="458"/>
      <c r="E27" s="480"/>
      <c r="F27" s="481" t="s">
        <v>293</v>
      </c>
      <c r="G27" s="815">
        <v>931376</v>
      </c>
      <c r="H27" s="458"/>
      <c r="I27" s="495"/>
      <c r="J27" s="492"/>
      <c r="K27" s="470"/>
    </row>
    <row r="28" spans="1:12" ht="15" customHeight="1" thickBot="1">
      <c r="A28" s="91"/>
      <c r="B28" s="164" t="s">
        <v>333</v>
      </c>
      <c r="C28" s="462">
        <v>17346</v>
      </c>
      <c r="D28" s="458"/>
      <c r="E28" s="480"/>
      <c r="F28" s="481" t="s">
        <v>294</v>
      </c>
      <c r="G28" s="815">
        <v>2198388</v>
      </c>
      <c r="H28" s="458"/>
      <c r="I28" s="496" t="s">
        <v>324</v>
      </c>
      <c r="J28" s="492"/>
      <c r="K28" s="470" t="s">
        <v>612</v>
      </c>
    </row>
    <row r="29" spans="1:12" ht="15" customHeight="1" thickTop="1">
      <c r="A29" s="91"/>
      <c r="B29" s="164" t="s">
        <v>295</v>
      </c>
      <c r="C29" s="462">
        <v>75093</v>
      </c>
      <c r="D29" s="458"/>
      <c r="E29" s="480"/>
      <c r="F29" s="481" t="s">
        <v>301</v>
      </c>
      <c r="G29" s="815">
        <v>1364624</v>
      </c>
      <c r="H29" s="458"/>
      <c r="I29" s="971" t="s">
        <v>410</v>
      </c>
      <c r="J29" s="972"/>
      <c r="K29" s="457" t="s">
        <v>613</v>
      </c>
    </row>
    <row r="30" spans="1:12" ht="15" customHeight="1">
      <c r="A30" s="91"/>
      <c r="B30" s="164"/>
      <c r="C30" s="462"/>
      <c r="D30" s="485"/>
      <c r="E30" s="486"/>
      <c r="F30" s="481"/>
      <c r="G30" s="815"/>
      <c r="H30" s="458"/>
      <c r="I30" s="478"/>
      <c r="J30" s="497"/>
      <c r="K30" s="498"/>
    </row>
    <row r="31" spans="1:12" ht="15" customHeight="1">
      <c r="A31" s="91"/>
      <c r="B31" s="164" t="s">
        <v>616</v>
      </c>
      <c r="C31" s="816">
        <v>335917</v>
      </c>
      <c r="D31" s="458"/>
      <c r="E31" s="480"/>
      <c r="F31" s="481" t="s">
        <v>303</v>
      </c>
      <c r="G31" s="815">
        <v>556572</v>
      </c>
      <c r="H31" s="458"/>
      <c r="I31" s="483" t="s">
        <v>326</v>
      </c>
      <c r="J31" s="477"/>
      <c r="K31" s="462">
        <f>K32+K35+K39</f>
        <v>176970</v>
      </c>
    </row>
    <row r="32" spans="1:12" ht="15" customHeight="1">
      <c r="A32" s="91"/>
      <c r="B32" s="164" t="s">
        <v>302</v>
      </c>
      <c r="C32" s="462">
        <v>691537</v>
      </c>
      <c r="D32" s="458"/>
      <c r="E32" s="480"/>
      <c r="F32" s="481" t="s">
        <v>305</v>
      </c>
      <c r="G32" s="815">
        <v>679051</v>
      </c>
      <c r="H32" s="458"/>
      <c r="I32" s="480"/>
      <c r="J32" s="487" t="s">
        <v>614</v>
      </c>
      <c r="K32" s="462">
        <f>K33</f>
        <v>33408</v>
      </c>
      <c r="L32" s="363"/>
    </row>
    <row r="33" spans="1:13" ht="15" customHeight="1">
      <c r="A33" s="91"/>
      <c r="B33" s="164" t="s">
        <v>304</v>
      </c>
      <c r="C33" s="462">
        <v>234235</v>
      </c>
      <c r="D33" s="458"/>
      <c r="E33" s="480"/>
      <c r="F33" s="481" t="s">
        <v>307</v>
      </c>
      <c r="G33" s="815">
        <v>907353</v>
      </c>
      <c r="H33" s="458"/>
      <c r="I33" s="480"/>
      <c r="J33" s="499" t="s">
        <v>112</v>
      </c>
      <c r="K33" s="462">
        <v>33408</v>
      </c>
    </row>
    <row r="34" spans="1:13" ht="15" customHeight="1">
      <c r="A34" s="91"/>
      <c r="B34" s="164" t="s">
        <v>306</v>
      </c>
      <c r="C34" s="462">
        <v>527342</v>
      </c>
      <c r="D34" s="458"/>
      <c r="E34" s="480"/>
      <c r="F34" s="481" t="s">
        <v>308</v>
      </c>
      <c r="G34" s="815">
        <v>736784</v>
      </c>
      <c r="H34" s="458"/>
      <c r="I34" s="480"/>
      <c r="J34" s="481"/>
      <c r="K34" s="815"/>
    </row>
    <row r="35" spans="1:13" ht="15" customHeight="1">
      <c r="A35" s="91"/>
      <c r="B35" s="164" t="s">
        <v>334</v>
      </c>
      <c r="C35" s="462">
        <v>254119</v>
      </c>
      <c r="D35" s="458"/>
      <c r="E35" s="480"/>
      <c r="F35" s="481" t="s">
        <v>309</v>
      </c>
      <c r="G35" s="815">
        <v>1675779</v>
      </c>
      <c r="H35" s="458"/>
      <c r="I35" s="480"/>
      <c r="J35" s="487" t="s">
        <v>617</v>
      </c>
      <c r="K35" s="462">
        <f>K36+K37</f>
        <v>141165</v>
      </c>
    </row>
    <row r="36" spans="1:13" ht="15" customHeight="1">
      <c r="A36" s="91"/>
      <c r="B36" s="165"/>
      <c r="C36" s="462"/>
      <c r="D36" s="485"/>
      <c r="E36" s="486"/>
      <c r="F36" s="481"/>
      <c r="G36" s="815"/>
      <c r="H36" s="458"/>
      <c r="I36" s="480"/>
      <c r="J36" s="499" t="s">
        <v>618</v>
      </c>
      <c r="K36" s="462">
        <v>71643</v>
      </c>
      <c r="L36" s="363"/>
      <c r="M36" s="363"/>
    </row>
    <row r="37" spans="1:13" ht="15" customHeight="1">
      <c r="A37" s="91"/>
      <c r="B37" s="164" t="s">
        <v>335</v>
      </c>
      <c r="C37" s="462">
        <v>239902</v>
      </c>
      <c r="D37" s="458"/>
      <c r="E37" s="480"/>
      <c r="F37" s="481" t="s">
        <v>311</v>
      </c>
      <c r="G37" s="815">
        <v>644761</v>
      </c>
      <c r="H37" s="458"/>
      <c r="I37" s="480"/>
      <c r="J37" s="499" t="s">
        <v>619</v>
      </c>
      <c r="K37" s="462">
        <v>69522</v>
      </c>
      <c r="L37" s="363"/>
      <c r="M37" s="363"/>
    </row>
    <row r="38" spans="1:13" ht="15" customHeight="1">
      <c r="A38" s="91"/>
      <c r="B38" s="164" t="s">
        <v>310</v>
      </c>
      <c r="C38" s="462">
        <v>731148</v>
      </c>
      <c r="D38" s="458"/>
      <c r="E38" s="480"/>
      <c r="F38" s="481" t="s">
        <v>312</v>
      </c>
      <c r="G38" s="815">
        <v>444612</v>
      </c>
      <c r="H38" s="458"/>
      <c r="I38" s="480"/>
      <c r="J38" s="481"/>
      <c r="K38" s="816"/>
    </row>
    <row r="39" spans="1:13" ht="15" customHeight="1">
      <c r="A39" s="91"/>
      <c r="B39" s="164" t="s">
        <v>336</v>
      </c>
      <c r="C39" s="462">
        <v>161836</v>
      </c>
      <c r="D39" s="458"/>
      <c r="E39" s="480"/>
      <c r="F39" s="481" t="s">
        <v>313</v>
      </c>
      <c r="G39" s="815">
        <v>499808</v>
      </c>
      <c r="H39" s="458"/>
      <c r="I39" s="483"/>
      <c r="J39" s="499" t="s">
        <v>444</v>
      </c>
      <c r="K39" s="462" ph="1">
        <v>2397</v>
      </c>
    </row>
    <row r="40" spans="1:13" ht="15" customHeight="1">
      <c r="A40" s="91"/>
      <c r="B40" s="164" t="s">
        <v>337</v>
      </c>
      <c r="C40" s="462">
        <v>105593</v>
      </c>
      <c r="D40" s="458"/>
      <c r="E40" s="480"/>
      <c r="F40" s="481" t="s">
        <v>314</v>
      </c>
      <c r="G40" s="815">
        <v>403678</v>
      </c>
      <c r="H40" s="458"/>
      <c r="I40" s="483"/>
      <c r="J40" s="477"/>
      <c r="K40" s="818"/>
    </row>
    <row r="41" spans="1:13" ht="15" customHeight="1">
      <c r="A41" s="272"/>
      <c r="B41" s="694" t="s">
        <v>908</v>
      </c>
      <c r="C41" s="819">
        <v>23602</v>
      </c>
      <c r="D41" s="500"/>
      <c r="E41" s="501"/>
      <c r="F41" s="502" t="s">
        <v>315</v>
      </c>
      <c r="G41" s="819">
        <v>384581</v>
      </c>
      <c r="H41" s="500"/>
      <c r="I41" s="503" t="s">
        <v>320</v>
      </c>
      <c r="J41" s="504"/>
      <c r="K41" s="819">
        <v>185377</v>
      </c>
    </row>
    <row r="42" spans="1:13" ht="15" customHeight="1">
      <c r="A42" s="273" t="s">
        <v>391</v>
      </c>
      <c r="B42" s="273"/>
      <c r="C42" s="462"/>
      <c r="D42" s="458"/>
      <c r="E42" s="458"/>
      <c r="F42" s="482"/>
      <c r="G42" s="458"/>
      <c r="H42" s="458"/>
      <c r="I42" s="458"/>
      <c r="J42" s="472"/>
      <c r="K42" s="472"/>
    </row>
    <row r="43" spans="1:13" ht="15" customHeight="1">
      <c r="A43" s="91" t="s">
        <v>680</v>
      </c>
      <c r="C43" s="462"/>
    </row>
    <row r="44" spans="1:13" s="468" customFormat="1" ht="15" customHeight="1">
      <c r="A44" s="92" t="s">
        <v>679</v>
      </c>
      <c r="B44" s="92"/>
      <c r="C44" s="462"/>
      <c r="D44" s="460"/>
      <c r="E44" s="460"/>
      <c r="F44" s="460"/>
      <c r="G44" s="459"/>
      <c r="H44" s="459"/>
      <c r="I44" s="460"/>
      <c r="J44" s="472"/>
      <c r="K44" s="472"/>
    </row>
    <row r="45" spans="1:13">
      <c r="A45" s="91" t="s">
        <v>785</v>
      </c>
      <c r="B45" s="91"/>
      <c r="C45" s="458"/>
      <c r="D45" s="460"/>
      <c r="E45" s="460"/>
      <c r="F45" s="460"/>
      <c r="I45" s="460"/>
      <c r="J45" s="460"/>
      <c r="K45" s="472"/>
    </row>
    <row r="46" spans="1:13">
      <c r="A46" s="274" t="s">
        <v>1102</v>
      </c>
      <c r="B46" s="93"/>
      <c r="D46" s="461"/>
      <c r="E46" s="461"/>
      <c r="F46" s="461"/>
      <c r="G46" s="461"/>
      <c r="H46" s="461"/>
      <c r="I46" s="461"/>
      <c r="J46" s="461"/>
      <c r="K46" s="461"/>
    </row>
    <row r="47" spans="1:13">
      <c r="A47" s="274"/>
      <c r="B47" s="93"/>
      <c r="C47" s="460"/>
      <c r="D47" s="455"/>
      <c r="E47" s="455"/>
    </row>
    <row r="48" spans="1:13">
      <c r="A48" s="274"/>
      <c r="B48" s="93"/>
      <c r="C48" s="460"/>
      <c r="D48" s="455"/>
      <c r="E48" s="455"/>
    </row>
    <row r="49" spans="2:3">
      <c r="B49" s="160"/>
      <c r="C49" s="461"/>
    </row>
    <row r="50" spans="2:3">
      <c r="C50" s="455"/>
    </row>
    <row r="51" spans="2:3">
      <c r="C51" s="455"/>
    </row>
    <row r="52" spans="2:3">
      <c r="C52" s="455"/>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5" customFormat="1" ht="19.5" customHeight="1">
      <c r="A1" s="978" t="s">
        <v>784</v>
      </c>
      <c r="B1" s="979"/>
    </row>
    <row r="2" spans="1:16" ht="19.5" customHeight="1">
      <c r="A2" s="875" t="s">
        <v>521</v>
      </c>
      <c r="B2" s="875"/>
      <c r="C2" s="875"/>
      <c r="D2" s="875"/>
      <c r="E2" s="875"/>
      <c r="F2" s="875"/>
      <c r="G2" s="875"/>
      <c r="H2" s="875"/>
      <c r="I2" s="875"/>
      <c r="J2" s="875"/>
      <c r="K2" s="875"/>
      <c r="L2" s="875"/>
    </row>
    <row r="3" spans="1:16" ht="6" customHeight="1">
      <c r="A3" s="64"/>
      <c r="B3" s="64"/>
      <c r="C3" s="64"/>
      <c r="D3" s="64"/>
      <c r="E3" s="64"/>
      <c r="F3" s="64"/>
      <c r="G3" s="64"/>
      <c r="H3" s="64"/>
      <c r="I3" s="64"/>
    </row>
    <row r="4" spans="1:16" ht="14.25" thickBot="1">
      <c r="A4" s="23"/>
      <c r="B4" s="23"/>
      <c r="C4" s="23"/>
      <c r="D4" s="23"/>
      <c r="E4" s="23"/>
      <c r="F4" s="23"/>
      <c r="G4" s="23"/>
      <c r="H4" s="59"/>
      <c r="L4" s="59" t="s">
        <v>777</v>
      </c>
    </row>
    <row r="5" spans="1:16" s="629" customFormat="1" ht="21" customHeight="1" thickTop="1">
      <c r="A5" s="980" t="s">
        <v>568</v>
      </c>
      <c r="B5" s="981"/>
      <c r="C5" s="986" t="s">
        <v>885</v>
      </c>
      <c r="D5" s="987"/>
      <c r="E5" s="987"/>
      <c r="F5" s="987"/>
      <c r="G5" s="987"/>
      <c r="H5" s="987"/>
      <c r="I5" s="987"/>
      <c r="J5" s="988"/>
      <c r="K5" s="989" t="s">
        <v>886</v>
      </c>
      <c r="L5" s="990"/>
      <c r="M5" s="634"/>
      <c r="N5" s="628"/>
      <c r="O5" s="628"/>
      <c r="P5" s="628"/>
    </row>
    <row r="6" spans="1:16" s="629" customFormat="1" ht="21" customHeight="1">
      <c r="A6" s="982"/>
      <c r="B6" s="983"/>
      <c r="C6" s="995" t="s">
        <v>567</v>
      </c>
      <c r="D6" s="996"/>
      <c r="E6" s="999" t="s">
        <v>887</v>
      </c>
      <c r="F6" s="1000"/>
      <c r="G6" s="1000"/>
      <c r="H6" s="1007" t="s">
        <v>887</v>
      </c>
      <c r="I6" s="1001" t="s">
        <v>888</v>
      </c>
      <c r="J6" s="1002"/>
      <c r="K6" s="991"/>
      <c r="L6" s="992"/>
      <c r="M6" s="634"/>
      <c r="N6" s="628"/>
      <c r="O6" s="628"/>
      <c r="P6" s="628"/>
    </row>
    <row r="7" spans="1:16" s="629" customFormat="1" ht="20.85" customHeight="1">
      <c r="A7" s="982"/>
      <c r="B7" s="983"/>
      <c r="C7" s="997"/>
      <c r="D7" s="998"/>
      <c r="E7" s="646" t="s">
        <v>567</v>
      </c>
      <c r="F7" s="630" t="s">
        <v>522</v>
      </c>
      <c r="G7" s="647" t="s">
        <v>523</v>
      </c>
      <c r="H7" s="1008"/>
      <c r="I7" s="993"/>
      <c r="J7" s="1003"/>
      <c r="K7" s="993"/>
      <c r="L7" s="994"/>
      <c r="M7" s="634"/>
      <c r="N7" s="628"/>
      <c r="O7" s="628"/>
      <c r="P7" s="628"/>
    </row>
    <row r="8" spans="1:16" s="629" customFormat="1" ht="21" customHeight="1">
      <c r="A8" s="984"/>
      <c r="B8" s="985"/>
      <c r="C8" s="631" t="s">
        <v>889</v>
      </c>
      <c r="D8" s="632" t="s">
        <v>890</v>
      </c>
      <c r="E8" s="1004" t="s">
        <v>889</v>
      </c>
      <c r="F8" s="1005"/>
      <c r="G8" s="1006"/>
      <c r="H8" s="632" t="s">
        <v>890</v>
      </c>
      <c r="I8" s="633" t="s">
        <v>889</v>
      </c>
      <c r="J8" s="632" t="s">
        <v>890</v>
      </c>
      <c r="K8" s="633" t="s">
        <v>889</v>
      </c>
      <c r="L8" s="647" t="s">
        <v>890</v>
      </c>
      <c r="M8" s="634"/>
      <c r="N8" s="628"/>
      <c r="O8" s="628"/>
      <c r="P8" s="628"/>
    </row>
    <row r="9" spans="1:16" s="508" customFormat="1" ht="21" customHeight="1">
      <c r="A9" s="437" t="s">
        <v>925</v>
      </c>
      <c r="B9" s="438"/>
      <c r="C9" s="439">
        <v>225395</v>
      </c>
      <c r="D9" s="439">
        <v>1372089</v>
      </c>
      <c r="E9" s="644" t="s">
        <v>447</v>
      </c>
      <c r="F9" s="439">
        <v>40649</v>
      </c>
      <c r="G9" s="439">
        <v>184746</v>
      </c>
      <c r="H9" s="644" t="s">
        <v>447</v>
      </c>
      <c r="I9" s="644" t="s">
        <v>447</v>
      </c>
      <c r="J9" s="644" t="s">
        <v>447</v>
      </c>
      <c r="K9" s="439">
        <v>13917</v>
      </c>
      <c r="L9" s="439">
        <v>1154289</v>
      </c>
    </row>
    <row r="10" spans="1:16" customFormat="1" ht="15" customHeight="1">
      <c r="A10" s="440">
        <v>30</v>
      </c>
      <c r="B10" s="438"/>
      <c r="C10" s="439">
        <v>235518</v>
      </c>
      <c r="D10" s="439">
        <v>1296505</v>
      </c>
      <c r="E10" s="644" t="s">
        <v>447</v>
      </c>
      <c r="F10" s="439">
        <v>45011</v>
      </c>
      <c r="G10" s="439">
        <v>190507</v>
      </c>
      <c r="H10" s="644" t="s">
        <v>447</v>
      </c>
      <c r="I10" s="644" t="s">
        <v>447</v>
      </c>
      <c r="J10" s="644" t="s">
        <v>447</v>
      </c>
      <c r="K10" s="439">
        <v>13006</v>
      </c>
      <c r="L10" s="439">
        <v>1188917</v>
      </c>
    </row>
    <row r="11" spans="1:16" customFormat="1" ht="15" customHeight="1">
      <c r="A11" s="170" t="s">
        <v>838</v>
      </c>
      <c r="B11" s="438"/>
      <c r="C11" s="439">
        <v>235885</v>
      </c>
      <c r="D11" s="439">
        <v>1238437</v>
      </c>
      <c r="E11" s="644" t="s">
        <v>447</v>
      </c>
      <c r="F11" s="439">
        <v>50657</v>
      </c>
      <c r="G11" s="439">
        <v>185229</v>
      </c>
      <c r="H11" s="644" t="s">
        <v>447</v>
      </c>
      <c r="I11" s="644" t="s">
        <v>447</v>
      </c>
      <c r="J11" s="644" t="s">
        <v>447</v>
      </c>
      <c r="K11" s="439">
        <v>10981</v>
      </c>
      <c r="L11" s="439">
        <v>1160407</v>
      </c>
    </row>
    <row r="12" spans="1:16" customFormat="1" ht="15" customHeight="1">
      <c r="A12" s="170">
        <v>2</v>
      </c>
      <c r="B12" s="438"/>
      <c r="C12" s="439">
        <v>171959</v>
      </c>
      <c r="D12" s="439">
        <v>925765</v>
      </c>
      <c r="E12" s="644">
        <v>171678</v>
      </c>
      <c r="F12" s="439">
        <v>42221</v>
      </c>
      <c r="G12" s="439">
        <v>129457</v>
      </c>
      <c r="H12" s="644">
        <v>895461</v>
      </c>
      <c r="I12" s="644">
        <v>281</v>
      </c>
      <c r="J12" s="644">
        <v>30304</v>
      </c>
      <c r="K12" s="439">
        <v>5780</v>
      </c>
      <c r="L12" s="439">
        <v>164181</v>
      </c>
    </row>
    <row r="13" spans="1:16" s="524" customFormat="1" ht="15" customHeight="1">
      <c r="A13" s="170">
        <v>3</v>
      </c>
      <c r="B13" s="670"/>
      <c r="C13" s="678">
        <v>190638</v>
      </c>
      <c r="D13" s="678">
        <v>1063687</v>
      </c>
      <c r="E13" s="688">
        <v>190257</v>
      </c>
      <c r="F13" s="678">
        <v>45345</v>
      </c>
      <c r="G13" s="678">
        <v>144912</v>
      </c>
      <c r="H13" s="688">
        <v>1008647</v>
      </c>
      <c r="I13" s="688">
        <v>381</v>
      </c>
      <c r="J13" s="688">
        <v>55040</v>
      </c>
      <c r="K13" s="678">
        <v>7711</v>
      </c>
      <c r="L13" s="678">
        <v>227577</v>
      </c>
    </row>
    <row r="14" spans="1:16" ht="15" customHeight="1">
      <c r="A14" s="168"/>
      <c r="B14" s="32"/>
      <c r="C14" s="303"/>
      <c r="D14" s="303"/>
      <c r="E14" s="303"/>
      <c r="F14" s="303" t="s">
        <v>891</v>
      </c>
      <c r="G14" s="303"/>
      <c r="H14" s="303"/>
      <c r="I14" s="58"/>
      <c r="J14" s="534"/>
      <c r="K14" s="303"/>
      <c r="L14" s="303"/>
    </row>
    <row r="15" spans="1:16" s="524" customFormat="1" ht="15" customHeight="1">
      <c r="A15" s="514" t="s">
        <v>894</v>
      </c>
      <c r="B15" s="671">
        <v>9</v>
      </c>
      <c r="C15" s="677">
        <v>15138</v>
      </c>
      <c r="D15" s="677">
        <v>79568</v>
      </c>
      <c r="E15" s="677">
        <v>15111</v>
      </c>
      <c r="F15" s="677">
        <v>3724</v>
      </c>
      <c r="G15" s="677">
        <v>11388</v>
      </c>
      <c r="H15" s="677">
        <v>75463</v>
      </c>
      <c r="I15" s="533">
        <v>27</v>
      </c>
      <c r="J15" s="305">
        <v>4105</v>
      </c>
      <c r="K15" s="677">
        <v>566</v>
      </c>
      <c r="L15" s="677">
        <v>9690</v>
      </c>
    </row>
    <row r="16" spans="1:16" ht="15" customHeight="1">
      <c r="A16" s="514"/>
      <c r="B16" s="671">
        <v>10</v>
      </c>
      <c r="C16" s="677">
        <v>17105</v>
      </c>
      <c r="D16" s="677">
        <v>99701</v>
      </c>
      <c r="E16" s="677">
        <v>17081</v>
      </c>
      <c r="F16" s="677">
        <v>3966</v>
      </c>
      <c r="G16" s="677">
        <v>13115</v>
      </c>
      <c r="H16" s="677">
        <v>96253</v>
      </c>
      <c r="I16" s="533">
        <v>24</v>
      </c>
      <c r="J16" s="305">
        <v>3448</v>
      </c>
      <c r="K16" s="677">
        <v>822</v>
      </c>
      <c r="L16" s="677">
        <v>25172</v>
      </c>
    </row>
    <row r="17" spans="1:12" s="509" customFormat="1" ht="15" customHeight="1">
      <c r="B17" s="671">
        <v>11</v>
      </c>
      <c r="C17" s="677">
        <v>16690</v>
      </c>
      <c r="D17" s="677">
        <v>94738</v>
      </c>
      <c r="E17" s="677">
        <v>16655</v>
      </c>
      <c r="F17" s="677">
        <v>3883</v>
      </c>
      <c r="G17" s="677">
        <v>12771</v>
      </c>
      <c r="H17" s="677">
        <v>90694</v>
      </c>
      <c r="I17" s="533">
        <v>36</v>
      </c>
      <c r="J17" s="305">
        <v>4044</v>
      </c>
      <c r="K17" s="677">
        <v>811</v>
      </c>
      <c r="L17" s="677">
        <v>38097</v>
      </c>
    </row>
    <row r="18" spans="1:12" s="509" customFormat="1" ht="15" customHeight="1">
      <c r="B18" s="671">
        <v>12</v>
      </c>
      <c r="C18" s="677">
        <v>17099</v>
      </c>
      <c r="D18" s="677">
        <v>96907</v>
      </c>
      <c r="E18" s="677">
        <v>17052</v>
      </c>
      <c r="F18" s="677">
        <v>3893</v>
      </c>
      <c r="G18" s="677">
        <v>13159</v>
      </c>
      <c r="H18" s="677">
        <v>88813</v>
      </c>
      <c r="I18" s="533">
        <v>48</v>
      </c>
      <c r="J18" s="305">
        <v>8094</v>
      </c>
      <c r="K18" s="677">
        <v>741</v>
      </c>
      <c r="L18" s="677">
        <v>16164</v>
      </c>
    </row>
    <row r="19" spans="1:12" s="524" customFormat="1" ht="15" customHeight="1">
      <c r="A19" s="514" t="s">
        <v>917</v>
      </c>
      <c r="B19" s="671">
        <v>1</v>
      </c>
      <c r="C19" s="677">
        <v>15111</v>
      </c>
      <c r="D19" s="677">
        <v>94757</v>
      </c>
      <c r="E19" s="677">
        <v>15071</v>
      </c>
      <c r="F19" s="677">
        <v>3630</v>
      </c>
      <c r="G19" s="677">
        <v>11441</v>
      </c>
      <c r="H19" s="677">
        <v>88780</v>
      </c>
      <c r="I19" s="533">
        <v>41</v>
      </c>
      <c r="J19" s="305">
        <v>5978</v>
      </c>
      <c r="K19" s="677">
        <v>549</v>
      </c>
      <c r="L19" s="677">
        <v>18660</v>
      </c>
    </row>
    <row r="20" spans="1:12" s="524" customFormat="1" ht="15" customHeight="1">
      <c r="A20" s="514"/>
      <c r="B20" s="671">
        <v>2</v>
      </c>
      <c r="C20" s="677">
        <v>13499</v>
      </c>
      <c r="D20" s="677">
        <v>76784</v>
      </c>
      <c r="E20" s="677">
        <v>13467</v>
      </c>
      <c r="F20" s="677">
        <v>3438</v>
      </c>
      <c r="G20" s="677">
        <v>10028</v>
      </c>
      <c r="H20" s="677">
        <v>71603</v>
      </c>
      <c r="I20" s="533">
        <v>32</v>
      </c>
      <c r="J20" s="305">
        <v>5181</v>
      </c>
      <c r="K20" s="677">
        <v>510</v>
      </c>
      <c r="L20" s="677">
        <v>7109</v>
      </c>
    </row>
    <row r="21" spans="1:12" s="524" customFormat="1" ht="15" customHeight="1">
      <c r="A21" s="514"/>
      <c r="B21" s="671">
        <v>3</v>
      </c>
      <c r="C21" s="677">
        <v>16155</v>
      </c>
      <c r="D21" s="677">
        <v>83863</v>
      </c>
      <c r="E21" s="677">
        <v>16115</v>
      </c>
      <c r="F21" s="677">
        <v>3692</v>
      </c>
      <c r="G21" s="677">
        <v>12423</v>
      </c>
      <c r="H21" s="677">
        <v>76389</v>
      </c>
      <c r="I21" s="533">
        <v>40</v>
      </c>
      <c r="J21" s="305">
        <v>7474</v>
      </c>
      <c r="K21" s="677">
        <v>595</v>
      </c>
      <c r="L21" s="677">
        <v>18165</v>
      </c>
    </row>
    <row r="22" spans="1:12" s="524" customFormat="1" ht="15" customHeight="1">
      <c r="A22" s="514"/>
      <c r="B22" s="671">
        <v>4</v>
      </c>
      <c r="C22" s="677">
        <v>17197</v>
      </c>
      <c r="D22" s="677">
        <v>96864</v>
      </c>
      <c r="E22" s="677">
        <v>17155</v>
      </c>
      <c r="F22" s="677">
        <v>4123</v>
      </c>
      <c r="G22" s="677">
        <v>13032</v>
      </c>
      <c r="H22" s="677">
        <v>88244</v>
      </c>
      <c r="I22" s="533">
        <v>42</v>
      </c>
      <c r="J22" s="305">
        <v>8620</v>
      </c>
      <c r="K22" s="677">
        <v>604</v>
      </c>
      <c r="L22" s="677">
        <v>19867</v>
      </c>
    </row>
    <row r="23" spans="1:12" s="524" customFormat="1" ht="15" customHeight="1">
      <c r="A23" s="514"/>
      <c r="B23" s="671">
        <v>5</v>
      </c>
      <c r="C23" s="677">
        <v>17794</v>
      </c>
      <c r="D23" s="677">
        <v>105174</v>
      </c>
      <c r="E23" s="677">
        <v>17740</v>
      </c>
      <c r="F23" s="677">
        <v>4241</v>
      </c>
      <c r="G23" s="677">
        <v>13499</v>
      </c>
      <c r="H23" s="677">
        <v>97049</v>
      </c>
      <c r="I23" s="533">
        <v>54</v>
      </c>
      <c r="J23" s="305">
        <v>8125</v>
      </c>
      <c r="K23" s="677">
        <v>660</v>
      </c>
      <c r="L23" s="677">
        <v>29047</v>
      </c>
    </row>
    <row r="24" spans="1:12" s="524" customFormat="1" ht="15" customHeight="1">
      <c r="A24" s="514"/>
      <c r="B24" s="671">
        <v>6</v>
      </c>
      <c r="C24" s="677">
        <v>18555</v>
      </c>
      <c r="D24" s="677">
        <v>101679</v>
      </c>
      <c r="E24" s="677">
        <v>18501</v>
      </c>
      <c r="F24" s="677">
        <v>4382</v>
      </c>
      <c r="G24" s="677">
        <v>14119</v>
      </c>
      <c r="H24" s="677">
        <v>91433</v>
      </c>
      <c r="I24" s="533">
        <v>54</v>
      </c>
      <c r="J24" s="305">
        <v>10247</v>
      </c>
      <c r="K24" s="677">
        <v>759</v>
      </c>
      <c r="L24" s="677">
        <v>30700</v>
      </c>
    </row>
    <row r="25" spans="1:12" s="524" customFormat="1" ht="15" customHeight="1">
      <c r="A25" s="514"/>
      <c r="B25" s="671">
        <v>7</v>
      </c>
      <c r="C25" s="677">
        <v>18078</v>
      </c>
      <c r="D25" s="677">
        <v>105339</v>
      </c>
      <c r="E25" s="677">
        <v>18017</v>
      </c>
      <c r="F25" s="677">
        <v>4159</v>
      </c>
      <c r="G25" s="677">
        <v>13858</v>
      </c>
      <c r="H25" s="677">
        <v>96512</v>
      </c>
      <c r="I25" s="533">
        <v>61</v>
      </c>
      <c r="J25" s="305">
        <v>8827</v>
      </c>
      <c r="K25" s="677">
        <v>682</v>
      </c>
      <c r="L25" s="677">
        <v>19046</v>
      </c>
    </row>
    <row r="26" spans="1:12" s="524" customFormat="1" ht="15" customHeight="1">
      <c r="B26" s="671">
        <v>8</v>
      </c>
      <c r="C26" s="677">
        <v>16173</v>
      </c>
      <c r="D26" s="677">
        <v>93722</v>
      </c>
      <c r="E26" s="677">
        <v>16092</v>
      </c>
      <c r="F26" s="677">
        <v>3936</v>
      </c>
      <c r="G26" s="677">
        <v>12156</v>
      </c>
      <c r="H26" s="677">
        <v>84375</v>
      </c>
      <c r="I26" s="533">
        <v>80</v>
      </c>
      <c r="J26" s="305">
        <v>9347</v>
      </c>
      <c r="K26" s="677">
        <v>548</v>
      </c>
      <c r="L26" s="677">
        <v>35121</v>
      </c>
    </row>
    <row r="27" spans="1:12" s="524" customFormat="1" ht="15" customHeight="1">
      <c r="A27" s="660"/>
      <c r="B27" s="820">
        <v>9</v>
      </c>
      <c r="C27" s="712">
        <v>17299</v>
      </c>
      <c r="D27" s="712">
        <v>102868</v>
      </c>
      <c r="E27" s="712">
        <v>17228</v>
      </c>
      <c r="F27" s="712">
        <v>4166</v>
      </c>
      <c r="G27" s="712">
        <v>13062</v>
      </c>
      <c r="H27" s="712">
        <v>89827</v>
      </c>
      <c r="I27" s="821">
        <v>71</v>
      </c>
      <c r="J27" s="822">
        <v>13041</v>
      </c>
      <c r="K27" s="712">
        <v>652</v>
      </c>
      <c r="L27" s="712">
        <v>17642</v>
      </c>
    </row>
    <row r="28" spans="1:12" ht="15" customHeight="1">
      <c r="A28" s="563" t="s">
        <v>643</v>
      </c>
      <c r="B28" s="523"/>
      <c r="C28" s="563"/>
      <c r="D28" s="563"/>
      <c r="E28" s="563"/>
      <c r="F28" s="563"/>
      <c r="G28" s="563"/>
      <c r="H28" s="563"/>
      <c r="I28" s="532"/>
      <c r="J28" s="524"/>
      <c r="K28" s="524"/>
      <c r="L28" s="524"/>
    </row>
    <row r="29" spans="1:12" ht="15" customHeight="1">
      <c r="A29" s="563" t="s">
        <v>883</v>
      </c>
      <c r="B29" s="532"/>
      <c r="C29" s="532"/>
      <c r="D29" s="532"/>
      <c r="E29" s="532"/>
      <c r="F29" s="532"/>
      <c r="G29" s="532"/>
      <c r="H29" s="532"/>
      <c r="I29" s="532"/>
      <c r="J29" s="524"/>
      <c r="K29" s="524"/>
      <c r="L29" s="524"/>
    </row>
    <row r="30" spans="1:12" s="524" customFormat="1">
      <c r="A30" s="563" t="s">
        <v>913</v>
      </c>
      <c r="C30" s="530"/>
      <c r="D30" s="530"/>
      <c r="E30" s="530"/>
      <c r="F30" s="530"/>
      <c r="G30" s="530"/>
      <c r="H30" s="530"/>
      <c r="I30" s="530"/>
    </row>
    <row r="31" spans="1:12" s="668" customFormat="1">
      <c r="A31" s="563" t="s">
        <v>911</v>
      </c>
      <c r="C31" s="530"/>
      <c r="D31" s="530"/>
      <c r="E31" s="530"/>
      <c r="F31" s="530"/>
      <c r="G31" s="530"/>
      <c r="H31" s="530"/>
      <c r="I31" s="530"/>
    </row>
    <row r="32" spans="1:12">
      <c r="A32" s="524" t="s">
        <v>892</v>
      </c>
      <c r="B32" s="524"/>
      <c r="C32" s="530"/>
      <c r="D32" s="530"/>
      <c r="E32" s="530"/>
      <c r="F32" s="530"/>
      <c r="G32" s="530"/>
      <c r="H32" s="530"/>
      <c r="I32" s="530"/>
      <c r="J32" s="524"/>
      <c r="K32" s="524"/>
      <c r="L32" s="524"/>
    </row>
    <row r="33" spans="1:12">
      <c r="A33" s="524"/>
      <c r="B33" s="524"/>
      <c r="C33" s="530"/>
      <c r="D33" s="530"/>
      <c r="E33" s="530"/>
      <c r="F33" s="530"/>
      <c r="G33" s="530"/>
      <c r="H33" s="530"/>
      <c r="I33" s="530"/>
      <c r="J33" s="524"/>
      <c r="K33" s="524"/>
      <c r="L33" s="524"/>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392</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5" customFormat="1" ht="19.5" customHeight="1">
      <c r="A1" s="973" t="s">
        <v>750</v>
      </c>
      <c r="B1" s="874"/>
    </row>
    <row r="2" spans="1:13" ht="19.5" customHeight="1">
      <c r="A2" s="875" t="s">
        <v>520</v>
      </c>
      <c r="B2" s="875"/>
      <c r="C2" s="875"/>
      <c r="D2" s="875"/>
      <c r="E2" s="875"/>
      <c r="F2" s="875"/>
      <c r="G2" s="875"/>
      <c r="H2" s="875"/>
      <c r="I2" s="875"/>
      <c r="J2" s="875"/>
      <c r="K2" s="875"/>
    </row>
    <row r="3" spans="1:13" ht="14.25" thickBot="1">
      <c r="A3" s="30"/>
      <c r="B3" s="30"/>
      <c r="C3" s="30"/>
      <c r="D3" s="23"/>
      <c r="E3" s="23"/>
      <c r="F3" s="23"/>
      <c r="G3" s="275"/>
      <c r="H3" s="275"/>
      <c r="I3" s="275"/>
      <c r="J3" s="23"/>
      <c r="K3" s="178" t="s">
        <v>620</v>
      </c>
    </row>
    <row r="4" spans="1:13" s="62" customFormat="1" ht="13.5" customHeight="1" thickTop="1">
      <c r="A4" s="864" t="s">
        <v>564</v>
      </c>
      <c r="B4" s="940"/>
      <c r="C4" s="869" t="s">
        <v>628</v>
      </c>
      <c r="D4" s="869" t="s">
        <v>621</v>
      </c>
      <c r="E4" s="869" t="s">
        <v>622</v>
      </c>
      <c r="F4" s="872" t="s">
        <v>623</v>
      </c>
      <c r="G4" s="952"/>
      <c r="H4" s="945" t="s">
        <v>565</v>
      </c>
      <c r="I4" s="945" t="s">
        <v>566</v>
      </c>
      <c r="J4" s="869" t="s">
        <v>624</v>
      </c>
      <c r="K4" s="967" t="s">
        <v>625</v>
      </c>
    </row>
    <row r="5" spans="1:13" s="62" customFormat="1">
      <c r="A5" s="941"/>
      <c r="B5" s="942"/>
      <c r="C5" s="870"/>
      <c r="D5" s="870"/>
      <c r="E5" s="870"/>
      <c r="F5" s="224" t="s">
        <v>626</v>
      </c>
      <c r="G5" s="224" t="s">
        <v>627</v>
      </c>
      <c r="H5" s="870"/>
      <c r="I5" s="870"/>
      <c r="J5" s="870"/>
      <c r="K5" s="963"/>
    </row>
    <row r="6" spans="1:13" s="524" customFormat="1" ht="15" customHeight="1">
      <c r="A6" s="170" t="s">
        <v>920</v>
      </c>
      <c r="B6" s="546"/>
      <c r="C6" s="550">
        <v>4123507</v>
      </c>
      <c r="D6" s="550">
        <v>311831</v>
      </c>
      <c r="E6" s="550">
        <v>10279</v>
      </c>
      <c r="F6" s="550">
        <v>1062224</v>
      </c>
      <c r="G6" s="550">
        <v>1157563</v>
      </c>
      <c r="H6" s="550">
        <v>66245</v>
      </c>
      <c r="I6" s="550">
        <v>8909</v>
      </c>
      <c r="J6" s="550">
        <v>98956</v>
      </c>
      <c r="K6" s="550">
        <v>1407500</v>
      </c>
    </row>
    <row r="7" spans="1:13" ht="15" customHeight="1">
      <c r="A7" s="514">
        <v>30</v>
      </c>
      <c r="B7" s="32"/>
      <c r="C7" s="300">
        <v>4143058</v>
      </c>
      <c r="D7" s="300">
        <v>314928</v>
      </c>
      <c r="E7" s="300">
        <v>10292</v>
      </c>
      <c r="F7" s="300">
        <v>1079366</v>
      </c>
      <c r="G7" s="300">
        <v>1131884</v>
      </c>
      <c r="H7" s="300">
        <v>67496</v>
      </c>
      <c r="I7" s="300">
        <v>8879</v>
      </c>
      <c r="J7" s="300">
        <v>99990</v>
      </c>
      <c r="K7" s="300">
        <v>1430223</v>
      </c>
    </row>
    <row r="8" spans="1:13" ht="15" customHeight="1">
      <c r="A8" s="170" t="s">
        <v>838</v>
      </c>
      <c r="B8" s="32"/>
      <c r="C8" s="300">
        <v>4054015</v>
      </c>
      <c r="D8" s="300">
        <v>319118</v>
      </c>
      <c r="E8" s="300">
        <v>10306</v>
      </c>
      <c r="F8" s="300">
        <v>1095551</v>
      </c>
      <c r="G8" s="300">
        <v>1103080</v>
      </c>
      <c r="H8" s="300">
        <v>68432</v>
      </c>
      <c r="I8" s="300">
        <v>8891</v>
      </c>
      <c r="J8" s="300">
        <v>101162</v>
      </c>
      <c r="K8" s="300">
        <v>1347475</v>
      </c>
    </row>
    <row r="9" spans="1:13" ht="15" customHeight="1">
      <c r="A9" s="170">
        <v>2</v>
      </c>
      <c r="B9" s="670"/>
      <c r="C9" s="677">
        <v>4069372</v>
      </c>
      <c r="D9" s="677">
        <v>321215</v>
      </c>
      <c r="E9" s="677">
        <v>10149</v>
      </c>
      <c r="F9" s="677">
        <v>1110766</v>
      </c>
      <c r="G9" s="677">
        <v>1078640</v>
      </c>
      <c r="H9" s="677">
        <v>69614</v>
      </c>
      <c r="I9" s="677">
        <v>8852</v>
      </c>
      <c r="J9" s="677">
        <v>102927</v>
      </c>
      <c r="K9" s="677">
        <v>1367209</v>
      </c>
    </row>
    <row r="10" spans="1:13" s="534" customFormat="1" ht="14.25" customHeight="1">
      <c r="A10" s="170">
        <v>3</v>
      </c>
      <c r="B10" s="670"/>
      <c r="C10" s="677">
        <v>4084851</v>
      </c>
      <c r="D10" s="677">
        <v>323598</v>
      </c>
      <c r="E10" s="677">
        <v>9977</v>
      </c>
      <c r="F10" s="677">
        <v>1127699</v>
      </c>
      <c r="G10" s="677">
        <v>1052385</v>
      </c>
      <c r="H10" s="677">
        <v>70590</v>
      </c>
      <c r="I10" s="677">
        <v>8821</v>
      </c>
      <c r="J10" s="677">
        <v>106665</v>
      </c>
      <c r="K10" s="677">
        <v>1385116</v>
      </c>
      <c r="L10" s="3"/>
      <c r="M10" s="3"/>
    </row>
    <row r="11" spans="1:13" ht="15" customHeight="1">
      <c r="A11" s="19"/>
      <c r="B11" s="32"/>
      <c r="C11" s="303"/>
      <c r="D11" s="303"/>
      <c r="E11" s="303"/>
      <c r="F11" s="303"/>
      <c r="G11" s="303"/>
      <c r="H11" s="303"/>
      <c r="I11" s="303"/>
      <c r="J11" s="303"/>
      <c r="K11" s="303"/>
    </row>
    <row r="12" spans="1:13" s="534" customFormat="1" ht="14.25" customHeight="1">
      <c r="A12" s="514" t="s">
        <v>894</v>
      </c>
      <c r="B12" s="670">
        <v>10</v>
      </c>
      <c r="C12" s="677">
        <v>4078072</v>
      </c>
      <c r="D12" s="677">
        <v>323217</v>
      </c>
      <c r="E12" s="677">
        <v>9996</v>
      </c>
      <c r="F12" s="677">
        <v>1123255</v>
      </c>
      <c r="G12" s="677">
        <v>1055134</v>
      </c>
      <c r="H12" s="677">
        <v>70406</v>
      </c>
      <c r="I12" s="677">
        <v>8808</v>
      </c>
      <c r="J12" s="677">
        <v>105768</v>
      </c>
      <c r="K12" s="677">
        <v>1381488</v>
      </c>
      <c r="L12" s="3"/>
      <c r="M12" s="3"/>
    </row>
    <row r="13" spans="1:13" s="534" customFormat="1" ht="14.25" customHeight="1">
      <c r="A13" s="514"/>
      <c r="B13" s="670">
        <v>11</v>
      </c>
      <c r="C13" s="677">
        <v>4081472</v>
      </c>
      <c r="D13" s="677">
        <v>323457</v>
      </c>
      <c r="E13" s="677">
        <v>9972</v>
      </c>
      <c r="F13" s="677">
        <v>1125124</v>
      </c>
      <c r="G13" s="677">
        <v>1053678</v>
      </c>
      <c r="H13" s="677">
        <v>70453</v>
      </c>
      <c r="I13" s="677">
        <v>8819</v>
      </c>
      <c r="J13" s="677">
        <v>106284</v>
      </c>
      <c r="K13" s="677">
        <v>1383685</v>
      </c>
      <c r="L13" s="3"/>
      <c r="M13" s="3"/>
    </row>
    <row r="14" spans="1:13" s="534" customFormat="1" ht="14.25" customHeight="1">
      <c r="B14" s="670">
        <v>12</v>
      </c>
      <c r="C14" s="677">
        <v>4084851</v>
      </c>
      <c r="D14" s="677">
        <v>323598</v>
      </c>
      <c r="E14" s="677">
        <v>9977</v>
      </c>
      <c r="F14" s="677">
        <v>1127699</v>
      </c>
      <c r="G14" s="677">
        <v>1052385</v>
      </c>
      <c r="H14" s="677">
        <v>70590</v>
      </c>
      <c r="I14" s="677">
        <v>8821</v>
      </c>
      <c r="J14" s="677">
        <v>106665</v>
      </c>
      <c r="K14" s="677">
        <v>1385116</v>
      </c>
      <c r="L14" s="3"/>
      <c r="M14" s="3"/>
    </row>
    <row r="15" spans="1:13" s="534" customFormat="1" ht="14.25" customHeight="1">
      <c r="A15" s="514" t="s">
        <v>917</v>
      </c>
      <c r="B15" s="670">
        <v>1</v>
      </c>
      <c r="C15" s="677">
        <v>4086053</v>
      </c>
      <c r="D15" s="677">
        <v>323803</v>
      </c>
      <c r="E15" s="677">
        <v>9976</v>
      </c>
      <c r="F15" s="677">
        <v>1128553</v>
      </c>
      <c r="G15" s="677">
        <v>1050687</v>
      </c>
      <c r="H15" s="677">
        <v>70623</v>
      </c>
      <c r="I15" s="677">
        <v>8824</v>
      </c>
      <c r="J15" s="677">
        <v>106758</v>
      </c>
      <c r="K15" s="677">
        <v>1386829</v>
      </c>
      <c r="L15" s="3"/>
      <c r="M15" s="3"/>
    </row>
    <row r="16" spans="1:13" s="534" customFormat="1" ht="14.25" customHeight="1">
      <c r="A16" s="514"/>
      <c r="B16" s="670">
        <v>2</v>
      </c>
      <c r="C16" s="677">
        <v>4086829</v>
      </c>
      <c r="D16" s="677">
        <v>323707</v>
      </c>
      <c r="E16" s="677">
        <v>9962</v>
      </c>
      <c r="F16" s="677">
        <v>1129474</v>
      </c>
      <c r="G16" s="677">
        <v>1048572</v>
      </c>
      <c r="H16" s="677">
        <v>70701</v>
      </c>
      <c r="I16" s="677">
        <v>8824</v>
      </c>
      <c r="J16" s="677">
        <v>106985</v>
      </c>
      <c r="K16" s="677">
        <v>1388604</v>
      </c>
      <c r="L16" s="3"/>
      <c r="M16" s="3"/>
    </row>
    <row r="17" spans="1:30" s="534" customFormat="1" ht="14.25" customHeight="1">
      <c r="A17" s="514"/>
      <c r="B17" s="670">
        <v>3</v>
      </c>
      <c r="C17" s="677">
        <v>4073414</v>
      </c>
      <c r="D17" s="677">
        <v>323423</v>
      </c>
      <c r="E17" s="677">
        <v>9943</v>
      </c>
      <c r="F17" s="677">
        <v>1128652</v>
      </c>
      <c r="G17" s="677">
        <v>1042695</v>
      </c>
      <c r="H17" s="677">
        <v>70617</v>
      </c>
      <c r="I17" s="677">
        <v>8813</v>
      </c>
      <c r="J17" s="677">
        <v>106540</v>
      </c>
      <c r="K17" s="677">
        <v>1382731</v>
      </c>
      <c r="L17" s="3"/>
      <c r="M17" s="3"/>
    </row>
    <row r="18" spans="1:30" s="534" customFormat="1" ht="14.25" customHeight="1">
      <c r="A18" s="514"/>
      <c r="B18" s="670">
        <v>4</v>
      </c>
      <c r="C18" s="677">
        <v>4077212</v>
      </c>
      <c r="D18" s="677">
        <v>323798</v>
      </c>
      <c r="E18" s="677">
        <v>9922</v>
      </c>
      <c r="F18" s="677">
        <v>1129087</v>
      </c>
      <c r="G18" s="677">
        <v>1040549</v>
      </c>
      <c r="H18" s="677">
        <v>70750</v>
      </c>
      <c r="I18" s="677">
        <v>8817</v>
      </c>
      <c r="J18" s="677">
        <v>107226</v>
      </c>
      <c r="K18" s="677">
        <v>1387063</v>
      </c>
      <c r="L18" s="3"/>
      <c r="M18" s="3"/>
    </row>
    <row r="19" spans="1:30" s="534" customFormat="1" ht="14.25" customHeight="1">
      <c r="A19" s="514"/>
      <c r="B19" s="670">
        <v>5</v>
      </c>
      <c r="C19" s="677">
        <v>4076724</v>
      </c>
      <c r="D19" s="677">
        <v>324030</v>
      </c>
      <c r="E19" s="677">
        <v>9911</v>
      </c>
      <c r="F19" s="677">
        <v>1128693</v>
      </c>
      <c r="G19" s="677">
        <v>1038131</v>
      </c>
      <c r="H19" s="677">
        <v>70767</v>
      </c>
      <c r="I19" s="677">
        <v>8801</v>
      </c>
      <c r="J19" s="677">
        <v>107603</v>
      </c>
      <c r="K19" s="677">
        <v>1388788</v>
      </c>
      <c r="L19" s="3"/>
      <c r="M19" s="3"/>
    </row>
    <row r="20" spans="1:30" s="534" customFormat="1" ht="14.25" customHeight="1">
      <c r="A20" s="514"/>
      <c r="B20" s="670">
        <v>6</v>
      </c>
      <c r="C20" s="677">
        <v>4079905</v>
      </c>
      <c r="D20" s="677">
        <v>324156</v>
      </c>
      <c r="E20" s="677">
        <v>9910</v>
      </c>
      <c r="F20" s="677">
        <v>1130155</v>
      </c>
      <c r="G20" s="677">
        <v>1036436</v>
      </c>
      <c r="H20" s="677">
        <v>70949</v>
      </c>
      <c r="I20" s="677">
        <v>8788</v>
      </c>
      <c r="J20" s="677">
        <v>108002</v>
      </c>
      <c r="K20" s="677">
        <v>1391509</v>
      </c>
      <c r="L20" s="3"/>
      <c r="M20" s="3"/>
    </row>
    <row r="21" spans="1:30" s="534" customFormat="1" ht="14.25" customHeight="1">
      <c r="A21" s="514"/>
      <c r="B21" s="670">
        <v>7</v>
      </c>
      <c r="C21" s="677">
        <v>4084687</v>
      </c>
      <c r="D21" s="677">
        <v>324644</v>
      </c>
      <c r="E21" s="677">
        <v>9893</v>
      </c>
      <c r="F21" s="677">
        <v>1132016</v>
      </c>
      <c r="G21" s="677">
        <v>1035181</v>
      </c>
      <c r="H21" s="677">
        <v>71007</v>
      </c>
      <c r="I21" s="677">
        <v>8792</v>
      </c>
      <c r="J21" s="677">
        <v>108419</v>
      </c>
      <c r="K21" s="677">
        <v>1394735</v>
      </c>
      <c r="L21" s="3"/>
      <c r="M21" s="3"/>
    </row>
    <row r="22" spans="1:30" s="534" customFormat="1" ht="14.25" customHeight="1">
      <c r="B22" s="670">
        <v>8</v>
      </c>
      <c r="C22" s="677">
        <v>4085514</v>
      </c>
      <c r="D22" s="677">
        <v>324536</v>
      </c>
      <c r="E22" s="677">
        <v>9880</v>
      </c>
      <c r="F22" s="677">
        <v>1132842</v>
      </c>
      <c r="G22" s="677">
        <v>1033312</v>
      </c>
      <c r="H22" s="677">
        <v>71119</v>
      </c>
      <c r="I22" s="677">
        <v>8784</v>
      </c>
      <c r="J22" s="677">
        <v>108764</v>
      </c>
      <c r="K22" s="677">
        <v>1396277</v>
      </c>
      <c r="L22" s="3"/>
      <c r="M22" s="3"/>
    </row>
    <row r="23" spans="1:30" s="534" customFormat="1" ht="14.25" customHeight="1">
      <c r="B23" s="546">
        <v>9</v>
      </c>
      <c r="C23" s="550">
        <v>4092285</v>
      </c>
      <c r="D23" s="550">
        <v>324947</v>
      </c>
      <c r="E23" s="550">
        <v>9866</v>
      </c>
      <c r="F23" s="550">
        <v>1135488</v>
      </c>
      <c r="G23" s="550">
        <v>1032481</v>
      </c>
      <c r="H23" s="550">
        <v>71204</v>
      </c>
      <c r="I23" s="550">
        <v>8769</v>
      </c>
      <c r="J23" s="550">
        <v>109300</v>
      </c>
      <c r="K23" s="550">
        <v>1400230</v>
      </c>
      <c r="L23" s="3"/>
      <c r="M23" s="3"/>
    </row>
    <row r="24" spans="1:30" s="2" customFormat="1" ht="14.25" customHeight="1">
      <c r="A24" s="660"/>
      <c r="B24" s="811">
        <v>10</v>
      </c>
      <c r="C24" s="677">
        <v>4095786</v>
      </c>
      <c r="D24" s="677">
        <v>325050</v>
      </c>
      <c r="E24" s="677">
        <v>9864</v>
      </c>
      <c r="F24" s="677">
        <v>1136090</v>
      </c>
      <c r="G24" s="677">
        <v>1031054</v>
      </c>
      <c r="H24" s="677">
        <v>71245</v>
      </c>
      <c r="I24" s="677">
        <v>8766</v>
      </c>
      <c r="J24" s="677">
        <v>109881</v>
      </c>
      <c r="K24" s="677">
        <v>1403836</v>
      </c>
      <c r="L24" s="3"/>
      <c r="M24" s="3"/>
    </row>
    <row r="25" spans="1:30" ht="15" customHeight="1">
      <c r="A25" s="33" t="s">
        <v>86</v>
      </c>
      <c r="B25" s="222"/>
      <c r="C25" s="107"/>
      <c r="D25" s="107"/>
      <c r="E25" s="33"/>
      <c r="F25" s="107"/>
      <c r="G25" s="33"/>
      <c r="H25" s="33"/>
      <c r="I25" s="33"/>
      <c r="J25" s="33"/>
      <c r="K25" s="33"/>
      <c r="L25" s="2"/>
      <c r="M25" s="2"/>
    </row>
    <row r="26" spans="1:30" s="523" customFormat="1">
      <c r="A26" s="523" t="s">
        <v>881</v>
      </c>
      <c r="U26" s="194"/>
      <c r="V26" s="58"/>
      <c r="W26" s="532"/>
      <c r="X26" s="532"/>
      <c r="Y26" s="58"/>
      <c r="Z26" s="532"/>
      <c r="AA26" s="532"/>
      <c r="AB26" s="532"/>
      <c r="AC26" s="532"/>
      <c r="AD26" s="532"/>
    </row>
    <row r="27" spans="1:30" s="524" customFormat="1">
      <c r="A27" s="532" t="s">
        <v>900</v>
      </c>
      <c r="B27" s="534"/>
      <c r="C27" s="3"/>
      <c r="D27" s="3"/>
      <c r="E27" s="3"/>
      <c r="F27" s="3"/>
      <c r="G27" s="3"/>
      <c r="H27" s="3"/>
      <c r="I27" s="3"/>
      <c r="J27" s="3"/>
      <c r="K27" s="3"/>
      <c r="U27" s="7"/>
      <c r="V27" s="3"/>
      <c r="W27" s="534"/>
      <c r="X27" s="534"/>
      <c r="Y27" s="3"/>
      <c r="Z27" s="534"/>
      <c r="AA27" s="534"/>
      <c r="AB27" s="534"/>
      <c r="AC27" s="534"/>
      <c r="AD27" s="534"/>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09" t="s">
        <v>757</v>
      </c>
      <c r="B1" s="979"/>
      <c r="C1" s="979"/>
      <c r="D1" s="23"/>
      <c r="E1" s="23"/>
      <c r="F1" s="23"/>
      <c r="G1" s="23"/>
      <c r="H1" s="23"/>
      <c r="I1" s="23"/>
    </row>
    <row r="2" spans="1:11" ht="19.5" customHeight="1">
      <c r="A2" s="875" t="s">
        <v>783</v>
      </c>
      <c r="B2" s="875"/>
      <c r="C2" s="875"/>
      <c r="D2" s="875"/>
      <c r="E2" s="875"/>
      <c r="F2" s="875"/>
      <c r="G2" s="875"/>
      <c r="H2" s="875"/>
      <c r="I2" s="875"/>
      <c r="J2" s="875"/>
      <c r="K2" s="875"/>
    </row>
    <row r="3" spans="1:11" ht="14.25" thickBot="1">
      <c r="A3" s="23"/>
      <c r="B3" s="23"/>
      <c r="C3" s="23"/>
      <c r="D3" s="23"/>
      <c r="E3" s="23"/>
      <c r="F3" s="23"/>
      <c r="G3" s="23"/>
      <c r="H3" s="23"/>
      <c r="I3" s="23"/>
      <c r="J3" s="23"/>
      <c r="K3" s="59" t="s">
        <v>403</v>
      </c>
    </row>
    <row r="4" spans="1:11" s="62" customFormat="1" ht="14.25" thickTop="1">
      <c r="A4" s="864" t="s">
        <v>383</v>
      </c>
      <c r="B4" s="866"/>
      <c r="C4" s="872" t="s">
        <v>235</v>
      </c>
      <c r="D4" s="925"/>
      <c r="E4" s="925"/>
      <c r="F4" s="925"/>
      <c r="G4" s="925"/>
      <c r="H4" s="952"/>
      <c r="I4" s="872" t="s">
        <v>236</v>
      </c>
      <c r="J4" s="925"/>
      <c r="K4" s="925"/>
    </row>
    <row r="5" spans="1:11" s="62" customFormat="1">
      <c r="A5" s="880"/>
      <c r="B5" s="881"/>
      <c r="C5" s="1010" t="s">
        <v>14</v>
      </c>
      <c r="D5" s="77"/>
      <c r="E5" s="239" t="s">
        <v>237</v>
      </c>
      <c r="F5" s="239" t="s">
        <v>238</v>
      </c>
      <c r="G5" s="239" t="s">
        <v>239</v>
      </c>
      <c r="H5" s="113" t="s">
        <v>60</v>
      </c>
      <c r="I5" s="1010" t="s">
        <v>14</v>
      </c>
      <c r="J5" s="77"/>
      <c r="K5" s="1010" t="s">
        <v>240</v>
      </c>
    </row>
    <row r="6" spans="1:11" s="62" customFormat="1">
      <c r="A6" s="867"/>
      <c r="B6" s="868"/>
      <c r="C6" s="963"/>
      <c r="D6" s="25" t="s">
        <v>241</v>
      </c>
      <c r="E6" s="224" t="s">
        <v>243</v>
      </c>
      <c r="F6" s="224" t="s">
        <v>243</v>
      </c>
      <c r="G6" s="224" t="s">
        <v>243</v>
      </c>
      <c r="H6" s="224" t="s">
        <v>243</v>
      </c>
      <c r="I6" s="963"/>
      <c r="J6" s="25" t="s">
        <v>241</v>
      </c>
      <c r="K6" s="963"/>
    </row>
    <row r="7" spans="1:11">
      <c r="A7" s="525" t="s">
        <v>920</v>
      </c>
      <c r="B7" s="526"/>
      <c r="C7" s="531">
        <v>629836</v>
      </c>
      <c r="D7" s="689">
        <v>1726</v>
      </c>
      <c r="E7" s="689">
        <v>346321</v>
      </c>
      <c r="F7" s="689">
        <v>107777</v>
      </c>
      <c r="G7" s="689">
        <v>131301</v>
      </c>
      <c r="H7" s="677">
        <v>44437</v>
      </c>
      <c r="I7" s="689">
        <v>41817</v>
      </c>
      <c r="J7" s="689">
        <v>115</v>
      </c>
      <c r="K7" s="689">
        <v>151</v>
      </c>
    </row>
    <row r="8" spans="1:11">
      <c r="A8" s="547">
        <v>30</v>
      </c>
      <c r="B8" s="526"/>
      <c r="C8" s="531">
        <v>632620</v>
      </c>
      <c r="D8" s="689">
        <v>1733</v>
      </c>
      <c r="E8" s="689">
        <v>348223</v>
      </c>
      <c r="F8" s="689">
        <v>108930</v>
      </c>
      <c r="G8" s="689">
        <v>131092</v>
      </c>
      <c r="H8" s="677">
        <v>44375</v>
      </c>
      <c r="I8" s="689">
        <v>43201</v>
      </c>
      <c r="J8" s="689">
        <v>118</v>
      </c>
      <c r="K8" s="689">
        <v>151</v>
      </c>
    </row>
    <row r="9" spans="1:11">
      <c r="A9" s="547" t="s">
        <v>895</v>
      </c>
      <c r="B9" s="526"/>
      <c r="C9" s="531">
        <v>637798</v>
      </c>
      <c r="D9" s="689">
        <v>1743</v>
      </c>
      <c r="E9" s="689">
        <v>351166</v>
      </c>
      <c r="F9" s="689">
        <v>108840</v>
      </c>
      <c r="G9" s="689">
        <v>132325</v>
      </c>
      <c r="H9" s="677">
        <v>45467</v>
      </c>
      <c r="I9" s="689">
        <v>41829</v>
      </c>
      <c r="J9" s="689">
        <v>114</v>
      </c>
      <c r="K9" s="689">
        <v>150</v>
      </c>
    </row>
    <row r="10" spans="1:11">
      <c r="A10" s="525">
        <v>2</v>
      </c>
      <c r="B10" s="526"/>
      <c r="C10" s="689">
        <v>635058</v>
      </c>
      <c r="D10" s="689">
        <v>1740</v>
      </c>
      <c r="E10" s="689">
        <v>350309</v>
      </c>
      <c r="F10" s="689">
        <v>108456</v>
      </c>
      <c r="G10" s="689">
        <v>131546</v>
      </c>
      <c r="H10" s="677">
        <v>44747</v>
      </c>
      <c r="I10" s="689">
        <v>40459</v>
      </c>
      <c r="J10" s="689">
        <v>111</v>
      </c>
      <c r="K10" s="689">
        <v>146</v>
      </c>
    </row>
    <row r="11" spans="1:11" s="524" customFormat="1">
      <c r="A11" s="525">
        <v>3</v>
      </c>
      <c r="B11" s="526"/>
      <c r="C11" s="689">
        <v>635176</v>
      </c>
      <c r="D11" s="689">
        <v>1740</v>
      </c>
      <c r="E11" s="689">
        <v>351126</v>
      </c>
      <c r="F11" s="689">
        <v>109224</v>
      </c>
      <c r="G11" s="689">
        <v>131856</v>
      </c>
      <c r="H11" s="677">
        <v>42970</v>
      </c>
      <c r="I11" s="689">
        <v>39963</v>
      </c>
      <c r="J11" s="689">
        <v>109</v>
      </c>
      <c r="K11" s="689">
        <v>148</v>
      </c>
    </row>
    <row r="12" spans="1:11">
      <c r="A12" s="547"/>
      <c r="B12" s="670"/>
      <c r="C12" s="304"/>
      <c r="D12" s="305"/>
      <c r="E12" s="305"/>
      <c r="F12" s="305"/>
      <c r="G12" s="305"/>
      <c r="H12" s="305"/>
      <c r="I12" s="305"/>
      <c r="J12" s="305"/>
      <c r="K12" s="305"/>
    </row>
    <row r="13" spans="1:11" s="524" customFormat="1">
      <c r="A13" s="657" t="s">
        <v>915</v>
      </c>
      <c r="B13" s="671">
        <v>11</v>
      </c>
      <c r="C13" s="510">
        <v>51996</v>
      </c>
      <c r="D13" s="510">
        <v>1733</v>
      </c>
      <c r="E13" s="510">
        <v>28776</v>
      </c>
      <c r="F13" s="510">
        <v>8929</v>
      </c>
      <c r="G13" s="510">
        <v>10811</v>
      </c>
      <c r="H13" s="510">
        <v>3480</v>
      </c>
      <c r="I13" s="510">
        <v>3176</v>
      </c>
      <c r="J13" s="510">
        <v>106</v>
      </c>
      <c r="K13" s="510">
        <v>147</v>
      </c>
    </row>
    <row r="14" spans="1:11" s="524" customFormat="1">
      <c r="A14" s="657"/>
      <c r="B14" s="671">
        <v>12</v>
      </c>
      <c r="C14" s="510">
        <v>54165</v>
      </c>
      <c r="D14" s="510">
        <v>1751</v>
      </c>
      <c r="E14" s="510">
        <v>30140</v>
      </c>
      <c r="F14" s="510">
        <v>9306</v>
      </c>
      <c r="G14" s="510">
        <v>11113</v>
      </c>
      <c r="H14" s="510">
        <v>3606</v>
      </c>
      <c r="I14" s="510">
        <v>3126</v>
      </c>
      <c r="J14" s="510">
        <v>101</v>
      </c>
      <c r="K14" s="510">
        <v>147</v>
      </c>
    </row>
    <row r="15" spans="1:11" s="524" customFormat="1" ht="13.5" customHeight="1">
      <c r="A15" s="657" t="s">
        <v>926</v>
      </c>
      <c r="B15" s="671">
        <v>1</v>
      </c>
      <c r="C15" s="510">
        <v>53673</v>
      </c>
      <c r="D15" s="510">
        <v>1731</v>
      </c>
      <c r="E15" s="510">
        <v>29816</v>
      </c>
      <c r="F15" s="510">
        <v>9175</v>
      </c>
      <c r="G15" s="510">
        <v>11124</v>
      </c>
      <c r="H15" s="510">
        <v>3557</v>
      </c>
      <c r="I15" s="510">
        <v>3145</v>
      </c>
      <c r="J15" s="510">
        <v>101</v>
      </c>
      <c r="K15" s="510">
        <v>147</v>
      </c>
    </row>
    <row r="16" spans="1:11" s="524" customFormat="1" ht="13.5" customHeight="1">
      <c r="A16" s="657"/>
      <c r="B16" s="671">
        <v>2</v>
      </c>
      <c r="C16" s="510">
        <v>48252</v>
      </c>
      <c r="D16" s="510">
        <v>1723</v>
      </c>
      <c r="E16" s="510">
        <v>26705</v>
      </c>
      <c r="F16" s="510">
        <v>8258</v>
      </c>
      <c r="G16" s="510">
        <v>10059</v>
      </c>
      <c r="H16" s="510">
        <v>3231</v>
      </c>
      <c r="I16" s="510">
        <v>2799</v>
      </c>
      <c r="J16" s="510">
        <v>100</v>
      </c>
      <c r="K16" s="510">
        <v>147</v>
      </c>
    </row>
    <row r="17" spans="1:13" s="524" customFormat="1" ht="13.5" customHeight="1">
      <c r="A17" s="657"/>
      <c r="B17" s="671">
        <v>3</v>
      </c>
      <c r="C17" s="510">
        <v>52979</v>
      </c>
      <c r="D17" s="510">
        <v>1709</v>
      </c>
      <c r="E17" s="510">
        <v>29218</v>
      </c>
      <c r="F17" s="510">
        <v>9113</v>
      </c>
      <c r="G17" s="510">
        <v>11098</v>
      </c>
      <c r="H17" s="510">
        <v>3551</v>
      </c>
      <c r="I17" s="510">
        <v>3250</v>
      </c>
      <c r="J17" s="510">
        <v>105</v>
      </c>
      <c r="K17" s="510">
        <v>148</v>
      </c>
    </row>
    <row r="18" spans="1:13" s="524" customFormat="1" ht="13.5" customHeight="1">
      <c r="A18" s="657"/>
      <c r="B18" s="671">
        <v>4</v>
      </c>
      <c r="C18" s="510">
        <v>51796</v>
      </c>
      <c r="D18" s="510">
        <v>1727</v>
      </c>
      <c r="E18" s="510">
        <v>28726</v>
      </c>
      <c r="F18" s="510">
        <v>8896</v>
      </c>
      <c r="G18" s="510">
        <v>10787</v>
      </c>
      <c r="H18" s="510">
        <v>3387</v>
      </c>
      <c r="I18" s="510">
        <v>3150</v>
      </c>
      <c r="J18" s="510">
        <v>105</v>
      </c>
      <c r="K18" s="510">
        <v>149</v>
      </c>
      <c r="M18" s="276"/>
    </row>
    <row r="19" spans="1:13" s="524" customFormat="1" ht="13.5" customHeight="1">
      <c r="A19" s="657"/>
      <c r="B19" s="671">
        <v>5</v>
      </c>
      <c r="C19" s="510">
        <v>53776</v>
      </c>
      <c r="D19" s="510">
        <v>1735</v>
      </c>
      <c r="E19" s="510">
        <v>29724</v>
      </c>
      <c r="F19" s="510">
        <v>9246</v>
      </c>
      <c r="G19" s="510">
        <v>11167</v>
      </c>
      <c r="H19" s="510">
        <v>3638</v>
      </c>
      <c r="I19" s="510">
        <v>3109</v>
      </c>
      <c r="J19" s="510">
        <v>100</v>
      </c>
      <c r="K19" s="510">
        <v>149</v>
      </c>
      <c r="M19" s="276"/>
    </row>
    <row r="20" spans="1:13" s="524" customFormat="1" ht="13.5" customHeight="1">
      <c r="A20" s="657"/>
      <c r="B20" s="671">
        <v>6</v>
      </c>
      <c r="C20" s="510">
        <v>52732</v>
      </c>
      <c r="D20" s="510">
        <v>1758</v>
      </c>
      <c r="E20" s="510">
        <v>29157</v>
      </c>
      <c r="F20" s="510">
        <v>9015</v>
      </c>
      <c r="G20" s="510">
        <v>10904</v>
      </c>
      <c r="H20" s="510">
        <v>3656</v>
      </c>
      <c r="I20" s="510">
        <v>3325</v>
      </c>
      <c r="J20" s="510">
        <v>111</v>
      </c>
      <c r="K20" s="510">
        <v>149</v>
      </c>
      <c r="M20" s="276"/>
    </row>
    <row r="21" spans="1:13" s="524" customFormat="1" ht="13.5" customHeight="1">
      <c r="A21" s="657"/>
      <c r="B21" s="671">
        <v>7</v>
      </c>
      <c r="C21" s="510">
        <v>55239</v>
      </c>
      <c r="D21" s="510">
        <v>1782</v>
      </c>
      <c r="E21" s="510">
        <v>30405</v>
      </c>
      <c r="F21" s="510">
        <v>9431</v>
      </c>
      <c r="G21" s="510">
        <v>11490</v>
      </c>
      <c r="H21" s="510">
        <v>3914</v>
      </c>
      <c r="I21" s="510">
        <v>3533</v>
      </c>
      <c r="J21" s="510">
        <v>114</v>
      </c>
      <c r="K21" s="510">
        <v>149</v>
      </c>
      <c r="M21" s="276"/>
    </row>
    <row r="22" spans="1:13" s="524" customFormat="1" ht="13.5" customHeight="1">
      <c r="A22" s="657"/>
      <c r="B22" s="671">
        <v>8</v>
      </c>
      <c r="C22" s="510">
        <v>55057</v>
      </c>
      <c r="D22" s="510">
        <v>1776</v>
      </c>
      <c r="E22" s="510">
        <v>30295</v>
      </c>
      <c r="F22" s="510">
        <v>9395</v>
      </c>
      <c r="G22" s="510">
        <v>11479</v>
      </c>
      <c r="H22" s="510">
        <v>3888</v>
      </c>
      <c r="I22" s="510">
        <v>3279</v>
      </c>
      <c r="J22" s="510">
        <v>106</v>
      </c>
      <c r="K22" s="510">
        <v>149</v>
      </c>
      <c r="M22" s="276"/>
    </row>
    <row r="23" spans="1:13" s="524" customFormat="1" ht="13.5" customHeight="1">
      <c r="A23" s="668"/>
      <c r="B23" s="671">
        <v>9</v>
      </c>
      <c r="C23" s="510">
        <v>52492</v>
      </c>
      <c r="D23" s="510">
        <v>1750</v>
      </c>
      <c r="E23" s="510">
        <v>28960</v>
      </c>
      <c r="F23" s="510">
        <v>8916</v>
      </c>
      <c r="G23" s="510">
        <v>10978</v>
      </c>
      <c r="H23" s="510">
        <v>3638</v>
      </c>
      <c r="I23" s="510">
        <v>3288</v>
      </c>
      <c r="J23" s="510">
        <v>110</v>
      </c>
      <c r="K23" s="510">
        <v>149</v>
      </c>
      <c r="M23" s="276"/>
    </row>
    <row r="24" spans="1:13" s="524" customFormat="1" ht="13.5" customHeight="1">
      <c r="A24" s="668"/>
      <c r="B24" s="671">
        <v>10</v>
      </c>
      <c r="C24" s="510">
        <v>54220</v>
      </c>
      <c r="D24" s="510">
        <v>1749</v>
      </c>
      <c r="E24" s="510">
        <v>30028</v>
      </c>
      <c r="F24" s="510">
        <v>9295</v>
      </c>
      <c r="G24" s="510">
        <v>11256</v>
      </c>
      <c r="H24" s="510">
        <v>3640</v>
      </c>
      <c r="I24" s="510">
        <v>3386</v>
      </c>
      <c r="J24" s="510">
        <v>109</v>
      </c>
      <c r="K24" s="510">
        <v>149</v>
      </c>
      <c r="M24" s="276"/>
    </row>
    <row r="25" spans="1:13" s="524" customFormat="1">
      <c r="A25" s="657"/>
      <c r="B25" s="671">
        <v>11</v>
      </c>
      <c r="C25" s="510">
        <v>52136</v>
      </c>
      <c r="D25" s="510">
        <v>1738</v>
      </c>
      <c r="E25" s="510">
        <v>28908</v>
      </c>
      <c r="F25" s="510">
        <v>8984</v>
      </c>
      <c r="G25" s="510">
        <v>10748</v>
      </c>
      <c r="H25" s="510">
        <v>3495</v>
      </c>
      <c r="I25" s="510">
        <v>3132</v>
      </c>
      <c r="J25" s="510">
        <v>104</v>
      </c>
      <c r="K25" s="510">
        <v>149</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7" t="s">
        <v>698</v>
      </c>
      <c r="B29" s="23"/>
      <c r="C29" s="277"/>
      <c r="D29" s="277"/>
      <c r="E29" s="277"/>
      <c r="F29" s="23"/>
      <c r="G29" s="277"/>
      <c r="H29" s="277"/>
      <c r="I29" s="277"/>
      <c r="J29" s="277"/>
      <c r="K29" s="277"/>
    </row>
    <row r="30" spans="1:13">
      <c r="A30" s="277" t="s">
        <v>699</v>
      </c>
      <c r="B30" s="23"/>
      <c r="C30" s="277"/>
      <c r="D30" s="277"/>
      <c r="E30" s="277"/>
      <c r="F30" s="277"/>
      <c r="G30" s="277"/>
      <c r="H30" s="277"/>
      <c r="I30" s="277"/>
      <c r="J30" s="277"/>
      <c r="K30" s="277"/>
    </row>
    <row r="31" spans="1:13">
      <c r="A31" s="277" t="s">
        <v>659</v>
      </c>
      <c r="B31" s="277"/>
      <c r="C31" s="23"/>
      <c r="D31" s="277"/>
      <c r="E31" s="277"/>
      <c r="F31" s="277"/>
      <c r="G31" s="277"/>
      <c r="H31" s="277"/>
      <c r="I31" s="277"/>
      <c r="J31" s="277"/>
      <c r="K31" s="277"/>
    </row>
    <row r="32" spans="1:13">
      <c r="A32" s="277" t="s">
        <v>660</v>
      </c>
      <c r="B32" s="23"/>
      <c r="C32" s="277"/>
      <c r="D32" s="277"/>
      <c r="E32" s="277"/>
      <c r="F32" s="277"/>
      <c r="G32" s="277"/>
      <c r="H32" s="277"/>
      <c r="I32" s="277"/>
      <c r="J32" s="277"/>
      <c r="K32" s="277"/>
    </row>
    <row r="33" spans="1:11">
      <c r="A33" s="277" t="s">
        <v>443</v>
      </c>
      <c r="B33" s="277"/>
      <c r="C33" s="23"/>
      <c r="D33" s="277"/>
      <c r="E33" s="277"/>
      <c r="F33" s="277"/>
      <c r="G33" s="277"/>
      <c r="H33" s="277"/>
      <c r="I33" s="277"/>
      <c r="J33" s="277"/>
      <c r="K33" s="277"/>
    </row>
    <row r="34" spans="1:11">
      <c r="A34" s="30" t="s">
        <v>354</v>
      </c>
      <c r="B34" s="277"/>
      <c r="C34" s="277"/>
      <c r="D34" s="277"/>
      <c r="E34" s="277"/>
      <c r="F34" s="277"/>
      <c r="G34" s="277"/>
      <c r="H34" s="277"/>
      <c r="I34" s="277"/>
      <c r="J34" s="277"/>
      <c r="K34" s="277"/>
    </row>
    <row r="35" spans="1:11">
      <c r="A35" s="277" t="s">
        <v>697</v>
      </c>
      <c r="B35" s="23"/>
      <c r="C35" s="277"/>
      <c r="D35" s="277"/>
      <c r="E35" s="277"/>
      <c r="F35" s="277"/>
      <c r="G35" s="277"/>
      <c r="H35" s="277"/>
      <c r="I35" s="277"/>
      <c r="J35" s="277"/>
      <c r="K35" s="277"/>
    </row>
    <row r="36" spans="1:11">
      <c r="A36" s="278"/>
      <c r="B36" s="278"/>
      <c r="C36" s="278"/>
      <c r="D36" s="278"/>
      <c r="F36" s="278"/>
      <c r="G36" s="278"/>
      <c r="H36" s="278"/>
      <c r="I36" s="278"/>
      <c r="J36" s="278"/>
      <c r="K36" s="278"/>
    </row>
    <row r="38" spans="1:11">
      <c r="C38" s="319"/>
      <c r="D38" s="319"/>
      <c r="E38" s="319"/>
      <c r="F38" s="319"/>
      <c r="G38" s="319"/>
      <c r="H38" s="319"/>
      <c r="I38" s="319"/>
      <c r="J38" s="319"/>
      <c r="K38" s="319"/>
    </row>
    <row r="39" spans="1:11">
      <c r="C39" s="276"/>
      <c r="D39" s="276"/>
      <c r="E39" s="276"/>
      <c r="F39" s="276"/>
      <c r="G39" s="276"/>
      <c r="H39" s="276"/>
      <c r="I39" s="276"/>
      <c r="J39" s="276"/>
      <c r="K39" s="276"/>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73" t="s">
        <v>1106</v>
      </c>
      <c r="B1" s="874"/>
      <c r="C1" s="23"/>
      <c r="D1" s="23"/>
      <c r="E1" s="23"/>
      <c r="F1" s="23"/>
      <c r="G1" s="23"/>
      <c r="H1" s="23"/>
      <c r="I1" s="23"/>
      <c r="J1" s="23"/>
      <c r="K1" s="23"/>
      <c r="L1" s="23"/>
      <c r="M1" s="23"/>
    </row>
    <row r="2" spans="1:17" ht="19.5" customHeight="1">
      <c r="A2" s="875" t="s">
        <v>446</v>
      </c>
      <c r="B2" s="875"/>
      <c r="C2" s="875"/>
      <c r="D2" s="875"/>
      <c r="E2" s="875"/>
      <c r="F2" s="875"/>
      <c r="G2" s="875"/>
      <c r="H2" s="875"/>
      <c r="I2" s="875"/>
      <c r="J2" s="875"/>
      <c r="K2" s="875"/>
      <c r="L2" s="875"/>
      <c r="M2" s="875"/>
    </row>
    <row r="3" spans="1:17" ht="14.25" thickBot="1">
      <c r="A3" s="23"/>
      <c r="B3" s="23"/>
      <c r="C3" s="23"/>
      <c r="D3" s="23"/>
      <c r="E3" s="23"/>
      <c r="F3" s="23"/>
      <c r="G3" s="23"/>
      <c r="H3" s="23"/>
      <c r="I3" s="23"/>
      <c r="J3" s="99"/>
      <c r="K3" s="64"/>
      <c r="L3" s="64"/>
      <c r="M3" s="59" t="s">
        <v>414</v>
      </c>
    </row>
    <row r="4" spans="1:17" ht="14.25" customHeight="1" thickTop="1">
      <c r="A4" s="864" t="s">
        <v>564</v>
      </c>
      <c r="B4" s="866"/>
      <c r="C4" s="1018" t="s">
        <v>75</v>
      </c>
      <c r="D4" s="1019"/>
      <c r="E4" s="1019"/>
      <c r="F4" s="1019"/>
      <c r="G4" s="1019"/>
      <c r="H4" s="1019"/>
      <c r="I4" s="1019"/>
      <c r="J4" s="1019"/>
      <c r="K4" s="1019"/>
      <c r="L4" s="1020"/>
      <c r="M4" s="189" t="s">
        <v>696</v>
      </c>
    </row>
    <row r="5" spans="1:17">
      <c r="A5" s="880"/>
      <c r="B5" s="881"/>
      <c r="C5" s="78" t="s">
        <v>15</v>
      </c>
      <c r="D5" s="79"/>
      <c r="E5" s="79"/>
      <c r="F5" s="79"/>
      <c r="G5" s="79"/>
      <c r="H5" s="79"/>
      <c r="I5" s="79"/>
      <c r="J5" s="876" t="s">
        <v>415</v>
      </c>
      <c r="K5" s="1017" t="s">
        <v>569</v>
      </c>
      <c r="L5" s="1012" t="s">
        <v>416</v>
      </c>
      <c r="M5" s="279" t="s">
        <v>695</v>
      </c>
    </row>
    <row r="6" spans="1:17">
      <c r="A6" s="880"/>
      <c r="B6" s="881"/>
      <c r="C6" s="80"/>
      <c r="D6" s="1015" t="s">
        <v>635</v>
      </c>
      <c r="E6" s="182"/>
      <c r="F6" s="81"/>
      <c r="G6" s="82"/>
      <c r="H6" s="1021" t="s">
        <v>639</v>
      </c>
      <c r="I6" s="1021" t="s">
        <v>640</v>
      </c>
      <c r="J6" s="1011"/>
      <c r="K6" s="1011"/>
      <c r="L6" s="1013"/>
      <c r="M6" s="280" t="s">
        <v>693</v>
      </c>
    </row>
    <row r="7" spans="1:17" ht="4.5" customHeight="1">
      <c r="A7" s="880"/>
      <c r="B7" s="881"/>
      <c r="C7" s="80"/>
      <c r="D7" s="1016"/>
      <c r="E7" s="183"/>
      <c r="F7" s="83"/>
      <c r="G7" s="1021" t="s">
        <v>638</v>
      </c>
      <c r="H7" s="1025"/>
      <c r="I7" s="1025"/>
      <c r="J7" s="1011"/>
      <c r="K7" s="1011"/>
      <c r="L7" s="1013"/>
      <c r="M7" s="1023" t="s">
        <v>692</v>
      </c>
    </row>
    <row r="8" spans="1:17">
      <c r="A8" s="867"/>
      <c r="B8" s="868"/>
      <c r="C8" s="84"/>
      <c r="D8" s="84"/>
      <c r="E8" s="85" t="s">
        <v>636</v>
      </c>
      <c r="F8" s="86" t="s">
        <v>637</v>
      </c>
      <c r="G8" s="1022"/>
      <c r="H8" s="84"/>
      <c r="I8" s="87" t="s">
        <v>572</v>
      </c>
      <c r="J8" s="935"/>
      <c r="K8" s="935"/>
      <c r="L8" s="1014"/>
      <c r="M8" s="1024"/>
    </row>
    <row r="9" spans="1:17" ht="15" customHeight="1">
      <c r="A9" s="198" t="s">
        <v>920</v>
      </c>
      <c r="B9" s="32"/>
      <c r="C9" s="300">
        <v>298227</v>
      </c>
      <c r="D9" s="300">
        <v>290312</v>
      </c>
      <c r="E9" s="300">
        <v>190788</v>
      </c>
      <c r="F9" s="300">
        <v>97708</v>
      </c>
      <c r="G9" s="300">
        <v>238907</v>
      </c>
      <c r="H9" s="300">
        <v>7244</v>
      </c>
      <c r="I9" s="300">
        <v>670</v>
      </c>
      <c r="J9" s="300">
        <v>5176</v>
      </c>
      <c r="K9" s="300">
        <v>1855</v>
      </c>
      <c r="L9" s="312">
        <v>158140</v>
      </c>
      <c r="M9" s="300">
        <v>8564</v>
      </c>
    </row>
    <row r="10" spans="1:17" ht="15" customHeight="1">
      <c r="A10" s="171">
        <v>30</v>
      </c>
      <c r="B10" s="546"/>
      <c r="C10" s="550">
        <v>305012</v>
      </c>
      <c r="D10" s="550">
        <v>296670</v>
      </c>
      <c r="E10" s="550">
        <v>198184</v>
      </c>
      <c r="F10" s="550">
        <v>96331</v>
      </c>
      <c r="G10" s="550">
        <v>243801</v>
      </c>
      <c r="H10" s="550">
        <v>7544</v>
      </c>
      <c r="I10" s="550">
        <v>797</v>
      </c>
      <c r="J10" s="550">
        <v>4862</v>
      </c>
      <c r="K10" s="550">
        <v>1847</v>
      </c>
      <c r="L10" s="312">
        <v>160797</v>
      </c>
      <c r="M10" s="311">
        <v>7912</v>
      </c>
    </row>
    <row r="11" spans="1:17" ht="15" customHeight="1">
      <c r="A11" s="170" t="s">
        <v>838</v>
      </c>
      <c r="B11" s="546"/>
      <c r="C11" s="550">
        <v>315101</v>
      </c>
      <c r="D11" s="550">
        <v>306562</v>
      </c>
      <c r="E11" s="550">
        <v>209508</v>
      </c>
      <c r="F11" s="550">
        <v>94723</v>
      </c>
      <c r="G11" s="550">
        <v>251173</v>
      </c>
      <c r="H11" s="550">
        <v>7911</v>
      </c>
      <c r="I11" s="550">
        <v>627</v>
      </c>
      <c r="J11" s="550">
        <v>4461</v>
      </c>
      <c r="K11" s="550">
        <v>1992</v>
      </c>
      <c r="L11" s="312">
        <v>161284</v>
      </c>
      <c r="M11" s="311">
        <v>7635</v>
      </c>
    </row>
    <row r="12" spans="1:17" ht="15" customHeight="1">
      <c r="A12" s="514">
        <v>2</v>
      </c>
      <c r="B12" s="546"/>
      <c r="C12" s="550">
        <v>339697</v>
      </c>
      <c r="D12" s="550">
        <v>331194</v>
      </c>
      <c r="E12" s="550">
        <v>236076</v>
      </c>
      <c r="F12" s="550">
        <v>92619</v>
      </c>
      <c r="G12" s="550">
        <v>266563</v>
      </c>
      <c r="H12" s="550">
        <v>7856</v>
      </c>
      <c r="I12" s="550">
        <v>646</v>
      </c>
      <c r="J12" s="550">
        <v>4660</v>
      </c>
      <c r="K12" s="550">
        <v>1975</v>
      </c>
      <c r="L12" s="550">
        <v>165704</v>
      </c>
      <c r="M12" s="311">
        <v>15180</v>
      </c>
    </row>
    <row r="13" spans="1:17" s="524" customFormat="1" ht="15" customHeight="1">
      <c r="A13" s="514">
        <v>3</v>
      </c>
      <c r="B13" s="670"/>
      <c r="C13" s="677">
        <v>354406</v>
      </c>
      <c r="D13" s="677">
        <v>345389</v>
      </c>
      <c r="E13" s="677">
        <v>252886</v>
      </c>
      <c r="F13" s="677">
        <v>90339</v>
      </c>
      <c r="G13" s="677">
        <v>276966</v>
      </c>
      <c r="H13" s="677">
        <v>8382</v>
      </c>
      <c r="I13" s="677">
        <v>634</v>
      </c>
      <c r="J13" s="677">
        <v>3755</v>
      </c>
      <c r="K13" s="677">
        <v>1873</v>
      </c>
      <c r="L13" s="677">
        <v>166426</v>
      </c>
      <c r="M13" s="311">
        <v>15844</v>
      </c>
    </row>
    <row r="14" spans="1:17" ht="15" customHeight="1">
      <c r="A14" s="547"/>
      <c r="B14" s="670"/>
      <c r="C14" s="678"/>
      <c r="D14" s="678"/>
      <c r="E14" s="678"/>
      <c r="F14" s="678"/>
      <c r="G14" s="678"/>
      <c r="H14" s="678"/>
      <c r="I14" s="678"/>
      <c r="J14" s="678"/>
      <c r="K14" s="678"/>
      <c r="L14" s="678"/>
      <c r="M14" s="313"/>
    </row>
    <row r="15" spans="1:17" s="524" customFormat="1" ht="15" customHeight="1">
      <c r="A15" s="514" t="s">
        <v>894</v>
      </c>
      <c r="B15" s="670">
        <v>10</v>
      </c>
      <c r="C15" s="686">
        <v>350128</v>
      </c>
      <c r="D15" s="677">
        <v>341954</v>
      </c>
      <c r="E15" s="677">
        <v>249803</v>
      </c>
      <c r="F15" s="677">
        <v>89977</v>
      </c>
      <c r="G15" s="677">
        <v>273168</v>
      </c>
      <c r="H15" s="677">
        <v>7462</v>
      </c>
      <c r="I15" s="677">
        <v>710</v>
      </c>
      <c r="J15" s="677">
        <v>3218</v>
      </c>
      <c r="K15" s="677">
        <v>1730</v>
      </c>
      <c r="L15" s="312">
        <v>166135</v>
      </c>
      <c r="M15" s="311">
        <v>16040</v>
      </c>
      <c r="N15" s="9"/>
      <c r="O15" s="9"/>
      <c r="P15" s="9"/>
      <c r="Q15" s="9"/>
    </row>
    <row r="16" spans="1:17" s="524" customFormat="1" ht="15" customHeight="1">
      <c r="A16" s="668"/>
      <c r="B16" s="670">
        <v>11</v>
      </c>
      <c r="C16" s="686">
        <v>349524</v>
      </c>
      <c r="D16" s="677">
        <v>339885</v>
      </c>
      <c r="E16" s="677">
        <v>247217</v>
      </c>
      <c r="F16" s="677">
        <v>90522</v>
      </c>
      <c r="G16" s="677">
        <v>271889</v>
      </c>
      <c r="H16" s="677">
        <v>8768</v>
      </c>
      <c r="I16" s="677">
        <v>870</v>
      </c>
      <c r="J16" s="677">
        <v>3869</v>
      </c>
      <c r="K16" s="677">
        <v>1832</v>
      </c>
      <c r="L16" s="312">
        <v>165844</v>
      </c>
      <c r="M16" s="311">
        <v>15913</v>
      </c>
      <c r="N16" s="9"/>
      <c r="O16" s="9"/>
      <c r="P16" s="9"/>
      <c r="Q16" s="9"/>
    </row>
    <row r="17" spans="1:17" s="524" customFormat="1" ht="15" customHeight="1">
      <c r="A17" s="668"/>
      <c r="B17" s="670">
        <v>12</v>
      </c>
      <c r="C17" s="686">
        <v>354406</v>
      </c>
      <c r="D17" s="677">
        <v>345389</v>
      </c>
      <c r="E17" s="677">
        <v>252886</v>
      </c>
      <c r="F17" s="677">
        <v>90339</v>
      </c>
      <c r="G17" s="677">
        <v>276966</v>
      </c>
      <c r="H17" s="677">
        <v>8382</v>
      </c>
      <c r="I17" s="677">
        <v>634</v>
      </c>
      <c r="J17" s="677">
        <v>3755</v>
      </c>
      <c r="K17" s="677">
        <v>1873</v>
      </c>
      <c r="L17" s="312">
        <v>166426</v>
      </c>
      <c r="M17" s="311">
        <v>15844</v>
      </c>
      <c r="N17" s="9"/>
      <c r="O17" s="9"/>
      <c r="P17" s="9"/>
      <c r="Q17" s="9"/>
    </row>
    <row r="18" spans="1:17" s="524" customFormat="1" ht="15" customHeight="1">
      <c r="A18" s="514" t="s">
        <v>917</v>
      </c>
      <c r="B18" s="670">
        <v>1</v>
      </c>
      <c r="C18" s="686">
        <v>351916</v>
      </c>
      <c r="D18" s="677">
        <v>342668</v>
      </c>
      <c r="E18" s="677">
        <v>251736</v>
      </c>
      <c r="F18" s="677">
        <v>88780</v>
      </c>
      <c r="G18" s="677">
        <v>275242</v>
      </c>
      <c r="H18" s="677">
        <v>8505</v>
      </c>
      <c r="I18" s="677">
        <v>741</v>
      </c>
      <c r="J18" s="677">
        <v>4125</v>
      </c>
      <c r="K18" s="677">
        <v>1799</v>
      </c>
      <c r="L18" s="312">
        <v>165900</v>
      </c>
      <c r="M18" s="311">
        <v>15735</v>
      </c>
      <c r="N18" s="9"/>
      <c r="O18" s="9"/>
      <c r="P18" s="9"/>
      <c r="Q18" s="9"/>
    </row>
    <row r="19" spans="1:17" s="524" customFormat="1" ht="15" customHeight="1">
      <c r="A19" s="514"/>
      <c r="B19" s="670">
        <v>2</v>
      </c>
      <c r="C19" s="686">
        <v>353307</v>
      </c>
      <c r="D19" s="677">
        <v>343512</v>
      </c>
      <c r="E19" s="677">
        <v>251498</v>
      </c>
      <c r="F19" s="677">
        <v>89903</v>
      </c>
      <c r="G19" s="677">
        <v>276068</v>
      </c>
      <c r="H19" s="677">
        <v>8874</v>
      </c>
      <c r="I19" s="677">
        <v>919</v>
      </c>
      <c r="J19" s="677">
        <v>3863</v>
      </c>
      <c r="K19" s="677">
        <v>1731</v>
      </c>
      <c r="L19" s="312">
        <v>165814</v>
      </c>
      <c r="M19" s="311">
        <v>15634</v>
      </c>
      <c r="N19" s="9"/>
      <c r="O19" s="9"/>
      <c r="P19" s="9"/>
      <c r="Q19" s="9"/>
    </row>
    <row r="20" spans="1:17" s="524" customFormat="1" ht="15" customHeight="1">
      <c r="A20" s="514"/>
      <c r="B20" s="670">
        <v>3</v>
      </c>
      <c r="C20" s="686">
        <v>357892</v>
      </c>
      <c r="D20" s="677">
        <v>344226</v>
      </c>
      <c r="E20" s="677">
        <v>252198</v>
      </c>
      <c r="F20" s="677">
        <v>89973</v>
      </c>
      <c r="G20" s="677">
        <v>275741</v>
      </c>
      <c r="H20" s="677">
        <v>12889</v>
      </c>
      <c r="I20" s="677">
        <v>776</v>
      </c>
      <c r="J20" s="677">
        <v>2205</v>
      </c>
      <c r="K20" s="677">
        <v>1802</v>
      </c>
      <c r="L20" s="312">
        <v>167264</v>
      </c>
      <c r="M20" s="311">
        <v>15572</v>
      </c>
      <c r="N20" s="9"/>
      <c r="O20" s="9"/>
      <c r="P20" s="9"/>
      <c r="Q20" s="9"/>
    </row>
    <row r="21" spans="1:17" s="524" customFormat="1" ht="15" customHeight="1">
      <c r="A21" s="514"/>
      <c r="B21" s="670">
        <v>4</v>
      </c>
      <c r="C21" s="686">
        <v>358790</v>
      </c>
      <c r="D21" s="677">
        <v>349095</v>
      </c>
      <c r="E21" s="677">
        <v>257496</v>
      </c>
      <c r="F21" s="677">
        <v>89658</v>
      </c>
      <c r="G21" s="677">
        <v>278278</v>
      </c>
      <c r="H21" s="677">
        <v>8973</v>
      </c>
      <c r="I21" s="677">
        <v>721</v>
      </c>
      <c r="J21" s="677">
        <v>2586</v>
      </c>
      <c r="K21" s="677">
        <v>1814</v>
      </c>
      <c r="L21" s="312">
        <v>167042</v>
      </c>
      <c r="M21" s="311">
        <v>15489</v>
      </c>
      <c r="N21" s="9"/>
      <c r="O21" s="9"/>
      <c r="P21" s="9"/>
      <c r="Q21" s="9"/>
    </row>
    <row r="22" spans="1:17" s="524" customFormat="1" ht="15" customHeight="1">
      <c r="A22" s="514"/>
      <c r="B22" s="670">
        <v>5</v>
      </c>
      <c r="C22" s="686">
        <v>358178</v>
      </c>
      <c r="D22" s="677">
        <v>345270</v>
      </c>
      <c r="E22" s="677">
        <v>253930</v>
      </c>
      <c r="F22" s="677">
        <v>89401</v>
      </c>
      <c r="G22" s="677">
        <v>276357</v>
      </c>
      <c r="H22" s="677">
        <v>11764</v>
      </c>
      <c r="I22" s="677">
        <v>1143</v>
      </c>
      <c r="J22" s="677">
        <v>2193</v>
      </c>
      <c r="K22" s="677">
        <v>1844</v>
      </c>
      <c r="L22" s="312">
        <v>166970</v>
      </c>
      <c r="M22" s="311">
        <v>15366</v>
      </c>
      <c r="N22" s="9"/>
      <c r="O22" s="9"/>
      <c r="P22" s="9"/>
      <c r="Q22" s="9"/>
    </row>
    <row r="23" spans="1:17" s="524" customFormat="1" ht="15" customHeight="1">
      <c r="A23" s="514"/>
      <c r="B23" s="670">
        <v>6</v>
      </c>
      <c r="C23" s="686">
        <v>361144</v>
      </c>
      <c r="D23" s="677">
        <v>349470</v>
      </c>
      <c r="E23" s="677">
        <v>258474</v>
      </c>
      <c r="F23" s="677">
        <v>89074</v>
      </c>
      <c r="G23" s="677">
        <v>280496</v>
      </c>
      <c r="H23" s="677">
        <v>10842</v>
      </c>
      <c r="I23" s="677">
        <v>830</v>
      </c>
      <c r="J23" s="677">
        <v>3636</v>
      </c>
      <c r="K23" s="677">
        <v>1805</v>
      </c>
      <c r="L23" s="312">
        <v>167259</v>
      </c>
      <c r="M23" s="311">
        <v>10770</v>
      </c>
      <c r="N23" s="9"/>
      <c r="O23" s="9"/>
      <c r="P23" s="9"/>
      <c r="Q23" s="9"/>
    </row>
    <row r="24" spans="1:17" s="524" customFormat="1" ht="15" customHeight="1">
      <c r="A24" s="514"/>
      <c r="B24" s="670">
        <v>7</v>
      </c>
      <c r="C24" s="686">
        <v>360492</v>
      </c>
      <c r="D24" s="677">
        <v>349339</v>
      </c>
      <c r="E24" s="677">
        <v>259171</v>
      </c>
      <c r="F24" s="677">
        <v>88196</v>
      </c>
      <c r="G24" s="677">
        <v>280938</v>
      </c>
      <c r="H24" s="677">
        <v>10382</v>
      </c>
      <c r="I24" s="677">
        <v>770</v>
      </c>
      <c r="J24" s="677">
        <v>3465</v>
      </c>
      <c r="K24" s="677">
        <v>1698</v>
      </c>
      <c r="L24" s="312">
        <v>167399</v>
      </c>
      <c r="M24" s="311">
        <v>15253</v>
      </c>
      <c r="N24" s="9"/>
      <c r="O24" s="9"/>
      <c r="P24" s="9"/>
      <c r="Q24" s="9"/>
    </row>
    <row r="25" spans="1:17" s="524" customFormat="1" ht="15" customHeight="1">
      <c r="B25" s="670">
        <v>8</v>
      </c>
      <c r="C25" s="686">
        <v>359864</v>
      </c>
      <c r="D25" s="677">
        <v>348489</v>
      </c>
      <c r="E25" s="677">
        <v>258285</v>
      </c>
      <c r="F25" s="677">
        <v>88259</v>
      </c>
      <c r="G25" s="677">
        <v>281168</v>
      </c>
      <c r="H25" s="677">
        <v>10453</v>
      </c>
      <c r="I25" s="677">
        <v>921</v>
      </c>
      <c r="J25" s="677">
        <v>3785</v>
      </c>
      <c r="K25" s="677">
        <v>1801</v>
      </c>
      <c r="L25" s="312">
        <v>170458</v>
      </c>
      <c r="M25" s="311">
        <v>15190</v>
      </c>
      <c r="N25" s="9"/>
      <c r="O25" s="9"/>
      <c r="P25" s="9"/>
      <c r="Q25" s="9"/>
    </row>
    <row r="26" spans="1:17" s="524" customFormat="1" ht="15" customHeight="1">
      <c r="B26" s="546">
        <v>9</v>
      </c>
      <c r="C26" s="686">
        <v>358334</v>
      </c>
      <c r="D26" s="550">
        <v>348088</v>
      </c>
      <c r="E26" s="550">
        <v>258313</v>
      </c>
      <c r="F26" s="550">
        <v>87835</v>
      </c>
      <c r="G26" s="550">
        <v>280113</v>
      </c>
      <c r="H26" s="550">
        <v>9387</v>
      </c>
      <c r="I26" s="550">
        <v>858</v>
      </c>
      <c r="J26" s="550">
        <v>3500</v>
      </c>
      <c r="K26" s="550">
        <v>1841</v>
      </c>
      <c r="L26" s="312">
        <v>171169</v>
      </c>
      <c r="M26" s="311">
        <v>15160</v>
      </c>
      <c r="N26" s="9"/>
      <c r="O26" s="9"/>
      <c r="P26" s="9"/>
      <c r="Q26" s="9"/>
    </row>
    <row r="27" spans="1:17" ht="15" customHeight="1">
      <c r="A27" s="660"/>
      <c r="B27" s="664">
        <v>10</v>
      </c>
      <c r="C27" s="823">
        <v>358970</v>
      </c>
      <c r="D27" s="812">
        <v>349289</v>
      </c>
      <c r="E27" s="812">
        <v>260959</v>
      </c>
      <c r="F27" s="812">
        <v>86330</v>
      </c>
      <c r="G27" s="812">
        <v>281223</v>
      </c>
      <c r="H27" s="812">
        <v>8827</v>
      </c>
      <c r="I27" s="812">
        <v>853</v>
      </c>
      <c r="J27" s="812">
        <v>2532</v>
      </c>
      <c r="K27" s="812">
        <v>1774</v>
      </c>
      <c r="L27" s="824">
        <v>171137</v>
      </c>
      <c r="M27" s="825">
        <v>15105</v>
      </c>
      <c r="N27" s="9"/>
      <c r="O27" s="9"/>
      <c r="P27" s="9"/>
      <c r="Q27" s="9"/>
    </row>
    <row r="28" spans="1:17" ht="15" customHeight="1">
      <c r="A28" s="23" t="s">
        <v>705</v>
      </c>
      <c r="B28" s="30"/>
      <c r="C28" s="23"/>
      <c r="D28" s="23"/>
      <c r="E28" s="23"/>
      <c r="F28" s="23"/>
      <c r="G28" s="23"/>
      <c r="H28" s="23"/>
      <c r="I28" s="23"/>
      <c r="J28" s="23"/>
      <c r="K28" s="23"/>
      <c r="L28" s="23"/>
      <c r="M28" s="23"/>
    </row>
    <row r="29" spans="1:17" ht="15" customHeight="1">
      <c r="A29" s="23" t="s">
        <v>632</v>
      </c>
      <c r="B29" s="23"/>
      <c r="C29" s="23"/>
      <c r="D29" s="23"/>
      <c r="E29" s="23"/>
      <c r="F29" s="23"/>
      <c r="G29" s="23"/>
      <c r="H29" s="23"/>
      <c r="I29" s="23"/>
      <c r="J29" s="23"/>
      <c r="K29" s="23"/>
      <c r="L29" s="23"/>
      <c r="M29" s="23"/>
    </row>
    <row r="30" spans="1:17" ht="15" customHeight="1">
      <c r="A30" s="23" t="s">
        <v>200</v>
      </c>
      <c r="B30" s="23"/>
      <c r="C30" s="23"/>
      <c r="D30" s="23"/>
      <c r="E30" s="23"/>
      <c r="F30" s="23"/>
      <c r="G30" s="23"/>
      <c r="H30" s="23"/>
      <c r="I30" s="23"/>
      <c r="J30" s="23"/>
      <c r="K30" s="23"/>
      <c r="L30" s="23"/>
      <c r="M30" s="23"/>
    </row>
    <row r="31" spans="1:17">
      <c r="A31" s="23" t="s">
        <v>518</v>
      </c>
    </row>
    <row r="34" spans="3:13">
      <c r="C34" s="319"/>
      <c r="D34" s="319"/>
      <c r="E34" s="319"/>
      <c r="F34" s="319"/>
      <c r="G34" s="319"/>
      <c r="H34" s="319"/>
      <c r="I34" s="319"/>
      <c r="J34" s="319"/>
      <c r="K34" s="319"/>
      <c r="L34" s="319"/>
      <c r="M34" s="319"/>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73" t="s">
        <v>751</v>
      </c>
      <c r="B1" s="874"/>
      <c r="C1" s="874"/>
      <c r="D1" s="874"/>
      <c r="E1" s="874"/>
      <c r="F1" s="23"/>
      <c r="G1" s="23"/>
      <c r="H1" s="23"/>
      <c r="I1" s="23"/>
      <c r="J1" s="23"/>
      <c r="K1" s="23"/>
      <c r="L1" s="23"/>
    </row>
    <row r="2" spans="1:14" ht="19.5" customHeight="1">
      <c r="A2" s="875" t="s">
        <v>382</v>
      </c>
      <c r="B2" s="875"/>
      <c r="C2" s="875"/>
      <c r="D2" s="875"/>
      <c r="E2" s="875"/>
      <c r="F2" s="875"/>
      <c r="G2" s="875"/>
      <c r="H2" s="875"/>
      <c r="I2" s="875"/>
      <c r="J2" s="875"/>
      <c r="K2" s="875"/>
      <c r="L2" s="875"/>
    </row>
    <row r="3" spans="1:14" ht="14.25" thickBot="1">
      <c r="A3" s="23"/>
      <c r="B3" s="23"/>
      <c r="C3" s="23"/>
      <c r="D3" s="23"/>
      <c r="E3" s="23"/>
      <c r="F3" s="23"/>
      <c r="G3" s="23"/>
      <c r="H3" s="23"/>
      <c r="I3" s="23"/>
      <c r="J3" s="23"/>
      <c r="K3" s="23"/>
      <c r="L3" s="24"/>
    </row>
    <row r="4" spans="1:14" s="62" customFormat="1" ht="14.25" thickTop="1">
      <c r="A4" s="864" t="s">
        <v>385</v>
      </c>
      <c r="B4" s="866"/>
      <c r="C4" s="945" t="s">
        <v>18</v>
      </c>
      <c r="D4" s="945" t="s">
        <v>19</v>
      </c>
      <c r="E4" s="869" t="s">
        <v>16</v>
      </c>
      <c r="F4" s="872" t="s">
        <v>34</v>
      </c>
      <c r="G4" s="925"/>
      <c r="H4" s="952"/>
      <c r="I4" s="872" t="s">
        <v>35</v>
      </c>
      <c r="J4" s="952"/>
      <c r="K4" s="234" t="s">
        <v>730</v>
      </c>
      <c r="L4" s="234" t="s">
        <v>731</v>
      </c>
    </row>
    <row r="5" spans="1:14" s="62" customFormat="1">
      <c r="A5" s="880"/>
      <c r="B5" s="881"/>
      <c r="C5" s="953"/>
      <c r="D5" s="953"/>
      <c r="E5" s="953"/>
      <c r="F5" s="1026" t="s">
        <v>21</v>
      </c>
      <c r="G5" s="1026" t="s">
        <v>24</v>
      </c>
      <c r="H5" s="960" t="s">
        <v>20</v>
      </c>
      <c r="I5" s="1026" t="s">
        <v>21</v>
      </c>
      <c r="J5" s="1026" t="s">
        <v>24</v>
      </c>
      <c r="K5" s="1026" t="s">
        <v>21</v>
      </c>
      <c r="L5" s="1010" t="s">
        <v>21</v>
      </c>
    </row>
    <row r="6" spans="1:14" s="62" customFormat="1" ht="13.5" customHeight="1">
      <c r="A6" s="867"/>
      <c r="B6" s="868"/>
      <c r="C6" s="870"/>
      <c r="D6" s="870"/>
      <c r="E6" s="870"/>
      <c r="F6" s="870"/>
      <c r="G6" s="870"/>
      <c r="H6" s="870"/>
      <c r="I6" s="870"/>
      <c r="J6" s="870"/>
      <c r="K6" s="870"/>
      <c r="L6" s="963"/>
    </row>
    <row r="7" spans="1:14">
      <c r="A7" s="281"/>
      <c r="B7" s="282"/>
      <c r="C7" s="178" t="s">
        <v>107</v>
      </c>
      <c r="D7" s="178" t="s">
        <v>108</v>
      </c>
      <c r="E7" s="178" t="s">
        <v>732</v>
      </c>
      <c r="F7" s="178" t="s">
        <v>108</v>
      </c>
      <c r="G7" s="178" t="s">
        <v>355</v>
      </c>
      <c r="H7" s="178" t="s">
        <v>109</v>
      </c>
      <c r="I7" s="178" t="s">
        <v>17</v>
      </c>
      <c r="J7" s="178" t="s">
        <v>355</v>
      </c>
      <c r="K7" s="178" t="s">
        <v>108</v>
      </c>
      <c r="L7" s="178" t="s">
        <v>108</v>
      </c>
    </row>
    <row r="8" spans="1:14">
      <c r="A8" s="525" t="s">
        <v>893</v>
      </c>
      <c r="B8" s="670"/>
      <c r="C8" s="677">
        <v>72791</v>
      </c>
      <c r="D8" s="677">
        <v>97579</v>
      </c>
      <c r="E8" s="179">
        <v>1.34</v>
      </c>
      <c r="F8" s="677">
        <v>87159</v>
      </c>
      <c r="G8" s="677">
        <v>4624420</v>
      </c>
      <c r="H8" s="677">
        <v>53057</v>
      </c>
      <c r="I8" s="677">
        <v>78163</v>
      </c>
      <c r="J8" s="314">
        <v>5923913</v>
      </c>
      <c r="K8" s="677">
        <v>85739</v>
      </c>
      <c r="L8" s="677">
        <v>6315</v>
      </c>
    </row>
    <row r="9" spans="1:14" ht="13.5" customHeight="1">
      <c r="A9" s="547">
        <v>29</v>
      </c>
      <c r="B9" s="670"/>
      <c r="C9" s="677">
        <v>73870</v>
      </c>
      <c r="D9" s="677">
        <v>97654</v>
      </c>
      <c r="E9" s="179">
        <v>1.34</v>
      </c>
      <c r="F9" s="677">
        <v>87088</v>
      </c>
      <c r="G9" s="677">
        <v>4563482</v>
      </c>
      <c r="H9" s="677">
        <v>52401</v>
      </c>
      <c r="I9" s="677">
        <v>78752</v>
      </c>
      <c r="J9" s="314">
        <v>6047243</v>
      </c>
      <c r="K9" s="677">
        <v>85607</v>
      </c>
      <c r="L9" s="677">
        <v>5944</v>
      </c>
    </row>
    <row r="10" spans="1:14">
      <c r="A10" s="547">
        <v>30</v>
      </c>
      <c r="B10" s="670"/>
      <c r="C10" s="677">
        <v>74538</v>
      </c>
      <c r="D10" s="677">
        <v>97130</v>
      </c>
      <c r="E10" s="179">
        <v>1.33</v>
      </c>
      <c r="F10" s="677">
        <v>86200</v>
      </c>
      <c r="G10" s="677">
        <v>4413293</v>
      </c>
      <c r="H10" s="677">
        <v>51198</v>
      </c>
      <c r="I10" s="677">
        <v>79259</v>
      </c>
      <c r="J10" s="314">
        <v>6134548</v>
      </c>
      <c r="K10" s="677">
        <v>85186</v>
      </c>
      <c r="L10" s="677">
        <v>5477</v>
      </c>
    </row>
    <row r="11" spans="1:14">
      <c r="A11" s="547" t="s">
        <v>1091</v>
      </c>
      <c r="B11" s="670"/>
      <c r="C11" s="677">
        <v>75418</v>
      </c>
      <c r="D11" s="677">
        <v>97106</v>
      </c>
      <c r="E11" s="179">
        <v>1.32</v>
      </c>
      <c r="F11" s="677">
        <v>85787</v>
      </c>
      <c r="G11" s="677">
        <v>4361971</v>
      </c>
      <c r="H11" s="677">
        <v>50847</v>
      </c>
      <c r="I11" s="677">
        <v>79848</v>
      </c>
      <c r="J11" s="314">
        <v>6313698</v>
      </c>
      <c r="K11" s="677">
        <v>85227</v>
      </c>
      <c r="L11" s="677">
        <v>5112</v>
      </c>
    </row>
    <row r="12" spans="1:14" s="524" customFormat="1">
      <c r="A12" s="547">
        <v>2</v>
      </c>
      <c r="B12" s="670"/>
      <c r="C12" s="677">
        <v>76349.5</v>
      </c>
      <c r="D12" s="677">
        <v>97128.666666666672</v>
      </c>
      <c r="E12" s="179">
        <v>1.3208333333333335</v>
      </c>
      <c r="F12" s="677">
        <v>85795</v>
      </c>
      <c r="G12" s="677">
        <v>4397796.5</v>
      </c>
      <c r="H12" s="677">
        <v>51242.083333333336</v>
      </c>
      <c r="I12" s="677">
        <v>78783.083333333328</v>
      </c>
      <c r="J12" s="314">
        <v>6271890.75</v>
      </c>
      <c r="K12" s="677">
        <v>85125.833333333328</v>
      </c>
      <c r="L12" s="677">
        <v>4764.416666666667</v>
      </c>
    </row>
    <row r="13" spans="1:14">
      <c r="A13" s="547"/>
      <c r="B13" s="670"/>
      <c r="C13" s="677"/>
      <c r="D13" s="677"/>
      <c r="E13" s="179"/>
      <c r="F13" s="677"/>
      <c r="G13" s="677"/>
      <c r="H13" s="677"/>
      <c r="I13" s="677"/>
      <c r="J13" s="314"/>
      <c r="K13" s="677"/>
      <c r="L13" s="677"/>
    </row>
    <row r="14" spans="1:14" s="524" customFormat="1">
      <c r="A14" s="514" t="s">
        <v>894</v>
      </c>
      <c r="B14" s="670">
        <v>7</v>
      </c>
      <c r="C14" s="314">
        <v>77093</v>
      </c>
      <c r="D14" s="434">
        <v>97132</v>
      </c>
      <c r="E14" s="435">
        <v>1.32</v>
      </c>
      <c r="F14" s="434">
        <v>85357</v>
      </c>
      <c r="G14" s="314">
        <v>4212160</v>
      </c>
      <c r="H14" s="434">
        <v>49348</v>
      </c>
      <c r="I14" s="434">
        <v>78697</v>
      </c>
      <c r="J14" s="434">
        <v>6609519</v>
      </c>
      <c r="K14" s="434">
        <v>85131</v>
      </c>
      <c r="L14" s="434">
        <v>4379</v>
      </c>
      <c r="N14" s="431"/>
    </row>
    <row r="15" spans="1:14" s="524" customFormat="1">
      <c r="A15" s="668"/>
      <c r="B15" s="670">
        <v>8</v>
      </c>
      <c r="C15" s="314">
        <v>77178</v>
      </c>
      <c r="D15" s="434">
        <v>97138</v>
      </c>
      <c r="E15" s="435">
        <v>1.32</v>
      </c>
      <c r="F15" s="434">
        <v>85131</v>
      </c>
      <c r="G15" s="314">
        <v>4274612</v>
      </c>
      <c r="H15" s="434">
        <v>50212</v>
      </c>
      <c r="I15" s="434">
        <v>78891</v>
      </c>
      <c r="J15" s="434">
        <v>6643043</v>
      </c>
      <c r="K15" s="434">
        <v>85039</v>
      </c>
      <c r="L15" s="434">
        <v>4359</v>
      </c>
      <c r="N15" s="431"/>
    </row>
    <row r="16" spans="1:14" s="524" customFormat="1">
      <c r="A16" s="668"/>
      <c r="B16" s="670">
        <v>9</v>
      </c>
      <c r="C16" s="314">
        <v>77232</v>
      </c>
      <c r="D16" s="434">
        <v>97089</v>
      </c>
      <c r="E16" s="435">
        <v>1.32</v>
      </c>
      <c r="F16" s="434">
        <v>85191</v>
      </c>
      <c r="G16" s="314">
        <v>4248777</v>
      </c>
      <c r="H16" s="434">
        <v>49874</v>
      </c>
      <c r="I16" s="434">
        <v>78989</v>
      </c>
      <c r="J16" s="434">
        <v>6328780</v>
      </c>
      <c r="K16" s="434">
        <v>85066</v>
      </c>
      <c r="L16" s="434">
        <v>4360</v>
      </c>
      <c r="N16" s="431"/>
    </row>
    <row r="17" spans="1:16" s="524" customFormat="1" ht="13.5" customHeight="1">
      <c r="A17" s="668"/>
      <c r="B17" s="670">
        <v>10</v>
      </c>
      <c r="C17" s="314">
        <v>77340</v>
      </c>
      <c r="D17" s="434">
        <v>97211</v>
      </c>
      <c r="E17" s="435">
        <v>1.32</v>
      </c>
      <c r="F17" s="434">
        <v>85710</v>
      </c>
      <c r="G17" s="314">
        <v>4323358</v>
      </c>
      <c r="H17" s="434">
        <v>50442</v>
      </c>
      <c r="I17" s="434">
        <v>78954</v>
      </c>
      <c r="J17" s="434">
        <v>6390382</v>
      </c>
      <c r="K17" s="434">
        <v>85341</v>
      </c>
      <c r="L17" s="434">
        <v>4364</v>
      </c>
      <c r="N17" s="431"/>
    </row>
    <row r="18" spans="1:16" s="524" customFormat="1" ht="13.5" customHeight="1">
      <c r="A18" s="668"/>
      <c r="B18" s="670">
        <v>11</v>
      </c>
      <c r="C18" s="314">
        <v>77449</v>
      </c>
      <c r="D18" s="434">
        <v>97268</v>
      </c>
      <c r="E18" s="435">
        <v>1.33</v>
      </c>
      <c r="F18" s="434">
        <v>87070</v>
      </c>
      <c r="G18" s="314">
        <v>4458515</v>
      </c>
      <c r="H18" s="434">
        <v>51206</v>
      </c>
      <c r="I18" s="434">
        <v>79106</v>
      </c>
      <c r="J18" s="434">
        <v>6081364</v>
      </c>
      <c r="K18" s="434">
        <v>85799</v>
      </c>
      <c r="L18" s="434">
        <v>4352</v>
      </c>
      <c r="N18" s="431"/>
    </row>
    <row r="19" spans="1:16" s="524" customFormat="1" ht="13.5" customHeight="1">
      <c r="A19" s="514"/>
      <c r="B19" s="670">
        <v>12</v>
      </c>
      <c r="C19" s="314">
        <v>77575</v>
      </c>
      <c r="D19" s="434">
        <v>97345</v>
      </c>
      <c r="E19" s="435">
        <v>1.33</v>
      </c>
      <c r="F19" s="434">
        <v>86857</v>
      </c>
      <c r="G19" s="314">
        <v>5663727</v>
      </c>
      <c r="H19" s="434">
        <v>65207</v>
      </c>
      <c r="I19" s="434">
        <v>79874</v>
      </c>
      <c r="J19" s="434">
        <v>6677245</v>
      </c>
      <c r="K19" s="434">
        <v>85874</v>
      </c>
      <c r="L19" s="434">
        <v>4336</v>
      </c>
      <c r="N19" s="431"/>
    </row>
    <row r="20" spans="1:16" s="524" customFormat="1" ht="13.5" customHeight="1">
      <c r="A20" s="514" t="s">
        <v>917</v>
      </c>
      <c r="B20" s="670">
        <v>1</v>
      </c>
      <c r="C20" s="314">
        <v>77625</v>
      </c>
      <c r="D20" s="434">
        <v>97335</v>
      </c>
      <c r="E20" s="435">
        <v>1.33</v>
      </c>
      <c r="F20" s="434">
        <v>86085</v>
      </c>
      <c r="G20" s="314">
        <v>4187235</v>
      </c>
      <c r="H20" s="434">
        <v>48641</v>
      </c>
      <c r="I20" s="434">
        <v>79248</v>
      </c>
      <c r="J20" s="434">
        <v>6352231</v>
      </c>
      <c r="K20" s="434">
        <v>85793</v>
      </c>
      <c r="L20" s="434">
        <v>4308</v>
      </c>
      <c r="N20" s="431"/>
    </row>
    <row r="21" spans="1:16" s="524" customFormat="1" ht="13.5" customHeight="1">
      <c r="A21" s="514"/>
      <c r="B21" s="670">
        <v>2</v>
      </c>
      <c r="C21" s="314">
        <v>77629</v>
      </c>
      <c r="D21" s="434">
        <v>97265</v>
      </c>
      <c r="E21" s="435">
        <v>1.33</v>
      </c>
      <c r="F21" s="434">
        <v>85823</v>
      </c>
      <c r="G21" s="314">
        <v>4422422</v>
      </c>
      <c r="H21" s="434">
        <v>51530</v>
      </c>
      <c r="I21" s="434">
        <v>79039</v>
      </c>
      <c r="J21" s="434">
        <v>6535998</v>
      </c>
      <c r="K21" s="434">
        <v>85724</v>
      </c>
      <c r="L21" s="434">
        <v>4292</v>
      </c>
      <c r="N21" s="431"/>
    </row>
    <row r="22" spans="1:16" s="524" customFormat="1" ht="13.5" customHeight="1">
      <c r="A22" s="514"/>
      <c r="B22" s="670">
        <v>3</v>
      </c>
      <c r="C22" s="314">
        <v>77710</v>
      </c>
      <c r="D22" s="434">
        <v>97325</v>
      </c>
      <c r="E22" s="435">
        <v>1.33</v>
      </c>
      <c r="F22" s="434">
        <v>85900</v>
      </c>
      <c r="G22" s="314">
        <v>4428573</v>
      </c>
      <c r="H22" s="434">
        <v>51555</v>
      </c>
      <c r="I22" s="434">
        <v>79502</v>
      </c>
      <c r="J22" s="434">
        <v>6143197</v>
      </c>
      <c r="K22" s="434">
        <v>85866</v>
      </c>
      <c r="L22" s="434">
        <v>4539</v>
      </c>
      <c r="N22" s="431"/>
    </row>
    <row r="23" spans="1:16" s="524" customFormat="1" ht="13.5" customHeight="1">
      <c r="A23" s="514"/>
      <c r="B23" s="670">
        <v>4</v>
      </c>
      <c r="C23" s="314">
        <v>77471</v>
      </c>
      <c r="D23" s="434">
        <v>96780</v>
      </c>
      <c r="E23" s="435">
        <v>1.32</v>
      </c>
      <c r="F23" s="434">
        <v>84369</v>
      </c>
      <c r="G23" s="314">
        <v>4181366</v>
      </c>
      <c r="H23" s="434">
        <v>49560</v>
      </c>
      <c r="I23" s="434">
        <v>79294</v>
      </c>
      <c r="J23" s="434">
        <v>5126210</v>
      </c>
      <c r="K23" s="434">
        <v>85188</v>
      </c>
      <c r="L23" s="434">
        <v>4158</v>
      </c>
      <c r="N23" s="431"/>
    </row>
    <row r="24" spans="1:16" s="524" customFormat="1" ht="13.5" customHeight="1">
      <c r="A24" s="514"/>
      <c r="B24" s="670">
        <v>5</v>
      </c>
      <c r="C24" s="314">
        <v>77708</v>
      </c>
      <c r="D24" s="434">
        <v>96951</v>
      </c>
      <c r="E24" s="435">
        <v>1.32</v>
      </c>
      <c r="F24" s="434">
        <v>84608</v>
      </c>
      <c r="G24" s="314">
        <v>4205787</v>
      </c>
      <c r="H24" s="434">
        <v>49709</v>
      </c>
      <c r="I24" s="434">
        <v>79171</v>
      </c>
      <c r="J24" s="434">
        <v>6436213</v>
      </c>
      <c r="K24" s="434">
        <v>84881</v>
      </c>
      <c r="L24" s="434">
        <v>4094</v>
      </c>
      <c r="N24" s="431"/>
    </row>
    <row r="25" spans="1:16" s="524" customFormat="1" ht="13.5" customHeight="1">
      <c r="A25" s="514"/>
      <c r="B25" s="670">
        <v>6</v>
      </c>
      <c r="C25" s="314">
        <v>77924</v>
      </c>
      <c r="D25" s="434">
        <v>97147</v>
      </c>
      <c r="E25" s="435">
        <v>1.32</v>
      </c>
      <c r="F25" s="434">
        <v>84820</v>
      </c>
      <c r="G25" s="314">
        <v>4198561</v>
      </c>
      <c r="H25" s="434">
        <v>49500</v>
      </c>
      <c r="I25" s="434">
        <v>79739</v>
      </c>
      <c r="J25" s="434">
        <v>5932498</v>
      </c>
      <c r="K25" s="434">
        <v>85042</v>
      </c>
      <c r="L25" s="434">
        <v>4039</v>
      </c>
      <c r="N25" s="431"/>
      <c r="O25" s="431"/>
      <c r="P25" s="431"/>
    </row>
    <row r="26" spans="1:16" s="524" customFormat="1" ht="13.5" customHeight="1">
      <c r="A26" s="514"/>
      <c r="B26" s="664">
        <v>7</v>
      </c>
      <c r="C26" s="314">
        <v>78087</v>
      </c>
      <c r="D26" s="434">
        <v>97274</v>
      </c>
      <c r="E26" s="435">
        <v>1.33</v>
      </c>
      <c r="F26" s="434">
        <v>85297</v>
      </c>
      <c r="G26" s="314">
        <v>4515289</v>
      </c>
      <c r="H26" s="434">
        <v>52936</v>
      </c>
      <c r="I26" s="434">
        <v>79676</v>
      </c>
      <c r="J26" s="434">
        <v>6914995</v>
      </c>
      <c r="K26" s="434">
        <v>85209</v>
      </c>
      <c r="L26" s="434">
        <v>4034</v>
      </c>
      <c r="N26" s="618"/>
      <c r="O26" s="618"/>
      <c r="P26" s="618"/>
    </row>
    <row r="27" spans="1:16">
      <c r="A27" s="33" t="s">
        <v>384</v>
      </c>
      <c r="B27" s="56"/>
      <c r="C27" s="96"/>
      <c r="D27" s="96"/>
      <c r="E27" s="97"/>
      <c r="F27" s="96"/>
      <c r="G27" s="96"/>
      <c r="H27" s="96"/>
      <c r="I27" s="96"/>
      <c r="J27" s="96"/>
      <c r="K27" s="96"/>
      <c r="L27" s="96"/>
    </row>
    <row r="28" spans="1:16">
      <c r="A28" s="30" t="s">
        <v>718</v>
      </c>
      <c r="B28" s="23"/>
      <c r="C28" s="30"/>
      <c r="D28" s="30"/>
      <c r="E28" s="30"/>
      <c r="F28" s="30"/>
      <c r="G28" s="30"/>
      <c r="H28" s="30"/>
      <c r="I28" s="30"/>
      <c r="J28" s="30"/>
    </row>
    <row r="29" spans="1:16">
      <c r="A29" s="23" t="s">
        <v>808</v>
      </c>
      <c r="B29" s="23"/>
      <c r="C29" s="23"/>
      <c r="D29" s="23"/>
      <c r="E29" s="23"/>
      <c r="F29" s="23"/>
      <c r="G29" s="23"/>
      <c r="H29" s="23"/>
      <c r="I29" s="23"/>
      <c r="J29" s="23"/>
    </row>
    <row r="30" spans="1:16">
      <c r="A30" s="23" t="s">
        <v>519</v>
      </c>
      <c r="B30" s="23"/>
      <c r="C30" s="57"/>
      <c r="D30" s="23"/>
      <c r="E30" s="23"/>
      <c r="F30" s="23"/>
      <c r="G30" s="23"/>
      <c r="H30" s="23"/>
      <c r="I30" s="23"/>
      <c r="J30" s="23"/>
    </row>
    <row r="31" spans="1:16">
      <c r="E31" s="8"/>
    </row>
    <row r="32" spans="1:16" s="2" customFormat="1">
      <c r="C32" s="366"/>
      <c r="D32" s="366"/>
      <c r="E32" s="366"/>
      <c r="F32" s="366"/>
      <c r="G32" s="366"/>
      <c r="H32" s="366"/>
      <c r="I32" s="366"/>
      <c r="J32" s="366"/>
      <c r="K32" s="366"/>
      <c r="L32" s="366"/>
    </row>
    <row r="33" spans="1:12" s="2" customFormat="1">
      <c r="C33" s="283"/>
      <c r="D33" s="283"/>
      <c r="E33" s="283"/>
      <c r="F33" s="283"/>
      <c r="G33" s="283"/>
      <c r="H33" s="283"/>
      <c r="I33" s="283"/>
      <c r="J33" s="283"/>
      <c r="K33" s="283"/>
      <c r="L33" s="283"/>
    </row>
    <row r="34" spans="1:12" s="2" customFormat="1">
      <c r="C34" s="284"/>
      <c r="D34" s="284"/>
      <c r="E34" s="285"/>
      <c r="F34" s="284"/>
      <c r="G34" s="284"/>
      <c r="H34" s="284"/>
      <c r="I34" s="284"/>
      <c r="J34" s="284"/>
      <c r="K34" s="284"/>
      <c r="L34" s="284"/>
    </row>
    <row r="35" spans="1:12" s="2" customFormat="1">
      <c r="C35" s="284"/>
      <c r="D35" s="284"/>
      <c r="E35" s="285"/>
      <c r="F35" s="284"/>
      <c r="G35" s="284"/>
      <c r="H35" s="284"/>
      <c r="I35" s="284"/>
      <c r="J35" s="284"/>
      <c r="K35" s="284"/>
      <c r="L35" s="284"/>
    </row>
    <row r="36" spans="1:12" s="2" customFormat="1">
      <c r="C36" s="284"/>
      <c r="D36" s="284"/>
      <c r="E36" s="285"/>
      <c r="F36" s="284"/>
      <c r="G36" s="284"/>
      <c r="H36" s="284"/>
      <c r="I36" s="284"/>
      <c r="J36" s="284"/>
      <c r="K36" s="284"/>
      <c r="L36" s="284"/>
    </row>
    <row r="37" spans="1:12" s="2" customFormat="1">
      <c r="A37" s="7"/>
      <c r="B37" s="7"/>
      <c r="C37" s="284"/>
      <c r="D37" s="284"/>
      <c r="E37" s="285"/>
      <c r="F37" s="284"/>
      <c r="G37" s="284"/>
      <c r="H37" s="284"/>
      <c r="I37" s="284"/>
      <c r="J37" s="284"/>
      <c r="K37" s="284"/>
      <c r="L37" s="284"/>
    </row>
    <row r="38" spans="1:12" s="2" customFormat="1">
      <c r="A38" s="7"/>
      <c r="B38" s="7"/>
      <c r="C38" s="284"/>
      <c r="D38" s="284"/>
      <c r="E38" s="285"/>
      <c r="F38" s="284"/>
      <c r="G38" s="284"/>
      <c r="H38" s="284"/>
      <c r="I38" s="284"/>
      <c r="J38" s="284"/>
      <c r="K38" s="284"/>
      <c r="L38" s="284"/>
    </row>
    <row r="39" spans="1:12" s="2" customFormat="1">
      <c r="C39" s="284"/>
      <c r="D39" s="284"/>
      <c r="E39" s="72"/>
      <c r="F39" s="284"/>
      <c r="G39" s="284"/>
      <c r="H39" s="284"/>
      <c r="I39" s="284"/>
      <c r="J39" s="284"/>
      <c r="K39" s="284"/>
      <c r="L39" s="284"/>
    </row>
    <row r="40" spans="1:12" s="2" customFormat="1">
      <c r="C40" s="284"/>
      <c r="D40" s="284"/>
      <c r="E40" s="72"/>
      <c r="F40" s="284"/>
      <c r="G40" s="284"/>
      <c r="H40" s="284"/>
      <c r="I40" s="284"/>
      <c r="J40" s="284"/>
      <c r="K40" s="284"/>
      <c r="L40" s="284"/>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73" t="s">
        <v>751</v>
      </c>
      <c r="B1" s="874"/>
      <c r="C1" s="874"/>
      <c r="D1" s="874"/>
      <c r="E1" s="23"/>
      <c r="F1" s="23"/>
      <c r="G1" s="23"/>
      <c r="H1" s="23"/>
      <c r="I1" s="23"/>
      <c r="J1" s="23"/>
      <c r="K1" s="23"/>
      <c r="L1" s="23"/>
    </row>
    <row r="2" spans="1:13" ht="19.5" customHeight="1">
      <c r="A2" s="965" t="s">
        <v>77</v>
      </c>
      <c r="B2" s="965"/>
      <c r="C2" s="965"/>
      <c r="D2" s="965"/>
      <c r="E2" s="965"/>
      <c r="F2" s="965"/>
      <c r="G2" s="965"/>
      <c r="H2" s="965"/>
      <c r="I2" s="965"/>
    </row>
    <row r="3" spans="1:13" ht="14.25" thickBot="1">
      <c r="A3" s="30"/>
      <c r="B3" s="30"/>
      <c r="C3" s="30"/>
      <c r="D3" s="30"/>
      <c r="E3" s="30"/>
      <c r="F3" s="30"/>
      <c r="G3" s="178"/>
      <c r="H3" s="30"/>
      <c r="I3" s="26" t="s">
        <v>226</v>
      </c>
    </row>
    <row r="4" spans="1:13" s="17" customFormat="1" ht="13.5" customHeight="1" thickTop="1">
      <c r="A4" s="864" t="s">
        <v>575</v>
      </c>
      <c r="B4" s="866"/>
      <c r="C4" s="872" t="s">
        <v>78</v>
      </c>
      <c r="D4" s="925"/>
      <c r="E4" s="925"/>
      <c r="F4" s="925"/>
      <c r="G4" s="952"/>
      <c r="H4" s="925" t="s">
        <v>79</v>
      </c>
      <c r="I4" s="925"/>
    </row>
    <row r="5" spans="1:13" s="17" customFormat="1">
      <c r="A5" s="966"/>
      <c r="B5" s="881"/>
      <c r="C5" s="968" t="s">
        <v>80</v>
      </c>
      <c r="D5" s="969"/>
      <c r="E5" s="969"/>
      <c r="F5" s="970"/>
      <c r="G5" s="756" t="s">
        <v>100</v>
      </c>
      <c r="H5" s="1030" t="s">
        <v>123</v>
      </c>
      <c r="I5" s="887" t="s">
        <v>81</v>
      </c>
    </row>
    <row r="6" spans="1:13" s="17" customFormat="1">
      <c r="A6" s="880"/>
      <c r="B6" s="881"/>
      <c r="C6" s="1026" t="s">
        <v>567</v>
      </c>
      <c r="D6" s="968" t="s">
        <v>36</v>
      </c>
      <c r="E6" s="970"/>
      <c r="F6" s="1026" t="s">
        <v>25</v>
      </c>
      <c r="G6" s="1028" t="s">
        <v>411</v>
      </c>
      <c r="H6" s="881"/>
      <c r="I6" s="880"/>
      <c r="M6" s="14"/>
    </row>
    <row r="7" spans="1:13" s="17" customFormat="1">
      <c r="A7" s="867"/>
      <c r="B7" s="868"/>
      <c r="C7" s="870"/>
      <c r="D7" s="757" t="s">
        <v>26</v>
      </c>
      <c r="E7" s="757" t="s">
        <v>27</v>
      </c>
      <c r="F7" s="870"/>
      <c r="G7" s="1029"/>
      <c r="H7" s="868"/>
      <c r="I7" s="867"/>
    </row>
    <row r="8" spans="1:13">
      <c r="A8" s="170" t="s">
        <v>1149</v>
      </c>
      <c r="B8" s="670"/>
      <c r="C8" s="686">
        <v>1496751</v>
      </c>
      <c r="D8" s="677">
        <v>911139</v>
      </c>
      <c r="E8" s="677">
        <v>572251</v>
      </c>
      <c r="F8" s="677">
        <v>13361</v>
      </c>
      <c r="G8" s="758">
        <v>8</v>
      </c>
      <c r="H8" s="677">
        <v>82121</v>
      </c>
      <c r="I8" s="677">
        <v>1187741</v>
      </c>
    </row>
    <row r="9" spans="1:13">
      <c r="A9" s="354">
        <v>29</v>
      </c>
      <c r="B9" s="670"/>
      <c r="C9" s="686">
        <v>1447510</v>
      </c>
      <c r="D9" s="677">
        <v>870933</v>
      </c>
      <c r="E9" s="677">
        <v>564309</v>
      </c>
      <c r="F9" s="677">
        <v>12268</v>
      </c>
      <c r="G9" s="677">
        <v>4</v>
      </c>
      <c r="H9" s="677">
        <v>89787</v>
      </c>
      <c r="I9" s="677">
        <v>1228911</v>
      </c>
    </row>
    <row r="10" spans="1:13">
      <c r="A10" s="544">
        <v>30</v>
      </c>
      <c r="B10" s="670"/>
      <c r="C10" s="677">
        <v>1417133</v>
      </c>
      <c r="D10" s="677">
        <v>852220</v>
      </c>
      <c r="E10" s="677">
        <v>552780</v>
      </c>
      <c r="F10" s="677">
        <v>12133</v>
      </c>
      <c r="G10" s="677">
        <v>2</v>
      </c>
      <c r="H10" s="677">
        <v>97557</v>
      </c>
      <c r="I10" s="677">
        <v>1261678</v>
      </c>
    </row>
    <row r="11" spans="1:13">
      <c r="A11" s="544" t="s">
        <v>1150</v>
      </c>
      <c r="B11" s="670"/>
      <c r="C11" s="677">
        <v>1396102</v>
      </c>
      <c r="D11" s="677">
        <v>845461</v>
      </c>
      <c r="E11" s="677">
        <v>538711</v>
      </c>
      <c r="F11" s="677">
        <v>11930</v>
      </c>
      <c r="G11" s="677">
        <v>2</v>
      </c>
      <c r="H11" s="677">
        <v>104229</v>
      </c>
      <c r="I11" s="677">
        <v>1285665</v>
      </c>
    </row>
    <row r="12" spans="1:13" s="524" customFormat="1">
      <c r="A12" s="170">
        <v>2</v>
      </c>
      <c r="B12" s="670"/>
      <c r="C12" s="677">
        <v>1386893</v>
      </c>
      <c r="D12" s="677">
        <v>851530</v>
      </c>
      <c r="E12" s="677">
        <v>523883</v>
      </c>
      <c r="F12" s="677">
        <v>11480</v>
      </c>
      <c r="G12" s="677">
        <v>1</v>
      </c>
      <c r="H12" s="677">
        <v>108645</v>
      </c>
      <c r="I12" s="677">
        <v>1290184</v>
      </c>
    </row>
    <row r="13" spans="1:13" s="524" customFormat="1">
      <c r="A13" s="195"/>
      <c r="B13" s="546"/>
      <c r="C13" s="550"/>
      <c r="D13" s="550"/>
      <c r="E13" s="550"/>
      <c r="F13" s="550"/>
      <c r="G13" s="677"/>
      <c r="H13" s="550"/>
      <c r="I13" s="550"/>
    </row>
    <row r="14" spans="1:13" s="524" customFormat="1">
      <c r="A14" s="514" t="s">
        <v>894</v>
      </c>
      <c r="B14" s="670">
        <v>7</v>
      </c>
      <c r="C14" s="686">
        <v>1350065</v>
      </c>
      <c r="D14" s="677">
        <v>821400</v>
      </c>
      <c r="E14" s="677">
        <v>517247</v>
      </c>
      <c r="F14" s="677">
        <v>11418</v>
      </c>
      <c r="G14" s="677">
        <v>1</v>
      </c>
      <c r="H14" s="677">
        <v>110704</v>
      </c>
      <c r="I14" s="677">
        <v>1312419</v>
      </c>
      <c r="J14" s="534"/>
    </row>
    <row r="15" spans="1:13" s="524" customFormat="1">
      <c r="A15" s="668"/>
      <c r="B15" s="670">
        <v>8</v>
      </c>
      <c r="C15" s="686">
        <v>1353963</v>
      </c>
      <c r="D15" s="677">
        <v>826261</v>
      </c>
      <c r="E15" s="677">
        <v>516325</v>
      </c>
      <c r="F15" s="677">
        <v>11377</v>
      </c>
      <c r="G15" s="677">
        <v>1</v>
      </c>
      <c r="H15" s="677">
        <v>111107</v>
      </c>
      <c r="I15" s="677">
        <v>1310635</v>
      </c>
      <c r="J15" s="534"/>
    </row>
    <row r="16" spans="1:13" s="524" customFormat="1">
      <c r="A16" s="514"/>
      <c r="B16" s="670">
        <v>9</v>
      </c>
      <c r="C16" s="686">
        <v>1357326</v>
      </c>
      <c r="D16" s="677">
        <v>830584</v>
      </c>
      <c r="E16" s="677">
        <v>515318</v>
      </c>
      <c r="F16" s="677">
        <v>11424</v>
      </c>
      <c r="G16" s="677">
        <v>1</v>
      </c>
      <c r="H16" s="677">
        <v>111499</v>
      </c>
      <c r="I16" s="677">
        <v>1311197</v>
      </c>
      <c r="J16" s="534"/>
    </row>
    <row r="17" spans="1:10" s="524" customFormat="1">
      <c r="A17" s="668"/>
      <c r="B17" s="670">
        <v>10</v>
      </c>
      <c r="C17" s="686">
        <v>1359043</v>
      </c>
      <c r="D17" s="677">
        <v>833538</v>
      </c>
      <c r="E17" s="677">
        <v>514014</v>
      </c>
      <c r="F17" s="677">
        <v>11491</v>
      </c>
      <c r="G17" s="677">
        <v>1</v>
      </c>
      <c r="H17" s="677">
        <v>112020</v>
      </c>
      <c r="I17" s="677">
        <v>1311012</v>
      </c>
      <c r="J17" s="534"/>
    </row>
    <row r="18" spans="1:10" s="524" customFormat="1">
      <c r="A18" s="668"/>
      <c r="B18" s="670">
        <v>11</v>
      </c>
      <c r="C18" s="686">
        <v>1361388</v>
      </c>
      <c r="D18" s="677">
        <v>836952</v>
      </c>
      <c r="E18" s="677">
        <v>512901</v>
      </c>
      <c r="F18" s="677">
        <v>11535</v>
      </c>
      <c r="G18" s="677">
        <v>1</v>
      </c>
      <c r="H18" s="677">
        <v>112391</v>
      </c>
      <c r="I18" s="677">
        <v>1310816</v>
      </c>
      <c r="J18" s="534"/>
    </row>
    <row r="19" spans="1:10" s="524" customFormat="1">
      <c r="A19" s="668"/>
      <c r="B19" s="670">
        <v>12</v>
      </c>
      <c r="C19" s="686">
        <v>1360695</v>
      </c>
      <c r="D19" s="677">
        <v>837467</v>
      </c>
      <c r="E19" s="677">
        <v>511660</v>
      </c>
      <c r="F19" s="677">
        <v>11568</v>
      </c>
      <c r="G19" s="677">
        <v>1</v>
      </c>
      <c r="H19" s="677">
        <v>112754</v>
      </c>
      <c r="I19" s="677">
        <v>1310474</v>
      </c>
      <c r="J19" s="534"/>
    </row>
    <row r="20" spans="1:10" s="524" customFormat="1">
      <c r="A20" s="514" t="s">
        <v>917</v>
      </c>
      <c r="B20" s="670">
        <v>1</v>
      </c>
      <c r="C20" s="686">
        <v>1361697</v>
      </c>
      <c r="D20" s="677">
        <v>840439</v>
      </c>
      <c r="E20" s="677">
        <v>509673</v>
      </c>
      <c r="F20" s="677">
        <v>11585</v>
      </c>
      <c r="G20" s="677">
        <v>1</v>
      </c>
      <c r="H20" s="677">
        <v>113187</v>
      </c>
      <c r="I20" s="677">
        <v>1310032</v>
      </c>
      <c r="J20" s="534"/>
    </row>
    <row r="21" spans="1:10" s="524" customFormat="1">
      <c r="A21" s="514"/>
      <c r="B21" s="670">
        <v>2</v>
      </c>
      <c r="C21" s="686">
        <v>1363438</v>
      </c>
      <c r="D21" s="677">
        <v>843262</v>
      </c>
      <c r="E21" s="677">
        <v>508547</v>
      </c>
      <c r="F21" s="677">
        <v>11629</v>
      </c>
      <c r="G21" s="677">
        <v>1</v>
      </c>
      <c r="H21" s="677">
        <v>113464</v>
      </c>
      <c r="I21" s="677">
        <v>1309229</v>
      </c>
      <c r="J21" s="534"/>
    </row>
    <row r="22" spans="1:10" s="524" customFormat="1">
      <c r="A22" s="514"/>
      <c r="B22" s="670">
        <v>3</v>
      </c>
      <c r="C22" s="686">
        <v>1364094</v>
      </c>
      <c r="D22" s="677">
        <v>844724</v>
      </c>
      <c r="E22" s="677">
        <v>507605</v>
      </c>
      <c r="F22" s="677">
        <v>11765</v>
      </c>
      <c r="G22" s="677">
        <v>1</v>
      </c>
      <c r="H22" s="677">
        <v>113734</v>
      </c>
      <c r="I22" s="677">
        <v>1304281</v>
      </c>
      <c r="J22" s="534"/>
    </row>
    <row r="23" spans="1:10" s="524" customFormat="1">
      <c r="A23" s="514"/>
      <c r="B23" s="670">
        <v>4</v>
      </c>
      <c r="C23" s="686">
        <v>1331837</v>
      </c>
      <c r="D23" s="677">
        <v>815551</v>
      </c>
      <c r="E23" s="677">
        <v>504460</v>
      </c>
      <c r="F23" s="677">
        <v>11826</v>
      </c>
      <c r="G23" s="677">
        <v>1</v>
      </c>
      <c r="H23" s="677">
        <v>114372</v>
      </c>
      <c r="I23" s="677">
        <v>1318950</v>
      </c>
      <c r="J23" s="534"/>
    </row>
    <row r="24" spans="1:10" s="524" customFormat="1">
      <c r="A24" s="514"/>
      <c r="B24" s="670">
        <v>5</v>
      </c>
      <c r="C24" s="686">
        <v>1327552</v>
      </c>
      <c r="D24" s="677">
        <v>812631</v>
      </c>
      <c r="E24" s="677">
        <v>503153</v>
      </c>
      <c r="F24" s="677">
        <v>11768</v>
      </c>
      <c r="G24" s="677">
        <v>1</v>
      </c>
      <c r="H24" s="677">
        <v>114772</v>
      </c>
      <c r="I24" s="677">
        <v>1321548</v>
      </c>
      <c r="J24" s="534"/>
    </row>
    <row r="25" spans="1:10" s="524" customFormat="1">
      <c r="A25" s="514"/>
      <c r="B25" s="546">
        <v>6</v>
      </c>
      <c r="C25" s="529">
        <v>1328182</v>
      </c>
      <c r="D25" s="550">
        <v>814031</v>
      </c>
      <c r="E25" s="550">
        <v>502360</v>
      </c>
      <c r="F25" s="550">
        <v>11791</v>
      </c>
      <c r="G25" s="677">
        <v>1</v>
      </c>
      <c r="H25" s="550">
        <v>115303</v>
      </c>
      <c r="I25" s="550">
        <v>1322766</v>
      </c>
      <c r="J25" s="534"/>
    </row>
    <row r="26" spans="1:10" s="524" customFormat="1">
      <c r="A26" s="514"/>
      <c r="B26" s="811">
        <v>7</v>
      </c>
      <c r="C26" s="686">
        <v>1328790</v>
      </c>
      <c r="D26" s="677">
        <v>816083</v>
      </c>
      <c r="E26" s="677">
        <v>500950</v>
      </c>
      <c r="F26" s="677">
        <v>11757</v>
      </c>
      <c r="G26" s="712">
        <v>1</v>
      </c>
      <c r="H26" s="677">
        <v>115755</v>
      </c>
      <c r="I26" s="677">
        <v>1322960</v>
      </c>
      <c r="J26" s="534"/>
    </row>
    <row r="27" spans="1:10">
      <c r="A27" s="1027" t="s">
        <v>848</v>
      </c>
      <c r="B27" s="1027"/>
      <c r="C27" s="1027"/>
      <c r="D27" s="1027"/>
      <c r="E27" s="1027"/>
      <c r="F27" s="1027"/>
      <c r="G27" s="1027"/>
      <c r="H27" s="1027"/>
      <c r="I27" s="1027"/>
    </row>
    <row r="28" spans="1:10">
      <c r="A28" s="30"/>
      <c r="C28" s="300"/>
      <c r="D28" s="300"/>
      <c r="E28" s="300"/>
      <c r="F28" s="300"/>
      <c r="G28" s="300"/>
      <c r="H28" s="300"/>
      <c r="I28" s="677"/>
    </row>
    <row r="29" spans="1:10">
      <c r="C29" s="319"/>
      <c r="D29" s="319"/>
      <c r="E29" s="319"/>
      <c r="F29" s="319"/>
      <c r="G29" s="319"/>
      <c r="H29" s="319"/>
      <c r="I29" s="319"/>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24" customWidth="1"/>
    <col min="11" max="11" width="9.5" style="524" customWidth="1"/>
    <col min="12" max="12" width="10.625" style="524" customWidth="1"/>
    <col min="13" max="13" width="9.5" style="524" customWidth="1"/>
    <col min="14" max="14" width="10.625" style="14" customWidth="1"/>
    <col min="15" max="15" width="10.5" style="14" customWidth="1"/>
    <col min="16" max="16" width="10.625" style="14" customWidth="1"/>
    <col min="17" max="16384" width="9" style="14"/>
  </cols>
  <sheetData>
    <row r="1" spans="1:16" ht="19.5" customHeight="1">
      <c r="A1" s="873" t="s">
        <v>751</v>
      </c>
      <c r="B1" s="874"/>
      <c r="C1" s="874"/>
      <c r="D1" s="874"/>
      <c r="E1" s="23"/>
      <c r="F1" s="23"/>
      <c r="G1" s="23"/>
      <c r="H1" s="23"/>
      <c r="I1" s="23"/>
      <c r="J1" s="523"/>
      <c r="K1" s="523"/>
      <c r="L1" s="523"/>
      <c r="M1" s="523"/>
      <c r="N1" s="23"/>
      <c r="O1" s="23"/>
      <c r="P1" s="23"/>
    </row>
    <row r="2" spans="1:16" ht="19.5" customHeight="1">
      <c r="A2" s="875" t="s">
        <v>82</v>
      </c>
      <c r="B2" s="875"/>
      <c r="C2" s="875"/>
      <c r="D2" s="875"/>
      <c r="E2" s="875"/>
      <c r="F2" s="875"/>
      <c r="G2" s="875"/>
      <c r="H2" s="875"/>
      <c r="I2" s="875"/>
      <c r="J2" s="875"/>
      <c r="K2" s="875"/>
      <c r="L2" s="875"/>
      <c r="M2" s="875"/>
      <c r="N2" s="875"/>
      <c r="O2" s="875"/>
    </row>
    <row r="3" spans="1:16" s="524" customFormat="1" ht="14.25" thickBot="1">
      <c r="A3" s="523"/>
      <c r="B3" s="523"/>
      <c r="C3" s="523"/>
      <c r="D3" s="523"/>
      <c r="E3" s="523"/>
      <c r="F3" s="523"/>
      <c r="G3" s="523"/>
      <c r="H3" s="523"/>
      <c r="I3" s="523"/>
      <c r="J3" s="523"/>
      <c r="K3" s="523"/>
      <c r="L3" s="523"/>
      <c r="M3" s="523"/>
      <c r="N3" s="523"/>
      <c r="O3" s="523"/>
      <c r="P3" s="59" t="s">
        <v>349</v>
      </c>
    </row>
    <row r="4" spans="1:16" s="524" customFormat="1" ht="14.25" customHeight="1" thickTop="1">
      <c r="A4" s="864" t="s">
        <v>568</v>
      </c>
      <c r="B4" s="866"/>
      <c r="C4" s="945" t="s">
        <v>102</v>
      </c>
      <c r="D4" s="888" t="s">
        <v>32</v>
      </c>
      <c r="E4" s="889"/>
      <c r="F4" s="889"/>
      <c r="G4" s="889"/>
      <c r="H4" s="889"/>
      <c r="I4" s="889"/>
      <c r="J4" s="889"/>
      <c r="K4" s="889"/>
      <c r="L4" s="889"/>
      <c r="M4" s="889"/>
      <c r="N4" s="889"/>
      <c r="O4" s="889"/>
      <c r="P4" s="889"/>
    </row>
    <row r="5" spans="1:16" s="524" customFormat="1">
      <c r="A5" s="880"/>
      <c r="B5" s="881"/>
      <c r="C5" s="953"/>
      <c r="D5" s="1033" t="s">
        <v>33</v>
      </c>
      <c r="E5" s="1034"/>
      <c r="F5" s="1034"/>
      <c r="G5" s="1034"/>
      <c r="H5" s="1034"/>
      <c r="I5" s="1034"/>
      <c r="J5" s="1034"/>
      <c r="K5" s="1034"/>
      <c r="L5" s="1034"/>
      <c r="M5" s="1034"/>
      <c r="N5" s="1034"/>
      <c r="O5" s="1010" t="s">
        <v>351</v>
      </c>
      <c r="P5" s="887"/>
    </row>
    <row r="6" spans="1:16" s="524" customFormat="1">
      <c r="A6" s="880"/>
      <c r="B6" s="881"/>
      <c r="C6" s="953"/>
      <c r="D6" s="1031" t="s">
        <v>728</v>
      </c>
      <c r="E6" s="1032"/>
      <c r="F6" s="1033" t="s">
        <v>29</v>
      </c>
      <c r="G6" s="1035"/>
      <c r="H6" s="1033" t="s">
        <v>350</v>
      </c>
      <c r="I6" s="1035"/>
      <c r="J6" s="1033" t="s">
        <v>30</v>
      </c>
      <c r="K6" s="1035"/>
      <c r="L6" s="968" t="s">
        <v>353</v>
      </c>
      <c r="M6" s="970"/>
      <c r="N6" s="601" t="s">
        <v>352</v>
      </c>
      <c r="O6" s="963"/>
      <c r="P6" s="867"/>
    </row>
    <row r="7" spans="1:16" s="524" customFormat="1">
      <c r="A7" s="867"/>
      <c r="B7" s="868"/>
      <c r="C7" s="870"/>
      <c r="D7" s="192" t="s">
        <v>28</v>
      </c>
      <c r="E7" s="192" t="s">
        <v>24</v>
      </c>
      <c r="F7" s="192" t="s">
        <v>28</v>
      </c>
      <c r="G7" s="192" t="s">
        <v>24</v>
      </c>
      <c r="H7" s="192" t="s">
        <v>28</v>
      </c>
      <c r="I7" s="192" t="s">
        <v>24</v>
      </c>
      <c r="J7" s="192" t="s">
        <v>28</v>
      </c>
      <c r="K7" s="192" t="s">
        <v>24</v>
      </c>
      <c r="L7" s="600" t="s">
        <v>28</v>
      </c>
      <c r="M7" s="600" t="s">
        <v>24</v>
      </c>
      <c r="N7" s="600" t="s">
        <v>24</v>
      </c>
      <c r="O7" s="600" t="s">
        <v>28</v>
      </c>
      <c r="P7" s="599" t="s">
        <v>24</v>
      </c>
    </row>
    <row r="8" spans="1:16" s="524" customFormat="1">
      <c r="A8" s="525" t="s">
        <v>910</v>
      </c>
      <c r="B8" s="526"/>
      <c r="C8" s="695">
        <v>1980009</v>
      </c>
      <c r="D8" s="696">
        <v>30570113</v>
      </c>
      <c r="E8" s="696">
        <v>617877</v>
      </c>
      <c r="F8" s="696">
        <v>371219</v>
      </c>
      <c r="G8" s="696">
        <v>206674</v>
      </c>
      <c r="H8" s="696">
        <v>15886143</v>
      </c>
      <c r="I8" s="696">
        <v>230423</v>
      </c>
      <c r="J8" s="696">
        <v>3872013</v>
      </c>
      <c r="K8" s="696">
        <v>46926</v>
      </c>
      <c r="L8" s="696">
        <v>10440738</v>
      </c>
      <c r="M8" s="696">
        <v>124625</v>
      </c>
      <c r="N8" s="696">
        <v>9228</v>
      </c>
      <c r="O8" s="696">
        <v>1000727</v>
      </c>
      <c r="P8" s="696">
        <v>9832</v>
      </c>
    </row>
    <row r="9" spans="1:16" s="524" customFormat="1">
      <c r="A9" s="547">
        <v>29</v>
      </c>
      <c r="B9" s="526"/>
      <c r="C9" s="695">
        <v>1884032</v>
      </c>
      <c r="D9" s="696">
        <v>29467740</v>
      </c>
      <c r="E9" s="696">
        <v>604556.62061900005</v>
      </c>
      <c r="F9" s="696">
        <v>359823</v>
      </c>
      <c r="G9" s="696">
        <v>204892.340861</v>
      </c>
      <c r="H9" s="696">
        <v>15221973</v>
      </c>
      <c r="I9" s="696">
        <v>224835.61057200001</v>
      </c>
      <c r="J9" s="696">
        <v>3757909</v>
      </c>
      <c r="K9" s="696">
        <v>44859.010069000004</v>
      </c>
      <c r="L9" s="696">
        <v>10128035</v>
      </c>
      <c r="M9" s="696">
        <v>120943.116691</v>
      </c>
      <c r="N9" s="696">
        <v>9026.542426</v>
      </c>
      <c r="O9" s="696">
        <v>915902</v>
      </c>
      <c r="P9" s="696">
        <v>8940.7850280000002</v>
      </c>
    </row>
    <row r="10" spans="1:16" s="524" customFormat="1">
      <c r="A10" s="547">
        <v>30</v>
      </c>
      <c r="B10" s="526"/>
      <c r="C10" s="695">
        <v>1802763</v>
      </c>
      <c r="D10" s="696">
        <v>28727450</v>
      </c>
      <c r="E10" s="696">
        <v>589594.60970699997</v>
      </c>
      <c r="F10" s="696">
        <v>347828</v>
      </c>
      <c r="G10" s="696">
        <v>201293.05861099999</v>
      </c>
      <c r="H10" s="696">
        <v>14793468</v>
      </c>
      <c r="I10" s="696">
        <v>222823.663386</v>
      </c>
      <c r="J10" s="696">
        <v>3662536</v>
      </c>
      <c r="K10" s="696">
        <v>43320.991456999996</v>
      </c>
      <c r="L10" s="696">
        <v>9923618</v>
      </c>
      <c r="M10" s="696">
        <v>113432.516238</v>
      </c>
      <c r="N10" s="696">
        <v>8724.3800150000006</v>
      </c>
      <c r="O10" s="696">
        <v>857080</v>
      </c>
      <c r="P10" s="696">
        <v>8241.6232149999996</v>
      </c>
    </row>
    <row r="11" spans="1:16" s="524" customFormat="1">
      <c r="A11" s="612" t="s">
        <v>912</v>
      </c>
      <c r="B11" s="526"/>
      <c r="C11" s="697">
        <v>1742386</v>
      </c>
      <c r="D11" s="696">
        <v>27838687</v>
      </c>
      <c r="E11" s="696">
        <v>580115.39095399994</v>
      </c>
      <c r="F11" s="696">
        <v>333092</v>
      </c>
      <c r="G11" s="696">
        <v>197575.41575700001</v>
      </c>
      <c r="H11" s="696">
        <v>14249277</v>
      </c>
      <c r="I11" s="696">
        <v>219692.23605100001</v>
      </c>
      <c r="J11" s="696">
        <v>3624997</v>
      </c>
      <c r="K11" s="696">
        <v>42368.604891000003</v>
      </c>
      <c r="L11" s="696">
        <v>9631321</v>
      </c>
      <c r="M11" s="696">
        <v>111987.239132</v>
      </c>
      <c r="N11" s="696">
        <v>8491.8951230000002</v>
      </c>
      <c r="O11" s="696">
        <v>809611</v>
      </c>
      <c r="P11" s="696">
        <v>7728.9653189999999</v>
      </c>
    </row>
    <row r="12" spans="1:16" s="524" customFormat="1">
      <c r="A12" s="525">
        <v>2</v>
      </c>
      <c r="B12" s="526"/>
      <c r="C12" s="696">
        <v>1716135</v>
      </c>
      <c r="D12" s="696">
        <v>24701919</v>
      </c>
      <c r="E12" s="696">
        <v>550684.96949199995</v>
      </c>
      <c r="F12" s="696">
        <v>310780</v>
      </c>
      <c r="G12" s="696">
        <v>190409.23212299999</v>
      </c>
      <c r="H12" s="696">
        <v>12593964</v>
      </c>
      <c r="I12" s="696">
        <v>206155.423599</v>
      </c>
      <c r="J12" s="696">
        <v>3129109</v>
      </c>
      <c r="K12" s="696">
        <v>39130.087377000003</v>
      </c>
      <c r="L12" s="696">
        <v>8668066</v>
      </c>
      <c r="M12" s="696">
        <v>106897.20100099999</v>
      </c>
      <c r="N12" s="696">
        <v>8093.0253919999996</v>
      </c>
      <c r="O12" s="696">
        <v>666611</v>
      </c>
      <c r="P12" s="696">
        <v>6586.4565780000003</v>
      </c>
    </row>
    <row r="13" spans="1:16" s="524" customFormat="1">
      <c r="A13" s="612"/>
      <c r="B13" s="526"/>
      <c r="C13" s="695"/>
      <c r="D13" s="696"/>
      <c r="E13" s="696"/>
      <c r="F13" s="696"/>
      <c r="G13" s="696"/>
      <c r="H13" s="696"/>
      <c r="I13" s="696"/>
      <c r="J13" s="696"/>
      <c r="K13" s="696"/>
      <c r="L13" s="696"/>
      <c r="M13" s="696"/>
      <c r="N13" s="696"/>
      <c r="O13" s="696"/>
      <c r="P13" s="696"/>
    </row>
    <row r="14" spans="1:16" s="524" customFormat="1">
      <c r="A14" s="549" t="s">
        <v>894</v>
      </c>
      <c r="B14" s="526">
        <v>7</v>
      </c>
      <c r="C14" s="698">
        <v>1710019</v>
      </c>
      <c r="D14" s="698">
        <v>2176545</v>
      </c>
      <c r="E14" s="698">
        <v>48225.374992999998</v>
      </c>
      <c r="F14" s="698">
        <v>25946</v>
      </c>
      <c r="G14" s="698">
        <v>16406.432468999999</v>
      </c>
      <c r="H14" s="698">
        <v>1111587</v>
      </c>
      <c r="I14" s="698">
        <v>18537.927584000001</v>
      </c>
      <c r="J14" s="698">
        <v>279085</v>
      </c>
      <c r="K14" s="698">
        <v>3456.3811369999999</v>
      </c>
      <c r="L14" s="698">
        <v>759927</v>
      </c>
      <c r="M14" s="698">
        <v>9145.002966</v>
      </c>
      <c r="N14" s="698">
        <v>679.63083700000004</v>
      </c>
      <c r="O14" s="698">
        <v>59071</v>
      </c>
      <c r="P14" s="696">
        <v>577.50154799999996</v>
      </c>
    </row>
    <row r="15" spans="1:16" s="524" customFormat="1" ht="14.25" customHeight="1">
      <c r="A15" s="668"/>
      <c r="B15" s="526">
        <v>8</v>
      </c>
      <c r="C15" s="698">
        <v>1703936</v>
      </c>
      <c r="D15" s="698">
        <v>2082654</v>
      </c>
      <c r="E15" s="698">
        <v>46923.639782999999</v>
      </c>
      <c r="F15" s="698">
        <v>25635</v>
      </c>
      <c r="G15" s="698">
        <v>16164.078297</v>
      </c>
      <c r="H15" s="698">
        <v>1070250</v>
      </c>
      <c r="I15" s="698">
        <v>18180.078762000001</v>
      </c>
      <c r="J15" s="698">
        <v>260066</v>
      </c>
      <c r="K15" s="698">
        <v>3097.4934309999999</v>
      </c>
      <c r="L15" s="698">
        <v>726703</v>
      </c>
      <c r="M15" s="698">
        <v>8814.6200169999993</v>
      </c>
      <c r="N15" s="698">
        <v>667.36927600000001</v>
      </c>
      <c r="O15" s="698">
        <v>58667</v>
      </c>
      <c r="P15" s="696">
        <v>556.04368399999998</v>
      </c>
    </row>
    <row r="16" spans="1:16" s="524" customFormat="1" ht="14.25" customHeight="1">
      <c r="A16" s="668"/>
      <c r="B16" s="526">
        <v>9</v>
      </c>
      <c r="C16" s="698">
        <v>1698744</v>
      </c>
      <c r="D16" s="698">
        <v>2123955</v>
      </c>
      <c r="E16" s="698">
        <v>47445.079918000003</v>
      </c>
      <c r="F16" s="698">
        <v>25657</v>
      </c>
      <c r="G16" s="698">
        <v>16170.277760000001</v>
      </c>
      <c r="H16" s="698">
        <v>1086098</v>
      </c>
      <c r="I16" s="698">
        <v>18335.732074</v>
      </c>
      <c r="J16" s="698">
        <v>273538</v>
      </c>
      <c r="K16" s="698">
        <v>3366.3819990000002</v>
      </c>
      <c r="L16" s="698">
        <v>738662</v>
      </c>
      <c r="M16" s="698">
        <v>8919.8528810000007</v>
      </c>
      <c r="N16" s="698">
        <v>652.83520399999998</v>
      </c>
      <c r="O16" s="698">
        <v>58815</v>
      </c>
      <c r="P16" s="696">
        <v>571.39267800000005</v>
      </c>
    </row>
    <row r="17" spans="1:16" s="524" customFormat="1" ht="14.25" customHeight="1">
      <c r="A17" s="668"/>
      <c r="B17" s="526">
        <v>10</v>
      </c>
      <c r="C17" s="698">
        <v>1693700</v>
      </c>
      <c r="D17" s="698">
        <v>2205076</v>
      </c>
      <c r="E17" s="698">
        <v>49680.060679000002</v>
      </c>
      <c r="F17" s="698">
        <v>27170</v>
      </c>
      <c r="G17" s="698">
        <v>17432.601323999999</v>
      </c>
      <c r="H17" s="698">
        <v>1125297</v>
      </c>
      <c r="I17" s="698">
        <v>18824.357133000001</v>
      </c>
      <c r="J17" s="698">
        <v>289466</v>
      </c>
      <c r="K17" s="698">
        <v>3657.061201</v>
      </c>
      <c r="L17" s="698">
        <v>763143</v>
      </c>
      <c r="M17" s="698">
        <v>9074.8471270000009</v>
      </c>
      <c r="N17" s="698">
        <v>691.193894</v>
      </c>
      <c r="O17" s="698">
        <v>56660</v>
      </c>
      <c r="P17" s="696">
        <v>552.54041199999995</v>
      </c>
    </row>
    <row r="18" spans="1:16" s="524" customFormat="1" ht="14.25" customHeight="1">
      <c r="A18" s="668"/>
      <c r="B18" s="526">
        <v>11</v>
      </c>
      <c r="C18" s="698">
        <v>1686469</v>
      </c>
      <c r="D18" s="698">
        <v>2191812</v>
      </c>
      <c r="E18" s="698">
        <v>48953.587546000002</v>
      </c>
      <c r="F18" s="698">
        <v>27088</v>
      </c>
      <c r="G18" s="698">
        <v>17316.716391999998</v>
      </c>
      <c r="H18" s="698">
        <v>1117357</v>
      </c>
      <c r="I18" s="698">
        <v>18327.025861999999</v>
      </c>
      <c r="J18" s="698">
        <v>288880</v>
      </c>
      <c r="K18" s="698">
        <v>3604.753412</v>
      </c>
      <c r="L18" s="698">
        <v>758487</v>
      </c>
      <c r="M18" s="698">
        <v>9029.7705220000007</v>
      </c>
      <c r="N18" s="698">
        <v>675.32135800000003</v>
      </c>
      <c r="O18" s="698">
        <v>56746</v>
      </c>
      <c r="P18" s="696">
        <v>540.449434</v>
      </c>
    </row>
    <row r="19" spans="1:16" s="524" customFormat="1" ht="14.25" customHeight="1">
      <c r="A19" s="668"/>
      <c r="B19" s="526">
        <v>12</v>
      </c>
      <c r="C19" s="698">
        <v>1680688</v>
      </c>
      <c r="D19" s="698">
        <v>2239090</v>
      </c>
      <c r="E19" s="698">
        <v>49846.661386</v>
      </c>
      <c r="F19" s="698">
        <v>26704</v>
      </c>
      <c r="G19" s="698">
        <v>17044.144942999999</v>
      </c>
      <c r="H19" s="698">
        <v>1133366</v>
      </c>
      <c r="I19" s="698">
        <v>18752.228906</v>
      </c>
      <c r="J19" s="698">
        <v>296403</v>
      </c>
      <c r="K19" s="698">
        <v>3590.2063429999998</v>
      </c>
      <c r="L19" s="698">
        <v>782617</v>
      </c>
      <c r="M19" s="698">
        <v>9776.9824370000006</v>
      </c>
      <c r="N19" s="698">
        <v>683.09875699999998</v>
      </c>
      <c r="O19" s="698">
        <v>56733</v>
      </c>
      <c r="P19" s="696">
        <v>545.13968999999997</v>
      </c>
    </row>
    <row r="20" spans="1:16" s="524" customFormat="1">
      <c r="A20" s="514" t="s">
        <v>917</v>
      </c>
      <c r="B20" s="526">
        <v>1</v>
      </c>
      <c r="C20" s="698">
        <v>1673316</v>
      </c>
      <c r="D20" s="698">
        <v>2065133</v>
      </c>
      <c r="E20" s="698">
        <v>46162.102299999999</v>
      </c>
      <c r="F20" s="698">
        <v>24432</v>
      </c>
      <c r="G20" s="698">
        <v>15936.581643</v>
      </c>
      <c r="H20" s="698">
        <v>1054200</v>
      </c>
      <c r="I20" s="698">
        <v>17826.888902999999</v>
      </c>
      <c r="J20" s="698">
        <v>266121</v>
      </c>
      <c r="K20" s="698">
        <v>3070.7945610000002</v>
      </c>
      <c r="L20" s="698">
        <v>720380</v>
      </c>
      <c r="M20" s="698">
        <v>8673.4746899999991</v>
      </c>
      <c r="N20" s="698">
        <v>654.36250299999995</v>
      </c>
      <c r="O20" s="698">
        <v>57657</v>
      </c>
      <c r="P20" s="696">
        <v>574.44080099999996</v>
      </c>
    </row>
    <row r="21" spans="1:16" s="524" customFormat="1">
      <c r="A21" s="514"/>
      <c r="B21" s="526">
        <v>2</v>
      </c>
      <c r="C21" s="698">
        <v>1666269</v>
      </c>
      <c r="D21" s="698">
        <v>2008105</v>
      </c>
      <c r="E21" s="698">
        <v>43372.482621000003</v>
      </c>
      <c r="F21" s="698">
        <v>23484</v>
      </c>
      <c r="G21" s="698">
        <v>14325.386607</v>
      </c>
      <c r="H21" s="698">
        <v>1027528</v>
      </c>
      <c r="I21" s="698">
        <v>16998.713183</v>
      </c>
      <c r="J21" s="698">
        <v>254293</v>
      </c>
      <c r="K21" s="698">
        <v>3056.6702799999998</v>
      </c>
      <c r="L21" s="698">
        <v>702800</v>
      </c>
      <c r="M21" s="698">
        <v>8415.2047679999996</v>
      </c>
      <c r="N21" s="698">
        <v>576.50778300000002</v>
      </c>
      <c r="O21" s="698">
        <v>56732</v>
      </c>
      <c r="P21" s="696">
        <v>570.61101699999995</v>
      </c>
    </row>
    <row r="22" spans="1:16" s="524" customFormat="1">
      <c r="A22" s="514"/>
      <c r="B22" s="526">
        <v>3</v>
      </c>
      <c r="C22" s="698">
        <v>1659631</v>
      </c>
      <c r="D22" s="698">
        <v>2283968</v>
      </c>
      <c r="E22" s="698">
        <v>50353.738753999998</v>
      </c>
      <c r="F22" s="698">
        <v>25237</v>
      </c>
      <c r="G22" s="698">
        <v>16477.684141000002</v>
      </c>
      <c r="H22" s="698">
        <v>1164605</v>
      </c>
      <c r="I22" s="698">
        <v>19603.644458999999</v>
      </c>
      <c r="J22" s="698">
        <v>286495</v>
      </c>
      <c r="K22" s="698">
        <v>3571.0201710000001</v>
      </c>
      <c r="L22" s="698">
        <v>807631</v>
      </c>
      <c r="M22" s="698">
        <v>10058.848488</v>
      </c>
      <c r="N22" s="698">
        <v>642.54149500000005</v>
      </c>
      <c r="O22" s="698">
        <v>55363</v>
      </c>
      <c r="P22" s="696">
        <v>528.93697399999996</v>
      </c>
    </row>
    <row r="23" spans="1:16" s="524" customFormat="1">
      <c r="A23" s="514"/>
      <c r="B23" s="526">
        <v>4</v>
      </c>
      <c r="C23" s="698">
        <v>1674212</v>
      </c>
      <c r="D23" s="698">
        <v>2192139</v>
      </c>
      <c r="E23" s="698">
        <v>47751.410627999998</v>
      </c>
      <c r="F23" s="698">
        <v>25218</v>
      </c>
      <c r="G23" s="698">
        <v>16044.449568</v>
      </c>
      <c r="H23" s="698">
        <v>1115320</v>
      </c>
      <c r="I23" s="698">
        <v>18479.944886000001</v>
      </c>
      <c r="J23" s="698">
        <v>284018</v>
      </c>
      <c r="K23" s="698">
        <v>3529.4491170000001</v>
      </c>
      <c r="L23" s="698">
        <v>767583</v>
      </c>
      <c r="M23" s="698">
        <v>9055.8107369999998</v>
      </c>
      <c r="N23" s="698">
        <v>641.75631999999996</v>
      </c>
      <c r="O23" s="698">
        <v>54842</v>
      </c>
      <c r="P23" s="696">
        <v>516.51931100000002</v>
      </c>
    </row>
    <row r="24" spans="1:16" s="524" customFormat="1">
      <c r="A24" s="514"/>
      <c r="B24" s="526">
        <v>5</v>
      </c>
      <c r="C24" s="698">
        <v>1666964</v>
      </c>
      <c r="D24" s="698">
        <v>2107164</v>
      </c>
      <c r="E24" s="698">
        <v>47436.092951999999</v>
      </c>
      <c r="F24" s="698">
        <v>25279</v>
      </c>
      <c r="G24" s="698">
        <v>16970.162346000001</v>
      </c>
      <c r="H24" s="698">
        <v>1071518</v>
      </c>
      <c r="I24" s="698">
        <v>18025.713729999999</v>
      </c>
      <c r="J24" s="698">
        <v>278493</v>
      </c>
      <c r="K24" s="698">
        <v>3409.8117809999999</v>
      </c>
      <c r="L24" s="698">
        <v>731874</v>
      </c>
      <c r="M24" s="698">
        <v>8358.964097</v>
      </c>
      <c r="N24" s="698">
        <v>671.44099800000004</v>
      </c>
      <c r="O24" s="698">
        <v>54099</v>
      </c>
      <c r="P24" s="696">
        <v>508.81857200000002</v>
      </c>
    </row>
    <row r="25" spans="1:16" s="524" customFormat="1">
      <c r="A25" s="514"/>
      <c r="B25" s="526">
        <v>6</v>
      </c>
      <c r="C25" s="698">
        <v>1658434</v>
      </c>
      <c r="D25" s="698">
        <v>2169680</v>
      </c>
      <c r="E25" s="698">
        <v>48656.769288000003</v>
      </c>
      <c r="F25" s="698">
        <v>26221</v>
      </c>
      <c r="G25" s="698">
        <v>16947.467191</v>
      </c>
      <c r="H25" s="698">
        <v>1101084</v>
      </c>
      <c r="I25" s="698">
        <v>18611.926339000001</v>
      </c>
      <c r="J25" s="698">
        <v>293984</v>
      </c>
      <c r="K25" s="698">
        <v>3644.0011909999998</v>
      </c>
      <c r="L25" s="698">
        <v>748391</v>
      </c>
      <c r="M25" s="698">
        <v>8805.5917709999994</v>
      </c>
      <c r="N25" s="698">
        <v>647.78279599999996</v>
      </c>
      <c r="O25" s="698">
        <v>55723</v>
      </c>
      <c r="P25" s="696">
        <v>526.04343100000006</v>
      </c>
    </row>
    <row r="26" spans="1:16" s="524" customFormat="1">
      <c r="A26" s="660"/>
      <c r="B26" s="826">
        <v>7</v>
      </c>
      <c r="C26" s="827">
        <v>1648532</v>
      </c>
      <c r="D26" s="827">
        <v>2167221</v>
      </c>
      <c r="E26" s="827">
        <v>47141.774396000001</v>
      </c>
      <c r="F26" s="827">
        <v>24434</v>
      </c>
      <c r="G26" s="827">
        <v>15800.407137</v>
      </c>
      <c r="H26" s="827">
        <v>1106328</v>
      </c>
      <c r="I26" s="827">
        <v>18504.881172000001</v>
      </c>
      <c r="J26" s="827">
        <v>280285</v>
      </c>
      <c r="K26" s="827">
        <v>3465.475848</v>
      </c>
      <c r="L26" s="827">
        <v>756174</v>
      </c>
      <c r="M26" s="827">
        <v>8728.1632179999997</v>
      </c>
      <c r="N26" s="827">
        <v>642.84702100000004</v>
      </c>
      <c r="O26" s="827">
        <v>56623</v>
      </c>
      <c r="P26" s="828">
        <v>548.96559999999999</v>
      </c>
    </row>
    <row r="27" spans="1:16">
      <c r="A27" s="602" t="s">
        <v>859</v>
      </c>
      <c r="B27" s="194"/>
      <c r="C27" s="533"/>
      <c r="D27" s="533"/>
      <c r="E27" s="533"/>
      <c r="F27" s="533"/>
      <c r="G27" s="533"/>
      <c r="H27" s="55"/>
      <c r="I27" s="58"/>
      <c r="J27" s="58"/>
      <c r="K27" s="58"/>
      <c r="L27" s="58"/>
      <c r="M27" s="58"/>
      <c r="N27" s="58"/>
      <c r="O27" s="511"/>
      <c r="P27" s="63"/>
    </row>
    <row r="28" spans="1:16">
      <c r="A28" s="511" t="s">
        <v>701</v>
      </c>
      <c r="B28" s="511"/>
      <c r="C28" s="511"/>
      <c r="D28" s="511"/>
      <c r="E28" s="511"/>
      <c r="F28" s="511"/>
      <c r="G28" s="511"/>
      <c r="H28" s="511"/>
      <c r="I28" s="511"/>
      <c r="J28" s="532"/>
      <c r="K28" s="532"/>
      <c r="L28" s="532"/>
      <c r="M28" s="532"/>
      <c r="N28" s="511"/>
      <c r="O28" s="511"/>
      <c r="P28" s="2"/>
    </row>
    <row r="29" spans="1:16">
      <c r="A29" s="515" t="s">
        <v>729</v>
      </c>
      <c r="B29" s="511"/>
      <c r="C29" s="511"/>
      <c r="D29" s="511"/>
      <c r="E29" s="511"/>
      <c r="F29" s="511"/>
      <c r="G29" s="511"/>
      <c r="H29" s="511"/>
      <c r="I29" s="511"/>
      <c r="J29" s="532"/>
      <c r="K29" s="532"/>
      <c r="L29" s="532"/>
      <c r="M29" s="532"/>
      <c r="N29" s="511"/>
      <c r="O29" s="511"/>
    </row>
    <row r="30" spans="1:16" s="524" customFormat="1" ht="14.25" customHeight="1">
      <c r="A30" s="35" t="s">
        <v>878</v>
      </c>
      <c r="B30" s="35"/>
      <c r="C30" s="35"/>
      <c r="D30" s="35"/>
      <c r="E30" s="35"/>
      <c r="F30" s="35"/>
      <c r="G30" s="35"/>
      <c r="H30" s="35"/>
      <c r="I30" s="535"/>
      <c r="J30" s="535"/>
      <c r="K30" s="535"/>
      <c r="L30" s="535"/>
      <c r="M30" s="535"/>
      <c r="N30" s="535"/>
      <c r="O30" s="535"/>
    </row>
    <row r="31" spans="1:16">
      <c r="C31" s="319"/>
      <c r="D31" s="319"/>
      <c r="E31" s="319"/>
      <c r="F31" s="319"/>
      <c r="G31" s="319"/>
      <c r="H31" s="319"/>
      <c r="I31" s="319"/>
      <c r="J31" s="512"/>
      <c r="K31" s="512"/>
      <c r="L31" s="512"/>
      <c r="M31" s="512"/>
      <c r="N31" s="319"/>
      <c r="O31" s="319"/>
    </row>
    <row r="33" spans="3:15">
      <c r="C33" s="319"/>
      <c r="D33" s="319"/>
      <c r="E33" s="319"/>
      <c r="F33" s="319"/>
      <c r="G33" s="319"/>
      <c r="H33" s="319"/>
      <c r="I33" s="319"/>
      <c r="J33" s="512"/>
      <c r="K33" s="512"/>
      <c r="L33" s="512"/>
      <c r="M33" s="512"/>
      <c r="N33" s="319"/>
      <c r="O33" s="319"/>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73" t="s">
        <v>751</v>
      </c>
      <c r="B1" s="874"/>
      <c r="C1" s="874"/>
      <c r="D1" s="874"/>
      <c r="E1" s="23"/>
      <c r="F1" s="23"/>
      <c r="G1" s="23"/>
      <c r="H1" s="23"/>
      <c r="I1" s="23"/>
      <c r="J1" s="23"/>
      <c r="K1" s="23"/>
      <c r="L1" s="23"/>
    </row>
    <row r="2" spans="1:13" ht="19.5" customHeight="1">
      <c r="A2" s="875" t="s">
        <v>673</v>
      </c>
      <c r="B2" s="875"/>
      <c r="C2" s="875"/>
      <c r="D2" s="875"/>
      <c r="E2" s="875"/>
      <c r="F2" s="875"/>
      <c r="G2" s="875"/>
      <c r="H2" s="875"/>
      <c r="I2" s="875"/>
      <c r="J2" s="875"/>
      <c r="K2" s="875"/>
      <c r="L2" s="875"/>
    </row>
    <row r="3" spans="1:13" ht="14.25" thickBot="1">
      <c r="A3" s="23"/>
      <c r="B3" s="23"/>
      <c r="C3" s="23"/>
      <c r="D3" s="23"/>
      <c r="E3" s="23"/>
      <c r="F3" s="23"/>
      <c r="G3" s="23"/>
      <c r="H3" s="23"/>
      <c r="I3" s="108"/>
      <c r="J3" s="371"/>
      <c r="K3" s="371"/>
      <c r="L3" s="264" t="s">
        <v>37</v>
      </c>
    </row>
    <row r="4" spans="1:13" s="62" customFormat="1" ht="14.25" thickTop="1">
      <c r="A4" s="864" t="s">
        <v>568</v>
      </c>
      <c r="B4" s="866"/>
      <c r="C4" s="945" t="s">
        <v>123</v>
      </c>
      <c r="D4" s="945" t="s">
        <v>386</v>
      </c>
      <c r="E4" s="872" t="s">
        <v>801</v>
      </c>
      <c r="F4" s="1038"/>
      <c r="G4" s="1038"/>
      <c r="H4" s="1038"/>
      <c r="I4" s="872" t="s">
        <v>802</v>
      </c>
      <c r="J4" s="1038"/>
      <c r="K4" s="1038"/>
      <c r="L4" s="1038"/>
    </row>
    <row r="5" spans="1:13" s="62" customFormat="1">
      <c r="A5" s="880"/>
      <c r="B5" s="881"/>
      <c r="C5" s="953"/>
      <c r="D5" s="953"/>
      <c r="E5" s="968" t="s">
        <v>803</v>
      </c>
      <c r="F5" s="1037"/>
      <c r="G5" s="968" t="s">
        <v>804</v>
      </c>
      <c r="H5" s="1037"/>
      <c r="I5" s="968" t="s">
        <v>803</v>
      </c>
      <c r="J5" s="1039"/>
      <c r="K5" s="968" t="s">
        <v>804</v>
      </c>
      <c r="L5" s="1039"/>
      <c r="M5" s="65"/>
    </row>
    <row r="6" spans="1:13" s="62" customFormat="1">
      <c r="A6" s="867"/>
      <c r="B6" s="868"/>
      <c r="C6" s="870"/>
      <c r="D6" s="870"/>
      <c r="E6" s="224" t="s">
        <v>28</v>
      </c>
      <c r="F6" s="224" t="s">
        <v>24</v>
      </c>
      <c r="G6" s="224" t="s">
        <v>28</v>
      </c>
      <c r="H6" s="224" t="s">
        <v>24</v>
      </c>
      <c r="I6" s="224" t="s">
        <v>28</v>
      </c>
      <c r="J6" s="180" t="s">
        <v>24</v>
      </c>
      <c r="K6" s="224" t="s">
        <v>28</v>
      </c>
      <c r="L6" s="180" t="s">
        <v>24</v>
      </c>
    </row>
    <row r="7" spans="1:13" ht="15" customHeight="1">
      <c r="A7" s="525" t="s">
        <v>893</v>
      </c>
      <c r="B7" s="32"/>
      <c r="C7" s="300">
        <v>78853</v>
      </c>
      <c r="D7" s="300">
        <v>747922</v>
      </c>
      <c r="E7" s="300">
        <v>14651236</v>
      </c>
      <c r="F7" s="300">
        <v>160464275</v>
      </c>
      <c r="G7" s="300">
        <v>47475</v>
      </c>
      <c r="H7" s="300">
        <v>11312614</v>
      </c>
      <c r="I7" s="300">
        <v>8025</v>
      </c>
      <c r="J7" s="300">
        <v>104110</v>
      </c>
      <c r="K7" s="23">
        <v>41</v>
      </c>
      <c r="L7" s="372">
        <v>11704</v>
      </c>
    </row>
    <row r="8" spans="1:13" ht="15" customHeight="1">
      <c r="A8" s="547">
        <v>29</v>
      </c>
      <c r="B8" s="32"/>
      <c r="C8" s="300">
        <v>86559</v>
      </c>
      <c r="D8" s="300">
        <v>788737</v>
      </c>
      <c r="E8" s="300">
        <v>15690549</v>
      </c>
      <c r="F8" s="300">
        <v>173707450</v>
      </c>
      <c r="G8" s="300">
        <v>54030</v>
      </c>
      <c r="H8" s="300">
        <v>14808627</v>
      </c>
      <c r="I8" s="300">
        <v>5487</v>
      </c>
      <c r="J8" s="300">
        <v>67456</v>
      </c>
      <c r="K8" s="23">
        <v>15</v>
      </c>
      <c r="L8" s="372">
        <v>2803</v>
      </c>
    </row>
    <row r="9" spans="1:13" ht="15" customHeight="1">
      <c r="A9" s="547">
        <v>30</v>
      </c>
      <c r="B9" s="32"/>
      <c r="C9" s="300">
        <v>94278</v>
      </c>
      <c r="D9" s="300">
        <v>821776</v>
      </c>
      <c r="E9" s="300">
        <v>16344301</v>
      </c>
      <c r="F9" s="300">
        <v>182150246.04899999</v>
      </c>
      <c r="G9" s="300">
        <v>54587</v>
      </c>
      <c r="H9" s="300">
        <v>14129035.067</v>
      </c>
      <c r="I9" s="300">
        <v>5057</v>
      </c>
      <c r="J9" s="300">
        <v>68632.820999999996</v>
      </c>
      <c r="K9" s="23">
        <v>15</v>
      </c>
      <c r="L9" s="372">
        <v>4246.3490000000002</v>
      </c>
    </row>
    <row r="10" spans="1:13" s="524" customFormat="1" ht="15" customHeight="1">
      <c r="A10" s="170" t="s">
        <v>905</v>
      </c>
      <c r="B10" s="546"/>
      <c r="C10" s="550">
        <v>100999</v>
      </c>
      <c r="D10" s="550">
        <v>865617</v>
      </c>
      <c r="E10" s="550">
        <v>17083300</v>
      </c>
      <c r="F10" s="550">
        <v>195012749.27599993</v>
      </c>
      <c r="G10" s="550">
        <v>59209</v>
      </c>
      <c r="H10" s="550">
        <v>15391464.002999999</v>
      </c>
      <c r="I10" s="550">
        <v>5108</v>
      </c>
      <c r="J10" s="550">
        <v>60950.767</v>
      </c>
      <c r="K10" s="523">
        <v>17</v>
      </c>
      <c r="L10" s="372">
        <v>3540.3629999999998</v>
      </c>
    </row>
    <row r="11" spans="1:13" s="524" customFormat="1" ht="15" customHeight="1">
      <c r="A11" s="170">
        <v>2</v>
      </c>
      <c r="B11" s="670"/>
      <c r="C11" s="677">
        <v>105398</v>
      </c>
      <c r="D11" s="677">
        <v>877117</v>
      </c>
      <c r="E11" s="677">
        <v>15506499</v>
      </c>
      <c r="F11" s="677">
        <v>192169330.66999999</v>
      </c>
      <c r="G11" s="677">
        <v>65291</v>
      </c>
      <c r="H11" s="677">
        <v>16628741.296</v>
      </c>
      <c r="I11" s="677">
        <v>3454</v>
      </c>
      <c r="J11" s="677">
        <v>54917.055000000008</v>
      </c>
      <c r="K11" s="523">
        <v>27</v>
      </c>
      <c r="L11" s="372">
        <v>5964.8620000000001</v>
      </c>
    </row>
    <row r="12" spans="1:13">
      <c r="A12" s="168"/>
      <c r="B12" s="32"/>
      <c r="C12" s="678"/>
      <c r="D12" s="303"/>
      <c r="E12" s="305"/>
      <c r="F12" s="305"/>
      <c r="G12" s="305"/>
      <c r="H12" s="305"/>
      <c r="I12" s="305"/>
      <c r="J12" s="305"/>
      <c r="K12" s="23"/>
      <c r="L12" s="372"/>
    </row>
    <row r="13" spans="1:13" s="524" customFormat="1">
      <c r="A13" s="549" t="s">
        <v>894</v>
      </c>
      <c r="B13" s="670">
        <v>8</v>
      </c>
      <c r="C13" s="677">
        <v>107816</v>
      </c>
      <c r="D13" s="677">
        <v>889035</v>
      </c>
      <c r="E13" s="689">
        <v>1370809</v>
      </c>
      <c r="F13" s="689">
        <v>17561247.041999999</v>
      </c>
      <c r="G13" s="689">
        <v>6234</v>
      </c>
      <c r="H13" s="689">
        <v>1599861.477</v>
      </c>
      <c r="I13" s="650">
        <v>324</v>
      </c>
      <c r="J13" s="650">
        <v>3315.5610000000001</v>
      </c>
      <c r="K13" s="533">
        <v>1</v>
      </c>
      <c r="L13" s="677">
        <v>242.66</v>
      </c>
      <c r="M13" s="534"/>
    </row>
    <row r="14" spans="1:13" s="524" customFormat="1">
      <c r="A14" s="549"/>
      <c r="B14" s="670">
        <v>9</v>
      </c>
      <c r="C14" s="677">
        <v>108228</v>
      </c>
      <c r="D14" s="677">
        <v>888964</v>
      </c>
      <c r="E14" s="689">
        <v>1358972</v>
      </c>
      <c r="F14" s="689">
        <v>17179707.247000001</v>
      </c>
      <c r="G14" s="689">
        <v>5584</v>
      </c>
      <c r="H14" s="689">
        <v>1291697.4939999999</v>
      </c>
      <c r="I14" s="650">
        <v>320</v>
      </c>
      <c r="J14" s="650">
        <v>3275.8419999999996</v>
      </c>
      <c r="K14" s="533" t="s">
        <v>227</v>
      </c>
      <c r="L14" s="677" t="s">
        <v>227</v>
      </c>
      <c r="M14" s="534"/>
    </row>
    <row r="15" spans="1:13" s="524" customFormat="1">
      <c r="A15" s="668"/>
      <c r="B15" s="670">
        <v>10</v>
      </c>
      <c r="C15" s="677">
        <v>108706</v>
      </c>
      <c r="D15" s="677">
        <v>888819</v>
      </c>
      <c r="E15" s="689">
        <v>1445126</v>
      </c>
      <c r="F15" s="689">
        <v>18229626</v>
      </c>
      <c r="G15" s="689">
        <v>7594</v>
      </c>
      <c r="H15" s="689">
        <v>1799065</v>
      </c>
      <c r="I15" s="707">
        <v>316</v>
      </c>
      <c r="J15" s="650">
        <v>2860.1610000000001</v>
      </c>
      <c r="K15" s="533" t="s">
        <v>227</v>
      </c>
      <c r="L15" s="677" t="s">
        <v>227</v>
      </c>
      <c r="M15" s="534"/>
    </row>
    <row r="16" spans="1:13" s="524" customFormat="1">
      <c r="A16" s="668"/>
      <c r="B16" s="670">
        <v>11</v>
      </c>
      <c r="C16" s="677">
        <v>109108</v>
      </c>
      <c r="D16" s="677">
        <v>889419</v>
      </c>
      <c r="E16" s="689">
        <v>1425766</v>
      </c>
      <c r="F16" s="689">
        <v>17761890.208000001</v>
      </c>
      <c r="G16" s="689">
        <v>6286</v>
      </c>
      <c r="H16" s="689">
        <v>1381712.6189999999</v>
      </c>
      <c r="I16" s="707">
        <v>311</v>
      </c>
      <c r="J16" s="650">
        <v>4380</v>
      </c>
      <c r="K16" s="533">
        <v>1</v>
      </c>
      <c r="L16" s="677">
        <v>420</v>
      </c>
      <c r="M16" s="534"/>
    </row>
    <row r="17" spans="1:14" s="524" customFormat="1">
      <c r="A17" s="668"/>
      <c r="B17" s="670">
        <v>12</v>
      </c>
      <c r="C17" s="677">
        <v>109506</v>
      </c>
      <c r="D17" s="677">
        <v>890071</v>
      </c>
      <c r="E17" s="689">
        <v>1456230</v>
      </c>
      <c r="F17" s="689">
        <v>18154376.151000001</v>
      </c>
      <c r="G17" s="689">
        <v>6515</v>
      </c>
      <c r="H17" s="689">
        <v>1575573.841</v>
      </c>
      <c r="I17" s="707">
        <v>286</v>
      </c>
      <c r="J17" s="650">
        <v>3712.1730000000007</v>
      </c>
      <c r="K17" s="533">
        <v>2</v>
      </c>
      <c r="L17" s="677">
        <v>179.916</v>
      </c>
      <c r="M17" s="534"/>
    </row>
    <row r="18" spans="1:14" s="524" customFormat="1">
      <c r="A18" s="549" t="s">
        <v>917</v>
      </c>
      <c r="B18" s="670">
        <v>1</v>
      </c>
      <c r="C18" s="677">
        <v>109956</v>
      </c>
      <c r="D18" s="677">
        <v>889907</v>
      </c>
      <c r="E18" s="689">
        <v>1375797</v>
      </c>
      <c r="F18" s="689">
        <v>17262935.872000005</v>
      </c>
      <c r="G18" s="689">
        <v>5894</v>
      </c>
      <c r="H18" s="689">
        <v>1487588.125</v>
      </c>
      <c r="I18" s="707">
        <v>311</v>
      </c>
      <c r="J18" s="650">
        <v>3055</v>
      </c>
      <c r="K18" s="533" t="s">
        <v>227</v>
      </c>
      <c r="L18" s="677" t="s">
        <v>227</v>
      </c>
      <c r="M18" s="534"/>
    </row>
    <row r="19" spans="1:14" s="524" customFormat="1">
      <c r="A19" s="549"/>
      <c r="B19" s="670">
        <v>2</v>
      </c>
      <c r="C19" s="677">
        <v>110235</v>
      </c>
      <c r="D19" s="677">
        <v>890268</v>
      </c>
      <c r="E19" s="689">
        <v>1358525</v>
      </c>
      <c r="F19" s="689">
        <v>16382925.073999997</v>
      </c>
      <c r="G19" s="689">
        <v>5640</v>
      </c>
      <c r="H19" s="689">
        <v>1462783</v>
      </c>
      <c r="I19" s="707">
        <v>242</v>
      </c>
      <c r="J19" s="650">
        <v>2722.9370000000004</v>
      </c>
      <c r="K19" s="533" t="s">
        <v>227</v>
      </c>
      <c r="L19" s="677" t="s">
        <v>227</v>
      </c>
      <c r="M19" s="534"/>
    </row>
    <row r="20" spans="1:14" s="524" customFormat="1">
      <c r="A20" s="549"/>
      <c r="B20" s="670">
        <v>3</v>
      </c>
      <c r="C20" s="677">
        <v>110460</v>
      </c>
      <c r="D20" s="677">
        <v>889610</v>
      </c>
      <c r="E20" s="689">
        <v>1612026</v>
      </c>
      <c r="F20" s="689">
        <v>19395733.492999997</v>
      </c>
      <c r="G20" s="689">
        <v>7724</v>
      </c>
      <c r="H20" s="689">
        <v>1540531.5</v>
      </c>
      <c r="I20" s="707">
        <v>315</v>
      </c>
      <c r="J20" s="650">
        <v>3249.0070000000001</v>
      </c>
      <c r="K20" s="533">
        <v>1</v>
      </c>
      <c r="L20" s="677">
        <v>344.75200000000001</v>
      </c>
      <c r="M20" s="534"/>
    </row>
    <row r="21" spans="1:14" s="524" customFormat="1">
      <c r="A21" s="549"/>
      <c r="B21" s="670">
        <v>4</v>
      </c>
      <c r="C21" s="677">
        <v>111025</v>
      </c>
      <c r="D21" s="677">
        <v>896784</v>
      </c>
      <c r="E21" s="689">
        <v>1462743</v>
      </c>
      <c r="F21" s="689">
        <v>17435078.807999995</v>
      </c>
      <c r="G21" s="689">
        <v>7613</v>
      </c>
      <c r="H21" s="689">
        <v>1522638.824</v>
      </c>
      <c r="I21" s="707">
        <v>337</v>
      </c>
      <c r="J21" s="650">
        <v>3291.7459999999996</v>
      </c>
      <c r="K21" s="533" t="s">
        <v>227</v>
      </c>
      <c r="L21" s="677" t="s">
        <v>227</v>
      </c>
      <c r="M21" s="534"/>
    </row>
    <row r="22" spans="1:14" s="524" customFormat="1">
      <c r="A22" s="549"/>
      <c r="B22" s="670">
        <v>5</v>
      </c>
      <c r="C22" s="677">
        <v>111458</v>
      </c>
      <c r="D22" s="677">
        <v>898848</v>
      </c>
      <c r="E22" s="689">
        <v>1422805</v>
      </c>
      <c r="F22" s="689">
        <v>17439182.585999999</v>
      </c>
      <c r="G22" s="689">
        <v>8249</v>
      </c>
      <c r="H22" s="689">
        <v>1549268.2989999999</v>
      </c>
      <c r="I22" s="707">
        <v>349</v>
      </c>
      <c r="J22" s="650">
        <v>5449.628999999999</v>
      </c>
      <c r="K22" s="533">
        <v>2</v>
      </c>
      <c r="L22" s="677">
        <v>141.53200000000001</v>
      </c>
      <c r="M22" s="534"/>
    </row>
    <row r="23" spans="1:14" s="524" customFormat="1">
      <c r="A23" s="549"/>
      <c r="B23" s="670">
        <v>6</v>
      </c>
      <c r="C23" s="677">
        <v>111987</v>
      </c>
      <c r="D23" s="677">
        <v>901548</v>
      </c>
      <c r="E23" s="689">
        <v>1469742</v>
      </c>
      <c r="F23" s="689">
        <v>18226193.099499993</v>
      </c>
      <c r="G23" s="689">
        <v>6942</v>
      </c>
      <c r="H23" s="689">
        <v>1224633.47</v>
      </c>
      <c r="I23" s="707">
        <v>328</v>
      </c>
      <c r="J23" s="650">
        <v>3854.0889999999999</v>
      </c>
      <c r="K23" s="533">
        <v>1</v>
      </c>
      <c r="L23" s="677">
        <v>176.292</v>
      </c>
      <c r="M23" s="534"/>
    </row>
    <row r="24" spans="1:14" s="524" customFormat="1">
      <c r="A24" s="549"/>
      <c r="B24" s="670">
        <v>7</v>
      </c>
      <c r="C24" s="677">
        <v>112452</v>
      </c>
      <c r="D24" s="677">
        <v>903336</v>
      </c>
      <c r="E24" s="689">
        <v>1521232</v>
      </c>
      <c r="F24" s="689">
        <v>18443870.377000008</v>
      </c>
      <c r="G24" s="689">
        <v>7921</v>
      </c>
      <c r="H24" s="689">
        <v>2026235.2109999999</v>
      </c>
      <c r="I24" s="650">
        <v>338</v>
      </c>
      <c r="J24" s="650">
        <v>3750.0220000000008</v>
      </c>
      <c r="K24" s="533" t="s">
        <v>227</v>
      </c>
      <c r="L24" s="677" t="s">
        <v>227</v>
      </c>
      <c r="M24" s="534"/>
    </row>
    <row r="25" spans="1:14" s="524" customFormat="1">
      <c r="A25" s="549"/>
      <c r="B25" s="811">
        <v>8</v>
      </c>
      <c r="C25" s="677">
        <v>112958</v>
      </c>
      <c r="D25" s="677">
        <v>903164</v>
      </c>
      <c r="E25" s="689">
        <v>1472781</v>
      </c>
      <c r="F25" s="689">
        <v>18225061.153999995</v>
      </c>
      <c r="G25" s="689">
        <v>7062</v>
      </c>
      <c r="H25" s="689">
        <v>1509480.193</v>
      </c>
      <c r="I25" s="707">
        <v>310</v>
      </c>
      <c r="J25" s="829">
        <v>6591.2460000000001</v>
      </c>
      <c r="K25" s="830" t="s">
        <v>227</v>
      </c>
      <c r="L25" s="812" t="s">
        <v>227</v>
      </c>
      <c r="M25" s="534"/>
      <c r="N25" s="609"/>
    </row>
    <row r="26" spans="1:14" s="524" customFormat="1">
      <c r="A26" s="33" t="s">
        <v>865</v>
      </c>
      <c r="B26" s="33"/>
      <c r="C26" s="33"/>
      <c r="D26" s="33"/>
      <c r="E26" s="33"/>
      <c r="F26" s="33"/>
      <c r="G26" s="33"/>
      <c r="H26" s="33"/>
      <c r="I26" s="33"/>
      <c r="J26" s="532"/>
      <c r="K26" s="534"/>
      <c r="L26" s="534"/>
      <c r="M26" s="534"/>
      <c r="N26" s="594"/>
    </row>
    <row r="27" spans="1:14" s="524" customFormat="1">
      <c r="A27" s="537" t="s">
        <v>851</v>
      </c>
      <c r="B27" s="523"/>
      <c r="C27" s="523"/>
      <c r="D27" s="523"/>
      <c r="E27" s="523"/>
      <c r="F27" s="523"/>
      <c r="G27" s="523"/>
      <c r="H27" s="523"/>
      <c r="I27" s="523"/>
      <c r="J27" s="523"/>
      <c r="N27" s="608"/>
    </row>
    <row r="28" spans="1:14" s="534" customFormat="1">
      <c r="A28" s="537" t="s">
        <v>852</v>
      </c>
      <c r="B28" s="523"/>
      <c r="C28" s="523"/>
      <c r="D28" s="523"/>
      <c r="E28" s="523"/>
      <c r="F28" s="523"/>
      <c r="G28" s="523"/>
      <c r="H28" s="523"/>
      <c r="I28" s="523"/>
      <c r="J28" s="523"/>
      <c r="K28" s="524"/>
      <c r="L28" s="524"/>
    </row>
    <row r="29" spans="1:14" s="534" customFormat="1">
      <c r="A29" s="537" t="s">
        <v>853</v>
      </c>
    </row>
    <row r="30" spans="1:14" s="534" customFormat="1">
      <c r="A30" s="537" t="s">
        <v>854</v>
      </c>
      <c r="G30" s="166"/>
    </row>
    <row r="31" spans="1:14" s="534" customFormat="1">
      <c r="A31" s="687"/>
      <c r="B31" s="667"/>
      <c r="C31" s="666"/>
      <c r="D31" s="666"/>
      <c r="E31" s="666"/>
      <c r="F31" s="666"/>
      <c r="G31" s="666"/>
      <c r="H31" s="666"/>
      <c r="I31" s="666"/>
      <c r="J31" s="666"/>
    </row>
    <row r="32" spans="1:14" s="2" customFormat="1">
      <c r="A32" s="7"/>
      <c r="B32" s="7"/>
      <c r="C32" s="3"/>
      <c r="D32" s="3"/>
      <c r="E32" s="3"/>
      <c r="F32" s="3"/>
      <c r="G32" s="3"/>
      <c r="H32" s="115"/>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36"/>
      <c r="AX103" s="1036"/>
      <c r="AY103" s="1036"/>
      <c r="AZ103" s="1036"/>
      <c r="BA103" s="1036"/>
      <c r="BB103" s="1036"/>
      <c r="BC103" s="1036"/>
      <c r="BD103" s="1036"/>
      <c r="BE103" s="1036"/>
      <c r="BF103" s="1036"/>
      <c r="BG103" s="1036"/>
      <c r="BH103" s="1036"/>
      <c r="BI103" s="1036"/>
      <c r="BJ103" s="1036"/>
    </row>
    <row r="104" spans="48:63" s="2" customFormat="1">
      <c r="AW104" s="1036"/>
      <c r="AX104" s="1036"/>
      <c r="AY104" s="1036"/>
      <c r="AZ104" s="1036"/>
      <c r="BA104" s="1036"/>
      <c r="BB104" s="1036"/>
      <c r="BC104" s="1036"/>
      <c r="BD104" s="1036"/>
      <c r="BE104" s="1036"/>
      <c r="BF104" s="1036"/>
      <c r="BG104" s="1036"/>
      <c r="BH104" s="1036"/>
      <c r="BI104" s="1036"/>
      <c r="BJ104" s="1036"/>
    </row>
    <row r="105" spans="48:63" s="2" customFormat="1">
      <c r="AW105" s="1036"/>
      <c r="AX105" s="1036"/>
      <c r="AY105" s="1036"/>
      <c r="AZ105" s="1036"/>
      <c r="BE105" s="1036"/>
      <c r="BF105" s="1036"/>
      <c r="BG105" s="1036"/>
      <c r="BH105" s="1036"/>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zoomScaleNormal="100" workbookViewId="0">
      <selection sqref="A1:D1"/>
    </sheetView>
  </sheetViews>
  <sheetFormatPr defaultRowHeight="13.5"/>
  <cols>
    <col min="1" max="1" width="7.375" style="347" customWidth="1"/>
    <col min="2" max="2" width="4.5" style="347" bestFit="1" customWidth="1"/>
    <col min="3" max="4" width="10.625" style="347" bestFit="1" customWidth="1"/>
    <col min="5" max="5" width="8.625" style="347" bestFit="1" customWidth="1"/>
    <col min="6" max="6" width="9.625" style="347" bestFit="1" customWidth="1"/>
    <col min="7" max="7" width="9.5" style="347" bestFit="1" customWidth="1"/>
    <col min="8" max="8" width="8.375" style="347" customWidth="1"/>
    <col min="9" max="13" width="9.625" style="347" bestFit="1" customWidth="1"/>
    <col min="14" max="16" width="9.375" style="347" bestFit="1" customWidth="1"/>
    <col min="17" max="16384" width="9" style="347"/>
  </cols>
  <sheetData>
    <row r="1" spans="1:15" ht="19.5" customHeight="1">
      <c r="A1" s="1040" t="s">
        <v>751</v>
      </c>
      <c r="B1" s="1041"/>
      <c r="C1" s="1041"/>
      <c r="D1" s="1041"/>
      <c r="E1" s="346"/>
      <c r="F1" s="346"/>
      <c r="G1" s="346"/>
      <c r="H1" s="346"/>
      <c r="I1" s="346"/>
      <c r="J1" s="346"/>
      <c r="K1" s="346"/>
    </row>
    <row r="2" spans="1:15" ht="19.5" customHeight="1">
      <c r="A2" s="1044" t="s">
        <v>674</v>
      </c>
      <c r="B2" s="1044"/>
      <c r="C2" s="1044"/>
      <c r="D2" s="1044"/>
      <c r="E2" s="1044"/>
      <c r="F2" s="1044"/>
      <c r="G2" s="1044"/>
      <c r="H2" s="1044"/>
      <c r="I2" s="1044"/>
      <c r="J2" s="1044"/>
      <c r="K2" s="1044"/>
      <c r="L2" s="1044"/>
      <c r="M2" s="1044"/>
    </row>
    <row r="3" spans="1:15" ht="14.25" thickBot="1">
      <c r="A3" s="346"/>
      <c r="B3" s="346"/>
      <c r="C3" s="346"/>
      <c r="D3" s="346"/>
      <c r="E3" s="346"/>
      <c r="F3" s="346"/>
      <c r="G3" s="346"/>
      <c r="H3" s="346"/>
      <c r="I3" s="346"/>
      <c r="J3" s="346"/>
      <c r="K3" s="346"/>
      <c r="L3" s="348" t="s">
        <v>216</v>
      </c>
    </row>
    <row r="4" spans="1:15" s="349" customFormat="1" ht="14.25" thickTop="1">
      <c r="A4" s="1045" t="s">
        <v>124</v>
      </c>
      <c r="B4" s="1046"/>
      <c r="C4" s="1049" t="s">
        <v>38</v>
      </c>
      <c r="D4" s="1042" t="s">
        <v>244</v>
      </c>
      <c r="E4" s="1043"/>
      <c r="F4" s="1042" t="s">
        <v>767</v>
      </c>
      <c r="G4" s="1051"/>
      <c r="H4" s="1051"/>
      <c r="I4" s="1051"/>
      <c r="J4" s="1051"/>
      <c r="K4" s="1051"/>
      <c r="L4" s="1051"/>
    </row>
    <row r="5" spans="1:15" s="349" customFormat="1">
      <c r="A5" s="1047"/>
      <c r="B5" s="1048"/>
      <c r="C5" s="1050"/>
      <c r="D5" s="350" t="s">
        <v>217</v>
      </c>
      <c r="E5" s="350" t="s">
        <v>218</v>
      </c>
      <c r="F5" s="351" t="s">
        <v>62</v>
      </c>
      <c r="G5" s="351" t="s">
        <v>63</v>
      </c>
      <c r="H5" s="352" t="s">
        <v>219</v>
      </c>
      <c r="I5" s="352" t="s">
        <v>220</v>
      </c>
      <c r="J5" s="352" t="s">
        <v>221</v>
      </c>
      <c r="K5" s="352" t="s">
        <v>222</v>
      </c>
      <c r="L5" s="353" t="s">
        <v>223</v>
      </c>
    </row>
    <row r="6" spans="1:15">
      <c r="A6" s="170" t="s">
        <v>893</v>
      </c>
      <c r="B6" s="355"/>
      <c r="C6" s="356">
        <v>273278</v>
      </c>
      <c r="D6" s="357">
        <v>265685</v>
      </c>
      <c r="E6" s="357">
        <v>7593</v>
      </c>
      <c r="F6" s="357">
        <v>33137</v>
      </c>
      <c r="G6" s="357">
        <v>33789</v>
      </c>
      <c r="H6" s="357">
        <v>60772</v>
      </c>
      <c r="I6" s="357">
        <v>48728</v>
      </c>
      <c r="J6" s="357">
        <v>37829</v>
      </c>
      <c r="K6" s="357">
        <v>33373</v>
      </c>
      <c r="L6" s="357">
        <v>25650</v>
      </c>
      <c r="M6" s="358"/>
      <c r="N6" s="358"/>
    </row>
    <row r="7" spans="1:15">
      <c r="A7" s="544">
        <v>29</v>
      </c>
      <c r="B7" s="355"/>
      <c r="C7" s="356">
        <v>283057</v>
      </c>
      <c r="D7" s="357">
        <v>275374</v>
      </c>
      <c r="E7" s="357">
        <v>7683</v>
      </c>
      <c r="F7" s="357">
        <v>33691</v>
      </c>
      <c r="G7" s="357">
        <v>35270</v>
      </c>
      <c r="H7" s="357">
        <v>63114</v>
      </c>
      <c r="I7" s="357">
        <v>50852</v>
      </c>
      <c r="J7" s="357">
        <v>39444</v>
      </c>
      <c r="K7" s="357">
        <v>34632</v>
      </c>
      <c r="L7" s="357">
        <v>26054</v>
      </c>
      <c r="M7" s="358"/>
      <c r="N7" s="358"/>
    </row>
    <row r="8" spans="1:15">
      <c r="A8" s="544">
        <v>30</v>
      </c>
      <c r="B8" s="532"/>
      <c r="C8" s="682">
        <v>295333</v>
      </c>
      <c r="D8" s="677">
        <v>287617</v>
      </c>
      <c r="E8" s="677">
        <v>7716</v>
      </c>
      <c r="F8" s="677">
        <v>35632</v>
      </c>
      <c r="G8" s="677">
        <v>37430</v>
      </c>
      <c r="H8" s="677">
        <v>66415</v>
      </c>
      <c r="I8" s="677">
        <v>52105</v>
      </c>
      <c r="J8" s="677">
        <v>41082</v>
      </c>
      <c r="K8" s="677">
        <v>36048</v>
      </c>
      <c r="L8" s="677">
        <v>26621</v>
      </c>
      <c r="M8" s="358"/>
      <c r="N8" s="358"/>
    </row>
    <row r="9" spans="1:15">
      <c r="A9" s="170" t="s">
        <v>905</v>
      </c>
      <c r="B9" s="532"/>
      <c r="C9" s="682">
        <v>306109</v>
      </c>
      <c r="D9" s="677">
        <v>298293</v>
      </c>
      <c r="E9" s="677">
        <v>7816</v>
      </c>
      <c r="F9" s="677">
        <v>36477</v>
      </c>
      <c r="G9" s="677">
        <v>38318</v>
      </c>
      <c r="H9" s="677">
        <v>69717</v>
      </c>
      <c r="I9" s="677">
        <v>53959</v>
      </c>
      <c r="J9" s="677">
        <v>42759</v>
      </c>
      <c r="K9" s="677">
        <v>37584</v>
      </c>
      <c r="L9" s="677">
        <v>27295</v>
      </c>
      <c r="M9" s="358"/>
      <c r="N9" s="358"/>
    </row>
    <row r="10" spans="1:15">
      <c r="A10" s="170">
        <v>2</v>
      </c>
      <c r="B10" s="532"/>
      <c r="C10" s="682">
        <v>316670</v>
      </c>
      <c r="D10" s="677">
        <v>308678</v>
      </c>
      <c r="E10" s="677">
        <v>7992</v>
      </c>
      <c r="F10" s="677">
        <v>37928</v>
      </c>
      <c r="G10" s="677">
        <v>38815</v>
      </c>
      <c r="H10" s="677">
        <v>73764</v>
      </c>
      <c r="I10" s="677">
        <v>55275</v>
      </c>
      <c r="J10" s="677">
        <v>45050</v>
      </c>
      <c r="K10" s="677">
        <v>39508</v>
      </c>
      <c r="L10" s="677">
        <v>26330</v>
      </c>
      <c r="M10" s="358"/>
      <c r="N10" s="358"/>
    </row>
    <row r="11" spans="1:15">
      <c r="A11" s="527"/>
      <c r="B11" s="359"/>
      <c r="C11" s="356"/>
      <c r="D11" s="357"/>
      <c r="E11" s="357"/>
      <c r="F11" s="357"/>
      <c r="G11" s="357"/>
      <c r="H11" s="357"/>
      <c r="I11" s="357"/>
      <c r="J11" s="357"/>
      <c r="K11" s="357"/>
      <c r="L11" s="357"/>
      <c r="M11" s="358"/>
      <c r="N11" s="358"/>
      <c r="O11" s="358"/>
    </row>
    <row r="12" spans="1:15">
      <c r="A12" s="549" t="s">
        <v>894</v>
      </c>
      <c r="B12" s="685">
        <v>9</v>
      </c>
      <c r="C12" s="677">
        <v>322965</v>
      </c>
      <c r="D12" s="677">
        <v>314860</v>
      </c>
      <c r="E12" s="677">
        <v>8105</v>
      </c>
      <c r="F12" s="677">
        <v>39061</v>
      </c>
      <c r="G12" s="677">
        <v>39340</v>
      </c>
      <c r="H12" s="677">
        <v>75075</v>
      </c>
      <c r="I12" s="677">
        <v>55917</v>
      </c>
      <c r="J12" s="677">
        <v>45969</v>
      </c>
      <c r="K12" s="677">
        <v>40755</v>
      </c>
      <c r="L12" s="677">
        <v>26848</v>
      </c>
      <c r="M12" s="358"/>
      <c r="N12" s="358"/>
      <c r="O12" s="358"/>
    </row>
    <row r="13" spans="1:15">
      <c r="B13" s="685">
        <v>10</v>
      </c>
      <c r="C13" s="677">
        <v>324380</v>
      </c>
      <c r="D13" s="677">
        <v>316241</v>
      </c>
      <c r="E13" s="677">
        <v>8139</v>
      </c>
      <c r="F13" s="677">
        <v>39208</v>
      </c>
      <c r="G13" s="677">
        <v>39461</v>
      </c>
      <c r="H13" s="677">
        <v>75442</v>
      </c>
      <c r="I13" s="677">
        <v>56069</v>
      </c>
      <c r="J13" s="677">
        <v>46252</v>
      </c>
      <c r="K13" s="677">
        <v>40989</v>
      </c>
      <c r="L13" s="677">
        <v>26959</v>
      </c>
      <c r="M13" s="358"/>
      <c r="N13" s="358"/>
      <c r="O13" s="358"/>
    </row>
    <row r="14" spans="1:15">
      <c r="B14" s="685">
        <v>11</v>
      </c>
      <c r="C14" s="677">
        <v>325400</v>
      </c>
      <c r="D14" s="677">
        <v>317246</v>
      </c>
      <c r="E14" s="677">
        <v>8154</v>
      </c>
      <c r="F14" s="677">
        <v>39428</v>
      </c>
      <c r="G14" s="677">
        <v>39512</v>
      </c>
      <c r="H14" s="677">
        <v>75921</v>
      </c>
      <c r="I14" s="677">
        <v>56206</v>
      </c>
      <c r="J14" s="677">
        <v>46235</v>
      </c>
      <c r="K14" s="677">
        <v>41200</v>
      </c>
      <c r="L14" s="677">
        <v>26898</v>
      </c>
      <c r="M14" s="358"/>
      <c r="N14" s="358"/>
      <c r="O14" s="358"/>
    </row>
    <row r="15" spans="1:15">
      <c r="A15" s="171"/>
      <c r="B15" s="685">
        <v>12</v>
      </c>
      <c r="C15" s="677">
        <f>D15+E15</f>
        <v>325922</v>
      </c>
      <c r="D15" s="677">
        <v>317793</v>
      </c>
      <c r="E15" s="677">
        <v>8129</v>
      </c>
      <c r="F15" s="677">
        <v>39642</v>
      </c>
      <c r="G15" s="677">
        <v>39666</v>
      </c>
      <c r="H15" s="677">
        <v>76113</v>
      </c>
      <c r="I15" s="677">
        <v>56271</v>
      </c>
      <c r="J15" s="677">
        <v>46204</v>
      </c>
      <c r="K15" s="677">
        <v>41179</v>
      </c>
      <c r="L15" s="677">
        <v>26847</v>
      </c>
      <c r="M15" s="358"/>
      <c r="N15" s="358"/>
      <c r="O15" s="358"/>
    </row>
    <row r="16" spans="1:15" s="171" customFormat="1">
      <c r="A16" s="514" t="s">
        <v>917</v>
      </c>
      <c r="B16" s="685">
        <v>1</v>
      </c>
      <c r="C16" s="677">
        <v>326452</v>
      </c>
      <c r="D16" s="677">
        <v>318293</v>
      </c>
      <c r="E16" s="677">
        <v>8159</v>
      </c>
      <c r="F16" s="677">
        <v>40000</v>
      </c>
      <c r="G16" s="677">
        <v>39742</v>
      </c>
      <c r="H16" s="677">
        <v>76270</v>
      </c>
      <c r="I16" s="677">
        <v>56273</v>
      </c>
      <c r="J16" s="677">
        <v>46250</v>
      </c>
      <c r="K16" s="677">
        <v>41143</v>
      </c>
      <c r="L16" s="677">
        <v>26774</v>
      </c>
      <c r="M16" s="516"/>
      <c r="N16" s="516"/>
      <c r="O16" s="516"/>
    </row>
    <row r="17" spans="1:16" s="171" customFormat="1">
      <c r="A17" s="514"/>
      <c r="B17" s="685">
        <v>2</v>
      </c>
      <c r="C17" s="677">
        <v>326768</v>
      </c>
      <c r="D17" s="677">
        <v>318596</v>
      </c>
      <c r="E17" s="677">
        <v>8172</v>
      </c>
      <c r="F17" s="677">
        <v>40088</v>
      </c>
      <c r="G17" s="677">
        <v>39744</v>
      </c>
      <c r="H17" s="677">
        <v>76314</v>
      </c>
      <c r="I17" s="677">
        <v>56414</v>
      </c>
      <c r="J17" s="677">
        <v>46269</v>
      </c>
      <c r="K17" s="677">
        <v>41158</v>
      </c>
      <c r="L17" s="677">
        <v>26781</v>
      </c>
      <c r="M17" s="516"/>
      <c r="N17" s="516"/>
      <c r="O17" s="516"/>
    </row>
    <row r="18" spans="1:16" s="171" customFormat="1">
      <c r="A18" s="514"/>
      <c r="B18" s="685">
        <v>3</v>
      </c>
      <c r="C18" s="677">
        <v>327062</v>
      </c>
      <c r="D18" s="677">
        <v>318888</v>
      </c>
      <c r="E18" s="677">
        <v>8174</v>
      </c>
      <c r="F18" s="677">
        <v>40118</v>
      </c>
      <c r="G18" s="677">
        <v>39738</v>
      </c>
      <c r="H18" s="677">
        <v>76228</v>
      </c>
      <c r="I18" s="677">
        <v>56509</v>
      </c>
      <c r="J18" s="677">
        <v>46397</v>
      </c>
      <c r="K18" s="677">
        <v>41349</v>
      </c>
      <c r="L18" s="677">
        <v>26723</v>
      </c>
      <c r="M18" s="516"/>
      <c r="N18" s="516"/>
      <c r="O18" s="516"/>
    </row>
    <row r="19" spans="1:16" s="171" customFormat="1">
      <c r="A19" s="514"/>
      <c r="B19" s="685">
        <v>4</v>
      </c>
      <c r="C19" s="677">
        <v>328056</v>
      </c>
      <c r="D19" s="677">
        <v>319876</v>
      </c>
      <c r="E19" s="677">
        <v>8180</v>
      </c>
      <c r="F19" s="677">
        <v>40108</v>
      </c>
      <c r="G19" s="677">
        <v>39758</v>
      </c>
      <c r="H19" s="677">
        <v>76196</v>
      </c>
      <c r="I19" s="677">
        <v>56741</v>
      </c>
      <c r="J19" s="677">
        <v>46688</v>
      </c>
      <c r="K19" s="677">
        <v>41618</v>
      </c>
      <c r="L19" s="677">
        <v>26947</v>
      </c>
      <c r="M19" s="516"/>
      <c r="N19" s="516"/>
      <c r="O19" s="516"/>
    </row>
    <row r="20" spans="1:16" s="171" customFormat="1">
      <c r="A20" s="514"/>
      <c r="B20" s="685">
        <v>5</v>
      </c>
      <c r="C20" s="677">
        <v>329342</v>
      </c>
      <c r="D20" s="677">
        <v>321135</v>
      </c>
      <c r="E20" s="677">
        <v>8207</v>
      </c>
      <c r="F20" s="677">
        <v>40290</v>
      </c>
      <c r="G20" s="677">
        <v>39814</v>
      </c>
      <c r="H20" s="677">
        <v>76505</v>
      </c>
      <c r="I20" s="677">
        <v>56862</v>
      </c>
      <c r="J20" s="677">
        <v>46865</v>
      </c>
      <c r="K20" s="677">
        <v>41841</v>
      </c>
      <c r="L20" s="677">
        <v>27165</v>
      </c>
      <c r="M20" s="516"/>
      <c r="N20" s="516"/>
      <c r="O20" s="516"/>
    </row>
    <row r="21" spans="1:16" s="171" customFormat="1">
      <c r="A21" s="514"/>
      <c r="B21" s="685">
        <v>6</v>
      </c>
      <c r="C21" s="677">
        <v>331881</v>
      </c>
      <c r="D21" s="677">
        <v>323589</v>
      </c>
      <c r="E21" s="677">
        <v>8292</v>
      </c>
      <c r="F21" s="677">
        <v>40751</v>
      </c>
      <c r="G21" s="677">
        <v>40041</v>
      </c>
      <c r="H21" s="677">
        <v>77011</v>
      </c>
      <c r="I21" s="677">
        <v>57191</v>
      </c>
      <c r="J21" s="677">
        <v>47229</v>
      </c>
      <c r="K21" s="677">
        <v>42116</v>
      </c>
      <c r="L21" s="677">
        <v>27542</v>
      </c>
      <c r="M21" s="516"/>
      <c r="N21" s="516"/>
      <c r="O21" s="516"/>
    </row>
    <row r="22" spans="1:16" s="171" customFormat="1">
      <c r="A22" s="514"/>
      <c r="B22" s="685">
        <v>7</v>
      </c>
      <c r="C22" s="677">
        <v>333700</v>
      </c>
      <c r="D22" s="677">
        <v>325324</v>
      </c>
      <c r="E22" s="677">
        <v>8376</v>
      </c>
      <c r="F22" s="677">
        <v>40985</v>
      </c>
      <c r="G22" s="677">
        <v>40300</v>
      </c>
      <c r="H22" s="677">
        <v>77373</v>
      </c>
      <c r="I22" s="677">
        <v>57414</v>
      </c>
      <c r="J22" s="677">
        <v>47442</v>
      </c>
      <c r="K22" s="677">
        <v>42400</v>
      </c>
      <c r="L22" s="677">
        <v>27786</v>
      </c>
      <c r="M22" s="516"/>
      <c r="N22" s="516"/>
      <c r="O22" s="516"/>
    </row>
    <row r="23" spans="1:16" s="171" customFormat="1">
      <c r="B23" s="685">
        <v>8</v>
      </c>
      <c r="C23" s="677">
        <v>334331</v>
      </c>
      <c r="D23" s="677">
        <v>325942</v>
      </c>
      <c r="E23" s="677">
        <v>8389</v>
      </c>
      <c r="F23" s="677">
        <v>41259</v>
      </c>
      <c r="G23" s="677">
        <v>40310</v>
      </c>
      <c r="H23" s="677">
        <v>77720</v>
      </c>
      <c r="I23" s="677">
        <v>57541</v>
      </c>
      <c r="J23" s="677">
        <v>47463</v>
      </c>
      <c r="K23" s="677">
        <v>42294</v>
      </c>
      <c r="L23" s="677">
        <v>27744</v>
      </c>
      <c r="M23" s="516"/>
      <c r="N23" s="516"/>
      <c r="O23" s="516"/>
    </row>
    <row r="24" spans="1:16" s="171" customFormat="1">
      <c r="A24" s="748"/>
      <c r="B24" s="831">
        <v>9</v>
      </c>
      <c r="C24" s="812">
        <v>335060</v>
      </c>
      <c r="D24" s="812">
        <v>326660</v>
      </c>
      <c r="E24" s="812">
        <v>8400</v>
      </c>
      <c r="F24" s="812">
        <v>41410</v>
      </c>
      <c r="G24" s="812">
        <v>40453</v>
      </c>
      <c r="H24" s="812">
        <v>77877</v>
      </c>
      <c r="I24" s="812">
        <v>57647</v>
      </c>
      <c r="J24" s="812">
        <v>47542</v>
      </c>
      <c r="K24" s="812">
        <v>42299</v>
      </c>
      <c r="L24" s="812">
        <v>27832</v>
      </c>
      <c r="M24" s="516"/>
      <c r="N24" s="516"/>
      <c r="O24" s="516"/>
    </row>
    <row r="25" spans="1:16" s="171" customFormat="1">
      <c r="A25" s="566" t="s">
        <v>864</v>
      </c>
      <c r="B25" s="532"/>
      <c r="C25" s="533"/>
      <c r="D25" s="533"/>
      <c r="E25" s="533"/>
      <c r="F25" s="533"/>
      <c r="G25" s="533"/>
      <c r="H25" s="533"/>
      <c r="I25" s="533"/>
      <c r="J25" s="533"/>
      <c r="K25" s="533"/>
      <c r="L25" s="533"/>
      <c r="M25" s="533"/>
      <c r="N25" s="516"/>
      <c r="O25" s="516"/>
      <c r="P25" s="516"/>
    </row>
    <row r="26" spans="1:16">
      <c r="A26" s="360" t="s">
        <v>681</v>
      </c>
      <c r="B26" s="360"/>
      <c r="C26" s="360"/>
      <c r="D26" s="346"/>
      <c r="E26" s="346"/>
      <c r="F26" s="346"/>
      <c r="G26" s="346"/>
      <c r="H26" s="346"/>
      <c r="I26" s="346"/>
      <c r="J26" s="361"/>
      <c r="K26" s="346"/>
      <c r="L26" s="346"/>
      <c r="M26" s="346"/>
    </row>
    <row r="27" spans="1:16">
      <c r="A27" s="34" t="s">
        <v>811</v>
      </c>
      <c r="B27" s="346"/>
      <c r="C27" s="346"/>
      <c r="D27" s="346"/>
      <c r="E27" s="346"/>
      <c r="F27" s="346"/>
      <c r="G27" s="346"/>
      <c r="H27" s="346"/>
      <c r="I27" s="346"/>
      <c r="J27" s="346"/>
      <c r="K27" s="346"/>
      <c r="L27" s="361"/>
      <c r="M27" s="346"/>
    </row>
    <row r="28" spans="1:16">
      <c r="A28" s="346"/>
      <c r="B28" s="346"/>
      <c r="C28" s="362"/>
      <c r="D28" s="362"/>
      <c r="E28" s="362"/>
      <c r="F28" s="362"/>
      <c r="G28" s="362"/>
      <c r="H28" s="362"/>
      <c r="I28" s="362"/>
      <c r="J28" s="362"/>
      <c r="K28" s="362"/>
      <c r="L28" s="362"/>
    </row>
    <row r="29" spans="1:16">
      <c r="F29" s="195"/>
      <c r="G29" s="195"/>
      <c r="H29" s="195"/>
      <c r="I29" s="195"/>
      <c r="J29" s="195"/>
      <c r="K29" s="195"/>
      <c r="L29" s="195"/>
    </row>
    <row r="30" spans="1:16">
      <c r="C30" s="365"/>
      <c r="D30" s="365"/>
      <c r="E30" s="365"/>
      <c r="F30" s="365"/>
      <c r="G30" s="365"/>
      <c r="H30" s="365"/>
      <c r="I30" s="365"/>
      <c r="J30" s="365"/>
      <c r="K30" s="365"/>
      <c r="L30" s="365"/>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sheetPr>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73" t="s">
        <v>751</v>
      </c>
      <c r="B1" s="874"/>
      <c r="C1" s="874"/>
      <c r="D1" s="874"/>
      <c r="E1" s="874"/>
      <c r="F1" s="23"/>
      <c r="G1" s="23"/>
      <c r="H1" s="23"/>
      <c r="I1" s="23"/>
      <c r="J1" s="23"/>
      <c r="K1" s="23"/>
      <c r="L1" s="23"/>
    </row>
    <row r="2" spans="1:13" ht="19.5" customHeight="1">
      <c r="A2" s="875" t="s">
        <v>675</v>
      </c>
      <c r="B2" s="875"/>
      <c r="C2" s="875"/>
      <c r="D2" s="875"/>
      <c r="E2" s="875"/>
      <c r="F2" s="875"/>
      <c r="G2" s="875"/>
      <c r="H2" s="875"/>
      <c r="I2" s="875"/>
      <c r="J2" s="875"/>
      <c r="K2" s="875"/>
      <c r="L2" s="875"/>
      <c r="M2" s="875"/>
    </row>
    <row r="3" spans="1:13" ht="14.25" thickBot="1">
      <c r="A3" s="23"/>
      <c r="B3" s="23"/>
      <c r="C3" s="23"/>
      <c r="D3" s="23"/>
      <c r="E3" s="23"/>
      <c r="F3" s="23"/>
      <c r="G3" s="23"/>
      <c r="H3" s="23"/>
      <c r="I3" s="23"/>
      <c r="J3" s="23"/>
      <c r="K3" s="23"/>
      <c r="L3" s="23"/>
      <c r="M3" s="59" t="s">
        <v>212</v>
      </c>
    </row>
    <row r="4" spans="1:13" s="62" customFormat="1" ht="14.25" thickTop="1">
      <c r="A4" s="864" t="s">
        <v>412</v>
      </c>
      <c r="B4" s="866"/>
      <c r="C4" s="872" t="s">
        <v>41</v>
      </c>
      <c r="D4" s="925"/>
      <c r="E4" s="925"/>
      <c r="F4" s="952"/>
      <c r="G4" s="872" t="s">
        <v>42</v>
      </c>
      <c r="H4" s="925"/>
      <c r="I4" s="925"/>
      <c r="J4" s="952"/>
      <c r="K4" s="872" t="s">
        <v>228</v>
      </c>
      <c r="L4" s="925"/>
      <c r="M4" s="925"/>
    </row>
    <row r="5" spans="1:13" s="62" customFormat="1">
      <c r="A5" s="867"/>
      <c r="B5" s="868"/>
      <c r="C5" s="223" t="s">
        <v>229</v>
      </c>
      <c r="D5" s="224" t="s">
        <v>230</v>
      </c>
      <c r="E5" s="224" t="s">
        <v>39</v>
      </c>
      <c r="F5" s="223" t="s">
        <v>40</v>
      </c>
      <c r="G5" s="224" t="s">
        <v>229</v>
      </c>
      <c r="H5" s="224" t="s">
        <v>230</v>
      </c>
      <c r="I5" s="224" t="s">
        <v>39</v>
      </c>
      <c r="J5" s="223" t="s">
        <v>40</v>
      </c>
      <c r="K5" s="224" t="s">
        <v>229</v>
      </c>
      <c r="L5" s="224" t="s">
        <v>39</v>
      </c>
      <c r="M5" s="236" t="s">
        <v>40</v>
      </c>
    </row>
    <row r="6" spans="1:13">
      <c r="A6" s="525" t="s">
        <v>893</v>
      </c>
      <c r="B6" s="670"/>
      <c r="C6" s="677">
        <v>342</v>
      </c>
      <c r="D6" s="677">
        <v>62108</v>
      </c>
      <c r="E6" s="688" t="s">
        <v>447</v>
      </c>
      <c r="F6" s="688" t="s">
        <v>447</v>
      </c>
      <c r="G6" s="677">
        <v>4225</v>
      </c>
      <c r="H6" s="677">
        <v>2839</v>
      </c>
      <c r="I6" s="688" t="s">
        <v>447</v>
      </c>
      <c r="J6" s="688" t="s">
        <v>447</v>
      </c>
      <c r="K6" s="677">
        <v>3546</v>
      </c>
      <c r="L6" s="688" t="s">
        <v>447</v>
      </c>
      <c r="M6" s="688" t="s">
        <v>447</v>
      </c>
    </row>
    <row r="7" spans="1:13">
      <c r="A7" s="547">
        <v>29</v>
      </c>
      <c r="B7" s="670"/>
      <c r="C7" s="677">
        <v>343</v>
      </c>
      <c r="D7" s="677">
        <v>62346</v>
      </c>
      <c r="E7" s="688" t="s">
        <v>447</v>
      </c>
      <c r="F7" s="688" t="s">
        <v>447</v>
      </c>
      <c r="G7" s="677">
        <v>4261</v>
      </c>
      <c r="H7" s="677">
        <v>2765</v>
      </c>
      <c r="I7" s="688" t="s">
        <v>447</v>
      </c>
      <c r="J7" s="688" t="s">
        <v>447</v>
      </c>
      <c r="K7" s="677">
        <v>3542</v>
      </c>
      <c r="L7" s="688" t="s">
        <v>447</v>
      </c>
      <c r="M7" s="688" t="s">
        <v>447</v>
      </c>
    </row>
    <row r="8" spans="1:13">
      <c r="A8" s="547">
        <v>30</v>
      </c>
      <c r="B8" s="670"/>
      <c r="C8" s="677">
        <v>345</v>
      </c>
      <c r="D8" s="677">
        <v>62804</v>
      </c>
      <c r="E8" s="688" t="s">
        <v>447</v>
      </c>
      <c r="F8" s="688" t="s">
        <v>447</v>
      </c>
      <c r="G8" s="677">
        <v>4328</v>
      </c>
      <c r="H8" s="677">
        <v>2717</v>
      </c>
      <c r="I8" s="688" t="s">
        <v>447</v>
      </c>
      <c r="J8" s="688" t="s">
        <v>447</v>
      </c>
      <c r="K8" s="677">
        <v>3565</v>
      </c>
      <c r="L8" s="688" t="s">
        <v>447</v>
      </c>
      <c r="M8" s="688" t="s">
        <v>447</v>
      </c>
    </row>
    <row r="9" spans="1:13">
      <c r="A9" s="547" t="s">
        <v>1099</v>
      </c>
      <c r="B9" s="670"/>
      <c r="C9" s="677">
        <v>342</v>
      </c>
      <c r="D9" s="677">
        <v>62753</v>
      </c>
      <c r="E9" s="688" t="s">
        <v>1105</v>
      </c>
      <c r="F9" s="688" t="s">
        <v>447</v>
      </c>
      <c r="G9" s="677">
        <v>4378</v>
      </c>
      <c r="H9" s="677">
        <v>2576</v>
      </c>
      <c r="I9" s="688" t="s">
        <v>447</v>
      </c>
      <c r="J9" s="688" t="s">
        <v>447</v>
      </c>
      <c r="K9" s="677">
        <v>3558</v>
      </c>
      <c r="L9" s="688" t="s">
        <v>447</v>
      </c>
      <c r="M9" s="688" t="s">
        <v>447</v>
      </c>
    </row>
    <row r="10" spans="1:13" s="524" customFormat="1">
      <c r="A10" s="668">
        <v>2</v>
      </c>
      <c r="B10" s="670"/>
      <c r="C10" s="677">
        <v>342</v>
      </c>
      <c r="D10" s="677">
        <v>62934</v>
      </c>
      <c r="E10" s="688" t="s">
        <v>1105</v>
      </c>
      <c r="F10" s="688" t="s">
        <v>1105</v>
      </c>
      <c r="G10" s="677">
        <v>4384</v>
      </c>
      <c r="H10" s="677">
        <v>2559</v>
      </c>
      <c r="I10" s="688" t="s">
        <v>1105</v>
      </c>
      <c r="J10" s="688" t="s">
        <v>1105</v>
      </c>
      <c r="K10" s="677">
        <v>3542</v>
      </c>
      <c r="L10" s="688" t="s">
        <v>1105</v>
      </c>
      <c r="M10" s="688" t="s">
        <v>1105</v>
      </c>
    </row>
    <row r="11" spans="1:13">
      <c r="A11" s="547"/>
      <c r="B11" s="670"/>
      <c r="C11" s="305"/>
      <c r="D11" s="305"/>
      <c r="E11" s="677"/>
      <c r="F11" s="677"/>
      <c r="G11" s="305"/>
      <c r="H11" s="305"/>
      <c r="I11" s="305"/>
      <c r="J11" s="305"/>
      <c r="K11" s="305"/>
      <c r="L11" s="305"/>
      <c r="M11" s="677"/>
    </row>
    <row r="12" spans="1:13" s="524" customFormat="1">
      <c r="A12" s="514" t="s">
        <v>894</v>
      </c>
      <c r="B12" s="685">
        <v>9</v>
      </c>
      <c r="C12" s="677">
        <v>343</v>
      </c>
      <c r="D12" s="677">
        <v>62906</v>
      </c>
      <c r="E12" s="677" t="s">
        <v>227</v>
      </c>
      <c r="F12" s="677" t="s">
        <v>227</v>
      </c>
      <c r="G12" s="677">
        <v>4478</v>
      </c>
      <c r="H12" s="677">
        <v>2560</v>
      </c>
      <c r="I12" s="677">
        <v>39</v>
      </c>
      <c r="J12" s="677">
        <v>25</v>
      </c>
      <c r="K12" s="677">
        <v>3561</v>
      </c>
      <c r="L12" s="677">
        <v>3</v>
      </c>
      <c r="M12" s="677">
        <v>7</v>
      </c>
    </row>
    <row r="13" spans="1:13" s="524" customFormat="1">
      <c r="A13" s="549"/>
      <c r="B13" s="685">
        <v>10</v>
      </c>
      <c r="C13" s="677">
        <v>343</v>
      </c>
      <c r="D13" s="677">
        <v>62904</v>
      </c>
      <c r="E13" s="677" t="s">
        <v>227</v>
      </c>
      <c r="F13" s="677" t="s">
        <v>227</v>
      </c>
      <c r="G13" s="677">
        <v>4487</v>
      </c>
      <c r="H13" s="677">
        <v>2560</v>
      </c>
      <c r="I13" s="677">
        <v>40</v>
      </c>
      <c r="J13" s="677">
        <v>31</v>
      </c>
      <c r="K13" s="677">
        <v>3568</v>
      </c>
      <c r="L13" s="677">
        <v>8</v>
      </c>
      <c r="M13" s="677">
        <v>2</v>
      </c>
    </row>
    <row r="14" spans="1:13" s="524" customFormat="1">
      <c r="A14" s="668"/>
      <c r="B14" s="685">
        <v>11</v>
      </c>
      <c r="C14" s="677">
        <v>343</v>
      </c>
      <c r="D14" s="677">
        <v>62871</v>
      </c>
      <c r="E14" s="677" t="s">
        <v>227</v>
      </c>
      <c r="F14" s="677" t="s">
        <v>227</v>
      </c>
      <c r="G14" s="677">
        <v>4476</v>
      </c>
      <c r="H14" s="677">
        <v>2540</v>
      </c>
      <c r="I14" s="677">
        <v>44</v>
      </c>
      <c r="J14" s="677">
        <v>45</v>
      </c>
      <c r="K14" s="677">
        <v>3554</v>
      </c>
      <c r="L14" s="677">
        <v>1</v>
      </c>
      <c r="M14" s="677">
        <v>3</v>
      </c>
    </row>
    <row r="15" spans="1:13" s="524" customFormat="1">
      <c r="A15" s="668"/>
      <c r="B15" s="685">
        <v>12</v>
      </c>
      <c r="C15" s="677">
        <v>343</v>
      </c>
      <c r="D15" s="677">
        <v>62913</v>
      </c>
      <c r="E15" s="677" t="s">
        <v>227</v>
      </c>
      <c r="F15" s="677" t="s">
        <v>227</v>
      </c>
      <c r="G15" s="677">
        <v>4475</v>
      </c>
      <c r="H15" s="677">
        <v>2497</v>
      </c>
      <c r="I15" s="677">
        <v>45</v>
      </c>
      <c r="J15" s="677">
        <v>46</v>
      </c>
      <c r="K15" s="677">
        <v>3550</v>
      </c>
      <c r="L15" s="677">
        <v>6</v>
      </c>
      <c r="M15" s="677">
        <v>10</v>
      </c>
    </row>
    <row r="16" spans="1:13" s="524" customFormat="1">
      <c r="A16" s="514" t="s">
        <v>917</v>
      </c>
      <c r="B16" s="685">
        <v>1</v>
      </c>
      <c r="C16" s="677">
        <v>343</v>
      </c>
      <c r="D16" s="677">
        <v>62914</v>
      </c>
      <c r="E16" s="677" t="s">
        <v>227</v>
      </c>
      <c r="F16" s="677" t="s">
        <v>227</v>
      </c>
      <c r="G16" s="677">
        <v>4473</v>
      </c>
      <c r="H16" s="677">
        <v>2482</v>
      </c>
      <c r="I16" s="677">
        <v>20</v>
      </c>
      <c r="J16" s="677">
        <v>22</v>
      </c>
      <c r="K16" s="677">
        <v>3545</v>
      </c>
      <c r="L16" s="677">
        <v>6</v>
      </c>
      <c r="M16" s="677">
        <v>9</v>
      </c>
    </row>
    <row r="17" spans="1:13" s="524" customFormat="1">
      <c r="A17" s="668"/>
      <c r="B17" s="685">
        <v>2</v>
      </c>
      <c r="C17" s="677">
        <v>343</v>
      </c>
      <c r="D17" s="677">
        <v>62914</v>
      </c>
      <c r="E17" s="677" t="s">
        <v>227</v>
      </c>
      <c r="F17" s="677" t="s">
        <v>227</v>
      </c>
      <c r="G17" s="677">
        <v>4474</v>
      </c>
      <c r="H17" s="677">
        <v>2482</v>
      </c>
      <c r="I17" s="677">
        <v>27</v>
      </c>
      <c r="J17" s="677">
        <v>28</v>
      </c>
      <c r="K17" s="677">
        <v>3546</v>
      </c>
      <c r="L17" s="677">
        <v>4</v>
      </c>
      <c r="M17" s="677">
        <v>3</v>
      </c>
    </row>
    <row r="18" spans="1:13" s="524" customFormat="1">
      <c r="A18" s="514"/>
      <c r="B18" s="685">
        <v>3</v>
      </c>
      <c r="C18" s="677">
        <v>344</v>
      </c>
      <c r="D18" s="677">
        <v>63007</v>
      </c>
      <c r="E18" s="677">
        <v>1</v>
      </c>
      <c r="F18" s="677" t="s">
        <v>227</v>
      </c>
      <c r="G18" s="677">
        <v>4485</v>
      </c>
      <c r="H18" s="677">
        <v>2503</v>
      </c>
      <c r="I18" s="677">
        <v>36</v>
      </c>
      <c r="J18" s="677">
        <v>24</v>
      </c>
      <c r="K18" s="677">
        <v>3542</v>
      </c>
      <c r="L18" s="677">
        <v>8</v>
      </c>
      <c r="M18" s="677">
        <v>12</v>
      </c>
    </row>
    <row r="19" spans="1:13" s="524" customFormat="1">
      <c r="A19" s="514"/>
      <c r="B19" s="685">
        <v>4</v>
      </c>
      <c r="C19" s="677">
        <v>344</v>
      </c>
      <c r="D19" s="677">
        <v>63016</v>
      </c>
      <c r="E19" s="677">
        <v>1</v>
      </c>
      <c r="F19" s="677">
        <v>1</v>
      </c>
      <c r="G19" s="677">
        <v>4488</v>
      </c>
      <c r="H19" s="677">
        <v>2445</v>
      </c>
      <c r="I19" s="677">
        <v>25</v>
      </c>
      <c r="J19" s="677">
        <v>20</v>
      </c>
      <c r="K19" s="677">
        <v>3544</v>
      </c>
      <c r="L19" s="677">
        <v>6</v>
      </c>
      <c r="M19" s="677">
        <v>4</v>
      </c>
    </row>
    <row r="20" spans="1:13" s="524" customFormat="1">
      <c r="A20" s="514"/>
      <c r="B20" s="685">
        <v>5</v>
      </c>
      <c r="C20" s="677">
        <v>344</v>
      </c>
      <c r="D20" s="677">
        <v>63016</v>
      </c>
      <c r="E20" s="677" t="s">
        <v>227</v>
      </c>
      <c r="F20" s="677" t="s">
        <v>227</v>
      </c>
      <c r="G20" s="677">
        <v>4495</v>
      </c>
      <c r="H20" s="677">
        <v>2445</v>
      </c>
      <c r="I20" s="677">
        <v>29</v>
      </c>
      <c r="J20" s="677">
        <v>22</v>
      </c>
      <c r="K20" s="677">
        <v>3543</v>
      </c>
      <c r="L20" s="677">
        <v>5</v>
      </c>
      <c r="M20" s="677">
        <v>6</v>
      </c>
    </row>
    <row r="21" spans="1:13" s="524" customFormat="1">
      <c r="A21" s="514"/>
      <c r="B21" s="685">
        <v>6</v>
      </c>
      <c r="C21" s="677">
        <v>343</v>
      </c>
      <c r="D21" s="677">
        <v>62932</v>
      </c>
      <c r="E21" s="677">
        <v>1</v>
      </c>
      <c r="F21" s="677">
        <v>2</v>
      </c>
      <c r="G21" s="677">
        <v>4494</v>
      </c>
      <c r="H21" s="677">
        <v>2445</v>
      </c>
      <c r="I21" s="677">
        <v>20</v>
      </c>
      <c r="J21" s="677">
        <v>20</v>
      </c>
      <c r="K21" s="677">
        <v>3541</v>
      </c>
      <c r="L21" s="677">
        <v>10</v>
      </c>
      <c r="M21" s="677">
        <v>12</v>
      </c>
    </row>
    <row r="22" spans="1:13" s="524" customFormat="1">
      <c r="A22" s="514"/>
      <c r="B22" s="685">
        <v>7</v>
      </c>
      <c r="C22" s="677">
        <v>343</v>
      </c>
      <c r="D22" s="677">
        <v>62910</v>
      </c>
      <c r="E22" s="677" t="s">
        <v>227</v>
      </c>
      <c r="F22" s="677" t="s">
        <v>227</v>
      </c>
      <c r="G22" s="677">
        <v>4492</v>
      </c>
      <c r="H22" s="677">
        <v>2445</v>
      </c>
      <c r="I22" s="677">
        <v>25</v>
      </c>
      <c r="J22" s="677">
        <v>30</v>
      </c>
      <c r="K22" s="677">
        <v>3544</v>
      </c>
      <c r="L22" s="677">
        <v>8</v>
      </c>
      <c r="M22" s="677">
        <v>5</v>
      </c>
    </row>
    <row r="23" spans="1:13" s="524" customFormat="1">
      <c r="A23" s="668"/>
      <c r="B23" s="685">
        <v>8</v>
      </c>
      <c r="C23" s="677">
        <v>342</v>
      </c>
      <c r="D23" s="677">
        <v>62840</v>
      </c>
      <c r="E23" s="677" t="s">
        <v>227</v>
      </c>
      <c r="F23" s="677" t="s">
        <v>227</v>
      </c>
      <c r="G23" s="677">
        <v>4490</v>
      </c>
      <c r="H23" s="677">
        <v>2414</v>
      </c>
      <c r="I23" s="677">
        <v>12</v>
      </c>
      <c r="J23" s="677">
        <v>11</v>
      </c>
      <c r="K23" s="677">
        <v>3544</v>
      </c>
      <c r="L23" s="677">
        <v>4</v>
      </c>
      <c r="M23" s="677">
        <v>6</v>
      </c>
    </row>
    <row r="24" spans="1:13" s="524" customFormat="1">
      <c r="A24" s="514"/>
      <c r="B24" s="831">
        <v>9</v>
      </c>
      <c r="C24" s="677">
        <v>342</v>
      </c>
      <c r="D24" s="677">
        <v>62890</v>
      </c>
      <c r="E24" s="677" t="s">
        <v>1114</v>
      </c>
      <c r="F24" s="677" t="s">
        <v>1114</v>
      </c>
      <c r="G24" s="677">
        <v>4495</v>
      </c>
      <c r="H24" s="677">
        <v>2418</v>
      </c>
      <c r="I24" s="677">
        <v>21</v>
      </c>
      <c r="J24" s="677">
        <v>14</v>
      </c>
      <c r="K24" s="677">
        <v>3542</v>
      </c>
      <c r="L24" s="677">
        <v>5</v>
      </c>
      <c r="M24" s="677">
        <v>9</v>
      </c>
    </row>
    <row r="25" spans="1:13">
      <c r="A25" s="76" t="s">
        <v>387</v>
      </c>
      <c r="B25" s="95"/>
      <c r="C25" s="88"/>
      <c r="D25" s="88"/>
      <c r="E25" s="88"/>
      <c r="F25" s="88"/>
      <c r="G25" s="88"/>
      <c r="H25" s="88"/>
      <c r="I25" s="88"/>
      <c r="J25" s="88"/>
      <c r="K25" s="88"/>
      <c r="L25" s="88"/>
      <c r="M25" s="88"/>
    </row>
    <row r="26" spans="1:13">
      <c r="A26" s="532" t="s">
        <v>682</v>
      </c>
      <c r="B26" s="532"/>
      <c r="C26" s="532"/>
      <c r="D26" s="532"/>
      <c r="E26" s="532"/>
      <c r="F26" s="532"/>
      <c r="G26" s="532"/>
      <c r="H26" s="532"/>
      <c r="I26" s="532"/>
      <c r="J26" s="532"/>
      <c r="K26" s="532"/>
      <c r="L26" s="532"/>
      <c r="M26" s="532"/>
    </row>
    <row r="27" spans="1:13">
      <c r="A27" s="523" t="s">
        <v>775</v>
      </c>
      <c r="B27" s="523"/>
      <c r="C27" s="523"/>
      <c r="D27" s="523"/>
      <c r="E27" s="523"/>
      <c r="F27" s="523"/>
      <c r="G27" s="523"/>
      <c r="H27" s="523"/>
      <c r="I27" s="523"/>
      <c r="J27" s="524"/>
      <c r="K27" s="524"/>
      <c r="L27" s="524"/>
      <c r="M27" s="524"/>
    </row>
    <row r="29" spans="1:13">
      <c r="C29" s="319"/>
      <c r="D29" s="319"/>
      <c r="E29" s="319"/>
      <c r="F29" s="319"/>
      <c r="G29" s="319"/>
      <c r="H29" s="319"/>
      <c r="I29" s="319"/>
      <c r="J29" s="319"/>
      <c r="K29" s="319"/>
      <c r="L29" s="319"/>
      <c r="M29" s="319"/>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24" customWidth="1"/>
    <col min="2" max="2" width="3.875" style="524" customWidth="1"/>
    <col min="3" max="5" width="8.625" style="524" customWidth="1"/>
    <col min="6" max="6" width="9.125" style="524" customWidth="1"/>
    <col min="7" max="13" width="8.625" style="524" customWidth="1"/>
    <col min="14" max="14" width="9" style="524"/>
    <col min="15" max="15" width="18.5" style="524" customWidth="1"/>
    <col min="16" max="16384" width="9" style="524"/>
  </cols>
  <sheetData>
    <row r="1" spans="1:21" ht="19.5" customHeight="1">
      <c r="A1" s="873" t="s">
        <v>751</v>
      </c>
      <c r="B1" s="874"/>
      <c r="C1" s="874"/>
      <c r="D1" s="874"/>
      <c r="E1" s="523"/>
      <c r="F1" s="523"/>
      <c r="G1" s="523"/>
      <c r="H1" s="523"/>
      <c r="I1" s="523"/>
      <c r="J1" s="523"/>
      <c r="K1" s="523"/>
      <c r="L1" s="523"/>
    </row>
    <row r="2" spans="1:21" ht="19.5" customHeight="1">
      <c r="A2" s="875" t="s">
        <v>676</v>
      </c>
      <c r="B2" s="875"/>
      <c r="C2" s="875"/>
      <c r="D2" s="875"/>
      <c r="E2" s="875"/>
      <c r="F2" s="875"/>
      <c r="G2" s="875"/>
      <c r="H2" s="875"/>
      <c r="I2" s="875"/>
      <c r="J2" s="875"/>
      <c r="K2" s="875"/>
      <c r="L2" s="875"/>
      <c r="M2" s="875"/>
    </row>
    <row r="3" spans="1:21" ht="14.25" thickBot="1">
      <c r="A3" s="523"/>
      <c r="B3" s="523"/>
      <c r="C3" s="523"/>
      <c r="D3" s="523"/>
      <c r="E3" s="523"/>
      <c r="F3" s="523"/>
      <c r="G3" s="523"/>
      <c r="H3" s="523"/>
      <c r="I3" s="523"/>
      <c r="J3" s="523"/>
      <c r="K3" s="523"/>
      <c r="L3" s="24"/>
      <c r="M3" s="59" t="s">
        <v>226</v>
      </c>
    </row>
    <row r="4" spans="1:21" ht="30.75" customHeight="1" thickTop="1">
      <c r="A4" s="1052" t="s">
        <v>388</v>
      </c>
      <c r="B4" s="890"/>
      <c r="C4" s="556" t="s">
        <v>45</v>
      </c>
      <c r="D4" s="286" t="s">
        <v>46</v>
      </c>
      <c r="E4" s="286" t="s">
        <v>763</v>
      </c>
      <c r="F4" s="286" t="s">
        <v>47</v>
      </c>
      <c r="G4" s="286" t="s">
        <v>48</v>
      </c>
      <c r="H4" s="556" t="s">
        <v>434</v>
      </c>
      <c r="I4" s="556" t="s">
        <v>231</v>
      </c>
      <c r="J4" s="556" t="s">
        <v>232</v>
      </c>
      <c r="K4" s="556" t="s">
        <v>435</v>
      </c>
      <c r="L4" s="286" t="s">
        <v>433</v>
      </c>
      <c r="M4" s="557" t="s">
        <v>436</v>
      </c>
    </row>
    <row r="5" spans="1:21">
      <c r="A5" s="525" t="s">
        <v>920</v>
      </c>
      <c r="B5" s="546"/>
      <c r="C5" s="677">
        <v>65770</v>
      </c>
      <c r="D5" s="677">
        <v>19182</v>
      </c>
      <c r="E5" s="677">
        <v>10542</v>
      </c>
      <c r="F5" s="677">
        <v>376</v>
      </c>
      <c r="G5" s="688">
        <v>4997</v>
      </c>
      <c r="H5" s="688">
        <v>5454</v>
      </c>
      <c r="I5" s="677">
        <v>830</v>
      </c>
      <c r="J5" s="677">
        <v>1203</v>
      </c>
      <c r="K5" s="550">
        <v>3880</v>
      </c>
      <c r="L5" s="550">
        <v>1462</v>
      </c>
      <c r="M5" s="550">
        <v>1175</v>
      </c>
      <c r="U5" s="597"/>
    </row>
    <row r="6" spans="1:21">
      <c r="A6" s="547">
        <v>30</v>
      </c>
      <c r="B6" s="670"/>
      <c r="C6" s="677">
        <v>67726</v>
      </c>
      <c r="D6" s="677">
        <v>19475</v>
      </c>
      <c r="E6" s="677">
        <v>10805</v>
      </c>
      <c r="F6" s="677">
        <v>350</v>
      </c>
      <c r="G6" s="688">
        <v>4910</v>
      </c>
      <c r="H6" s="688">
        <v>5481</v>
      </c>
      <c r="I6" s="677">
        <v>862</v>
      </c>
      <c r="J6" s="677">
        <v>1211</v>
      </c>
      <c r="K6" s="677">
        <v>4322</v>
      </c>
      <c r="L6" s="677">
        <v>1661</v>
      </c>
      <c r="M6" s="677">
        <v>1176</v>
      </c>
      <c r="U6" s="597"/>
    </row>
    <row r="7" spans="1:21">
      <c r="A7" s="170" t="s">
        <v>838</v>
      </c>
      <c r="B7" s="670"/>
      <c r="C7" s="677">
        <v>69537</v>
      </c>
      <c r="D7" s="677">
        <v>19791</v>
      </c>
      <c r="E7" s="677">
        <v>11117</v>
      </c>
      <c r="F7" s="677">
        <v>362</v>
      </c>
      <c r="G7" s="688">
        <v>4966</v>
      </c>
      <c r="H7" s="688">
        <v>5677</v>
      </c>
      <c r="I7" s="677">
        <v>900</v>
      </c>
      <c r="J7" s="677">
        <v>1292</v>
      </c>
      <c r="K7" s="677">
        <v>4884</v>
      </c>
      <c r="L7" s="677">
        <v>1602</v>
      </c>
      <c r="M7" s="677">
        <v>1078</v>
      </c>
      <c r="U7" s="597"/>
    </row>
    <row r="8" spans="1:21">
      <c r="A8" s="170">
        <v>2</v>
      </c>
      <c r="B8" s="670"/>
      <c r="C8" s="645">
        <v>70758</v>
      </c>
      <c r="D8" s="645">
        <v>20463</v>
      </c>
      <c r="E8" s="645">
        <v>10857</v>
      </c>
      <c r="F8" s="645">
        <v>431</v>
      </c>
      <c r="G8" s="645">
        <v>4929</v>
      </c>
      <c r="H8" s="645">
        <v>4607</v>
      </c>
      <c r="I8" s="645">
        <v>878</v>
      </c>
      <c r="J8" s="645">
        <v>1398</v>
      </c>
      <c r="K8" s="645">
        <v>5842</v>
      </c>
      <c r="L8" s="645">
        <v>1528</v>
      </c>
      <c r="M8" s="645">
        <v>1159</v>
      </c>
      <c r="U8" s="598"/>
    </row>
    <row r="9" spans="1:21">
      <c r="A9" s="170">
        <v>3</v>
      </c>
      <c r="B9" s="670"/>
      <c r="C9" s="645">
        <v>75164</v>
      </c>
      <c r="D9" s="645">
        <v>20576</v>
      </c>
      <c r="E9" s="645">
        <v>11510</v>
      </c>
      <c r="F9" s="645">
        <v>407</v>
      </c>
      <c r="G9" s="645">
        <v>5188</v>
      </c>
      <c r="H9" s="645">
        <v>4778</v>
      </c>
      <c r="I9" s="645">
        <v>866</v>
      </c>
      <c r="J9" s="645">
        <v>1476</v>
      </c>
      <c r="K9" s="645">
        <v>6896</v>
      </c>
      <c r="L9" s="645">
        <v>1560</v>
      </c>
      <c r="M9" s="645">
        <v>1088</v>
      </c>
      <c r="U9" s="598"/>
    </row>
    <row r="10" spans="1:21">
      <c r="A10" s="612"/>
      <c r="B10" s="546"/>
      <c r="C10" s="305"/>
      <c r="D10" s="550"/>
      <c r="E10" s="550"/>
      <c r="F10" s="550"/>
      <c r="G10" s="551"/>
      <c r="H10" s="551"/>
      <c r="I10" s="550"/>
      <c r="J10" s="550"/>
      <c r="K10" s="550"/>
      <c r="L10" s="550"/>
      <c r="M10" s="550"/>
      <c r="U10" s="598"/>
    </row>
    <row r="11" spans="1:21" s="534" customFormat="1">
      <c r="A11" s="549" t="s">
        <v>894</v>
      </c>
      <c r="B11" s="670">
        <v>7</v>
      </c>
      <c r="C11" s="677">
        <v>5808</v>
      </c>
      <c r="D11" s="677">
        <v>1800</v>
      </c>
      <c r="E11" s="677">
        <v>794</v>
      </c>
      <c r="F11" s="677">
        <v>32</v>
      </c>
      <c r="G11" s="677">
        <v>409</v>
      </c>
      <c r="H11" s="677">
        <v>350</v>
      </c>
      <c r="I11" s="677">
        <v>59</v>
      </c>
      <c r="J11" s="677">
        <v>102</v>
      </c>
      <c r="K11" s="677">
        <v>517</v>
      </c>
      <c r="L11" s="677">
        <v>103</v>
      </c>
      <c r="M11" s="689">
        <v>72</v>
      </c>
    </row>
    <row r="12" spans="1:21" s="534" customFormat="1">
      <c r="A12" s="668"/>
      <c r="B12" s="140">
        <v>8</v>
      </c>
      <c r="C12" s="677">
        <v>6124</v>
      </c>
      <c r="D12" s="677">
        <v>1798</v>
      </c>
      <c r="E12" s="677">
        <v>854</v>
      </c>
      <c r="F12" s="677">
        <v>26</v>
      </c>
      <c r="G12" s="677">
        <v>399</v>
      </c>
      <c r="H12" s="677">
        <v>402</v>
      </c>
      <c r="I12" s="677">
        <v>71</v>
      </c>
      <c r="J12" s="677">
        <v>115</v>
      </c>
      <c r="K12" s="677">
        <v>532</v>
      </c>
      <c r="L12" s="677">
        <v>113</v>
      </c>
      <c r="M12" s="689">
        <v>85</v>
      </c>
    </row>
    <row r="13" spans="1:21">
      <c r="A13" s="549"/>
      <c r="B13" s="140">
        <v>9</v>
      </c>
      <c r="C13" s="677">
        <v>6098</v>
      </c>
      <c r="D13" s="677">
        <v>1731</v>
      </c>
      <c r="E13" s="677">
        <v>807</v>
      </c>
      <c r="F13" s="677">
        <v>29</v>
      </c>
      <c r="G13" s="677">
        <v>412</v>
      </c>
      <c r="H13" s="677">
        <v>378</v>
      </c>
      <c r="I13" s="677">
        <v>86</v>
      </c>
      <c r="J13" s="677">
        <v>116</v>
      </c>
      <c r="K13" s="677">
        <v>565</v>
      </c>
      <c r="L13" s="677">
        <v>113</v>
      </c>
      <c r="M13" s="689">
        <v>90</v>
      </c>
      <c r="O13" s="534"/>
    </row>
    <row r="14" spans="1:21">
      <c r="A14" s="549"/>
      <c r="B14" s="140">
        <v>10</v>
      </c>
      <c r="C14" s="677">
        <v>6217</v>
      </c>
      <c r="D14" s="677">
        <v>1759</v>
      </c>
      <c r="E14" s="677">
        <v>917</v>
      </c>
      <c r="F14" s="677">
        <v>36</v>
      </c>
      <c r="G14" s="677">
        <v>415</v>
      </c>
      <c r="H14" s="677">
        <v>396</v>
      </c>
      <c r="I14" s="677">
        <v>70</v>
      </c>
      <c r="J14" s="677">
        <v>124</v>
      </c>
      <c r="K14" s="677">
        <v>604</v>
      </c>
      <c r="L14" s="677">
        <v>125</v>
      </c>
      <c r="M14" s="689">
        <v>95</v>
      </c>
    </row>
    <row r="15" spans="1:21">
      <c r="A15" s="668"/>
      <c r="B15" s="140">
        <v>11</v>
      </c>
      <c r="C15" s="677">
        <v>6374</v>
      </c>
      <c r="D15" s="677">
        <v>1685</v>
      </c>
      <c r="E15" s="677">
        <v>1019</v>
      </c>
      <c r="F15" s="677">
        <v>29</v>
      </c>
      <c r="G15" s="677">
        <v>468</v>
      </c>
      <c r="H15" s="677">
        <v>398</v>
      </c>
      <c r="I15" s="677">
        <v>71</v>
      </c>
      <c r="J15" s="677">
        <v>115</v>
      </c>
      <c r="K15" s="677">
        <v>665</v>
      </c>
      <c r="L15" s="677">
        <v>127</v>
      </c>
      <c r="M15" s="689">
        <v>90</v>
      </c>
    </row>
    <row r="16" spans="1:21">
      <c r="A16" s="668"/>
      <c r="B16" s="140">
        <v>12</v>
      </c>
      <c r="C16" s="677">
        <v>7211</v>
      </c>
      <c r="D16" s="677">
        <v>1865</v>
      </c>
      <c r="E16" s="677">
        <v>1215</v>
      </c>
      <c r="F16" s="677">
        <v>36</v>
      </c>
      <c r="G16" s="677">
        <v>503</v>
      </c>
      <c r="H16" s="677">
        <v>427</v>
      </c>
      <c r="I16" s="677">
        <v>71</v>
      </c>
      <c r="J16" s="677">
        <v>146</v>
      </c>
      <c r="K16" s="677">
        <v>722</v>
      </c>
      <c r="L16" s="677">
        <v>186</v>
      </c>
      <c r="M16" s="689">
        <v>84</v>
      </c>
    </row>
    <row r="17" spans="1:13">
      <c r="A17" s="514" t="s">
        <v>917</v>
      </c>
      <c r="B17" s="140">
        <v>1</v>
      </c>
      <c r="C17" s="677">
        <v>7339</v>
      </c>
      <c r="D17" s="677">
        <v>1779</v>
      </c>
      <c r="E17" s="677">
        <v>1332</v>
      </c>
      <c r="F17" s="677">
        <v>60</v>
      </c>
      <c r="G17" s="677">
        <v>485</v>
      </c>
      <c r="H17" s="677">
        <v>438</v>
      </c>
      <c r="I17" s="677">
        <v>71</v>
      </c>
      <c r="J17" s="677">
        <v>155</v>
      </c>
      <c r="K17" s="677">
        <v>719</v>
      </c>
      <c r="L17" s="677">
        <v>204</v>
      </c>
      <c r="M17" s="689">
        <v>97</v>
      </c>
    </row>
    <row r="18" spans="1:13">
      <c r="A18" s="514"/>
      <c r="B18" s="140">
        <v>2</v>
      </c>
      <c r="C18" s="677">
        <v>7063</v>
      </c>
      <c r="D18" s="677">
        <v>1526</v>
      </c>
      <c r="E18" s="677">
        <v>1201</v>
      </c>
      <c r="F18" s="677">
        <v>42</v>
      </c>
      <c r="G18" s="677">
        <v>465</v>
      </c>
      <c r="H18" s="677">
        <v>426</v>
      </c>
      <c r="I18" s="677">
        <v>79</v>
      </c>
      <c r="J18" s="677">
        <v>143</v>
      </c>
      <c r="K18" s="677">
        <v>690</v>
      </c>
      <c r="L18" s="677">
        <v>146</v>
      </c>
      <c r="M18" s="689">
        <v>72</v>
      </c>
    </row>
    <row r="19" spans="1:13">
      <c r="A19" s="549"/>
      <c r="B19" s="140">
        <v>3</v>
      </c>
      <c r="C19" s="677">
        <v>7328</v>
      </c>
      <c r="D19" s="677">
        <v>1712</v>
      </c>
      <c r="E19" s="677">
        <v>1101</v>
      </c>
      <c r="F19" s="677">
        <v>50</v>
      </c>
      <c r="G19" s="677">
        <v>494</v>
      </c>
      <c r="H19" s="677">
        <v>408</v>
      </c>
      <c r="I19" s="677">
        <v>89</v>
      </c>
      <c r="J19" s="677">
        <v>171</v>
      </c>
      <c r="K19" s="677">
        <v>726</v>
      </c>
      <c r="L19" s="677">
        <v>172</v>
      </c>
      <c r="M19" s="689">
        <v>111</v>
      </c>
    </row>
    <row r="20" spans="1:13">
      <c r="A20" s="514"/>
      <c r="B20" s="140">
        <v>4</v>
      </c>
      <c r="C20" s="677">
        <v>6314</v>
      </c>
      <c r="D20" s="677">
        <v>1677</v>
      </c>
      <c r="E20" s="677">
        <v>949</v>
      </c>
      <c r="F20" s="677">
        <v>38</v>
      </c>
      <c r="G20" s="677">
        <v>429</v>
      </c>
      <c r="H20" s="677">
        <v>366</v>
      </c>
      <c r="I20" s="677">
        <v>75</v>
      </c>
      <c r="J20" s="677">
        <v>114</v>
      </c>
      <c r="K20" s="677">
        <v>637</v>
      </c>
      <c r="L20" s="677">
        <v>140</v>
      </c>
      <c r="M20" s="689">
        <v>111</v>
      </c>
    </row>
    <row r="21" spans="1:13">
      <c r="A21" s="514"/>
      <c r="B21" s="140">
        <v>5</v>
      </c>
      <c r="C21" s="677">
        <v>6148</v>
      </c>
      <c r="D21" s="677">
        <v>1731</v>
      </c>
      <c r="E21" s="677">
        <v>913</v>
      </c>
      <c r="F21" s="677">
        <v>32</v>
      </c>
      <c r="G21" s="677">
        <v>418</v>
      </c>
      <c r="H21" s="677">
        <v>346</v>
      </c>
      <c r="I21" s="677">
        <v>76</v>
      </c>
      <c r="J21" s="677">
        <v>112</v>
      </c>
      <c r="K21" s="677">
        <v>635</v>
      </c>
      <c r="L21" s="677">
        <v>118</v>
      </c>
      <c r="M21" s="689">
        <v>99</v>
      </c>
    </row>
    <row r="22" spans="1:13">
      <c r="A22" s="514"/>
      <c r="B22" s="140">
        <v>6</v>
      </c>
      <c r="C22" s="677">
        <v>5751</v>
      </c>
      <c r="D22" s="677">
        <v>1581</v>
      </c>
      <c r="E22" s="677">
        <v>849</v>
      </c>
      <c r="F22" s="677">
        <v>35</v>
      </c>
      <c r="G22" s="677">
        <v>380</v>
      </c>
      <c r="H22" s="677">
        <v>278</v>
      </c>
      <c r="I22" s="677">
        <v>68</v>
      </c>
      <c r="J22" s="677">
        <v>100</v>
      </c>
      <c r="K22" s="677">
        <v>601</v>
      </c>
      <c r="L22" s="677">
        <v>130</v>
      </c>
      <c r="M22" s="689">
        <v>122</v>
      </c>
    </row>
    <row r="23" spans="1:13">
      <c r="A23" s="660"/>
      <c r="B23" s="776">
        <v>7</v>
      </c>
      <c r="C23" s="712">
        <v>6256</v>
      </c>
      <c r="D23" s="712">
        <v>1725</v>
      </c>
      <c r="E23" s="712">
        <v>913</v>
      </c>
      <c r="F23" s="712">
        <v>44</v>
      </c>
      <c r="G23" s="712">
        <v>352</v>
      </c>
      <c r="H23" s="712">
        <v>342</v>
      </c>
      <c r="I23" s="712">
        <v>66</v>
      </c>
      <c r="J23" s="712">
        <v>108</v>
      </c>
      <c r="K23" s="712">
        <v>614</v>
      </c>
      <c r="L23" s="712">
        <v>167</v>
      </c>
      <c r="M23" s="832">
        <v>114</v>
      </c>
    </row>
    <row r="24" spans="1:13">
      <c r="A24" s="572" t="s">
        <v>861</v>
      </c>
      <c r="B24" s="26"/>
      <c r="C24" s="523"/>
      <c r="D24" s="533"/>
      <c r="E24" s="533"/>
      <c r="F24" s="533"/>
      <c r="G24" s="533"/>
      <c r="H24" s="533"/>
      <c r="I24" s="533"/>
      <c r="J24" s="533"/>
      <c r="K24" s="533"/>
      <c r="L24" s="533"/>
      <c r="M24" s="532"/>
    </row>
    <row r="25" spans="1:13">
      <c r="A25" s="532" t="s">
        <v>764</v>
      </c>
      <c r="B25" s="532"/>
      <c r="C25" s="523"/>
      <c r="D25" s="532"/>
      <c r="E25" s="532"/>
      <c r="F25" s="532"/>
      <c r="G25" s="532"/>
      <c r="H25" s="532"/>
      <c r="I25" s="532"/>
      <c r="J25" s="532"/>
      <c r="K25" s="532"/>
      <c r="L25" s="532"/>
      <c r="M25" s="523"/>
    </row>
    <row r="26" spans="1:13">
      <c r="A26" s="532" t="s">
        <v>765</v>
      </c>
    </row>
    <row r="28" spans="1:13">
      <c r="C28" s="512"/>
      <c r="D28" s="512"/>
      <c r="E28" s="512"/>
      <c r="F28" s="512"/>
      <c r="G28" s="512"/>
      <c r="H28" s="512"/>
      <c r="I28" s="512"/>
      <c r="J28" s="512"/>
      <c r="K28" s="512"/>
      <c r="L28" s="512"/>
      <c r="M28" s="512"/>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24" customWidth="1"/>
    <col min="2" max="10" width="8.5" style="524" customWidth="1"/>
    <col min="11" max="16384" width="9" style="524"/>
  </cols>
  <sheetData>
    <row r="1" spans="1:11" ht="19.5" customHeight="1">
      <c r="A1" s="873" t="s">
        <v>752</v>
      </c>
      <c r="B1" s="873"/>
      <c r="C1" s="36"/>
    </row>
    <row r="2" spans="1:11" ht="19.5" customHeight="1">
      <c r="A2" s="875" t="s">
        <v>1156</v>
      </c>
      <c r="B2" s="875"/>
      <c r="C2" s="875"/>
      <c r="D2" s="875"/>
      <c r="E2" s="875"/>
      <c r="F2" s="875"/>
      <c r="G2" s="875"/>
      <c r="H2" s="875"/>
      <c r="I2" s="875"/>
      <c r="J2" s="875"/>
    </row>
    <row r="3" spans="1:11" ht="13.5" customHeight="1">
      <c r="A3" s="762"/>
      <c r="B3" s="762"/>
      <c r="C3" s="762"/>
      <c r="D3" s="762"/>
      <c r="E3" s="762"/>
      <c r="F3" s="762"/>
      <c r="G3" s="762"/>
      <c r="H3" s="762"/>
      <c r="I3" s="62"/>
      <c r="J3" s="762"/>
    </row>
    <row r="4" spans="1:11" ht="14.25" thickBot="1">
      <c r="A4" s="523" t="s">
        <v>668</v>
      </c>
      <c r="B4" s="523"/>
      <c r="C4" s="523"/>
      <c r="D4" s="523"/>
      <c r="E4" s="523"/>
      <c r="F4" s="523"/>
      <c r="G4" s="523"/>
      <c r="H4" s="523"/>
      <c r="I4" s="523"/>
      <c r="J4" s="523"/>
    </row>
    <row r="5" spans="1:11" s="62" customFormat="1" ht="17.100000000000001" customHeight="1" thickTop="1">
      <c r="A5" s="1053" t="s">
        <v>419</v>
      </c>
      <c r="B5" s="1056" t="s">
        <v>420</v>
      </c>
      <c r="C5" s="1057"/>
      <c r="D5" s="1058" t="s">
        <v>669</v>
      </c>
      <c r="E5" s="1059"/>
      <c r="F5" s="1060"/>
      <c r="G5" s="1058" t="s">
        <v>744</v>
      </c>
      <c r="H5" s="1059"/>
      <c r="I5" s="1060"/>
      <c r="J5" s="1061" t="s">
        <v>670</v>
      </c>
    </row>
    <row r="6" spans="1:11" s="62" customFormat="1" ht="17.100000000000001" customHeight="1">
      <c r="A6" s="1054"/>
      <c r="B6" s="1064" t="s">
        <v>421</v>
      </c>
      <c r="C6" s="287" t="s">
        <v>422</v>
      </c>
      <c r="D6" s="1064" t="s">
        <v>421</v>
      </c>
      <c r="E6" s="769" t="s">
        <v>423</v>
      </c>
      <c r="F6" s="769" t="s">
        <v>422</v>
      </c>
      <c r="G6" s="1064" t="s">
        <v>421</v>
      </c>
      <c r="H6" s="769" t="s">
        <v>423</v>
      </c>
      <c r="I6" s="769" t="s">
        <v>422</v>
      </c>
      <c r="J6" s="1062"/>
    </row>
    <row r="7" spans="1:11" s="62" customFormat="1" ht="17.100000000000001" customHeight="1">
      <c r="A7" s="1055"/>
      <c r="B7" s="1065"/>
      <c r="C7" s="288" t="s">
        <v>424</v>
      </c>
      <c r="D7" s="1065"/>
      <c r="E7" s="770" t="s">
        <v>424</v>
      </c>
      <c r="F7" s="770" t="s">
        <v>424</v>
      </c>
      <c r="G7" s="1065"/>
      <c r="H7" s="770" t="s">
        <v>424</v>
      </c>
      <c r="I7" s="770" t="s">
        <v>424</v>
      </c>
      <c r="J7" s="1063"/>
    </row>
    <row r="8" spans="1:11" s="289" customFormat="1" ht="15" customHeight="1">
      <c r="A8" s="577" t="s">
        <v>871</v>
      </c>
      <c r="B8" s="833">
        <v>1.7000000000000001E-2</v>
      </c>
      <c r="C8" s="833">
        <v>2.5999999999999999E-2</v>
      </c>
      <c r="D8" s="833">
        <v>1.4E-2</v>
      </c>
      <c r="E8" s="833">
        <v>4.8000000000000001E-2</v>
      </c>
      <c r="F8" s="833">
        <v>2.5999999999999999E-2</v>
      </c>
      <c r="G8" s="834">
        <v>11.3</v>
      </c>
      <c r="H8" s="835">
        <v>39</v>
      </c>
      <c r="I8" s="834">
        <v>22</v>
      </c>
      <c r="J8" s="836">
        <v>0</v>
      </c>
    </row>
    <row r="9" spans="1:11" ht="15" customHeight="1">
      <c r="A9" s="576" t="s">
        <v>870</v>
      </c>
      <c r="B9" s="833">
        <v>1.2999999999999999E-2</v>
      </c>
      <c r="C9" s="833">
        <v>0.02</v>
      </c>
      <c r="D9" s="833">
        <v>1.4E-2</v>
      </c>
      <c r="E9" s="833">
        <v>5.0999999999999997E-2</v>
      </c>
      <c r="F9" s="833">
        <v>0.03</v>
      </c>
      <c r="G9" s="834">
        <v>12.9</v>
      </c>
      <c r="H9" s="837">
        <v>58</v>
      </c>
      <c r="I9" s="834">
        <v>27.2</v>
      </c>
      <c r="J9" s="836">
        <v>6</v>
      </c>
      <c r="K9" s="135"/>
    </row>
    <row r="10" spans="1:11" s="186" customFormat="1" ht="15" customHeight="1">
      <c r="A10" s="576" t="s">
        <v>869</v>
      </c>
      <c r="B10" s="833">
        <v>1.6E-2</v>
      </c>
      <c r="C10" s="833">
        <v>2.4E-2</v>
      </c>
      <c r="D10" s="833">
        <v>1.2999999999999999E-2</v>
      </c>
      <c r="E10" s="833">
        <v>0.05</v>
      </c>
      <c r="F10" s="833">
        <v>2.5999999999999999E-2</v>
      </c>
      <c r="G10" s="834">
        <v>11</v>
      </c>
      <c r="H10" s="837">
        <v>45</v>
      </c>
      <c r="I10" s="834">
        <v>21</v>
      </c>
      <c r="J10" s="836">
        <v>0</v>
      </c>
      <c r="K10" s="185"/>
    </row>
    <row r="11" spans="1:11" ht="15" customHeight="1">
      <c r="A11" s="576" t="s">
        <v>87</v>
      </c>
      <c r="B11" s="833">
        <v>1.7999999999999999E-2</v>
      </c>
      <c r="C11" s="833">
        <v>2.7E-2</v>
      </c>
      <c r="D11" s="833">
        <v>1.7000000000000001E-2</v>
      </c>
      <c r="E11" s="833">
        <v>0.11</v>
      </c>
      <c r="F11" s="833">
        <v>0.03</v>
      </c>
      <c r="G11" s="834">
        <v>11.6</v>
      </c>
      <c r="H11" s="835">
        <v>41</v>
      </c>
      <c r="I11" s="834">
        <v>23</v>
      </c>
      <c r="J11" s="836">
        <v>0</v>
      </c>
    </row>
    <row r="12" spans="1:11" ht="15" customHeight="1">
      <c r="A12" s="576" t="s">
        <v>88</v>
      </c>
      <c r="B12" s="833">
        <v>1.2E-2</v>
      </c>
      <c r="C12" s="833">
        <v>1.7000000000000001E-2</v>
      </c>
      <c r="D12" s="833">
        <v>1.2E-2</v>
      </c>
      <c r="E12" s="833">
        <v>4.8000000000000001E-2</v>
      </c>
      <c r="F12" s="833">
        <v>2.5000000000000001E-2</v>
      </c>
      <c r="G12" s="834">
        <v>11.5</v>
      </c>
      <c r="H12" s="835">
        <v>46</v>
      </c>
      <c r="I12" s="834">
        <v>22.5</v>
      </c>
      <c r="J12" s="835">
        <v>9</v>
      </c>
    </row>
    <row r="13" spans="1:11" ht="15" customHeight="1">
      <c r="A13" s="576" t="s">
        <v>89</v>
      </c>
      <c r="B13" s="833">
        <v>1.2E-2</v>
      </c>
      <c r="C13" s="833">
        <v>0.02</v>
      </c>
      <c r="D13" s="833">
        <v>1.4E-2</v>
      </c>
      <c r="E13" s="833">
        <v>5.7000000000000002E-2</v>
      </c>
      <c r="F13" s="833">
        <v>2.7E-2</v>
      </c>
      <c r="G13" s="834">
        <v>10.5</v>
      </c>
      <c r="H13" s="835">
        <v>51</v>
      </c>
      <c r="I13" s="834">
        <v>21.6</v>
      </c>
      <c r="J13" s="836">
        <v>3</v>
      </c>
    </row>
    <row r="14" spans="1:11" s="186" customFormat="1" ht="15" customHeight="1">
      <c r="A14" s="576" t="s">
        <v>671</v>
      </c>
      <c r="B14" s="833">
        <v>1.0999999999999999E-2</v>
      </c>
      <c r="C14" s="833">
        <v>1.9E-2</v>
      </c>
      <c r="D14" s="833">
        <v>0.01</v>
      </c>
      <c r="E14" s="833">
        <v>4.2999999999999997E-2</v>
      </c>
      <c r="F14" s="833">
        <v>1.9E-2</v>
      </c>
      <c r="G14" s="834">
        <v>8.5</v>
      </c>
      <c r="H14" s="837">
        <v>25</v>
      </c>
      <c r="I14" s="834">
        <v>15.9</v>
      </c>
      <c r="J14" s="836">
        <v>3</v>
      </c>
    </row>
    <row r="15" spans="1:11" s="186" customFormat="1" ht="15" customHeight="1">
      <c r="A15" s="576" t="s">
        <v>90</v>
      </c>
      <c r="B15" s="833">
        <v>0.01</v>
      </c>
      <c r="C15" s="833">
        <v>1.6E-2</v>
      </c>
      <c r="D15" s="833">
        <v>1.2999999999999999E-2</v>
      </c>
      <c r="E15" s="833">
        <v>0.04</v>
      </c>
      <c r="F15" s="833">
        <v>2.3E-2</v>
      </c>
      <c r="G15" s="834">
        <v>10.7</v>
      </c>
      <c r="H15" s="837">
        <v>35</v>
      </c>
      <c r="I15" s="834">
        <v>20.5</v>
      </c>
      <c r="J15" s="836">
        <v>4</v>
      </c>
    </row>
    <row r="16" spans="1:11" ht="15" customHeight="1">
      <c r="A16" s="576" t="s">
        <v>677</v>
      </c>
      <c r="B16" s="833">
        <v>8.0000000000000002E-3</v>
      </c>
      <c r="C16" s="833">
        <v>1.4999999999999999E-2</v>
      </c>
      <c r="D16" s="833">
        <v>1.2E-2</v>
      </c>
      <c r="E16" s="833">
        <v>0.04</v>
      </c>
      <c r="F16" s="833">
        <v>2.5000000000000001E-2</v>
      </c>
      <c r="G16" s="834">
        <v>8.9</v>
      </c>
      <c r="H16" s="837">
        <v>30</v>
      </c>
      <c r="I16" s="834">
        <v>18.100000000000001</v>
      </c>
      <c r="J16" s="836">
        <v>3</v>
      </c>
    </row>
    <row r="17" spans="1:10" ht="15" customHeight="1">
      <c r="A17" s="576" t="s">
        <v>91</v>
      </c>
      <c r="B17" s="833">
        <v>1.2E-2</v>
      </c>
      <c r="C17" s="833">
        <v>0.02</v>
      </c>
      <c r="D17" s="833">
        <v>1.6E-2</v>
      </c>
      <c r="E17" s="833">
        <v>5.3999999999999999E-2</v>
      </c>
      <c r="F17" s="833">
        <v>3.5000000000000003E-2</v>
      </c>
      <c r="G17" s="834">
        <v>13.1</v>
      </c>
      <c r="H17" s="837">
        <v>43</v>
      </c>
      <c r="I17" s="834">
        <v>28.5</v>
      </c>
      <c r="J17" s="836">
        <v>2</v>
      </c>
    </row>
    <row r="18" spans="1:10" ht="15" customHeight="1">
      <c r="A18" s="576" t="s">
        <v>92</v>
      </c>
      <c r="B18" s="833">
        <v>0.01</v>
      </c>
      <c r="C18" s="833">
        <v>1.7000000000000001E-2</v>
      </c>
      <c r="D18" s="833">
        <v>1.4999999999999999E-2</v>
      </c>
      <c r="E18" s="833">
        <v>5.0999999999999997E-2</v>
      </c>
      <c r="F18" s="833">
        <v>2.5999999999999999E-2</v>
      </c>
      <c r="G18" s="834">
        <v>13.4</v>
      </c>
      <c r="H18" s="837">
        <v>51</v>
      </c>
      <c r="I18" s="834">
        <v>25.2</v>
      </c>
      <c r="J18" s="835">
        <v>5</v>
      </c>
    </row>
    <row r="19" spans="1:10" ht="15" customHeight="1">
      <c r="A19" s="576" t="s">
        <v>93</v>
      </c>
      <c r="B19" s="833">
        <v>1.2E-2</v>
      </c>
      <c r="C19" s="833">
        <v>1.7999999999999999E-2</v>
      </c>
      <c r="D19" s="833">
        <v>1.4E-2</v>
      </c>
      <c r="E19" s="833">
        <v>6.2E-2</v>
      </c>
      <c r="F19" s="833">
        <v>2.9000000000000001E-2</v>
      </c>
      <c r="G19" s="834">
        <v>11.7</v>
      </c>
      <c r="H19" s="837">
        <v>52</v>
      </c>
      <c r="I19" s="834">
        <v>23.5</v>
      </c>
      <c r="J19" s="835">
        <v>4</v>
      </c>
    </row>
    <row r="20" spans="1:10" ht="15" customHeight="1">
      <c r="A20" s="576" t="s">
        <v>94</v>
      </c>
      <c r="B20" s="833">
        <v>1.0999999999999999E-2</v>
      </c>
      <c r="C20" s="833">
        <v>1.6E-2</v>
      </c>
      <c r="D20" s="833">
        <v>1.4E-2</v>
      </c>
      <c r="E20" s="833">
        <v>4.2999999999999997E-2</v>
      </c>
      <c r="F20" s="833">
        <v>2.5999999999999999E-2</v>
      </c>
      <c r="G20" s="834">
        <v>9.8000000000000007</v>
      </c>
      <c r="H20" s="837">
        <v>40</v>
      </c>
      <c r="I20" s="834">
        <v>18.899999999999999</v>
      </c>
      <c r="J20" s="836">
        <v>5</v>
      </c>
    </row>
    <row r="21" spans="1:10" ht="15" customHeight="1">
      <c r="A21" s="576" t="s">
        <v>95</v>
      </c>
      <c r="B21" s="833">
        <v>0.01</v>
      </c>
      <c r="C21" s="833">
        <v>1.6E-2</v>
      </c>
      <c r="D21" s="833">
        <v>1.2999999999999999E-2</v>
      </c>
      <c r="E21" s="833">
        <v>7.1999999999999995E-2</v>
      </c>
      <c r="F21" s="833">
        <v>2.5000000000000001E-2</v>
      </c>
      <c r="G21" s="834">
        <v>10</v>
      </c>
      <c r="H21" s="837">
        <v>63</v>
      </c>
      <c r="I21" s="834">
        <v>21.2</v>
      </c>
      <c r="J21" s="835">
        <v>4</v>
      </c>
    </row>
    <row r="22" spans="1:10" ht="15" customHeight="1">
      <c r="A22" s="576" t="s">
        <v>96</v>
      </c>
      <c r="B22" s="833">
        <v>4.0000000000000001E-3</v>
      </c>
      <c r="C22" s="833">
        <v>7.0000000000000001E-3</v>
      </c>
      <c r="D22" s="833">
        <v>0.01</v>
      </c>
      <c r="E22" s="833">
        <v>8.3000000000000004E-2</v>
      </c>
      <c r="F22" s="833">
        <v>0.02</v>
      </c>
      <c r="G22" s="834">
        <v>8.4</v>
      </c>
      <c r="H22" s="837">
        <v>78</v>
      </c>
      <c r="I22" s="834">
        <v>17.5</v>
      </c>
      <c r="J22" s="836">
        <v>0</v>
      </c>
    </row>
    <row r="23" spans="1:10" ht="15" customHeight="1">
      <c r="A23" s="576" t="s">
        <v>97</v>
      </c>
      <c r="B23" s="833">
        <v>8.0000000000000002E-3</v>
      </c>
      <c r="C23" s="833">
        <v>1.2999999999999999E-2</v>
      </c>
      <c r="D23" s="833">
        <v>0.01</v>
      </c>
      <c r="E23" s="833">
        <v>3.6999999999999998E-2</v>
      </c>
      <c r="F23" s="833">
        <v>1.7999999999999999E-2</v>
      </c>
      <c r="G23" s="834">
        <v>8.4</v>
      </c>
      <c r="H23" s="837">
        <v>29</v>
      </c>
      <c r="I23" s="834">
        <v>15.4</v>
      </c>
      <c r="J23" s="835">
        <v>4</v>
      </c>
    </row>
    <row r="24" spans="1:10" ht="15" customHeight="1">
      <c r="A24" s="575" t="s">
        <v>98</v>
      </c>
      <c r="B24" s="838">
        <v>7.0000000000000001E-3</v>
      </c>
      <c r="C24" s="839">
        <v>1.2E-2</v>
      </c>
      <c r="D24" s="839">
        <v>1.0999999999999999E-2</v>
      </c>
      <c r="E24" s="839">
        <v>2.5999999999999999E-2</v>
      </c>
      <c r="F24" s="839">
        <v>0.02</v>
      </c>
      <c r="G24" s="840">
        <v>8.6999999999999993</v>
      </c>
      <c r="H24" s="841">
        <v>22</v>
      </c>
      <c r="I24" s="840">
        <v>16</v>
      </c>
      <c r="J24" s="842">
        <v>0</v>
      </c>
    </row>
    <row r="25" spans="1:10">
      <c r="A25" s="187"/>
      <c r="B25" s="416"/>
      <c r="C25" s="416"/>
      <c r="D25" s="417"/>
      <c r="E25" s="417"/>
      <c r="F25" s="418"/>
      <c r="G25" s="418"/>
      <c r="H25" s="418"/>
      <c r="I25" s="418"/>
      <c r="J25" s="603"/>
    </row>
    <row r="26" spans="1:10" ht="14.25" thickBot="1">
      <c r="A26" s="532" t="s">
        <v>672</v>
      </c>
      <c r="B26" s="532"/>
      <c r="C26" s="532"/>
      <c r="D26" s="291"/>
      <c r="E26" s="532"/>
      <c r="F26" s="532"/>
      <c r="G26" s="532"/>
      <c r="H26" s="532"/>
      <c r="I26" s="532"/>
      <c r="J26" s="532"/>
    </row>
    <row r="27" spans="1:10" ht="16.5" customHeight="1" thickTop="1">
      <c r="A27" s="866" t="s">
        <v>419</v>
      </c>
      <c r="B27" s="872" t="s">
        <v>745</v>
      </c>
      <c r="C27" s="952"/>
      <c r="D27" s="884" t="s">
        <v>432</v>
      </c>
      <c r="E27" s="885"/>
      <c r="F27" s="886"/>
      <c r="G27" s="884" t="s">
        <v>746</v>
      </c>
      <c r="H27" s="885"/>
      <c r="I27" s="885"/>
      <c r="J27" s="574"/>
    </row>
    <row r="28" spans="1:10" ht="16.5" customHeight="1">
      <c r="A28" s="881"/>
      <c r="B28" s="1026" t="s">
        <v>421</v>
      </c>
      <c r="C28" s="767" t="s">
        <v>422</v>
      </c>
      <c r="D28" s="1026" t="s">
        <v>421</v>
      </c>
      <c r="E28" s="767" t="s">
        <v>423</v>
      </c>
      <c r="F28" s="768" t="s">
        <v>422</v>
      </c>
      <c r="G28" s="1064" t="s">
        <v>421</v>
      </c>
      <c r="H28" s="768" t="s">
        <v>423</v>
      </c>
      <c r="I28" s="767" t="s">
        <v>422</v>
      </c>
      <c r="J28" s="763"/>
    </row>
    <row r="29" spans="1:10" ht="16.5" customHeight="1">
      <c r="A29" s="868"/>
      <c r="B29" s="870"/>
      <c r="C29" s="766" t="s">
        <v>424</v>
      </c>
      <c r="D29" s="870"/>
      <c r="E29" s="766" t="s">
        <v>424</v>
      </c>
      <c r="F29" s="761" t="s">
        <v>424</v>
      </c>
      <c r="G29" s="1065"/>
      <c r="H29" s="761" t="s">
        <v>424</v>
      </c>
      <c r="I29" s="766" t="s">
        <v>424</v>
      </c>
      <c r="J29" s="763"/>
    </row>
    <row r="30" spans="1:10">
      <c r="A30" s="591" t="s">
        <v>3</v>
      </c>
      <c r="B30" s="843">
        <v>2.1000000000000001E-2</v>
      </c>
      <c r="C30" s="843">
        <v>3.1E-2</v>
      </c>
      <c r="D30" s="843">
        <v>1.7000000000000001E-2</v>
      </c>
      <c r="E30" s="843">
        <v>7.0000000000000007E-2</v>
      </c>
      <c r="F30" s="843">
        <v>3.3000000000000002E-2</v>
      </c>
      <c r="G30" s="834">
        <v>13.4</v>
      </c>
      <c r="H30" s="837">
        <v>58</v>
      </c>
      <c r="I30" s="834">
        <v>27</v>
      </c>
      <c r="J30" s="573"/>
    </row>
    <row r="31" spans="1:10">
      <c r="A31" s="592" t="s">
        <v>4</v>
      </c>
      <c r="B31" s="843">
        <v>2.5000000000000001E-2</v>
      </c>
      <c r="C31" s="843">
        <v>3.5999999999999997E-2</v>
      </c>
      <c r="D31" s="843">
        <v>1.4E-2</v>
      </c>
      <c r="E31" s="843">
        <v>4.7E-2</v>
      </c>
      <c r="F31" s="843">
        <v>2.5000000000000001E-2</v>
      </c>
      <c r="G31" s="834">
        <v>11.1</v>
      </c>
      <c r="H31" s="844">
        <v>42</v>
      </c>
      <c r="I31" s="134">
        <v>21.6</v>
      </c>
      <c r="J31" s="573"/>
    </row>
    <row r="32" spans="1:10">
      <c r="A32" s="592" t="s">
        <v>868</v>
      </c>
      <c r="B32" s="843">
        <v>1.9E-2</v>
      </c>
      <c r="C32" s="843">
        <v>2.7E-2</v>
      </c>
      <c r="D32" s="843">
        <v>1.6E-2</v>
      </c>
      <c r="E32" s="843">
        <v>6.6000000000000003E-2</v>
      </c>
      <c r="F32" s="843">
        <v>3.1E-2</v>
      </c>
      <c r="G32" s="834">
        <v>11.4</v>
      </c>
      <c r="H32" s="837">
        <v>50</v>
      </c>
      <c r="I32" s="834">
        <v>23</v>
      </c>
      <c r="J32" s="573"/>
    </row>
    <row r="33" spans="1:10">
      <c r="A33" s="592" t="s">
        <v>872</v>
      </c>
      <c r="B33" s="843">
        <v>1.2E-2</v>
      </c>
      <c r="C33" s="843">
        <v>0.02</v>
      </c>
      <c r="D33" s="843">
        <v>1.4999999999999999E-2</v>
      </c>
      <c r="E33" s="843">
        <v>4.7E-2</v>
      </c>
      <c r="F33" s="843">
        <v>2.5999999999999999E-2</v>
      </c>
      <c r="G33" s="834">
        <v>10.5</v>
      </c>
      <c r="H33" s="837">
        <v>35</v>
      </c>
      <c r="I33" s="834">
        <v>18.899999999999999</v>
      </c>
      <c r="J33" s="573"/>
    </row>
    <row r="34" spans="1:10">
      <c r="A34" s="592" t="s">
        <v>5</v>
      </c>
      <c r="B34" s="843">
        <v>1.7000000000000001E-2</v>
      </c>
      <c r="C34" s="843">
        <v>2.5999999999999999E-2</v>
      </c>
      <c r="D34" s="843">
        <v>1.4999999999999999E-2</v>
      </c>
      <c r="E34" s="843">
        <v>6.0999999999999999E-2</v>
      </c>
      <c r="F34" s="843">
        <v>3.3000000000000002E-2</v>
      </c>
      <c r="G34" s="834">
        <v>11.9</v>
      </c>
      <c r="H34" s="844">
        <v>46</v>
      </c>
      <c r="I34" s="134">
        <v>25.5</v>
      </c>
      <c r="J34" s="573"/>
    </row>
    <row r="35" spans="1:10">
      <c r="A35" s="592" t="s">
        <v>7</v>
      </c>
      <c r="B35" s="843">
        <v>1.4999999999999999E-2</v>
      </c>
      <c r="C35" s="843">
        <v>2.3E-2</v>
      </c>
      <c r="D35" s="843">
        <v>1.4E-2</v>
      </c>
      <c r="E35" s="843">
        <v>6.3E-2</v>
      </c>
      <c r="F35" s="843">
        <v>2.9000000000000001E-2</v>
      </c>
      <c r="G35" s="834">
        <v>11.7</v>
      </c>
      <c r="H35" s="844">
        <v>54</v>
      </c>
      <c r="I35" s="134">
        <v>24.2</v>
      </c>
      <c r="J35" s="573"/>
    </row>
    <row r="36" spans="1:10">
      <c r="A36" s="592" t="s">
        <v>6</v>
      </c>
      <c r="B36" s="843">
        <v>1.4E-2</v>
      </c>
      <c r="C36" s="843">
        <v>2.1000000000000001E-2</v>
      </c>
      <c r="D36" s="843">
        <v>1.6E-2</v>
      </c>
      <c r="E36" s="843">
        <v>5.0999999999999997E-2</v>
      </c>
      <c r="F36" s="843">
        <v>2.8000000000000001E-2</v>
      </c>
      <c r="G36" s="834">
        <v>11.7</v>
      </c>
      <c r="H36" s="835">
        <v>48</v>
      </c>
      <c r="I36" s="834">
        <v>21.5</v>
      </c>
      <c r="J36" s="573"/>
    </row>
    <row r="37" spans="1:10">
      <c r="A37" s="592" t="s">
        <v>8</v>
      </c>
      <c r="B37" s="843">
        <v>1.7000000000000001E-2</v>
      </c>
      <c r="C37" s="843">
        <v>2.7E-2</v>
      </c>
      <c r="D37" s="843">
        <v>1.2999999999999999E-2</v>
      </c>
      <c r="E37" s="843">
        <v>8.6999999999999994E-2</v>
      </c>
      <c r="F37" s="843">
        <v>2.7E-2</v>
      </c>
      <c r="G37" s="834">
        <v>10.8</v>
      </c>
      <c r="H37" s="844">
        <v>79</v>
      </c>
      <c r="I37" s="134">
        <v>23.7</v>
      </c>
      <c r="J37" s="573"/>
    </row>
    <row r="38" spans="1:10">
      <c r="A38" s="592" t="s">
        <v>873</v>
      </c>
      <c r="B38" s="843">
        <v>1.2999999999999999E-2</v>
      </c>
      <c r="C38" s="843">
        <v>2.1000000000000001E-2</v>
      </c>
      <c r="D38" s="843">
        <v>1.6E-2</v>
      </c>
      <c r="E38" s="843">
        <v>5.0999999999999997E-2</v>
      </c>
      <c r="F38" s="843">
        <v>2.8000000000000001E-2</v>
      </c>
      <c r="G38" s="834">
        <v>12.1</v>
      </c>
      <c r="H38" s="835">
        <v>44</v>
      </c>
      <c r="I38" s="834">
        <v>22.9</v>
      </c>
      <c r="J38" s="573"/>
    </row>
    <row r="39" spans="1:10">
      <c r="A39" s="592" t="s">
        <v>9</v>
      </c>
      <c r="B39" s="843">
        <v>8.0000000000000002E-3</v>
      </c>
      <c r="C39" s="843">
        <v>1.2999999999999999E-2</v>
      </c>
      <c r="D39" s="843">
        <v>1.2E-2</v>
      </c>
      <c r="E39" s="843">
        <v>3.2000000000000001E-2</v>
      </c>
      <c r="F39" s="843">
        <v>0.02</v>
      </c>
      <c r="G39" s="834">
        <v>8.6</v>
      </c>
      <c r="H39" s="837">
        <v>26</v>
      </c>
      <c r="I39" s="834">
        <v>15.8</v>
      </c>
      <c r="J39" s="573"/>
    </row>
    <row r="40" spans="1:10">
      <c r="A40" s="593" t="s">
        <v>10</v>
      </c>
      <c r="B40" s="845">
        <v>8.9999999999999993E-3</v>
      </c>
      <c r="C40" s="845">
        <v>1.4999999999999999E-2</v>
      </c>
      <c r="D40" s="845">
        <v>1.2999999999999999E-2</v>
      </c>
      <c r="E40" s="845">
        <v>5.1999999999999998E-2</v>
      </c>
      <c r="F40" s="845">
        <v>2.3E-2</v>
      </c>
      <c r="G40" s="840">
        <v>9.5</v>
      </c>
      <c r="H40" s="841">
        <v>46</v>
      </c>
      <c r="I40" s="840">
        <v>18.899999999999999</v>
      </c>
      <c r="J40" s="573"/>
    </row>
    <row r="41" spans="1:10">
      <c r="A41" s="532" t="s">
        <v>83</v>
      </c>
      <c r="I41" s="188"/>
      <c r="J41" s="188"/>
    </row>
    <row r="42" spans="1:10">
      <c r="A42" s="532" t="s">
        <v>689</v>
      </c>
    </row>
    <row r="43" spans="1:10">
      <c r="A43" s="523" t="s">
        <v>747</v>
      </c>
    </row>
    <row r="44" spans="1:10">
      <c r="A44" s="523" t="s">
        <v>707</v>
      </c>
      <c r="B44" s="534"/>
      <c r="C44" s="534"/>
    </row>
    <row r="45" spans="1:10">
      <c r="A45" s="392"/>
      <c r="B45" s="532"/>
      <c r="C45" s="532"/>
    </row>
    <row r="46" spans="1:10">
      <c r="A46" s="523"/>
      <c r="B46" s="523"/>
      <c r="C46" s="523"/>
    </row>
    <row r="47" spans="1:10">
      <c r="A47" s="523"/>
      <c r="B47" s="523"/>
      <c r="C47" s="523"/>
    </row>
    <row r="48" spans="1:10">
      <c r="A48" s="523"/>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24" customWidth="1"/>
    <col min="2" max="2" width="4.5" style="534" bestFit="1" customWidth="1"/>
    <col min="3" max="3" width="10.5" style="524" bestFit="1" customWidth="1"/>
    <col min="4" max="4" width="6.75" style="524" customWidth="1"/>
    <col min="5" max="5" width="7.375" style="524" customWidth="1"/>
    <col min="6" max="7" width="6.75" style="524" customWidth="1"/>
    <col min="8" max="8" width="10.5" style="524" bestFit="1" customWidth="1"/>
    <col min="9" max="9" width="7.625" style="524" customWidth="1"/>
    <col min="10" max="11" width="6.75" style="524" customWidth="1"/>
    <col min="12" max="13" width="7.625" style="524" customWidth="1"/>
    <col min="14" max="14" width="8" style="524" customWidth="1"/>
    <col min="15" max="15" width="5.875" style="524" customWidth="1"/>
    <col min="16" max="16" width="9" style="524"/>
    <col min="17" max="17" width="9.125" style="524" customWidth="1"/>
    <col min="18" max="30" width="9" style="524"/>
    <col min="31" max="31" width="9.125" style="524" customWidth="1"/>
    <col min="32" max="32" width="10" style="524" customWidth="1"/>
    <col min="33" max="16384" width="9" style="524"/>
  </cols>
  <sheetData>
    <row r="1" spans="1:36" ht="19.5" customHeight="1">
      <c r="A1" s="964" t="s">
        <v>753</v>
      </c>
      <c r="B1" s="874"/>
      <c r="C1" s="874"/>
    </row>
    <row r="2" spans="1:36" ht="19.5" customHeight="1">
      <c r="A2" s="875" t="s">
        <v>719</v>
      </c>
      <c r="B2" s="875"/>
      <c r="C2" s="875"/>
      <c r="D2" s="875"/>
      <c r="E2" s="875"/>
      <c r="F2" s="875"/>
      <c r="G2" s="875"/>
      <c r="H2" s="875"/>
      <c r="I2" s="875"/>
      <c r="J2" s="875"/>
      <c r="K2" s="875"/>
      <c r="L2" s="875"/>
      <c r="M2" s="875"/>
      <c r="N2" s="875"/>
    </row>
    <row r="3" spans="1:36" ht="14.25" thickBot="1">
      <c r="A3" s="523"/>
      <c r="B3" s="532"/>
      <c r="C3" s="523"/>
      <c r="D3" s="523"/>
      <c r="E3" s="523"/>
      <c r="F3" s="523"/>
      <c r="G3" s="523"/>
      <c r="H3" s="523"/>
      <c r="I3" s="523"/>
      <c r="J3" s="523"/>
      <c r="K3" s="523"/>
      <c r="L3" s="523"/>
      <c r="M3" s="523"/>
      <c r="N3" s="59" t="s">
        <v>665</v>
      </c>
      <c r="Q3" s="530"/>
      <c r="R3" s="530"/>
      <c r="S3" s="530"/>
      <c r="T3" s="530"/>
      <c r="U3" s="530"/>
      <c r="V3" s="530"/>
      <c r="W3" s="530"/>
      <c r="X3" s="530"/>
      <c r="Y3" s="530"/>
      <c r="Z3" s="530"/>
      <c r="AA3" s="530"/>
      <c r="AB3" s="530"/>
    </row>
    <row r="4" spans="1:36" s="62" customFormat="1" ht="10.5" customHeight="1" thickTop="1">
      <c r="A4" s="864" t="s">
        <v>250</v>
      </c>
      <c r="B4" s="866"/>
      <c r="C4" s="869" t="s">
        <v>45</v>
      </c>
      <c r="D4" s="967" t="s">
        <v>251</v>
      </c>
      <c r="E4" s="580"/>
      <c r="F4" s="580"/>
      <c r="G4" s="581"/>
      <c r="H4" s="869" t="s">
        <v>720</v>
      </c>
      <c r="I4" s="967" t="s">
        <v>252</v>
      </c>
      <c r="J4" s="578"/>
      <c r="K4" s="581"/>
      <c r="L4" s="869" t="s">
        <v>253</v>
      </c>
      <c r="M4" s="869" t="s">
        <v>254</v>
      </c>
      <c r="N4" s="967" t="s">
        <v>409</v>
      </c>
      <c r="Q4" s="292"/>
      <c r="R4" s="292"/>
      <c r="S4" s="292"/>
      <c r="T4" s="292"/>
      <c r="U4" s="292"/>
      <c r="V4" s="292"/>
      <c r="W4" s="292"/>
      <c r="X4" s="292"/>
      <c r="Y4" s="292"/>
      <c r="Z4" s="292"/>
      <c r="AA4" s="292"/>
      <c r="AB4" s="292"/>
      <c r="AC4" s="292"/>
      <c r="AD4" s="292"/>
      <c r="AE4" s="292"/>
      <c r="AF4" s="292"/>
      <c r="AG4" s="292"/>
      <c r="AH4" s="292"/>
      <c r="AI4" s="292"/>
      <c r="AJ4" s="292"/>
    </row>
    <row r="5" spans="1:36" s="62" customFormat="1" ht="18" customHeight="1">
      <c r="A5" s="867"/>
      <c r="B5" s="868"/>
      <c r="C5" s="870"/>
      <c r="D5" s="963"/>
      <c r="E5" s="579" t="s">
        <v>721</v>
      </c>
      <c r="F5" s="579" t="s">
        <v>722</v>
      </c>
      <c r="G5" s="579" t="s">
        <v>723</v>
      </c>
      <c r="H5" s="870"/>
      <c r="I5" s="963"/>
      <c r="J5" s="175" t="s">
        <v>724</v>
      </c>
      <c r="K5" s="175" t="s">
        <v>725</v>
      </c>
      <c r="L5" s="870"/>
      <c r="M5" s="870"/>
      <c r="N5" s="963"/>
      <c r="P5" s="65"/>
      <c r="Q5" s="293"/>
      <c r="R5" s="293"/>
      <c r="S5" s="293"/>
      <c r="T5" s="293"/>
      <c r="U5" s="293"/>
      <c r="V5" s="293"/>
      <c r="W5" s="293"/>
      <c r="X5" s="293"/>
      <c r="Y5" s="293"/>
      <c r="Z5" s="293"/>
      <c r="AA5" s="293"/>
      <c r="AB5" s="293"/>
      <c r="AC5" s="293"/>
      <c r="AD5" s="293"/>
      <c r="AE5" s="293"/>
      <c r="AF5" s="292"/>
      <c r="AG5" s="292"/>
      <c r="AH5" s="292"/>
      <c r="AI5" s="292"/>
      <c r="AJ5" s="292"/>
    </row>
    <row r="6" spans="1:36">
      <c r="A6" s="525" t="s">
        <v>920</v>
      </c>
      <c r="B6" s="670"/>
      <c r="C6" s="678">
        <v>63383</v>
      </c>
      <c r="D6" s="678">
        <v>305</v>
      </c>
      <c r="E6" s="678">
        <v>48</v>
      </c>
      <c r="F6" s="678">
        <v>151</v>
      </c>
      <c r="G6" s="678">
        <v>45</v>
      </c>
      <c r="H6" s="678">
        <v>47120</v>
      </c>
      <c r="I6" s="678">
        <v>3938</v>
      </c>
      <c r="J6" s="678">
        <v>1987</v>
      </c>
      <c r="K6" s="678">
        <v>1551</v>
      </c>
      <c r="L6" s="678">
        <v>2213</v>
      </c>
      <c r="M6" s="678">
        <v>611</v>
      </c>
      <c r="N6" s="678">
        <v>9196</v>
      </c>
      <c r="P6" s="7"/>
      <c r="Q6" s="3"/>
      <c r="R6" s="3"/>
      <c r="S6" s="534"/>
      <c r="T6" s="534"/>
      <c r="U6" s="534"/>
      <c r="V6" s="3"/>
      <c r="W6" s="534"/>
      <c r="X6" s="534"/>
      <c r="Y6" s="534"/>
      <c r="Z6" s="534"/>
      <c r="AA6" s="534"/>
      <c r="AB6" s="3"/>
      <c r="AC6" s="3"/>
      <c r="AD6" s="3"/>
      <c r="AE6" s="3"/>
      <c r="AF6" s="530"/>
      <c r="AG6" s="530"/>
      <c r="AH6" s="530"/>
      <c r="AI6" s="530"/>
      <c r="AJ6" s="530"/>
    </row>
    <row r="7" spans="1:36">
      <c r="A7" s="525">
        <v>30</v>
      </c>
      <c r="B7" s="670"/>
      <c r="C7" s="548">
        <v>60001</v>
      </c>
      <c r="D7" s="548">
        <v>313</v>
      </c>
      <c r="E7" s="548">
        <v>39</v>
      </c>
      <c r="F7" s="548">
        <v>145</v>
      </c>
      <c r="G7" s="548">
        <v>68</v>
      </c>
      <c r="H7" s="548">
        <v>44685</v>
      </c>
      <c r="I7" s="548">
        <v>3648</v>
      </c>
      <c r="J7" s="548">
        <v>1931</v>
      </c>
      <c r="K7" s="548">
        <v>1426</v>
      </c>
      <c r="L7" s="548">
        <v>2366</v>
      </c>
      <c r="M7" s="548">
        <v>542</v>
      </c>
      <c r="N7" s="548">
        <v>8447</v>
      </c>
      <c r="P7" s="7"/>
      <c r="Q7" s="3"/>
      <c r="R7" s="3"/>
      <c r="S7" s="534"/>
      <c r="T7" s="534"/>
      <c r="U7" s="514"/>
      <c r="V7" s="3"/>
      <c r="W7" s="534"/>
      <c r="X7" s="534"/>
      <c r="Y7" s="534"/>
      <c r="Z7" s="534"/>
      <c r="AA7" s="534"/>
      <c r="AB7" s="3"/>
      <c r="AC7" s="3"/>
      <c r="AD7" s="3"/>
      <c r="AE7" s="3"/>
      <c r="AF7" s="530"/>
      <c r="AG7" s="530"/>
      <c r="AH7" s="530"/>
      <c r="AI7" s="530"/>
      <c r="AJ7" s="530"/>
    </row>
    <row r="8" spans="1:36">
      <c r="A8" s="525" t="s">
        <v>1099</v>
      </c>
      <c r="B8" s="670"/>
      <c r="C8" s="548">
        <v>55497</v>
      </c>
      <c r="D8" s="548">
        <v>337</v>
      </c>
      <c r="E8" s="548">
        <v>78</v>
      </c>
      <c r="F8" s="548">
        <v>137</v>
      </c>
      <c r="G8" s="548">
        <v>40</v>
      </c>
      <c r="H8" s="548">
        <v>40545</v>
      </c>
      <c r="I8" s="548">
        <v>3766</v>
      </c>
      <c r="J8" s="548">
        <v>1989</v>
      </c>
      <c r="K8" s="548">
        <v>1374</v>
      </c>
      <c r="L8" s="548">
        <v>2146</v>
      </c>
      <c r="M8" s="548">
        <v>579</v>
      </c>
      <c r="N8" s="548">
        <v>8124</v>
      </c>
      <c r="P8" s="7"/>
      <c r="Q8" s="3"/>
      <c r="R8" s="3"/>
      <c r="S8" s="534"/>
      <c r="T8" s="534"/>
      <c r="U8" s="514"/>
      <c r="V8" s="3"/>
      <c r="W8" s="534"/>
      <c r="X8" s="534"/>
      <c r="Y8" s="534"/>
      <c r="Z8" s="534"/>
      <c r="AA8" s="534"/>
      <c r="AB8" s="3"/>
      <c r="AC8" s="3"/>
      <c r="AD8" s="3"/>
      <c r="AE8" s="3"/>
      <c r="AF8" s="530"/>
      <c r="AG8" s="530"/>
      <c r="AH8" s="530"/>
      <c r="AI8" s="530"/>
      <c r="AJ8" s="530"/>
    </row>
    <row r="9" spans="1:36">
      <c r="A9" s="170">
        <v>2</v>
      </c>
      <c r="B9" s="670"/>
      <c r="C9" s="548">
        <v>44485</v>
      </c>
      <c r="D9" s="548">
        <v>312</v>
      </c>
      <c r="E9" s="548">
        <v>76</v>
      </c>
      <c r="F9" s="548">
        <v>129</v>
      </c>
      <c r="G9" s="548">
        <v>32</v>
      </c>
      <c r="H9" s="548">
        <v>30809</v>
      </c>
      <c r="I9" s="548">
        <v>3465</v>
      </c>
      <c r="J9" s="548">
        <v>1805</v>
      </c>
      <c r="K9" s="548">
        <v>1260</v>
      </c>
      <c r="L9" s="548">
        <v>1841</v>
      </c>
      <c r="M9" s="548">
        <v>399</v>
      </c>
      <c r="N9" s="548">
        <v>7659</v>
      </c>
      <c r="P9" s="7"/>
      <c r="Q9" s="3"/>
      <c r="R9" s="3"/>
      <c r="S9" s="534"/>
      <c r="T9" s="534"/>
      <c r="U9" s="514"/>
      <c r="V9" s="3"/>
      <c r="W9" s="534"/>
      <c r="X9" s="534"/>
      <c r="Y9" s="534"/>
      <c r="Z9" s="534"/>
      <c r="AA9" s="534"/>
      <c r="AB9" s="3"/>
      <c r="AC9" s="3"/>
      <c r="AD9" s="3"/>
      <c r="AE9" s="3"/>
      <c r="AF9" s="530"/>
      <c r="AG9" s="530"/>
      <c r="AH9" s="530"/>
      <c r="AI9" s="530"/>
      <c r="AJ9" s="530"/>
    </row>
    <row r="10" spans="1:36">
      <c r="A10" s="170">
        <v>3</v>
      </c>
      <c r="B10" s="670"/>
      <c r="C10" s="678">
        <v>40166</v>
      </c>
      <c r="D10" s="678">
        <v>269</v>
      </c>
      <c r="E10" s="678">
        <v>69</v>
      </c>
      <c r="F10" s="678">
        <v>88</v>
      </c>
      <c r="G10" s="678">
        <v>43</v>
      </c>
      <c r="H10" s="678">
        <v>27979</v>
      </c>
      <c r="I10" s="678">
        <v>3263</v>
      </c>
      <c r="J10" s="678">
        <v>1742</v>
      </c>
      <c r="K10" s="678">
        <v>1126</v>
      </c>
      <c r="L10" s="678">
        <v>1762</v>
      </c>
      <c r="M10" s="678">
        <v>453</v>
      </c>
      <c r="N10" s="678">
        <v>6440</v>
      </c>
      <c r="P10" s="7"/>
      <c r="Q10" s="3"/>
      <c r="R10" s="3"/>
      <c r="S10" s="534"/>
      <c r="T10" s="534"/>
      <c r="U10" s="514"/>
      <c r="V10" s="3"/>
      <c r="W10" s="534"/>
      <c r="X10" s="534"/>
      <c r="Y10" s="534"/>
      <c r="Z10" s="534"/>
      <c r="AA10" s="534"/>
      <c r="AB10" s="3"/>
      <c r="AC10" s="3"/>
      <c r="AD10" s="3"/>
      <c r="AE10" s="3"/>
      <c r="AF10" s="530"/>
      <c r="AG10" s="530"/>
      <c r="AH10" s="530"/>
      <c r="AI10" s="530"/>
      <c r="AJ10" s="530"/>
    </row>
    <row r="11" spans="1:36">
      <c r="A11" s="611"/>
      <c r="B11" s="670"/>
      <c r="C11" s="677"/>
      <c r="D11" s="677"/>
      <c r="E11" s="677"/>
      <c r="F11" s="677"/>
      <c r="G11" s="677"/>
      <c r="H11" s="677"/>
      <c r="I11" s="677"/>
      <c r="J11" s="677"/>
      <c r="K11" s="677"/>
      <c r="L11" s="677"/>
      <c r="M11" s="677"/>
      <c r="N11" s="677"/>
      <c r="P11" s="534"/>
      <c r="Q11" s="3"/>
      <c r="R11" s="3"/>
      <c r="S11" s="3"/>
      <c r="T11" s="3"/>
      <c r="U11" s="3"/>
      <c r="V11" s="3"/>
      <c r="W11" s="3"/>
      <c r="X11" s="3"/>
      <c r="Y11" s="3"/>
      <c r="Z11" s="3"/>
      <c r="AA11" s="3"/>
      <c r="AB11" s="3"/>
      <c r="AC11" s="3"/>
      <c r="AD11" s="3"/>
      <c r="AE11" s="3"/>
      <c r="AF11" s="530"/>
      <c r="AG11" s="530"/>
      <c r="AH11" s="530"/>
      <c r="AI11" s="530"/>
      <c r="AJ11" s="530"/>
    </row>
    <row r="12" spans="1:36">
      <c r="A12" s="514" t="s">
        <v>894</v>
      </c>
      <c r="B12" s="670">
        <v>10</v>
      </c>
      <c r="C12" s="677">
        <v>3385</v>
      </c>
      <c r="D12" s="677">
        <v>19</v>
      </c>
      <c r="E12" s="677">
        <v>7</v>
      </c>
      <c r="F12" s="677">
        <v>6</v>
      </c>
      <c r="G12" s="677">
        <v>2</v>
      </c>
      <c r="H12" s="677">
        <v>2376</v>
      </c>
      <c r="I12" s="677">
        <v>256</v>
      </c>
      <c r="J12" s="677">
        <v>160</v>
      </c>
      <c r="K12" s="677">
        <v>73</v>
      </c>
      <c r="L12" s="677">
        <v>138</v>
      </c>
      <c r="M12" s="677">
        <v>41</v>
      </c>
      <c r="N12" s="677">
        <v>555</v>
      </c>
      <c r="P12" s="534"/>
      <c r="Q12" s="3"/>
      <c r="R12" s="3"/>
      <c r="S12" s="3"/>
      <c r="T12" s="3"/>
      <c r="U12" s="3"/>
      <c r="V12" s="3"/>
      <c r="W12" s="3"/>
      <c r="X12" s="3"/>
      <c r="Y12" s="3"/>
      <c r="Z12" s="3"/>
      <c r="AA12" s="3"/>
      <c r="AB12" s="3"/>
      <c r="AC12" s="3"/>
      <c r="AD12" s="3"/>
      <c r="AE12" s="3"/>
      <c r="AF12" s="530"/>
      <c r="AG12" s="530"/>
      <c r="AH12" s="530"/>
      <c r="AI12" s="530"/>
      <c r="AJ12" s="530"/>
    </row>
    <row r="13" spans="1:36">
      <c r="A13" s="549"/>
      <c r="B13" s="670">
        <v>11</v>
      </c>
      <c r="C13" s="677">
        <v>3645</v>
      </c>
      <c r="D13" s="677">
        <v>27</v>
      </c>
      <c r="E13" s="677">
        <v>8</v>
      </c>
      <c r="F13" s="677">
        <v>11</v>
      </c>
      <c r="G13" s="677">
        <v>5</v>
      </c>
      <c r="H13" s="677">
        <v>2586</v>
      </c>
      <c r="I13" s="677">
        <v>252</v>
      </c>
      <c r="J13" s="677">
        <v>139</v>
      </c>
      <c r="K13" s="677">
        <v>91</v>
      </c>
      <c r="L13" s="677">
        <v>167</v>
      </c>
      <c r="M13" s="677">
        <v>47</v>
      </c>
      <c r="N13" s="677">
        <v>566</v>
      </c>
      <c r="P13" s="534"/>
      <c r="Q13" s="3"/>
      <c r="R13" s="3"/>
      <c r="S13" s="3"/>
      <c r="T13" s="3"/>
      <c r="U13" s="3"/>
      <c r="V13" s="3"/>
      <c r="W13" s="3"/>
      <c r="X13" s="3"/>
      <c r="Y13" s="3"/>
      <c r="Z13" s="3"/>
      <c r="AA13" s="3"/>
      <c r="AB13" s="3"/>
      <c r="AC13" s="3"/>
      <c r="AD13" s="3"/>
      <c r="AE13" s="3"/>
      <c r="AF13" s="530"/>
      <c r="AG13" s="530"/>
      <c r="AH13" s="530"/>
      <c r="AI13" s="530"/>
      <c r="AJ13" s="530"/>
    </row>
    <row r="14" spans="1:36">
      <c r="A14" s="668"/>
      <c r="B14" s="670">
        <v>12</v>
      </c>
      <c r="C14" s="677">
        <v>3452</v>
      </c>
      <c r="D14" s="677">
        <v>30</v>
      </c>
      <c r="E14" s="677">
        <v>4</v>
      </c>
      <c r="F14" s="677">
        <v>9</v>
      </c>
      <c r="G14" s="677">
        <v>7</v>
      </c>
      <c r="H14" s="677">
        <v>2366</v>
      </c>
      <c r="I14" s="677">
        <v>289</v>
      </c>
      <c r="J14" s="677">
        <v>148</v>
      </c>
      <c r="K14" s="677">
        <v>107</v>
      </c>
      <c r="L14" s="677">
        <v>210</v>
      </c>
      <c r="M14" s="677">
        <v>31</v>
      </c>
      <c r="N14" s="677">
        <v>526</v>
      </c>
      <c r="P14" s="534"/>
      <c r="Q14" s="3"/>
      <c r="R14" s="3"/>
      <c r="S14" s="3"/>
      <c r="T14" s="3"/>
      <c r="U14" s="3"/>
      <c r="V14" s="3"/>
      <c r="W14" s="3"/>
      <c r="X14" s="3"/>
      <c r="Y14" s="3"/>
      <c r="Z14" s="3"/>
      <c r="AA14" s="3"/>
      <c r="AB14" s="3"/>
      <c r="AC14" s="3"/>
      <c r="AD14" s="3"/>
      <c r="AE14" s="3"/>
      <c r="AF14" s="530"/>
      <c r="AG14" s="530"/>
      <c r="AH14" s="530"/>
      <c r="AI14" s="530"/>
      <c r="AJ14" s="530"/>
    </row>
    <row r="15" spans="1:36">
      <c r="A15" s="514" t="s">
        <v>917</v>
      </c>
      <c r="B15" s="670">
        <v>1</v>
      </c>
      <c r="C15" s="677">
        <v>2888</v>
      </c>
      <c r="D15" s="677">
        <v>16</v>
      </c>
      <c r="E15" s="677">
        <v>3</v>
      </c>
      <c r="F15" s="677">
        <v>5</v>
      </c>
      <c r="G15" s="677">
        <v>4</v>
      </c>
      <c r="H15" s="677">
        <v>2089</v>
      </c>
      <c r="I15" s="677">
        <v>237</v>
      </c>
      <c r="J15" s="677">
        <v>117</v>
      </c>
      <c r="K15" s="677">
        <v>89</v>
      </c>
      <c r="L15" s="677">
        <v>93</v>
      </c>
      <c r="M15" s="677">
        <v>23</v>
      </c>
      <c r="N15" s="677">
        <v>430</v>
      </c>
      <c r="P15" s="534"/>
      <c r="Q15" s="3"/>
      <c r="R15" s="3"/>
      <c r="S15" s="3"/>
      <c r="T15" s="3"/>
      <c r="U15" s="3"/>
      <c r="V15" s="3"/>
      <c r="W15" s="3"/>
      <c r="X15" s="3"/>
      <c r="Y15" s="3"/>
      <c r="Z15" s="3"/>
      <c r="AA15" s="3"/>
      <c r="AB15" s="3"/>
      <c r="AC15" s="3"/>
      <c r="AD15" s="3"/>
      <c r="AE15" s="3"/>
      <c r="AF15" s="530"/>
      <c r="AG15" s="530"/>
      <c r="AH15" s="530"/>
      <c r="AI15" s="530"/>
      <c r="AJ15" s="530"/>
    </row>
    <row r="16" spans="1:36">
      <c r="A16" s="514"/>
      <c r="B16" s="670">
        <v>2</v>
      </c>
      <c r="C16" s="677">
        <v>2704</v>
      </c>
      <c r="D16" s="677">
        <v>23</v>
      </c>
      <c r="E16" s="677">
        <v>6</v>
      </c>
      <c r="F16" s="677">
        <v>7</v>
      </c>
      <c r="G16" s="677">
        <v>5</v>
      </c>
      <c r="H16" s="677">
        <v>1911</v>
      </c>
      <c r="I16" s="677">
        <v>209</v>
      </c>
      <c r="J16" s="677">
        <v>106</v>
      </c>
      <c r="K16" s="677">
        <v>83</v>
      </c>
      <c r="L16" s="677">
        <v>138</v>
      </c>
      <c r="M16" s="677">
        <v>29</v>
      </c>
      <c r="N16" s="677">
        <v>394</v>
      </c>
      <c r="P16" s="534"/>
      <c r="Q16" s="3"/>
      <c r="R16" s="3"/>
      <c r="S16" s="3"/>
      <c r="T16" s="3"/>
      <c r="U16" s="3"/>
      <c r="V16" s="3"/>
      <c r="W16" s="3"/>
      <c r="X16" s="3"/>
      <c r="Y16" s="3"/>
      <c r="Z16" s="3"/>
      <c r="AA16" s="3"/>
      <c r="AB16" s="3"/>
      <c r="AC16" s="3"/>
      <c r="AD16" s="3"/>
      <c r="AE16" s="3"/>
      <c r="AF16" s="530"/>
      <c r="AG16" s="530"/>
      <c r="AH16" s="530"/>
      <c r="AI16" s="530"/>
      <c r="AJ16" s="530"/>
    </row>
    <row r="17" spans="1:36">
      <c r="A17" s="514"/>
      <c r="B17" s="670">
        <v>3</v>
      </c>
      <c r="C17" s="677">
        <v>3202</v>
      </c>
      <c r="D17" s="677">
        <v>34</v>
      </c>
      <c r="E17" s="677">
        <v>7</v>
      </c>
      <c r="F17" s="677">
        <v>9</v>
      </c>
      <c r="G17" s="677">
        <v>7</v>
      </c>
      <c r="H17" s="677">
        <v>2251</v>
      </c>
      <c r="I17" s="677">
        <v>261</v>
      </c>
      <c r="J17" s="677">
        <v>139</v>
      </c>
      <c r="K17" s="677">
        <v>92</v>
      </c>
      <c r="L17" s="677">
        <v>149</v>
      </c>
      <c r="M17" s="677">
        <v>28</v>
      </c>
      <c r="N17" s="677">
        <v>479</v>
      </c>
      <c r="P17" s="534"/>
      <c r="Q17" s="3"/>
      <c r="R17" s="3"/>
      <c r="S17" s="3"/>
      <c r="T17" s="3"/>
      <c r="U17" s="3"/>
      <c r="V17" s="3"/>
      <c r="W17" s="3"/>
      <c r="X17" s="3"/>
      <c r="Y17" s="3"/>
      <c r="Z17" s="3"/>
      <c r="AA17" s="3"/>
      <c r="AB17" s="3"/>
      <c r="AC17" s="3"/>
      <c r="AD17" s="3"/>
      <c r="AE17" s="3"/>
      <c r="AF17" s="530"/>
      <c r="AG17" s="530"/>
      <c r="AH17" s="530"/>
      <c r="AI17" s="530"/>
      <c r="AJ17" s="530"/>
    </row>
    <row r="18" spans="1:36">
      <c r="A18" s="514"/>
      <c r="B18" s="670">
        <v>4</v>
      </c>
      <c r="C18" s="677">
        <v>3193</v>
      </c>
      <c r="D18" s="677">
        <v>14</v>
      </c>
      <c r="E18" s="677">
        <v>2</v>
      </c>
      <c r="F18" s="677">
        <v>5</v>
      </c>
      <c r="G18" s="677" t="s">
        <v>227</v>
      </c>
      <c r="H18" s="677">
        <v>2272</v>
      </c>
      <c r="I18" s="677">
        <v>248</v>
      </c>
      <c r="J18" s="677">
        <v>130</v>
      </c>
      <c r="K18" s="677">
        <v>88</v>
      </c>
      <c r="L18" s="677">
        <v>127</v>
      </c>
      <c r="M18" s="677">
        <v>40</v>
      </c>
      <c r="N18" s="677">
        <v>492</v>
      </c>
      <c r="P18" s="534"/>
      <c r="Q18" s="3"/>
      <c r="R18" s="3"/>
      <c r="S18" s="3"/>
      <c r="T18" s="3"/>
      <c r="U18" s="3"/>
      <c r="V18" s="3"/>
      <c r="W18" s="3"/>
      <c r="X18" s="3"/>
      <c r="Y18" s="3"/>
      <c r="Z18" s="3"/>
      <c r="AA18" s="3"/>
      <c r="AB18" s="3"/>
      <c r="AC18" s="3"/>
      <c r="AD18" s="3"/>
      <c r="AE18" s="3"/>
      <c r="AF18" s="530"/>
      <c r="AG18" s="530"/>
      <c r="AH18" s="530"/>
      <c r="AI18" s="530"/>
      <c r="AJ18" s="530"/>
    </row>
    <row r="19" spans="1:36">
      <c r="A19" s="514"/>
      <c r="B19" s="670">
        <v>5</v>
      </c>
      <c r="C19" s="677">
        <v>3720</v>
      </c>
      <c r="D19" s="677">
        <v>24</v>
      </c>
      <c r="E19" s="677">
        <v>6</v>
      </c>
      <c r="F19" s="677">
        <v>8</v>
      </c>
      <c r="G19" s="677">
        <v>3</v>
      </c>
      <c r="H19" s="677">
        <v>2691</v>
      </c>
      <c r="I19" s="677">
        <v>300</v>
      </c>
      <c r="J19" s="677">
        <v>149</v>
      </c>
      <c r="K19" s="677">
        <v>122</v>
      </c>
      <c r="L19" s="677">
        <v>146</v>
      </c>
      <c r="M19" s="677">
        <v>31</v>
      </c>
      <c r="N19" s="677">
        <v>528</v>
      </c>
      <c r="P19" s="534"/>
      <c r="Q19" s="3"/>
      <c r="R19" s="3"/>
      <c r="S19" s="3"/>
      <c r="T19" s="3"/>
      <c r="U19" s="3"/>
      <c r="V19" s="3"/>
      <c r="W19" s="3"/>
      <c r="X19" s="3"/>
      <c r="Y19" s="3"/>
      <c r="Z19" s="3"/>
      <c r="AA19" s="3"/>
      <c r="AB19" s="3"/>
      <c r="AC19" s="3"/>
      <c r="AD19" s="3"/>
      <c r="AE19" s="3"/>
      <c r="AF19" s="530"/>
      <c r="AG19" s="530"/>
      <c r="AH19" s="530"/>
      <c r="AI19" s="530"/>
      <c r="AJ19" s="530"/>
    </row>
    <row r="20" spans="1:36">
      <c r="A20" s="514"/>
      <c r="B20" s="670">
        <v>6</v>
      </c>
      <c r="C20" s="677">
        <v>3592</v>
      </c>
      <c r="D20" s="677">
        <v>30</v>
      </c>
      <c r="E20" s="677">
        <v>8</v>
      </c>
      <c r="F20" s="677">
        <v>9</v>
      </c>
      <c r="G20" s="677">
        <v>4</v>
      </c>
      <c r="H20" s="677">
        <v>2508</v>
      </c>
      <c r="I20" s="677">
        <v>298</v>
      </c>
      <c r="J20" s="677">
        <v>133</v>
      </c>
      <c r="K20" s="677">
        <v>123</v>
      </c>
      <c r="L20" s="677">
        <v>181</v>
      </c>
      <c r="M20" s="677">
        <v>42</v>
      </c>
      <c r="N20" s="677">
        <v>533</v>
      </c>
      <c r="P20" s="534"/>
      <c r="Q20" s="3"/>
      <c r="R20" s="3"/>
      <c r="S20" s="3"/>
      <c r="T20" s="3"/>
      <c r="U20" s="3"/>
      <c r="V20" s="3"/>
      <c r="W20" s="3"/>
      <c r="X20" s="3"/>
      <c r="Y20" s="3"/>
      <c r="Z20" s="3"/>
      <c r="AA20" s="3"/>
      <c r="AB20" s="3"/>
      <c r="AC20" s="3"/>
      <c r="AD20" s="3"/>
      <c r="AE20" s="3"/>
      <c r="AF20" s="530"/>
      <c r="AG20" s="530"/>
      <c r="AH20" s="530"/>
      <c r="AI20" s="530"/>
      <c r="AJ20" s="530"/>
    </row>
    <row r="21" spans="1:36">
      <c r="A21" s="514"/>
      <c r="B21" s="670">
        <v>7</v>
      </c>
      <c r="C21" s="677">
        <v>3552</v>
      </c>
      <c r="D21" s="677">
        <v>11</v>
      </c>
      <c r="E21" s="677">
        <v>2</v>
      </c>
      <c r="F21" s="677">
        <v>3</v>
      </c>
      <c r="G21" s="677">
        <v>3</v>
      </c>
      <c r="H21" s="677">
        <v>2566</v>
      </c>
      <c r="I21" s="677">
        <v>265</v>
      </c>
      <c r="J21" s="677">
        <v>136</v>
      </c>
      <c r="K21" s="677">
        <v>94</v>
      </c>
      <c r="L21" s="677">
        <v>169</v>
      </c>
      <c r="M21" s="677">
        <v>41</v>
      </c>
      <c r="N21" s="677">
        <v>500</v>
      </c>
      <c r="P21" s="534"/>
      <c r="Q21" s="3"/>
      <c r="R21" s="3"/>
      <c r="S21" s="3"/>
      <c r="T21" s="3"/>
      <c r="U21" s="3"/>
      <c r="V21" s="3"/>
      <c r="W21" s="3"/>
      <c r="X21" s="3"/>
      <c r="Y21" s="3"/>
      <c r="Z21" s="3"/>
      <c r="AA21" s="3"/>
      <c r="AB21" s="3"/>
      <c r="AC21" s="3"/>
      <c r="AD21" s="3"/>
      <c r="AE21" s="3"/>
      <c r="AF21" s="530"/>
      <c r="AG21" s="530"/>
      <c r="AH21" s="530"/>
      <c r="AI21" s="530"/>
      <c r="AJ21" s="530"/>
    </row>
    <row r="22" spans="1:36">
      <c r="A22" s="514"/>
      <c r="B22" s="670">
        <v>8</v>
      </c>
      <c r="C22" s="677">
        <v>3607</v>
      </c>
      <c r="D22" s="677">
        <v>25</v>
      </c>
      <c r="E22" s="677">
        <v>3</v>
      </c>
      <c r="F22" s="677">
        <v>5</v>
      </c>
      <c r="G22" s="677">
        <v>8</v>
      </c>
      <c r="H22" s="677">
        <v>2614</v>
      </c>
      <c r="I22" s="677">
        <v>239</v>
      </c>
      <c r="J22" s="677">
        <v>110</v>
      </c>
      <c r="K22" s="677">
        <v>98</v>
      </c>
      <c r="L22" s="677">
        <v>194</v>
      </c>
      <c r="M22" s="677">
        <v>45</v>
      </c>
      <c r="N22" s="677">
        <v>490</v>
      </c>
      <c r="P22" s="534"/>
      <c r="Q22" s="3"/>
      <c r="R22" s="3"/>
      <c r="S22" s="3"/>
      <c r="T22" s="3"/>
      <c r="U22" s="3"/>
      <c r="V22" s="3"/>
      <c r="W22" s="3"/>
      <c r="X22" s="3"/>
      <c r="Y22" s="3"/>
      <c r="Z22" s="3"/>
      <c r="AA22" s="3"/>
      <c r="AB22" s="3"/>
      <c r="AC22" s="3"/>
      <c r="AD22" s="3"/>
      <c r="AE22" s="3"/>
      <c r="AF22" s="530"/>
      <c r="AG22" s="530"/>
      <c r="AH22" s="530"/>
      <c r="AI22" s="530"/>
      <c r="AJ22" s="530"/>
    </row>
    <row r="23" spans="1:36">
      <c r="A23" s="668"/>
      <c r="B23" s="670">
        <v>9</v>
      </c>
      <c r="C23" s="677">
        <v>3831</v>
      </c>
      <c r="D23" s="677">
        <v>26</v>
      </c>
      <c r="E23" s="677">
        <v>6</v>
      </c>
      <c r="F23" s="677">
        <v>9</v>
      </c>
      <c r="G23" s="677">
        <v>4</v>
      </c>
      <c r="H23" s="677">
        <v>2768</v>
      </c>
      <c r="I23" s="677">
        <v>286</v>
      </c>
      <c r="J23" s="677">
        <v>125</v>
      </c>
      <c r="K23" s="677">
        <v>122</v>
      </c>
      <c r="L23" s="677">
        <v>179</v>
      </c>
      <c r="M23" s="677">
        <v>41</v>
      </c>
      <c r="N23" s="677">
        <v>531</v>
      </c>
      <c r="P23" s="534"/>
      <c r="Q23" s="3"/>
      <c r="R23" s="3"/>
      <c r="S23" s="3"/>
      <c r="T23" s="3"/>
      <c r="U23" s="3"/>
      <c r="V23" s="3"/>
      <c r="W23" s="3"/>
      <c r="X23" s="3"/>
      <c r="Y23" s="3"/>
      <c r="Z23" s="3"/>
      <c r="AA23" s="3"/>
      <c r="AB23" s="3"/>
      <c r="AC23" s="3"/>
      <c r="AD23" s="3"/>
      <c r="AE23" s="3"/>
      <c r="AF23" s="530"/>
      <c r="AG23" s="530"/>
      <c r="AH23" s="530"/>
      <c r="AI23" s="530"/>
      <c r="AJ23" s="530"/>
    </row>
    <row r="24" spans="1:36">
      <c r="A24" s="660"/>
      <c r="B24" s="664">
        <v>10</v>
      </c>
      <c r="C24" s="712">
        <v>4062</v>
      </c>
      <c r="D24" s="712">
        <v>30</v>
      </c>
      <c r="E24" s="712">
        <v>2</v>
      </c>
      <c r="F24" s="712">
        <v>16</v>
      </c>
      <c r="G24" s="712">
        <v>3</v>
      </c>
      <c r="H24" s="712">
        <v>2923</v>
      </c>
      <c r="I24" s="712">
        <v>298</v>
      </c>
      <c r="J24" s="712">
        <v>158</v>
      </c>
      <c r="K24" s="712">
        <v>103</v>
      </c>
      <c r="L24" s="712">
        <v>175</v>
      </c>
      <c r="M24" s="712">
        <v>59</v>
      </c>
      <c r="N24" s="712">
        <v>577</v>
      </c>
      <c r="P24" s="534"/>
      <c r="Q24" s="3"/>
      <c r="R24" s="3"/>
      <c r="S24" s="3"/>
      <c r="T24" s="3"/>
      <c r="U24" s="3"/>
      <c r="V24" s="3"/>
      <c r="W24" s="3"/>
      <c r="X24" s="3"/>
      <c r="Y24" s="3"/>
      <c r="Z24" s="3"/>
      <c r="AA24" s="3"/>
      <c r="AB24" s="3"/>
      <c r="AC24" s="3"/>
      <c r="AD24" s="3"/>
      <c r="AE24" s="3"/>
      <c r="AF24" s="530"/>
      <c r="AG24" s="530"/>
      <c r="AH24" s="530"/>
      <c r="AI24" s="530"/>
      <c r="AJ24" s="530"/>
    </row>
    <row r="25" spans="1:36">
      <c r="A25" s="33" t="s">
        <v>666</v>
      </c>
      <c r="B25" s="194"/>
      <c r="C25" s="88"/>
      <c r="D25" s="88"/>
      <c r="E25" s="88"/>
      <c r="F25" s="88"/>
      <c r="G25" s="88"/>
      <c r="H25" s="88"/>
      <c r="I25" s="88"/>
      <c r="J25" s="88"/>
      <c r="K25" s="88"/>
      <c r="L25" s="88"/>
      <c r="M25" s="88"/>
      <c r="N25" s="88"/>
      <c r="P25" s="534"/>
      <c r="Q25" s="3"/>
      <c r="R25" s="3"/>
      <c r="S25" s="3"/>
      <c r="T25" s="3"/>
      <c r="U25" s="3"/>
      <c r="V25" s="3"/>
      <c r="W25" s="3"/>
      <c r="X25" s="3"/>
      <c r="Y25" s="3"/>
      <c r="Z25" s="3"/>
      <c r="AA25" s="3"/>
      <c r="AB25" s="3"/>
      <c r="AC25" s="3"/>
      <c r="AD25" s="3"/>
      <c r="AE25" s="3"/>
      <c r="AF25" s="530"/>
      <c r="AG25" s="530"/>
      <c r="AH25" s="530"/>
      <c r="AI25" s="530"/>
      <c r="AJ25" s="530"/>
    </row>
    <row r="26" spans="1:36">
      <c r="A26" s="532" t="s">
        <v>686</v>
      </c>
      <c r="B26" s="532"/>
      <c r="C26" s="532"/>
      <c r="D26" s="532"/>
      <c r="E26" s="532"/>
      <c r="F26" s="532"/>
      <c r="G26" s="532"/>
      <c r="H26" s="532"/>
      <c r="I26" s="532"/>
      <c r="J26" s="532"/>
      <c r="K26" s="532"/>
      <c r="L26" s="532"/>
      <c r="M26" s="532"/>
      <c r="N26" s="532"/>
    </row>
    <row r="27" spans="1:36" ht="15" customHeight="1">
      <c r="A27" s="532" t="s">
        <v>641</v>
      </c>
      <c r="B27" s="294"/>
    </row>
    <row r="29" spans="1:36">
      <c r="C29" s="512"/>
      <c r="D29" s="512"/>
      <c r="E29" s="512"/>
      <c r="F29" s="512"/>
      <c r="G29" s="512"/>
      <c r="H29" s="512"/>
      <c r="I29" s="512"/>
      <c r="J29" s="512"/>
      <c r="K29" s="512"/>
      <c r="L29" s="512"/>
      <c r="M29" s="512"/>
      <c r="N29" s="512"/>
    </row>
    <row r="30" spans="1:36">
      <c r="C30" s="512"/>
      <c r="D30" s="512"/>
      <c r="E30" s="512"/>
      <c r="F30" s="512"/>
      <c r="G30" s="512"/>
      <c r="H30" s="512"/>
      <c r="I30" s="512"/>
      <c r="J30" s="512"/>
      <c r="K30" s="512"/>
      <c r="L30" s="512"/>
      <c r="M30" s="512"/>
      <c r="N30" s="512"/>
    </row>
    <row r="34" spans="19:35">
      <c r="S34" s="534"/>
      <c r="T34" s="534"/>
      <c r="U34" s="534"/>
      <c r="V34" s="534"/>
      <c r="W34" s="534"/>
      <c r="X34" s="534"/>
      <c r="Y34" s="534"/>
      <c r="Z34" s="534"/>
      <c r="AA34" s="534"/>
      <c r="AB34" s="534"/>
      <c r="AC34" s="534"/>
      <c r="AD34" s="534"/>
      <c r="AE34" s="534"/>
      <c r="AF34" s="534"/>
      <c r="AG34" s="534"/>
      <c r="AH34" s="534"/>
      <c r="AI34" s="534"/>
    </row>
    <row r="35" spans="19:35">
      <c r="S35" s="534"/>
      <c r="T35" s="534"/>
      <c r="U35" s="534"/>
      <c r="V35" s="534"/>
      <c r="W35" s="534"/>
      <c r="X35" s="534"/>
      <c r="Y35" s="534"/>
      <c r="Z35" s="534"/>
      <c r="AA35" s="534"/>
      <c r="AB35" s="534"/>
      <c r="AC35" s="534"/>
      <c r="AD35" s="534"/>
      <c r="AE35" s="534"/>
      <c r="AF35" s="534"/>
      <c r="AG35" s="534"/>
      <c r="AH35" s="534"/>
      <c r="AI35" s="534"/>
    </row>
    <row r="36" spans="19:35">
      <c r="S36" s="9"/>
      <c r="T36" s="9"/>
      <c r="U36" s="9"/>
      <c r="V36" s="9"/>
      <c r="W36" s="9"/>
      <c r="X36" s="9"/>
      <c r="Y36" s="9"/>
      <c r="Z36" s="9"/>
      <c r="AA36" s="9"/>
      <c r="AB36" s="9"/>
      <c r="AC36" s="9"/>
      <c r="AD36" s="534"/>
      <c r="AE36" s="534"/>
      <c r="AF36" s="534"/>
      <c r="AG36" s="534"/>
      <c r="AH36" s="534"/>
      <c r="AI36" s="534"/>
    </row>
    <row r="37" spans="19:35">
      <c r="S37" s="9"/>
      <c r="T37" s="9"/>
      <c r="U37" s="9"/>
      <c r="V37" s="9"/>
      <c r="W37" s="9"/>
      <c r="X37" s="9"/>
      <c r="Y37" s="9"/>
      <c r="Z37" s="9"/>
      <c r="AA37" s="9"/>
      <c r="AB37" s="9"/>
      <c r="AC37" s="9"/>
      <c r="AD37" s="534"/>
      <c r="AE37" s="534"/>
      <c r="AF37" s="534"/>
      <c r="AG37" s="534"/>
      <c r="AH37" s="534"/>
      <c r="AI37" s="534"/>
    </row>
    <row r="38" spans="19:35">
      <c r="S38" s="9"/>
      <c r="T38" s="9"/>
      <c r="U38" s="9"/>
      <c r="V38" s="9"/>
      <c r="W38" s="9"/>
      <c r="X38" s="9"/>
      <c r="Y38" s="9"/>
      <c r="Z38" s="9"/>
      <c r="AA38" s="9"/>
      <c r="AB38" s="9"/>
      <c r="AC38" s="9"/>
      <c r="AD38" s="534"/>
      <c r="AE38" s="534"/>
      <c r="AF38" s="534"/>
      <c r="AG38" s="534"/>
      <c r="AH38" s="534"/>
      <c r="AI38" s="534"/>
    </row>
    <row r="39" spans="19:35">
      <c r="S39" s="9"/>
      <c r="T39" s="9"/>
      <c r="U39" s="9"/>
      <c r="V39" s="9"/>
      <c r="W39" s="9"/>
      <c r="X39" s="9"/>
      <c r="Y39" s="9"/>
      <c r="Z39" s="9"/>
      <c r="AA39" s="9"/>
      <c r="AB39" s="9"/>
      <c r="AC39" s="9"/>
      <c r="AD39" s="534"/>
      <c r="AE39" s="534"/>
      <c r="AF39" s="534"/>
      <c r="AG39" s="534"/>
      <c r="AH39" s="534"/>
      <c r="AI39" s="534"/>
    </row>
    <row r="40" spans="19:35">
      <c r="S40" s="9"/>
      <c r="T40" s="9"/>
      <c r="U40" s="9"/>
      <c r="V40" s="9"/>
      <c r="W40" s="9"/>
      <c r="X40" s="9"/>
      <c r="Y40" s="9"/>
      <c r="Z40" s="9"/>
      <c r="AA40" s="9"/>
      <c r="AB40" s="9"/>
      <c r="AC40" s="9"/>
      <c r="AD40" s="534"/>
      <c r="AE40" s="534"/>
      <c r="AF40" s="534"/>
      <c r="AG40" s="534"/>
      <c r="AH40" s="534"/>
      <c r="AI40" s="534"/>
    </row>
    <row r="41" spans="19:35">
      <c r="S41" s="9"/>
      <c r="T41" s="9"/>
      <c r="U41" s="9"/>
      <c r="V41" s="9"/>
      <c r="W41" s="9"/>
      <c r="X41" s="9"/>
      <c r="Y41" s="9"/>
      <c r="Z41" s="9"/>
      <c r="AA41" s="9"/>
      <c r="AB41" s="9"/>
      <c r="AC41" s="9"/>
      <c r="AD41" s="534"/>
      <c r="AE41" s="534"/>
      <c r="AF41" s="534"/>
      <c r="AG41" s="534"/>
      <c r="AH41" s="534"/>
      <c r="AI41" s="534"/>
    </row>
    <row r="42" spans="19:35">
      <c r="S42" s="9"/>
      <c r="T42" s="9"/>
      <c r="U42" s="9"/>
      <c r="V42" s="9"/>
      <c r="W42" s="9"/>
      <c r="X42" s="9"/>
      <c r="Y42" s="9"/>
      <c r="Z42" s="9"/>
      <c r="AA42" s="9"/>
      <c r="AB42" s="9"/>
      <c r="AC42" s="9"/>
      <c r="AD42" s="9"/>
      <c r="AE42" s="9"/>
      <c r="AF42" s="534"/>
      <c r="AG42" s="534"/>
      <c r="AH42" s="534"/>
      <c r="AI42" s="534"/>
    </row>
    <row r="43" spans="19:35">
      <c r="S43" s="9"/>
      <c r="T43" s="9"/>
      <c r="U43" s="9"/>
      <c r="V43" s="9"/>
      <c r="W43" s="9"/>
      <c r="X43" s="9"/>
      <c r="Y43" s="9"/>
      <c r="Z43" s="9"/>
      <c r="AA43" s="9"/>
      <c r="AB43" s="9"/>
      <c r="AC43" s="9"/>
      <c r="AD43" s="9"/>
      <c r="AE43" s="9"/>
      <c r="AF43" s="534"/>
      <c r="AG43" s="534"/>
      <c r="AH43" s="534"/>
      <c r="AI43" s="534"/>
    </row>
    <row r="44" spans="19:35">
      <c r="S44" s="7"/>
      <c r="T44" s="9"/>
      <c r="U44" s="9"/>
      <c r="V44" s="9"/>
      <c r="W44" s="9"/>
      <c r="X44" s="9"/>
      <c r="Y44" s="9"/>
      <c r="Z44" s="9"/>
      <c r="AA44" s="9"/>
      <c r="AB44" s="9"/>
      <c r="AC44" s="9"/>
      <c r="AD44" s="9"/>
      <c r="AE44" s="9"/>
      <c r="AF44" s="534"/>
      <c r="AG44" s="534"/>
      <c r="AH44" s="534"/>
      <c r="AI44" s="534"/>
    </row>
    <row r="45" spans="19:35">
      <c r="S45" s="534"/>
      <c r="T45" s="9"/>
      <c r="U45" s="9"/>
      <c r="V45" s="9"/>
      <c r="W45" s="9"/>
      <c r="X45" s="9"/>
      <c r="Y45" s="9"/>
      <c r="Z45" s="9"/>
      <c r="AA45" s="9"/>
      <c r="AB45" s="9"/>
      <c r="AC45" s="9"/>
      <c r="AD45" s="9"/>
      <c r="AE45" s="9"/>
      <c r="AF45" s="534"/>
      <c r="AG45" s="534"/>
      <c r="AH45" s="534"/>
      <c r="AI45" s="534"/>
    </row>
    <row r="46" spans="19:35">
      <c r="S46" s="7"/>
      <c r="T46" s="9"/>
      <c r="U46" s="9"/>
      <c r="V46" s="9"/>
      <c r="W46" s="9"/>
      <c r="X46" s="9"/>
      <c r="Y46" s="9"/>
      <c r="Z46" s="9"/>
      <c r="AA46" s="9"/>
      <c r="AB46" s="9"/>
      <c r="AC46" s="9"/>
      <c r="AD46" s="9"/>
      <c r="AE46" s="9"/>
      <c r="AF46" s="534"/>
      <c r="AG46" s="534"/>
      <c r="AH46" s="534"/>
      <c r="AI46" s="534"/>
    </row>
    <row r="47" spans="19:35">
      <c r="S47" s="534"/>
      <c r="T47" s="9"/>
      <c r="U47" s="9"/>
      <c r="V47" s="9"/>
      <c r="W47" s="9"/>
      <c r="X47" s="9"/>
      <c r="Y47" s="9"/>
      <c r="Z47" s="9"/>
      <c r="AA47" s="9"/>
      <c r="AB47" s="9"/>
      <c r="AC47" s="9"/>
      <c r="AD47" s="9"/>
      <c r="AE47" s="9"/>
      <c r="AF47" s="534"/>
      <c r="AG47" s="534"/>
      <c r="AH47" s="534"/>
      <c r="AI47" s="534"/>
    </row>
    <row r="48" spans="19:35">
      <c r="S48" s="7"/>
      <c r="T48" s="9"/>
      <c r="U48" s="9"/>
      <c r="V48" s="9"/>
      <c r="W48" s="9"/>
      <c r="X48" s="9"/>
      <c r="Y48" s="9"/>
      <c r="Z48" s="9"/>
      <c r="AA48" s="9"/>
      <c r="AB48" s="9"/>
      <c r="AC48" s="9"/>
      <c r="AD48" s="9"/>
      <c r="AE48" s="9"/>
      <c r="AF48" s="534"/>
      <c r="AG48" s="534"/>
      <c r="AH48" s="534"/>
      <c r="AI48" s="534"/>
    </row>
    <row r="49" spans="1:35" ht="24">
      <c r="A49" s="265"/>
      <c r="B49" s="294"/>
      <c r="P49" s="534"/>
      <c r="Q49" s="534"/>
      <c r="R49" s="534"/>
      <c r="S49" s="534"/>
      <c r="T49" s="9"/>
      <c r="U49" s="9"/>
      <c r="V49" s="9"/>
      <c r="W49" s="9"/>
      <c r="X49" s="9"/>
      <c r="Y49" s="9"/>
      <c r="Z49" s="9"/>
      <c r="AA49" s="9"/>
      <c r="AB49" s="9"/>
      <c r="AC49" s="9"/>
      <c r="AD49" s="9"/>
      <c r="AE49" s="9"/>
      <c r="AF49" s="534"/>
      <c r="AG49" s="534"/>
      <c r="AH49" s="534"/>
      <c r="AI49" s="534"/>
    </row>
    <row r="50" spans="1:35">
      <c r="U50" s="3"/>
      <c r="V50" s="3"/>
      <c r="W50" s="3"/>
      <c r="X50" s="3"/>
      <c r="Y50" s="3"/>
      <c r="Z50" s="3"/>
      <c r="AA50" s="3"/>
      <c r="AB50" s="3"/>
      <c r="AC50" s="3"/>
      <c r="AD50" s="3"/>
      <c r="AE50" s="3"/>
      <c r="AF50" s="534"/>
      <c r="AG50" s="534"/>
      <c r="AH50" s="534"/>
      <c r="AI50" s="534"/>
    </row>
    <row r="51" spans="1:35">
      <c r="U51" s="3"/>
      <c r="V51" s="3"/>
      <c r="W51" s="3"/>
      <c r="X51" s="3"/>
      <c r="Y51" s="3"/>
      <c r="Z51" s="3"/>
      <c r="AA51" s="3"/>
      <c r="AB51" s="3"/>
      <c r="AC51" s="3"/>
      <c r="AD51" s="3"/>
      <c r="AE51" s="3"/>
      <c r="AF51" s="534"/>
      <c r="AG51" s="534"/>
      <c r="AH51" s="534"/>
      <c r="AI51" s="534"/>
    </row>
    <row r="52" spans="1:35">
      <c r="U52" s="534"/>
      <c r="V52" s="534"/>
      <c r="W52" s="534"/>
      <c r="X52" s="534"/>
      <c r="Y52" s="534"/>
      <c r="Z52" s="534"/>
      <c r="AA52" s="534"/>
      <c r="AB52" s="534"/>
      <c r="AC52" s="534"/>
      <c r="AD52" s="534"/>
      <c r="AE52" s="534"/>
      <c r="AF52" s="534"/>
      <c r="AG52" s="534"/>
      <c r="AH52" s="534"/>
      <c r="AI52" s="534"/>
    </row>
    <row r="53" spans="1:35">
      <c r="U53" s="534"/>
      <c r="V53" s="534"/>
      <c r="W53" s="534"/>
      <c r="X53" s="534"/>
      <c r="Y53" s="534"/>
      <c r="Z53" s="534"/>
      <c r="AA53" s="534"/>
      <c r="AB53" s="534"/>
      <c r="AC53" s="534"/>
      <c r="AD53" s="534"/>
      <c r="AE53" s="534"/>
      <c r="AF53" s="534"/>
      <c r="AG53" s="534"/>
      <c r="AH53" s="534"/>
      <c r="AI53" s="534"/>
    </row>
    <row r="54" spans="1:35">
      <c r="U54" s="534"/>
      <c r="V54" s="534"/>
      <c r="W54" s="534"/>
      <c r="X54" s="534"/>
      <c r="Y54" s="534"/>
      <c r="Z54" s="534"/>
      <c r="AA54" s="534"/>
      <c r="AB54" s="534"/>
      <c r="AC54" s="534"/>
      <c r="AD54" s="534"/>
      <c r="AE54" s="534"/>
      <c r="AF54" s="534"/>
      <c r="AG54" s="534"/>
      <c r="AH54" s="534"/>
      <c r="AI54" s="534"/>
    </row>
    <row r="55" spans="1:35">
      <c r="U55" s="534"/>
      <c r="V55" s="534"/>
      <c r="W55" s="534"/>
      <c r="X55" s="534"/>
      <c r="Y55" s="534"/>
      <c r="Z55" s="534"/>
      <c r="AA55" s="534"/>
      <c r="AB55" s="534"/>
      <c r="AC55" s="534"/>
      <c r="AD55" s="534"/>
      <c r="AE55" s="534"/>
      <c r="AF55" s="534"/>
      <c r="AG55" s="534"/>
      <c r="AH55" s="534"/>
      <c r="AI55" s="534"/>
    </row>
    <row r="56" spans="1:35">
      <c r="U56" s="534"/>
      <c r="V56" s="534"/>
      <c r="W56" s="534"/>
      <c r="X56" s="534"/>
      <c r="Y56" s="534"/>
      <c r="Z56" s="534"/>
      <c r="AA56" s="534"/>
      <c r="AB56" s="534"/>
      <c r="AC56" s="534"/>
      <c r="AD56" s="534"/>
      <c r="AE56" s="534"/>
      <c r="AF56" s="534"/>
      <c r="AG56" s="534"/>
      <c r="AH56" s="534"/>
      <c r="AI56" s="534"/>
    </row>
    <row r="57" spans="1:35">
      <c r="U57" s="534"/>
      <c r="V57" s="534"/>
      <c r="W57" s="534"/>
      <c r="X57" s="534"/>
      <c r="Y57" s="534"/>
      <c r="Z57" s="534"/>
      <c r="AA57" s="534"/>
      <c r="AB57" s="534"/>
      <c r="AC57" s="534"/>
      <c r="AD57" s="534"/>
      <c r="AE57" s="534"/>
      <c r="AF57" s="534"/>
      <c r="AG57" s="534"/>
      <c r="AH57" s="534"/>
      <c r="AI57" s="534"/>
    </row>
    <row r="58" spans="1:35">
      <c r="U58" s="534"/>
      <c r="V58" s="534"/>
      <c r="W58" s="534"/>
      <c r="X58" s="534"/>
      <c r="Y58" s="534"/>
      <c r="Z58" s="534"/>
      <c r="AA58" s="534"/>
      <c r="AB58" s="534"/>
      <c r="AC58" s="534"/>
      <c r="AD58" s="534"/>
      <c r="AE58" s="534"/>
      <c r="AF58" s="534"/>
      <c r="AG58" s="534"/>
      <c r="AH58" s="534"/>
      <c r="AI58" s="534"/>
    </row>
    <row r="59" spans="1:35">
      <c r="U59" s="534"/>
      <c r="V59" s="534"/>
      <c r="W59" s="534"/>
      <c r="X59" s="534"/>
      <c r="Y59" s="534"/>
      <c r="Z59" s="534"/>
      <c r="AA59" s="534"/>
      <c r="AB59" s="534"/>
      <c r="AC59" s="534"/>
      <c r="AD59" s="534"/>
      <c r="AE59" s="534"/>
      <c r="AF59" s="534"/>
      <c r="AG59" s="534"/>
      <c r="AH59" s="534"/>
      <c r="AI59" s="534"/>
    </row>
    <row r="60" spans="1:35">
      <c r="U60" s="534"/>
      <c r="V60" s="534"/>
      <c r="W60" s="534"/>
      <c r="X60" s="534"/>
      <c r="Y60" s="534"/>
      <c r="Z60" s="534"/>
      <c r="AA60" s="534"/>
      <c r="AB60" s="534"/>
      <c r="AC60" s="534"/>
      <c r="AD60" s="534"/>
      <c r="AE60" s="534"/>
      <c r="AF60" s="534"/>
      <c r="AG60" s="534"/>
      <c r="AH60" s="534"/>
      <c r="AI60" s="534"/>
    </row>
    <row r="61" spans="1:35">
      <c r="U61" s="3"/>
      <c r="V61" s="3"/>
      <c r="W61" s="3"/>
      <c r="X61" s="3"/>
      <c r="Y61" s="3"/>
      <c r="Z61" s="3"/>
      <c r="AA61" s="9"/>
      <c r="AB61" s="9"/>
      <c r="AC61" s="9"/>
      <c r="AD61" s="9"/>
      <c r="AE61" s="9"/>
      <c r="AF61" s="9"/>
      <c r="AG61" s="534"/>
      <c r="AH61" s="534"/>
      <c r="AI61" s="534"/>
    </row>
    <row r="62" spans="1:35">
      <c r="U62" s="3"/>
      <c r="V62" s="3"/>
      <c r="W62" s="3"/>
      <c r="X62" s="3"/>
      <c r="Y62" s="3"/>
      <c r="Z62" s="3"/>
      <c r="AA62" s="9"/>
      <c r="AB62" s="9"/>
      <c r="AC62" s="9"/>
      <c r="AD62" s="9"/>
      <c r="AE62" s="9"/>
      <c r="AF62" s="9"/>
      <c r="AG62" s="534"/>
      <c r="AH62" s="534"/>
      <c r="AI62" s="534"/>
    </row>
    <row r="63" spans="1:35">
      <c r="U63" s="3"/>
      <c r="V63" s="3"/>
      <c r="W63" s="3"/>
      <c r="X63" s="3"/>
      <c r="Y63" s="3"/>
      <c r="Z63" s="3"/>
      <c r="AA63" s="9"/>
      <c r="AB63" s="9"/>
      <c r="AC63" s="9"/>
      <c r="AD63" s="9"/>
      <c r="AE63" s="9"/>
      <c r="AF63" s="9"/>
      <c r="AG63" s="534"/>
      <c r="AH63" s="534"/>
      <c r="AI63" s="534"/>
    </row>
    <row r="64" spans="1:35">
      <c r="U64" s="3"/>
      <c r="V64" s="3"/>
      <c r="W64" s="3"/>
      <c r="X64" s="3"/>
      <c r="Y64" s="3"/>
      <c r="Z64" s="3"/>
      <c r="AA64" s="9"/>
      <c r="AB64" s="9"/>
      <c r="AC64" s="9"/>
      <c r="AD64" s="9"/>
      <c r="AE64" s="9"/>
      <c r="AF64" s="9"/>
      <c r="AG64" s="534"/>
      <c r="AH64" s="534"/>
      <c r="AI64" s="534"/>
    </row>
    <row r="65" spans="16:35">
      <c r="U65" s="3"/>
      <c r="V65" s="3"/>
      <c r="W65" s="3"/>
      <c r="X65" s="3"/>
      <c r="Y65" s="3"/>
      <c r="Z65" s="3"/>
      <c r="AA65" s="9"/>
      <c r="AB65" s="9"/>
      <c r="AC65" s="9"/>
      <c r="AD65" s="9"/>
      <c r="AE65" s="9"/>
      <c r="AF65" s="9"/>
      <c r="AG65" s="534"/>
      <c r="AH65" s="534"/>
      <c r="AI65" s="534"/>
    </row>
    <row r="66" spans="16:35">
      <c r="U66" s="534"/>
      <c r="V66" s="534"/>
      <c r="W66" s="534"/>
      <c r="X66" s="534"/>
      <c r="Y66" s="534"/>
      <c r="Z66" s="534"/>
      <c r="AA66" s="534"/>
      <c r="AB66" s="534"/>
      <c r="AC66" s="534"/>
      <c r="AD66" s="534"/>
      <c r="AE66" s="534"/>
      <c r="AF66" s="534"/>
      <c r="AG66" s="534"/>
      <c r="AH66" s="534"/>
      <c r="AI66" s="534"/>
    </row>
    <row r="67" spans="16:35">
      <c r="U67" s="534"/>
      <c r="V67" s="534"/>
      <c r="W67" s="534"/>
      <c r="X67" s="534"/>
      <c r="Y67" s="534"/>
      <c r="Z67" s="534"/>
      <c r="AA67" s="534"/>
      <c r="AB67" s="534"/>
      <c r="AC67" s="534"/>
      <c r="AD67" s="534"/>
      <c r="AE67" s="534"/>
      <c r="AF67" s="534"/>
      <c r="AG67" s="534"/>
      <c r="AH67" s="534"/>
      <c r="AI67" s="534"/>
    </row>
    <row r="68" spans="16:35">
      <c r="U68" s="534"/>
      <c r="V68" s="534"/>
      <c r="W68" s="534"/>
      <c r="X68" s="534"/>
      <c r="Y68" s="534"/>
      <c r="Z68" s="534"/>
      <c r="AA68" s="534"/>
      <c r="AB68" s="534"/>
      <c r="AC68" s="534"/>
      <c r="AD68" s="534"/>
      <c r="AE68" s="534"/>
      <c r="AF68" s="534"/>
      <c r="AG68" s="534"/>
      <c r="AH68" s="534"/>
      <c r="AI68" s="534"/>
    </row>
    <row r="69" spans="16:35">
      <c r="U69" s="534"/>
      <c r="V69" s="534"/>
      <c r="W69" s="534"/>
      <c r="X69" s="534"/>
      <c r="Y69" s="534"/>
      <c r="Z69" s="534"/>
      <c r="AA69" s="534"/>
      <c r="AB69" s="534"/>
      <c r="AC69" s="534"/>
      <c r="AD69" s="534"/>
      <c r="AE69" s="534"/>
      <c r="AF69" s="534"/>
      <c r="AG69" s="534"/>
      <c r="AH69" s="534"/>
      <c r="AI69" s="534"/>
    </row>
    <row r="70" spans="16:35">
      <c r="U70" s="3"/>
      <c r="V70" s="3"/>
      <c r="W70" s="3"/>
      <c r="X70" s="3"/>
      <c r="Y70" s="3"/>
      <c r="Z70" s="3"/>
      <c r="AA70" s="9"/>
      <c r="AB70" s="3"/>
      <c r="AC70" s="3"/>
      <c r="AD70" s="3"/>
      <c r="AE70" s="3"/>
      <c r="AF70" s="9"/>
      <c r="AG70" s="534"/>
      <c r="AH70" s="534"/>
      <c r="AI70" s="534"/>
    </row>
    <row r="71" spans="16:35">
      <c r="U71" s="3"/>
      <c r="V71" s="3"/>
      <c r="W71" s="3"/>
      <c r="X71" s="3"/>
      <c r="Y71" s="3"/>
      <c r="Z71" s="3"/>
      <c r="AA71" s="9"/>
      <c r="AB71" s="3"/>
      <c r="AC71" s="3"/>
      <c r="AD71" s="3"/>
      <c r="AE71" s="3"/>
      <c r="AF71" s="9"/>
      <c r="AG71" s="534"/>
      <c r="AH71" s="534"/>
      <c r="AI71" s="534"/>
    </row>
    <row r="72" spans="16:35">
      <c r="P72" s="534"/>
      <c r="Q72" s="534"/>
      <c r="R72" s="534"/>
      <c r="S72" s="7"/>
      <c r="T72" s="3"/>
      <c r="U72" s="3"/>
      <c r="V72" s="3"/>
      <c r="W72" s="3"/>
      <c r="X72" s="3"/>
      <c r="Y72" s="3"/>
      <c r="Z72" s="3"/>
      <c r="AA72" s="9"/>
      <c r="AB72" s="3"/>
      <c r="AC72" s="3"/>
      <c r="AD72" s="3"/>
      <c r="AE72" s="3"/>
      <c r="AF72" s="9"/>
      <c r="AG72" s="534"/>
      <c r="AH72" s="534"/>
      <c r="AI72" s="534"/>
    </row>
    <row r="73" spans="16:35">
      <c r="P73" s="534"/>
      <c r="Q73" s="534"/>
      <c r="R73" s="534"/>
      <c r="S73" s="7"/>
      <c r="T73" s="3"/>
      <c r="U73" s="3"/>
      <c r="V73" s="3"/>
      <c r="W73" s="3"/>
      <c r="X73" s="3"/>
      <c r="Y73" s="3"/>
      <c r="Z73" s="3"/>
      <c r="AA73" s="9"/>
      <c r="AB73" s="3"/>
      <c r="AC73" s="3"/>
      <c r="AD73" s="3"/>
      <c r="AE73" s="3"/>
      <c r="AF73" s="9"/>
      <c r="AG73" s="534"/>
      <c r="AH73" s="534"/>
      <c r="AI73" s="534"/>
    </row>
    <row r="74" spans="16:35">
      <c r="P74" s="534"/>
      <c r="Q74" s="534"/>
      <c r="R74" s="534"/>
      <c r="S74" s="7"/>
      <c r="T74" s="3"/>
      <c r="U74" s="3"/>
      <c r="V74" s="3"/>
      <c r="W74" s="3"/>
      <c r="X74" s="3"/>
      <c r="Y74" s="3"/>
      <c r="Z74" s="3"/>
      <c r="AA74" s="9"/>
      <c r="AB74" s="3"/>
      <c r="AC74" s="3"/>
      <c r="AD74" s="3"/>
      <c r="AE74" s="3"/>
      <c r="AF74" s="9"/>
      <c r="AG74" s="534"/>
      <c r="AH74" s="534"/>
      <c r="AI74" s="534"/>
    </row>
    <row r="75" spans="16:35">
      <c r="P75" s="534"/>
      <c r="Q75" s="534"/>
      <c r="R75" s="534"/>
      <c r="S75" s="534"/>
      <c r="T75" s="534"/>
      <c r="U75" s="534"/>
      <c r="V75" s="534"/>
      <c r="W75" s="534"/>
      <c r="X75" s="534"/>
      <c r="Y75" s="534"/>
      <c r="Z75" s="534"/>
      <c r="AA75" s="534"/>
      <c r="AB75" s="534"/>
      <c r="AC75" s="534"/>
      <c r="AD75" s="534"/>
      <c r="AE75" s="534"/>
      <c r="AF75" s="534"/>
      <c r="AG75" s="534"/>
      <c r="AH75" s="534"/>
      <c r="AI75" s="534"/>
    </row>
    <row r="76" spans="16:35">
      <c r="P76" s="534"/>
      <c r="Q76" s="534"/>
      <c r="R76" s="534"/>
      <c r="S76" s="534"/>
      <c r="T76" s="534"/>
      <c r="U76" s="534"/>
      <c r="V76" s="534"/>
      <c r="W76" s="534"/>
      <c r="X76" s="534"/>
      <c r="Y76" s="534"/>
      <c r="Z76" s="534"/>
      <c r="AA76" s="534"/>
      <c r="AB76" s="534"/>
      <c r="AC76" s="534"/>
      <c r="AD76" s="534"/>
      <c r="AE76" s="534"/>
      <c r="AF76" s="534"/>
      <c r="AG76" s="534"/>
      <c r="AH76" s="534"/>
      <c r="AI76" s="534"/>
    </row>
    <row r="77" spans="16:35">
      <c r="P77" s="534"/>
      <c r="Q77" s="534"/>
      <c r="R77" s="534"/>
      <c r="S77" s="534"/>
      <c r="T77" s="534"/>
      <c r="U77" s="534"/>
      <c r="V77" s="534"/>
      <c r="W77" s="534"/>
      <c r="X77" s="534"/>
      <c r="Y77" s="534"/>
      <c r="Z77" s="534"/>
      <c r="AA77" s="534"/>
      <c r="AB77" s="534"/>
      <c r="AC77" s="534"/>
      <c r="AD77" s="534"/>
      <c r="AE77" s="534"/>
      <c r="AF77" s="534"/>
      <c r="AG77" s="534"/>
      <c r="AH77" s="534"/>
      <c r="AI77" s="534"/>
    </row>
    <row r="78" spans="16:35">
      <c r="P78" s="534"/>
      <c r="Q78" s="534"/>
      <c r="R78" s="534"/>
      <c r="S78" s="534"/>
      <c r="T78" s="534"/>
      <c r="U78" s="534"/>
      <c r="V78" s="534"/>
      <c r="W78" s="534"/>
      <c r="X78" s="534"/>
      <c r="Y78" s="534"/>
      <c r="Z78" s="534"/>
      <c r="AA78" s="534"/>
      <c r="AB78" s="534"/>
      <c r="AC78" s="534"/>
      <c r="AD78" s="534"/>
      <c r="AE78" s="534"/>
      <c r="AF78" s="534"/>
      <c r="AG78" s="534"/>
      <c r="AH78" s="534"/>
      <c r="AI78" s="534"/>
    </row>
    <row r="79" spans="16:35">
      <c r="P79" s="534"/>
      <c r="Q79" s="534"/>
      <c r="R79" s="534"/>
      <c r="S79" s="534"/>
      <c r="T79" s="534"/>
      <c r="U79" s="534"/>
      <c r="V79" s="534"/>
      <c r="W79" s="534"/>
      <c r="X79" s="534"/>
      <c r="Y79" s="534"/>
      <c r="Z79" s="534"/>
      <c r="AA79" s="534"/>
      <c r="AB79" s="534"/>
      <c r="AC79" s="534"/>
      <c r="AD79" s="534"/>
      <c r="AE79" s="534"/>
      <c r="AF79" s="534"/>
      <c r="AG79" s="534"/>
      <c r="AH79" s="534"/>
      <c r="AI79" s="534"/>
    </row>
    <row r="80" spans="16:35">
      <c r="P80" s="534"/>
      <c r="Q80" s="534"/>
      <c r="R80" s="534"/>
      <c r="S80" s="534"/>
      <c r="T80" s="534"/>
      <c r="U80" s="534"/>
      <c r="V80" s="534"/>
      <c r="W80" s="534"/>
      <c r="X80" s="534"/>
      <c r="Y80" s="534"/>
      <c r="Z80" s="534"/>
      <c r="AA80" s="534"/>
      <c r="AB80" s="534"/>
      <c r="AC80" s="534"/>
      <c r="AD80" s="534"/>
      <c r="AE80" s="534"/>
      <c r="AF80" s="534"/>
      <c r="AG80" s="534"/>
      <c r="AH80" s="534"/>
      <c r="AI80" s="534"/>
    </row>
    <row r="81" spans="16:35">
      <c r="P81" s="534"/>
      <c r="Q81" s="534"/>
      <c r="R81" s="534"/>
      <c r="S81" s="534"/>
      <c r="T81" s="534"/>
      <c r="U81" s="534"/>
      <c r="V81" s="534"/>
      <c r="W81" s="534"/>
      <c r="X81" s="534"/>
      <c r="Y81" s="534"/>
      <c r="Z81" s="534"/>
      <c r="AA81" s="534"/>
      <c r="AB81" s="534"/>
      <c r="AC81" s="534"/>
      <c r="AD81" s="534"/>
      <c r="AE81" s="534"/>
      <c r="AF81" s="534"/>
      <c r="AG81" s="534"/>
      <c r="AH81" s="534"/>
      <c r="AI81" s="534"/>
    </row>
    <row r="82" spans="16:35">
      <c r="P82" s="534"/>
      <c r="Q82" s="534"/>
      <c r="R82" s="534"/>
      <c r="S82" s="534"/>
      <c r="T82" s="534"/>
      <c r="U82" s="534"/>
      <c r="V82" s="534"/>
      <c r="W82" s="534"/>
      <c r="X82" s="534"/>
      <c r="Y82" s="534"/>
      <c r="Z82" s="534"/>
      <c r="AA82" s="534"/>
      <c r="AB82" s="534"/>
      <c r="AC82" s="534"/>
      <c r="AD82" s="534"/>
      <c r="AE82" s="534"/>
      <c r="AF82" s="534"/>
      <c r="AG82" s="534"/>
      <c r="AH82" s="534"/>
      <c r="AI82" s="534"/>
    </row>
    <row r="83" spans="16:35">
      <c r="P83" s="534"/>
      <c r="Q83" s="534"/>
      <c r="R83" s="534"/>
      <c r="S83" s="534"/>
      <c r="T83" s="534"/>
      <c r="U83" s="534"/>
      <c r="V83" s="534"/>
      <c r="W83" s="534"/>
      <c r="X83" s="534"/>
      <c r="Y83" s="534"/>
      <c r="Z83" s="534"/>
      <c r="AA83" s="534"/>
      <c r="AB83" s="534"/>
      <c r="AC83" s="534"/>
      <c r="AD83" s="534"/>
      <c r="AE83" s="534"/>
      <c r="AF83" s="534"/>
      <c r="AG83" s="534"/>
      <c r="AH83" s="534"/>
      <c r="AI83" s="534"/>
    </row>
    <row r="84" spans="16:35">
      <c r="P84" s="534"/>
      <c r="Q84" s="534"/>
      <c r="R84" s="534"/>
      <c r="S84" s="534"/>
      <c r="T84" s="534"/>
      <c r="U84" s="534"/>
      <c r="V84" s="534"/>
      <c r="W84" s="534"/>
      <c r="X84" s="534"/>
      <c r="Y84" s="534"/>
      <c r="Z84" s="534"/>
      <c r="AA84" s="534"/>
      <c r="AB84" s="534"/>
      <c r="AC84" s="534"/>
      <c r="AD84" s="534"/>
      <c r="AE84" s="534"/>
      <c r="AF84" s="534"/>
      <c r="AG84" s="534"/>
      <c r="AH84" s="534"/>
      <c r="AI84" s="534"/>
    </row>
    <row r="85" spans="16:35">
      <c r="P85" s="534"/>
      <c r="Q85" s="534"/>
      <c r="R85" s="534"/>
      <c r="S85" s="534"/>
      <c r="T85" s="534"/>
      <c r="U85" s="534"/>
      <c r="V85" s="534"/>
      <c r="W85" s="534"/>
      <c r="X85" s="534"/>
      <c r="Y85" s="534"/>
      <c r="Z85" s="534"/>
      <c r="AA85" s="534"/>
      <c r="AB85" s="534"/>
      <c r="AC85" s="534"/>
      <c r="AD85" s="534"/>
      <c r="AE85" s="534"/>
      <c r="AF85" s="534"/>
      <c r="AG85" s="534"/>
      <c r="AH85" s="534"/>
      <c r="AI85" s="534"/>
    </row>
    <row r="86" spans="16:35">
      <c r="P86" s="534"/>
      <c r="Q86" s="534"/>
      <c r="R86" s="534"/>
      <c r="S86" s="534"/>
      <c r="T86" s="534"/>
      <c r="U86" s="534"/>
      <c r="V86" s="534"/>
      <c r="W86" s="534"/>
      <c r="X86" s="534"/>
      <c r="Y86" s="534"/>
      <c r="Z86" s="534"/>
      <c r="AA86" s="534"/>
      <c r="AB86" s="534"/>
      <c r="AC86" s="534"/>
      <c r="AD86" s="534"/>
      <c r="AE86" s="534"/>
      <c r="AF86" s="534"/>
      <c r="AG86" s="534"/>
      <c r="AH86" s="534"/>
      <c r="AI86" s="534"/>
    </row>
    <row r="87" spans="16:35">
      <c r="P87" s="534"/>
      <c r="Q87" s="534"/>
      <c r="R87" s="534"/>
      <c r="S87" s="534"/>
      <c r="T87" s="534"/>
      <c r="U87" s="534"/>
      <c r="V87" s="534"/>
      <c r="W87" s="534"/>
      <c r="X87" s="534"/>
      <c r="Y87" s="534"/>
      <c r="Z87" s="534"/>
      <c r="AA87" s="534"/>
      <c r="AB87" s="534"/>
      <c r="AC87" s="534"/>
      <c r="AD87" s="534"/>
      <c r="AE87" s="534"/>
      <c r="AF87" s="534"/>
      <c r="AG87" s="534"/>
      <c r="AH87" s="534"/>
      <c r="AI87" s="534"/>
    </row>
    <row r="88" spans="16:35">
      <c r="P88" s="534"/>
      <c r="Q88" s="534"/>
      <c r="R88" s="534"/>
      <c r="S88" s="534"/>
      <c r="T88" s="534"/>
      <c r="U88" s="534"/>
      <c r="V88" s="534"/>
      <c r="W88" s="534"/>
      <c r="X88" s="534"/>
      <c r="Y88" s="534"/>
      <c r="Z88" s="534"/>
      <c r="AA88" s="534"/>
      <c r="AB88" s="534"/>
      <c r="AC88" s="534"/>
      <c r="AD88" s="534"/>
      <c r="AE88" s="534"/>
      <c r="AF88" s="534"/>
      <c r="AG88" s="534"/>
      <c r="AH88" s="534"/>
      <c r="AI88" s="534"/>
    </row>
    <row r="89" spans="16:35">
      <c r="P89" s="534"/>
      <c r="Q89" s="534"/>
      <c r="R89" s="534"/>
      <c r="S89" s="534"/>
      <c r="T89" s="534"/>
      <c r="U89" s="534"/>
      <c r="V89" s="534"/>
      <c r="W89" s="534"/>
      <c r="X89" s="534"/>
      <c r="Y89" s="534"/>
      <c r="Z89" s="534"/>
      <c r="AA89" s="534"/>
      <c r="AB89" s="534"/>
      <c r="AC89" s="534"/>
      <c r="AD89" s="534"/>
      <c r="AE89" s="534"/>
      <c r="AF89" s="534"/>
      <c r="AG89" s="534"/>
      <c r="AH89" s="534"/>
      <c r="AI89" s="534"/>
    </row>
    <row r="90" spans="16:35">
      <c r="P90" s="534"/>
      <c r="Q90" s="534"/>
      <c r="R90" s="534"/>
      <c r="S90" s="534"/>
      <c r="T90" s="534"/>
      <c r="U90" s="534"/>
      <c r="V90" s="534"/>
      <c r="W90" s="534"/>
      <c r="X90" s="534"/>
      <c r="Y90" s="534"/>
      <c r="Z90" s="534"/>
      <c r="AA90" s="534"/>
      <c r="AB90" s="534"/>
      <c r="AC90" s="534"/>
      <c r="AD90" s="534"/>
      <c r="AE90" s="534"/>
      <c r="AF90" s="534"/>
      <c r="AG90" s="534"/>
      <c r="AH90" s="534"/>
      <c r="AI90" s="534"/>
    </row>
    <row r="91" spans="16:35">
      <c r="P91" s="534"/>
      <c r="Q91" s="534"/>
      <c r="R91" s="534"/>
      <c r="S91" s="534"/>
      <c r="T91" s="534"/>
      <c r="U91" s="534"/>
      <c r="V91" s="534"/>
      <c r="W91" s="534"/>
      <c r="X91" s="534"/>
      <c r="Y91" s="534"/>
      <c r="Z91" s="534"/>
      <c r="AA91" s="534"/>
      <c r="AB91" s="534"/>
      <c r="AC91" s="534"/>
      <c r="AD91" s="534"/>
      <c r="AE91" s="534"/>
      <c r="AF91" s="534"/>
      <c r="AG91" s="534"/>
      <c r="AH91" s="534"/>
      <c r="AI91" s="534"/>
    </row>
    <row r="92" spans="16:35">
      <c r="P92" s="534"/>
      <c r="Q92" s="534"/>
      <c r="R92" s="534"/>
      <c r="S92" s="534"/>
      <c r="T92" s="534"/>
      <c r="U92" s="534"/>
      <c r="V92" s="534"/>
      <c r="W92" s="534"/>
      <c r="X92" s="534"/>
      <c r="Y92" s="534"/>
      <c r="Z92" s="534"/>
      <c r="AA92" s="534"/>
      <c r="AB92" s="534"/>
      <c r="AC92" s="534"/>
      <c r="AD92" s="534"/>
      <c r="AE92" s="534"/>
      <c r="AF92" s="534"/>
      <c r="AG92" s="534"/>
      <c r="AH92" s="534"/>
      <c r="AI92" s="534"/>
    </row>
    <row r="93" spans="16:35">
      <c r="P93" s="534"/>
      <c r="Q93" s="534"/>
      <c r="R93" s="534"/>
      <c r="S93" s="534"/>
      <c r="T93" s="534"/>
      <c r="U93" s="534"/>
      <c r="V93" s="534"/>
      <c r="W93" s="534"/>
      <c r="X93" s="534"/>
      <c r="Y93" s="534"/>
      <c r="Z93" s="534"/>
      <c r="AA93" s="534"/>
      <c r="AB93" s="534"/>
      <c r="AC93" s="534"/>
      <c r="AD93" s="534"/>
      <c r="AE93" s="534"/>
      <c r="AF93" s="534"/>
      <c r="AG93" s="534"/>
      <c r="AH93" s="534"/>
      <c r="AI93" s="534"/>
    </row>
    <row r="94" spans="16:35">
      <c r="P94" s="534"/>
      <c r="Q94" s="534"/>
      <c r="R94" s="534"/>
      <c r="S94" s="534"/>
      <c r="T94" s="534"/>
      <c r="U94" s="534"/>
      <c r="V94" s="534"/>
      <c r="W94" s="534"/>
      <c r="X94" s="534"/>
      <c r="Y94" s="534"/>
      <c r="Z94" s="534"/>
      <c r="AA94" s="534"/>
      <c r="AB94" s="534"/>
      <c r="AC94" s="534"/>
      <c r="AD94" s="534"/>
      <c r="AE94" s="534"/>
      <c r="AF94" s="534"/>
      <c r="AG94" s="534"/>
      <c r="AH94" s="534"/>
      <c r="AI94" s="534"/>
    </row>
    <row r="95" spans="16:35">
      <c r="P95" s="534"/>
      <c r="Q95" s="534"/>
      <c r="R95" s="534"/>
      <c r="S95" s="534"/>
      <c r="T95" s="534"/>
      <c r="U95" s="534"/>
      <c r="V95" s="534"/>
      <c r="W95" s="534"/>
      <c r="X95" s="534"/>
      <c r="Y95" s="534"/>
      <c r="Z95" s="534"/>
      <c r="AA95" s="534"/>
      <c r="AB95" s="534"/>
      <c r="AC95" s="534"/>
      <c r="AD95" s="534"/>
      <c r="AE95" s="534"/>
      <c r="AF95" s="534"/>
      <c r="AG95" s="534"/>
      <c r="AH95" s="534"/>
      <c r="AI95" s="534"/>
    </row>
    <row r="96" spans="16:35">
      <c r="P96" s="534"/>
      <c r="Q96" s="534"/>
      <c r="R96" s="534"/>
      <c r="S96" s="534"/>
      <c r="T96" s="534"/>
      <c r="U96" s="534"/>
      <c r="V96" s="534"/>
      <c r="W96" s="534"/>
      <c r="X96" s="534"/>
      <c r="Y96" s="534"/>
      <c r="Z96" s="534"/>
      <c r="AA96" s="534"/>
      <c r="AB96" s="534"/>
      <c r="AC96" s="534"/>
      <c r="AD96" s="534"/>
      <c r="AE96" s="534"/>
      <c r="AF96" s="534"/>
      <c r="AG96" s="534"/>
      <c r="AH96" s="534"/>
      <c r="AI96" s="534"/>
    </row>
    <row r="97" spans="16:35">
      <c r="P97" s="534"/>
      <c r="Q97" s="534"/>
      <c r="R97" s="534"/>
      <c r="S97" s="534"/>
      <c r="T97" s="534"/>
      <c r="U97" s="534"/>
      <c r="V97" s="534"/>
      <c r="W97" s="534"/>
      <c r="X97" s="534"/>
      <c r="Y97" s="534"/>
      <c r="Z97" s="534"/>
      <c r="AA97" s="534"/>
      <c r="AB97" s="534"/>
      <c r="AC97" s="534"/>
      <c r="AD97" s="534"/>
      <c r="AE97" s="534"/>
      <c r="AF97" s="534"/>
      <c r="AG97" s="534"/>
      <c r="AH97" s="534"/>
      <c r="AI97" s="534"/>
    </row>
    <row r="98" spans="16:35">
      <c r="P98" s="534"/>
      <c r="Q98" s="534"/>
      <c r="R98" s="534"/>
      <c r="S98" s="534"/>
      <c r="T98" s="534"/>
      <c r="U98" s="534"/>
      <c r="V98" s="534"/>
      <c r="W98" s="534"/>
      <c r="X98" s="534"/>
      <c r="Y98" s="534"/>
      <c r="Z98" s="534"/>
      <c r="AA98" s="534"/>
      <c r="AB98" s="534"/>
      <c r="AC98" s="534"/>
      <c r="AD98" s="534"/>
      <c r="AE98" s="534"/>
      <c r="AF98" s="534"/>
      <c r="AG98" s="534"/>
      <c r="AH98" s="534"/>
      <c r="AI98" s="534"/>
    </row>
    <row r="99" spans="16:35">
      <c r="P99" s="534"/>
      <c r="Q99" s="534"/>
      <c r="R99" s="534"/>
      <c r="S99" s="534"/>
      <c r="T99" s="534"/>
      <c r="U99" s="534"/>
      <c r="V99" s="534"/>
      <c r="W99" s="534"/>
      <c r="X99" s="534"/>
      <c r="Y99" s="534"/>
      <c r="Z99" s="534"/>
      <c r="AA99" s="534"/>
      <c r="AB99" s="534"/>
      <c r="AC99" s="534"/>
      <c r="AD99" s="534"/>
      <c r="AE99" s="534"/>
      <c r="AF99" s="534"/>
      <c r="AG99" s="534"/>
      <c r="AH99" s="534"/>
      <c r="AI99" s="534"/>
    </row>
    <row r="100" spans="16:35">
      <c r="P100" s="534"/>
      <c r="Q100" s="534"/>
      <c r="R100" s="534"/>
      <c r="S100" s="534"/>
      <c r="T100" s="534"/>
      <c r="U100" s="534"/>
      <c r="V100" s="534"/>
      <c r="W100" s="534"/>
      <c r="X100" s="534"/>
      <c r="Y100" s="534"/>
      <c r="Z100" s="534"/>
      <c r="AA100" s="534"/>
      <c r="AB100" s="534"/>
      <c r="AC100" s="534"/>
      <c r="AD100" s="534"/>
      <c r="AE100" s="534"/>
      <c r="AF100" s="534"/>
      <c r="AG100" s="534"/>
      <c r="AH100" s="534"/>
      <c r="AI100" s="534"/>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sqref="A1:C1"/>
    </sheetView>
  </sheetViews>
  <sheetFormatPr defaultRowHeight="13.5"/>
  <cols>
    <col min="1" max="1" width="7.375" style="524" customWidth="1"/>
    <col min="2" max="2" width="3.75" style="524" customWidth="1"/>
    <col min="3" max="3" width="8.625" style="524" customWidth="1"/>
    <col min="4" max="7" width="7.625" style="524" customWidth="1"/>
    <col min="8" max="9" width="8.625" style="524" customWidth="1"/>
    <col min="10" max="13" width="7.625" style="524" customWidth="1"/>
    <col min="14" max="14" width="8.625" style="524" customWidth="1"/>
    <col min="15" max="16384" width="9" style="524"/>
  </cols>
  <sheetData>
    <row r="1" spans="1:18" ht="19.5" customHeight="1">
      <c r="A1" s="964" t="s">
        <v>753</v>
      </c>
      <c r="B1" s="964"/>
      <c r="C1" s="964"/>
    </row>
    <row r="2" spans="1:18" ht="19.5" customHeight="1">
      <c r="A2" s="875" t="s">
        <v>726</v>
      </c>
      <c r="B2" s="875"/>
      <c r="C2" s="875"/>
      <c r="D2" s="875"/>
      <c r="E2" s="875"/>
      <c r="F2" s="875"/>
      <c r="G2" s="875"/>
      <c r="H2" s="875"/>
      <c r="I2" s="875"/>
      <c r="J2" s="875"/>
      <c r="K2" s="875"/>
      <c r="L2" s="875"/>
      <c r="M2" s="875"/>
      <c r="N2" s="875"/>
    </row>
    <row r="3" spans="1:18" ht="14.25" thickBot="1">
      <c r="A3" s="523"/>
      <c r="B3" s="523"/>
      <c r="C3" s="523"/>
      <c r="D3" s="523"/>
      <c r="E3" s="523"/>
      <c r="F3" s="523"/>
      <c r="G3" s="523"/>
      <c r="H3" s="523"/>
      <c r="I3" s="523"/>
      <c r="J3" s="523"/>
      <c r="K3" s="523"/>
      <c r="L3" s="523"/>
      <c r="M3" s="523"/>
      <c r="N3" s="59" t="s">
        <v>226</v>
      </c>
    </row>
    <row r="4" spans="1:18" s="62" customFormat="1" ht="10.5" customHeight="1" thickTop="1">
      <c r="A4" s="864" t="s">
        <v>255</v>
      </c>
      <c r="B4" s="940"/>
      <c r="C4" s="869" t="s">
        <v>45</v>
      </c>
      <c r="D4" s="967" t="s">
        <v>251</v>
      </c>
      <c r="E4" s="580"/>
      <c r="F4" s="580"/>
      <c r="G4" s="581"/>
      <c r="H4" s="869" t="s">
        <v>720</v>
      </c>
      <c r="I4" s="967" t="s">
        <v>252</v>
      </c>
      <c r="J4" s="578"/>
      <c r="K4" s="581"/>
      <c r="L4" s="869" t="s">
        <v>253</v>
      </c>
      <c r="M4" s="869" t="s">
        <v>254</v>
      </c>
      <c r="N4" s="967" t="s">
        <v>409</v>
      </c>
    </row>
    <row r="5" spans="1:18" s="62" customFormat="1" ht="18" customHeight="1">
      <c r="A5" s="941"/>
      <c r="B5" s="942"/>
      <c r="C5" s="870"/>
      <c r="D5" s="963"/>
      <c r="E5" s="579" t="s">
        <v>721</v>
      </c>
      <c r="F5" s="579" t="s">
        <v>722</v>
      </c>
      <c r="G5" s="579" t="s">
        <v>723</v>
      </c>
      <c r="H5" s="870"/>
      <c r="I5" s="963"/>
      <c r="J5" s="175" t="s">
        <v>724</v>
      </c>
      <c r="K5" s="175" t="s">
        <v>725</v>
      </c>
      <c r="L5" s="870"/>
      <c r="M5" s="870"/>
      <c r="N5" s="963"/>
    </row>
    <row r="6" spans="1:18">
      <c r="A6" s="525" t="s">
        <v>920</v>
      </c>
      <c r="B6" s="670"/>
      <c r="C6" s="548">
        <v>12078</v>
      </c>
      <c r="D6" s="548">
        <v>241</v>
      </c>
      <c r="E6" s="688">
        <v>42</v>
      </c>
      <c r="F6" s="688">
        <v>114</v>
      </c>
      <c r="G6" s="688">
        <v>33</v>
      </c>
      <c r="H6" s="688">
        <v>5938</v>
      </c>
      <c r="I6" s="688">
        <v>3009</v>
      </c>
      <c r="J6" s="688">
        <v>1317</v>
      </c>
      <c r="K6" s="688">
        <v>1379</v>
      </c>
      <c r="L6" s="688">
        <v>538</v>
      </c>
      <c r="M6" s="688">
        <v>325</v>
      </c>
      <c r="N6" s="688">
        <v>2027</v>
      </c>
      <c r="P6" s="534"/>
      <c r="Q6" s="7"/>
      <c r="R6" s="9"/>
    </row>
    <row r="7" spans="1:18">
      <c r="A7" s="547"/>
      <c r="B7" s="670"/>
      <c r="C7" s="548">
        <v>1642</v>
      </c>
      <c r="D7" s="548">
        <v>39</v>
      </c>
      <c r="E7" s="677">
        <v>4</v>
      </c>
      <c r="F7" s="688">
        <v>22</v>
      </c>
      <c r="G7" s="688">
        <v>3</v>
      </c>
      <c r="H7" s="688">
        <v>834</v>
      </c>
      <c r="I7" s="688">
        <v>251</v>
      </c>
      <c r="J7" s="688">
        <v>59</v>
      </c>
      <c r="K7" s="688">
        <v>148</v>
      </c>
      <c r="L7" s="688">
        <v>89</v>
      </c>
      <c r="M7" s="688">
        <v>40</v>
      </c>
      <c r="N7" s="688">
        <v>389</v>
      </c>
      <c r="P7" s="534"/>
      <c r="Q7" s="534"/>
      <c r="R7" s="9"/>
    </row>
    <row r="8" spans="1:18">
      <c r="A8" s="547">
        <v>30</v>
      </c>
      <c r="B8" s="670"/>
      <c r="C8" s="548">
        <v>11877</v>
      </c>
      <c r="D8" s="548">
        <v>243</v>
      </c>
      <c r="E8" s="688">
        <v>34</v>
      </c>
      <c r="F8" s="688">
        <v>132</v>
      </c>
      <c r="G8" s="688">
        <v>30</v>
      </c>
      <c r="H8" s="688">
        <v>6030</v>
      </c>
      <c r="I8" s="688">
        <v>2851</v>
      </c>
      <c r="J8" s="688">
        <v>1340</v>
      </c>
      <c r="K8" s="688">
        <v>1274</v>
      </c>
      <c r="L8" s="688">
        <v>500</v>
      </c>
      <c r="M8" s="688">
        <v>326</v>
      </c>
      <c r="N8" s="688">
        <v>1927</v>
      </c>
      <c r="P8" s="534"/>
      <c r="Q8" s="7"/>
      <c r="R8" s="9"/>
    </row>
    <row r="9" spans="1:18">
      <c r="A9" s="547"/>
      <c r="B9" s="670"/>
      <c r="C9" s="548">
        <v>1434</v>
      </c>
      <c r="D9" s="548">
        <v>40</v>
      </c>
      <c r="E9" s="688">
        <v>4</v>
      </c>
      <c r="F9" s="688">
        <v>29</v>
      </c>
      <c r="G9" s="688">
        <v>1</v>
      </c>
      <c r="H9" s="688">
        <v>822</v>
      </c>
      <c r="I9" s="688">
        <v>177</v>
      </c>
      <c r="J9" s="688">
        <v>60</v>
      </c>
      <c r="K9" s="688">
        <v>96</v>
      </c>
      <c r="L9" s="688">
        <v>101</v>
      </c>
      <c r="M9" s="688">
        <v>37</v>
      </c>
      <c r="N9" s="688">
        <v>257</v>
      </c>
      <c r="P9" s="534"/>
      <c r="Q9" s="534"/>
      <c r="R9" s="9"/>
    </row>
    <row r="10" spans="1:18">
      <c r="A10" s="547" t="s">
        <v>1100</v>
      </c>
      <c r="B10" s="670"/>
      <c r="C10" s="548">
        <v>11297</v>
      </c>
      <c r="D10" s="548">
        <v>293</v>
      </c>
      <c r="E10" s="688">
        <v>76</v>
      </c>
      <c r="F10" s="688">
        <v>124</v>
      </c>
      <c r="G10" s="688">
        <v>28</v>
      </c>
      <c r="H10" s="688">
        <v>5248</v>
      </c>
      <c r="I10" s="688">
        <v>2910</v>
      </c>
      <c r="J10" s="688">
        <v>1390</v>
      </c>
      <c r="K10" s="688">
        <v>1240</v>
      </c>
      <c r="L10" s="688">
        <v>540</v>
      </c>
      <c r="M10" s="688">
        <v>340</v>
      </c>
      <c r="N10" s="688">
        <v>1966</v>
      </c>
      <c r="P10" s="534"/>
      <c r="Q10" s="534"/>
      <c r="R10" s="9"/>
    </row>
    <row r="11" spans="1:18">
      <c r="A11" s="547"/>
      <c r="B11" s="670"/>
      <c r="C11" s="548">
        <v>1176</v>
      </c>
      <c r="D11" s="548">
        <v>28</v>
      </c>
      <c r="E11" s="688">
        <v>4</v>
      </c>
      <c r="F11" s="688">
        <v>17</v>
      </c>
      <c r="G11" s="688">
        <v>1</v>
      </c>
      <c r="H11" s="688">
        <v>595</v>
      </c>
      <c r="I11" s="688">
        <v>192</v>
      </c>
      <c r="J11" s="688">
        <v>46</v>
      </c>
      <c r="K11" s="688">
        <v>118</v>
      </c>
      <c r="L11" s="688">
        <v>73</v>
      </c>
      <c r="M11" s="688">
        <v>34</v>
      </c>
      <c r="N11" s="688">
        <v>254</v>
      </c>
      <c r="P11" s="534"/>
      <c r="Q11" s="534"/>
      <c r="R11" s="9"/>
    </row>
    <row r="12" spans="1:18">
      <c r="A12" s="170">
        <v>2</v>
      </c>
      <c r="B12" s="670"/>
      <c r="C12" s="548">
        <v>11253</v>
      </c>
      <c r="D12" s="548">
        <v>279</v>
      </c>
      <c r="E12" s="688">
        <v>67</v>
      </c>
      <c r="F12" s="688">
        <v>111</v>
      </c>
      <c r="G12" s="688">
        <v>33</v>
      </c>
      <c r="H12" s="688">
        <v>5202</v>
      </c>
      <c r="I12" s="688">
        <v>2953</v>
      </c>
      <c r="J12" s="688">
        <v>1403</v>
      </c>
      <c r="K12" s="688">
        <v>1208</v>
      </c>
      <c r="L12" s="688">
        <v>554</v>
      </c>
      <c r="M12" s="688">
        <v>313</v>
      </c>
      <c r="N12" s="688">
        <v>1952</v>
      </c>
      <c r="P12" s="534"/>
      <c r="Q12" s="534"/>
      <c r="R12" s="9"/>
    </row>
    <row r="13" spans="1:18">
      <c r="A13" s="547"/>
      <c r="B13" s="670"/>
      <c r="C13" s="688">
        <v>1132</v>
      </c>
      <c r="D13" s="688">
        <v>31</v>
      </c>
      <c r="E13" s="688">
        <v>3</v>
      </c>
      <c r="F13" s="688">
        <v>22</v>
      </c>
      <c r="G13" s="688">
        <v>3</v>
      </c>
      <c r="H13" s="688">
        <v>568</v>
      </c>
      <c r="I13" s="688">
        <v>194</v>
      </c>
      <c r="J13" s="688">
        <v>50</v>
      </c>
      <c r="K13" s="688">
        <v>110</v>
      </c>
      <c r="L13" s="688">
        <v>63</v>
      </c>
      <c r="M13" s="688">
        <v>16</v>
      </c>
      <c r="N13" s="688">
        <v>260</v>
      </c>
      <c r="P13" s="534"/>
      <c r="Q13" s="534"/>
      <c r="R13" s="9"/>
    </row>
    <row r="14" spans="1:18" ht="12.75" customHeight="1">
      <c r="A14" s="170">
        <v>3</v>
      </c>
      <c r="B14" s="670"/>
      <c r="C14" s="688">
        <v>10324</v>
      </c>
      <c r="D14" s="688">
        <v>290</v>
      </c>
      <c r="E14" s="688">
        <v>85</v>
      </c>
      <c r="F14" s="688">
        <v>106</v>
      </c>
      <c r="G14" s="688">
        <v>36</v>
      </c>
      <c r="H14" s="688">
        <v>4630</v>
      </c>
      <c r="I14" s="688">
        <v>2933</v>
      </c>
      <c r="J14" s="688">
        <v>1437</v>
      </c>
      <c r="K14" s="688">
        <v>1158</v>
      </c>
      <c r="L14" s="688">
        <v>582</v>
      </c>
      <c r="M14" s="688">
        <v>335</v>
      </c>
      <c r="N14" s="688">
        <v>1554</v>
      </c>
      <c r="P14" s="534"/>
      <c r="Q14" s="534"/>
      <c r="R14" s="9"/>
    </row>
    <row r="15" spans="1:18" ht="12.75" customHeight="1">
      <c r="A15" s="612"/>
      <c r="B15" s="670"/>
      <c r="C15" s="688">
        <v>799</v>
      </c>
      <c r="D15" s="688">
        <v>34</v>
      </c>
      <c r="E15" s="688">
        <v>5</v>
      </c>
      <c r="F15" s="688">
        <v>17</v>
      </c>
      <c r="G15" s="688">
        <v>3</v>
      </c>
      <c r="H15" s="688">
        <v>324</v>
      </c>
      <c r="I15" s="688">
        <v>189</v>
      </c>
      <c r="J15" s="688">
        <v>41</v>
      </c>
      <c r="K15" s="688">
        <v>116</v>
      </c>
      <c r="L15" s="688">
        <v>73</v>
      </c>
      <c r="M15" s="688">
        <v>23</v>
      </c>
      <c r="N15" s="688">
        <v>156</v>
      </c>
      <c r="P15" s="534"/>
      <c r="Q15" s="534"/>
      <c r="R15" s="9"/>
    </row>
    <row r="16" spans="1:18" ht="12.75" customHeight="1">
      <c r="A16" s="612"/>
      <c r="B16" s="670"/>
      <c r="C16" s="688"/>
      <c r="D16" s="688"/>
      <c r="E16" s="688"/>
      <c r="F16" s="688"/>
      <c r="G16" s="688"/>
      <c r="H16" s="688"/>
      <c r="I16" s="688"/>
      <c r="J16" s="688"/>
      <c r="K16" s="688"/>
      <c r="L16" s="688"/>
      <c r="M16" s="688"/>
      <c r="N16" s="688"/>
      <c r="P16" s="534"/>
      <c r="Q16" s="534"/>
      <c r="R16" s="9"/>
    </row>
    <row r="17" spans="1:18">
      <c r="A17" s="514" t="s">
        <v>917</v>
      </c>
      <c r="B17" s="671">
        <v>5</v>
      </c>
      <c r="C17" s="689">
        <v>825</v>
      </c>
      <c r="D17" s="677">
        <v>24</v>
      </c>
      <c r="E17" s="677">
        <v>4</v>
      </c>
      <c r="F17" s="677">
        <v>10</v>
      </c>
      <c r="G17" s="677">
        <v>2</v>
      </c>
      <c r="H17" s="689">
        <v>396</v>
      </c>
      <c r="I17" s="689">
        <v>230</v>
      </c>
      <c r="J17" s="689">
        <v>108</v>
      </c>
      <c r="K17" s="689">
        <v>95</v>
      </c>
      <c r="L17" s="677">
        <v>30</v>
      </c>
      <c r="M17" s="677">
        <v>28</v>
      </c>
      <c r="N17" s="689">
        <v>117</v>
      </c>
      <c r="O17" s="534"/>
      <c r="P17" s="534"/>
      <c r="Q17" s="534"/>
      <c r="R17" s="534"/>
    </row>
    <row r="18" spans="1:18">
      <c r="A18" s="544"/>
      <c r="B18" s="671"/>
      <c r="C18" s="689">
        <v>63</v>
      </c>
      <c r="D18" s="677">
        <v>4</v>
      </c>
      <c r="E18" s="677" t="s">
        <v>227</v>
      </c>
      <c r="F18" s="677">
        <v>4</v>
      </c>
      <c r="G18" s="677" t="s">
        <v>227</v>
      </c>
      <c r="H18" s="689">
        <v>32</v>
      </c>
      <c r="I18" s="689">
        <v>12</v>
      </c>
      <c r="J18" s="689">
        <v>2</v>
      </c>
      <c r="K18" s="689">
        <v>8</v>
      </c>
      <c r="L18" s="677">
        <v>5</v>
      </c>
      <c r="M18" s="677">
        <v>1</v>
      </c>
      <c r="N18" s="689">
        <v>9</v>
      </c>
      <c r="O18" s="534"/>
      <c r="P18" s="534"/>
      <c r="Q18" s="534"/>
      <c r="R18" s="534"/>
    </row>
    <row r="19" spans="1:18">
      <c r="A19" s="514"/>
      <c r="B19" s="671">
        <v>6</v>
      </c>
      <c r="C19" s="689">
        <v>880</v>
      </c>
      <c r="D19" s="677">
        <v>25</v>
      </c>
      <c r="E19" s="677">
        <v>7</v>
      </c>
      <c r="F19" s="677">
        <v>7</v>
      </c>
      <c r="G19" s="677">
        <v>4</v>
      </c>
      <c r="H19" s="689">
        <v>410</v>
      </c>
      <c r="I19" s="689">
        <v>249</v>
      </c>
      <c r="J19" s="689">
        <v>101</v>
      </c>
      <c r="K19" s="689">
        <v>118</v>
      </c>
      <c r="L19" s="677">
        <v>33</v>
      </c>
      <c r="M19" s="677">
        <v>22</v>
      </c>
      <c r="N19" s="689">
        <v>141</v>
      </c>
      <c r="O19" s="534"/>
      <c r="P19" s="534"/>
      <c r="Q19" s="534"/>
      <c r="R19" s="534"/>
    </row>
    <row r="20" spans="1:18">
      <c r="A20" s="544"/>
      <c r="B20" s="671"/>
      <c r="C20" s="689">
        <v>62</v>
      </c>
      <c r="D20" s="677">
        <v>1</v>
      </c>
      <c r="E20" s="677" t="s">
        <v>227</v>
      </c>
      <c r="F20" s="677" t="s">
        <v>227</v>
      </c>
      <c r="G20" s="677" t="s">
        <v>227</v>
      </c>
      <c r="H20" s="689">
        <v>37</v>
      </c>
      <c r="I20" s="689">
        <v>13</v>
      </c>
      <c r="J20" s="689">
        <v>2</v>
      </c>
      <c r="K20" s="689">
        <v>9</v>
      </c>
      <c r="L20" s="677">
        <v>4</v>
      </c>
      <c r="M20" s="677">
        <v>1</v>
      </c>
      <c r="N20" s="689">
        <v>6</v>
      </c>
      <c r="O20" s="534"/>
      <c r="P20" s="534"/>
      <c r="Q20" s="534"/>
      <c r="R20" s="534"/>
    </row>
    <row r="21" spans="1:18">
      <c r="A21" s="514"/>
      <c r="B21" s="671">
        <v>7</v>
      </c>
      <c r="C21" s="689">
        <v>782</v>
      </c>
      <c r="D21" s="677">
        <v>14</v>
      </c>
      <c r="E21" s="677">
        <v>3</v>
      </c>
      <c r="F21" s="677">
        <v>5</v>
      </c>
      <c r="G21" s="677">
        <v>2</v>
      </c>
      <c r="H21" s="689">
        <v>343</v>
      </c>
      <c r="I21" s="689">
        <v>247</v>
      </c>
      <c r="J21" s="689">
        <v>107</v>
      </c>
      <c r="K21" s="689">
        <v>106</v>
      </c>
      <c r="L21" s="677">
        <v>52</v>
      </c>
      <c r="M21" s="677">
        <v>28</v>
      </c>
      <c r="N21" s="689">
        <v>98</v>
      </c>
      <c r="O21" s="534"/>
      <c r="P21" s="534"/>
      <c r="Q21" s="534"/>
      <c r="R21" s="534"/>
    </row>
    <row r="22" spans="1:18">
      <c r="A22" s="544"/>
      <c r="B22" s="671"/>
      <c r="C22" s="689">
        <v>77</v>
      </c>
      <c r="D22" s="677" t="s">
        <v>227</v>
      </c>
      <c r="E22" s="677" t="s">
        <v>227</v>
      </c>
      <c r="F22" s="677" t="s">
        <v>227</v>
      </c>
      <c r="G22" s="677" t="s">
        <v>227</v>
      </c>
      <c r="H22" s="689">
        <v>27</v>
      </c>
      <c r="I22" s="689">
        <v>25</v>
      </c>
      <c r="J22" s="689">
        <v>3</v>
      </c>
      <c r="K22" s="689">
        <v>18</v>
      </c>
      <c r="L22" s="677">
        <v>9</v>
      </c>
      <c r="M22" s="677">
        <v>1</v>
      </c>
      <c r="N22" s="689">
        <v>15</v>
      </c>
      <c r="O22" s="534"/>
      <c r="P22" s="534"/>
      <c r="Q22" s="534"/>
      <c r="R22" s="534"/>
    </row>
    <row r="23" spans="1:18">
      <c r="A23" s="668"/>
      <c r="B23" s="671">
        <v>8</v>
      </c>
      <c r="C23" s="689">
        <v>710</v>
      </c>
      <c r="D23" s="677">
        <v>22</v>
      </c>
      <c r="E23" s="677">
        <v>4</v>
      </c>
      <c r="F23" s="677">
        <v>10</v>
      </c>
      <c r="G23" s="677">
        <v>4</v>
      </c>
      <c r="H23" s="689">
        <v>321</v>
      </c>
      <c r="I23" s="689">
        <v>190</v>
      </c>
      <c r="J23" s="689">
        <v>90</v>
      </c>
      <c r="K23" s="689">
        <v>79</v>
      </c>
      <c r="L23" s="677">
        <v>37</v>
      </c>
      <c r="M23" s="677">
        <v>29</v>
      </c>
      <c r="N23" s="689">
        <v>111</v>
      </c>
      <c r="O23" s="534"/>
      <c r="P23" s="534"/>
      <c r="Q23" s="534"/>
      <c r="R23" s="534"/>
    </row>
    <row r="24" spans="1:18">
      <c r="A24" s="544"/>
      <c r="B24" s="671"/>
      <c r="C24" s="689">
        <v>45</v>
      </c>
      <c r="D24" s="677" t="s">
        <v>227</v>
      </c>
      <c r="E24" s="677" t="s">
        <v>227</v>
      </c>
      <c r="F24" s="677" t="s">
        <v>227</v>
      </c>
      <c r="G24" s="677" t="s">
        <v>227</v>
      </c>
      <c r="H24" s="689">
        <v>17</v>
      </c>
      <c r="I24" s="689">
        <v>10</v>
      </c>
      <c r="J24" s="689">
        <v>2</v>
      </c>
      <c r="K24" s="689">
        <v>7</v>
      </c>
      <c r="L24" s="677">
        <v>5</v>
      </c>
      <c r="M24" s="677">
        <v>1</v>
      </c>
      <c r="N24" s="689">
        <v>12</v>
      </c>
      <c r="O24" s="534"/>
      <c r="P24" s="534"/>
      <c r="Q24" s="534"/>
      <c r="R24" s="534"/>
    </row>
    <row r="25" spans="1:18">
      <c r="A25" s="668"/>
      <c r="B25" s="671">
        <v>9</v>
      </c>
      <c r="C25" s="689">
        <v>739</v>
      </c>
      <c r="D25" s="677">
        <v>19</v>
      </c>
      <c r="E25" s="677">
        <v>5</v>
      </c>
      <c r="F25" s="677">
        <v>5</v>
      </c>
      <c r="G25" s="677">
        <v>5</v>
      </c>
      <c r="H25" s="689">
        <v>329</v>
      </c>
      <c r="I25" s="689">
        <v>225</v>
      </c>
      <c r="J25" s="689">
        <v>105</v>
      </c>
      <c r="K25" s="689">
        <v>88</v>
      </c>
      <c r="L25" s="677">
        <v>39</v>
      </c>
      <c r="M25" s="677">
        <v>21</v>
      </c>
      <c r="N25" s="689">
        <v>106</v>
      </c>
      <c r="O25" s="534"/>
      <c r="P25" s="534"/>
      <c r="Q25" s="534"/>
      <c r="R25" s="534"/>
    </row>
    <row r="26" spans="1:18">
      <c r="A26" s="544"/>
      <c r="B26" s="671"/>
      <c r="C26" s="689">
        <v>66</v>
      </c>
      <c r="D26" s="677">
        <v>6</v>
      </c>
      <c r="E26" s="677" t="s">
        <v>227</v>
      </c>
      <c r="F26" s="677">
        <v>2</v>
      </c>
      <c r="G26" s="677">
        <v>1</v>
      </c>
      <c r="H26" s="689">
        <v>35</v>
      </c>
      <c r="I26" s="689">
        <v>17</v>
      </c>
      <c r="J26" s="689">
        <v>4</v>
      </c>
      <c r="K26" s="689">
        <v>8</v>
      </c>
      <c r="L26" s="677">
        <v>2</v>
      </c>
      <c r="M26" s="677">
        <v>1</v>
      </c>
      <c r="N26" s="689">
        <v>5</v>
      </c>
      <c r="O26" s="534"/>
      <c r="P26" s="534"/>
      <c r="Q26" s="534"/>
      <c r="R26" s="534"/>
    </row>
    <row r="27" spans="1:18">
      <c r="A27" s="514"/>
      <c r="B27" s="671">
        <v>10</v>
      </c>
      <c r="C27" s="689">
        <v>889</v>
      </c>
      <c r="D27" s="677">
        <v>24</v>
      </c>
      <c r="E27" s="677">
        <v>4</v>
      </c>
      <c r="F27" s="677">
        <v>13</v>
      </c>
      <c r="G27" s="677">
        <v>3</v>
      </c>
      <c r="H27" s="689">
        <v>399</v>
      </c>
      <c r="I27" s="689">
        <v>258</v>
      </c>
      <c r="J27" s="689">
        <v>103</v>
      </c>
      <c r="K27" s="689">
        <v>122</v>
      </c>
      <c r="L27" s="677">
        <v>29</v>
      </c>
      <c r="M27" s="677">
        <v>36</v>
      </c>
      <c r="N27" s="689">
        <v>143</v>
      </c>
      <c r="O27" s="534"/>
      <c r="P27" s="534"/>
      <c r="Q27" s="534"/>
      <c r="R27" s="534"/>
    </row>
    <row r="28" spans="1:18">
      <c r="A28" s="544"/>
      <c r="B28" s="820"/>
      <c r="C28" s="689">
        <v>83</v>
      </c>
      <c r="D28" s="677">
        <v>1</v>
      </c>
      <c r="E28" s="677">
        <v>1</v>
      </c>
      <c r="F28" s="677" t="s">
        <v>1114</v>
      </c>
      <c r="G28" s="677" t="s">
        <v>1114</v>
      </c>
      <c r="H28" s="689">
        <v>38</v>
      </c>
      <c r="I28" s="689">
        <v>20</v>
      </c>
      <c r="J28" s="689">
        <v>4</v>
      </c>
      <c r="K28" s="689">
        <v>11</v>
      </c>
      <c r="L28" s="677">
        <v>5</v>
      </c>
      <c r="M28" s="677">
        <v>4</v>
      </c>
      <c r="N28" s="689">
        <v>15</v>
      </c>
      <c r="O28" s="534"/>
      <c r="P28" s="534"/>
      <c r="Q28" s="534"/>
      <c r="R28" s="534"/>
    </row>
    <row r="29" spans="1:18">
      <c r="A29" s="33" t="s">
        <v>256</v>
      </c>
      <c r="B29" s="33"/>
      <c r="C29" s="88"/>
      <c r="D29" s="88"/>
      <c r="E29" s="88"/>
      <c r="F29" s="88"/>
      <c r="G29" s="88"/>
      <c r="H29" s="88"/>
      <c r="I29" s="88"/>
      <c r="J29" s="88"/>
      <c r="K29" s="88"/>
      <c r="L29" s="88"/>
      <c r="M29" s="88"/>
      <c r="N29" s="88"/>
      <c r="O29" s="534"/>
      <c r="P29" s="534"/>
      <c r="Q29" s="534"/>
      <c r="R29" s="534"/>
    </row>
    <row r="30" spans="1:18">
      <c r="A30" s="532" t="s">
        <v>1111</v>
      </c>
      <c r="B30" s="523"/>
      <c r="C30" s="523"/>
      <c r="D30" s="523"/>
      <c r="E30" s="523"/>
      <c r="F30" s="523"/>
      <c r="G30" s="523"/>
      <c r="H30" s="523"/>
      <c r="I30" s="523"/>
      <c r="J30" s="523"/>
      <c r="K30" s="523"/>
      <c r="L30" s="523"/>
      <c r="M30" s="523"/>
      <c r="N30" s="523"/>
      <c r="P30" s="534"/>
      <c r="Q30" s="534"/>
      <c r="R30" s="534"/>
    </row>
    <row r="31" spans="1:18">
      <c r="A31" s="532" t="s">
        <v>641</v>
      </c>
      <c r="L31" s="534"/>
    </row>
    <row r="34" spans="3:14">
      <c r="C34" s="512"/>
      <c r="D34" s="512"/>
      <c r="E34" s="512"/>
      <c r="F34" s="512"/>
      <c r="G34" s="512"/>
      <c r="H34" s="512"/>
      <c r="I34" s="512"/>
      <c r="J34" s="512"/>
      <c r="K34" s="512"/>
      <c r="L34" s="512"/>
      <c r="M34" s="512"/>
      <c r="N34" s="512"/>
    </row>
    <row r="35" spans="3:14">
      <c r="C35" s="512"/>
      <c r="D35" s="512"/>
      <c r="E35" s="512"/>
      <c r="F35" s="512"/>
      <c r="G35" s="512"/>
      <c r="H35" s="512"/>
      <c r="I35" s="512"/>
      <c r="J35" s="512"/>
      <c r="K35" s="512"/>
      <c r="L35" s="512"/>
      <c r="M35" s="512"/>
      <c r="N35" s="512"/>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24" customWidth="1"/>
    <col min="2" max="2" width="3.125" style="524" customWidth="1"/>
    <col min="3" max="3" width="9.125" style="524" customWidth="1"/>
    <col min="4" max="4" width="7.125" style="524" customWidth="1"/>
    <col min="5" max="5" width="8.625" style="524" customWidth="1"/>
    <col min="6" max="10" width="7.125" style="524" customWidth="1"/>
    <col min="11" max="15" width="8.125" style="524" customWidth="1"/>
    <col min="16" max="16384" width="9" style="524"/>
  </cols>
  <sheetData>
    <row r="1" spans="1:20" ht="19.5" customHeight="1">
      <c r="A1" s="964" t="s">
        <v>753</v>
      </c>
      <c r="B1" s="874"/>
      <c r="C1" s="874"/>
    </row>
    <row r="2" spans="1:20" ht="19.5" customHeight="1">
      <c r="A2" s="875" t="s">
        <v>257</v>
      </c>
      <c r="B2" s="875"/>
      <c r="C2" s="875"/>
      <c r="D2" s="875"/>
      <c r="E2" s="875"/>
      <c r="F2" s="875"/>
      <c r="G2" s="875"/>
      <c r="H2" s="875"/>
      <c r="I2" s="875"/>
      <c r="J2" s="875"/>
      <c r="K2" s="875"/>
      <c r="L2" s="875"/>
      <c r="M2" s="875"/>
      <c r="N2" s="875"/>
      <c r="O2" s="875"/>
      <c r="P2" s="534"/>
      <c r="Q2" s="534"/>
      <c r="R2" s="534"/>
      <c r="S2" s="534"/>
      <c r="T2" s="3"/>
    </row>
    <row r="3" spans="1:20" ht="14.25" thickBot="1">
      <c r="A3" s="523"/>
      <c r="B3" s="523"/>
      <c r="C3" s="523"/>
      <c r="D3" s="523"/>
      <c r="E3" s="523"/>
      <c r="F3" s="523"/>
      <c r="G3" s="523"/>
      <c r="H3" s="523"/>
      <c r="I3" s="523"/>
      <c r="J3" s="523"/>
      <c r="K3" s="523"/>
      <c r="L3" s="523"/>
      <c r="M3" s="523"/>
      <c r="N3" s="523"/>
      <c r="O3" s="59" t="s">
        <v>226</v>
      </c>
      <c r="P3" s="534"/>
      <c r="Q3" s="534"/>
      <c r="R3" s="534"/>
      <c r="S3" s="534"/>
      <c r="T3" s="3"/>
    </row>
    <row r="4" spans="1:20" s="62" customFormat="1" ht="14.25" thickTop="1">
      <c r="A4" s="864" t="s">
        <v>250</v>
      </c>
      <c r="B4" s="866"/>
      <c r="C4" s="945" t="s">
        <v>258</v>
      </c>
      <c r="D4" s="869" t="s">
        <v>259</v>
      </c>
      <c r="E4" s="869" t="s">
        <v>260</v>
      </c>
      <c r="F4" s="872" t="s">
        <v>727</v>
      </c>
      <c r="G4" s="925"/>
      <c r="H4" s="925"/>
      <c r="I4" s="925"/>
      <c r="J4" s="925"/>
      <c r="K4" s="925"/>
      <c r="L4" s="925"/>
      <c r="M4" s="925"/>
      <c r="N4" s="925"/>
      <c r="O4" s="925"/>
      <c r="P4" s="65"/>
      <c r="Q4" s="65"/>
      <c r="R4" s="65"/>
      <c r="S4" s="65"/>
      <c r="T4" s="65"/>
    </row>
    <row r="5" spans="1:20" s="62" customFormat="1">
      <c r="A5" s="880"/>
      <c r="B5" s="881"/>
      <c r="C5" s="953"/>
      <c r="D5" s="953"/>
      <c r="E5" s="953"/>
      <c r="F5" s="968" t="s">
        <v>261</v>
      </c>
      <c r="G5" s="969"/>
      <c r="H5" s="969"/>
      <c r="I5" s="969"/>
      <c r="J5" s="970"/>
      <c r="K5" s="968" t="s">
        <v>262</v>
      </c>
      <c r="L5" s="969"/>
      <c r="M5" s="969"/>
      <c r="N5" s="969"/>
      <c r="O5" s="969"/>
      <c r="P5" s="65"/>
      <c r="Q5" s="65"/>
      <c r="R5" s="65"/>
      <c r="S5" s="65"/>
      <c r="T5" s="65"/>
    </row>
    <row r="6" spans="1:20" s="62" customFormat="1">
      <c r="A6" s="867"/>
      <c r="B6" s="868"/>
      <c r="C6" s="870"/>
      <c r="D6" s="870"/>
      <c r="E6" s="870"/>
      <c r="F6" s="583" t="s">
        <v>263</v>
      </c>
      <c r="G6" s="584" t="s">
        <v>264</v>
      </c>
      <c r="H6" s="584" t="s">
        <v>265</v>
      </c>
      <c r="I6" s="584" t="s">
        <v>266</v>
      </c>
      <c r="J6" s="582" t="s">
        <v>409</v>
      </c>
      <c r="K6" s="584" t="s">
        <v>263</v>
      </c>
      <c r="L6" s="584" t="s">
        <v>264</v>
      </c>
      <c r="M6" s="584" t="s">
        <v>265</v>
      </c>
      <c r="N6" s="584" t="s">
        <v>266</v>
      </c>
      <c r="O6" s="582" t="s">
        <v>409</v>
      </c>
      <c r="P6" s="65"/>
      <c r="Q6" s="65"/>
      <c r="R6" s="65"/>
      <c r="S6" s="65"/>
      <c r="T6" s="65"/>
    </row>
    <row r="7" spans="1:20">
      <c r="A7" s="649" t="s">
        <v>920</v>
      </c>
      <c r="B7" s="670"/>
      <c r="C7" s="548">
        <v>26276</v>
      </c>
      <c r="D7" s="548">
        <v>177</v>
      </c>
      <c r="E7" s="548">
        <v>32022</v>
      </c>
      <c r="F7" s="548">
        <v>70</v>
      </c>
      <c r="G7" s="548">
        <v>32</v>
      </c>
      <c r="H7" s="548">
        <v>44</v>
      </c>
      <c r="I7" s="548">
        <v>31</v>
      </c>
      <c r="J7" s="677" t="s">
        <v>227</v>
      </c>
      <c r="K7" s="548">
        <v>3217</v>
      </c>
      <c r="L7" s="548">
        <v>7589</v>
      </c>
      <c r="M7" s="548">
        <v>3143</v>
      </c>
      <c r="N7" s="548">
        <v>18050</v>
      </c>
      <c r="O7" s="548">
        <v>23</v>
      </c>
      <c r="P7" s="534"/>
      <c r="Q7" s="534"/>
      <c r="R7" s="534"/>
      <c r="S7" s="534"/>
      <c r="T7" s="534"/>
    </row>
    <row r="8" spans="1:20">
      <c r="A8" s="171">
        <v>30</v>
      </c>
      <c r="B8" s="670"/>
      <c r="C8" s="548">
        <v>24123</v>
      </c>
      <c r="D8" s="548">
        <v>175</v>
      </c>
      <c r="E8" s="548">
        <v>29094</v>
      </c>
      <c r="F8" s="548">
        <v>65</v>
      </c>
      <c r="G8" s="548">
        <v>50</v>
      </c>
      <c r="H8" s="548">
        <v>24</v>
      </c>
      <c r="I8" s="548">
        <v>36</v>
      </c>
      <c r="J8" s="677" t="s">
        <v>227</v>
      </c>
      <c r="K8" s="548">
        <v>3219</v>
      </c>
      <c r="L8" s="548">
        <v>6846</v>
      </c>
      <c r="M8" s="548">
        <v>2602</v>
      </c>
      <c r="N8" s="548">
        <v>16407</v>
      </c>
      <c r="O8" s="548">
        <v>20</v>
      </c>
      <c r="P8" s="534"/>
      <c r="Q8" s="534"/>
      <c r="R8" s="534"/>
      <c r="S8" s="534"/>
      <c r="T8" s="534"/>
    </row>
    <row r="9" spans="1:20">
      <c r="A9" s="522" t="s">
        <v>905</v>
      </c>
      <c r="B9" s="670"/>
      <c r="C9" s="548">
        <v>21359</v>
      </c>
      <c r="D9" s="548">
        <v>129</v>
      </c>
      <c r="E9" s="548">
        <v>25704</v>
      </c>
      <c r="F9" s="548">
        <v>43</v>
      </c>
      <c r="G9" s="548">
        <v>33</v>
      </c>
      <c r="H9" s="548">
        <v>28</v>
      </c>
      <c r="I9" s="548">
        <v>25</v>
      </c>
      <c r="J9" s="677" t="s">
        <v>227</v>
      </c>
      <c r="K9" s="548">
        <v>2875</v>
      </c>
      <c r="L9" s="548">
        <v>6046</v>
      </c>
      <c r="M9" s="548">
        <v>2419</v>
      </c>
      <c r="N9" s="548">
        <v>14337</v>
      </c>
      <c r="O9" s="548">
        <v>27</v>
      </c>
      <c r="P9" s="534"/>
      <c r="Q9" s="534"/>
      <c r="R9" s="534"/>
      <c r="S9" s="534"/>
      <c r="T9" s="534"/>
    </row>
    <row r="10" spans="1:20">
      <c r="A10" s="170">
        <v>2</v>
      </c>
      <c r="B10" s="670"/>
      <c r="C10" s="548">
        <v>17115</v>
      </c>
      <c r="D10" s="548">
        <v>121</v>
      </c>
      <c r="E10" s="548">
        <v>20443</v>
      </c>
      <c r="F10" s="548">
        <v>45</v>
      </c>
      <c r="G10" s="548">
        <v>22</v>
      </c>
      <c r="H10" s="548">
        <v>33</v>
      </c>
      <c r="I10" s="548">
        <v>21</v>
      </c>
      <c r="J10" s="677" t="s">
        <v>227</v>
      </c>
      <c r="K10" s="548">
        <v>2434</v>
      </c>
      <c r="L10" s="548">
        <v>4743</v>
      </c>
      <c r="M10" s="548">
        <v>2057</v>
      </c>
      <c r="N10" s="548">
        <v>11195</v>
      </c>
      <c r="O10" s="548">
        <v>14</v>
      </c>
      <c r="P10" s="534"/>
      <c r="Q10" s="534"/>
      <c r="R10" s="534"/>
      <c r="S10" s="534"/>
      <c r="T10" s="534"/>
    </row>
    <row r="11" spans="1:20">
      <c r="A11" s="170">
        <v>3</v>
      </c>
      <c r="B11" s="670"/>
      <c r="C11" s="548">
        <v>16707</v>
      </c>
      <c r="D11" s="548">
        <v>118</v>
      </c>
      <c r="E11" s="548">
        <v>19877</v>
      </c>
      <c r="F11" s="548">
        <v>45</v>
      </c>
      <c r="G11" s="548">
        <v>34</v>
      </c>
      <c r="H11" s="548">
        <v>19</v>
      </c>
      <c r="I11" s="548">
        <v>20</v>
      </c>
      <c r="J11" s="677" t="s">
        <v>227</v>
      </c>
      <c r="K11" s="548">
        <v>2313</v>
      </c>
      <c r="L11" s="548">
        <v>4842</v>
      </c>
      <c r="M11" s="548">
        <v>1989</v>
      </c>
      <c r="N11" s="548">
        <v>10709</v>
      </c>
      <c r="O11" s="548">
        <v>24</v>
      </c>
      <c r="P11" s="534"/>
      <c r="Q11" s="534"/>
      <c r="R11" s="534"/>
      <c r="S11" s="534"/>
      <c r="T11" s="534"/>
    </row>
    <row r="12" spans="1:20">
      <c r="A12" s="612"/>
      <c r="B12" s="670"/>
      <c r="C12" s="678"/>
      <c r="D12" s="678"/>
      <c r="E12" s="678"/>
      <c r="F12" s="678"/>
      <c r="G12" s="678"/>
      <c r="H12" s="678"/>
      <c r="I12" s="678"/>
      <c r="J12" s="688"/>
      <c r="K12" s="678"/>
      <c r="L12" s="678"/>
      <c r="M12" s="678"/>
      <c r="N12" s="678"/>
      <c r="O12" s="678"/>
      <c r="P12" s="534"/>
      <c r="Q12" s="534"/>
      <c r="R12" s="534"/>
      <c r="S12" s="534"/>
      <c r="T12" s="534"/>
    </row>
    <row r="13" spans="1:20">
      <c r="A13" s="514" t="s">
        <v>894</v>
      </c>
      <c r="B13" s="670">
        <v>10</v>
      </c>
      <c r="C13" s="689">
        <v>1418</v>
      </c>
      <c r="D13" s="677">
        <v>12</v>
      </c>
      <c r="E13" s="689">
        <v>1701</v>
      </c>
      <c r="F13" s="689">
        <v>2</v>
      </c>
      <c r="G13" s="677">
        <v>5</v>
      </c>
      <c r="H13" s="677">
        <v>3</v>
      </c>
      <c r="I13" s="677">
        <v>2</v>
      </c>
      <c r="J13" s="677" t="s">
        <v>227</v>
      </c>
      <c r="K13" s="689">
        <v>184</v>
      </c>
      <c r="L13" s="677">
        <v>430</v>
      </c>
      <c r="M13" s="689">
        <v>159</v>
      </c>
      <c r="N13" s="677">
        <v>928</v>
      </c>
      <c r="O13" s="677" t="s">
        <v>227</v>
      </c>
      <c r="P13" s="3"/>
      <c r="Q13" s="3"/>
      <c r="R13" s="534"/>
      <c r="S13" s="7"/>
      <c r="T13" s="3"/>
    </row>
    <row r="14" spans="1:20">
      <c r="A14" s="549"/>
      <c r="B14" s="670">
        <v>11</v>
      </c>
      <c r="C14" s="531">
        <v>1551</v>
      </c>
      <c r="D14" s="677">
        <v>9</v>
      </c>
      <c r="E14" s="689">
        <v>1821</v>
      </c>
      <c r="F14" s="689">
        <v>5</v>
      </c>
      <c r="G14" s="677">
        <v>1</v>
      </c>
      <c r="H14" s="677">
        <v>1</v>
      </c>
      <c r="I14" s="677">
        <v>2</v>
      </c>
      <c r="J14" s="677" t="s">
        <v>227</v>
      </c>
      <c r="K14" s="689">
        <v>246</v>
      </c>
      <c r="L14" s="677">
        <v>464</v>
      </c>
      <c r="M14" s="689">
        <v>166</v>
      </c>
      <c r="N14" s="677">
        <v>944</v>
      </c>
      <c r="O14" s="677">
        <v>1</v>
      </c>
      <c r="P14" s="3"/>
      <c r="Q14" s="3"/>
      <c r="R14" s="534"/>
      <c r="S14" s="7"/>
      <c r="T14" s="3"/>
    </row>
    <row r="15" spans="1:20">
      <c r="A15" s="668"/>
      <c r="B15" s="670">
        <v>12</v>
      </c>
      <c r="C15" s="531">
        <v>1956</v>
      </c>
      <c r="D15" s="677">
        <v>13</v>
      </c>
      <c r="E15" s="689">
        <v>2315</v>
      </c>
      <c r="F15" s="689">
        <v>4</v>
      </c>
      <c r="G15" s="677">
        <v>3</v>
      </c>
      <c r="H15" s="677">
        <v>2</v>
      </c>
      <c r="I15" s="677">
        <v>4</v>
      </c>
      <c r="J15" s="677" t="s">
        <v>227</v>
      </c>
      <c r="K15" s="689">
        <v>317</v>
      </c>
      <c r="L15" s="677">
        <v>551</v>
      </c>
      <c r="M15" s="689">
        <v>239</v>
      </c>
      <c r="N15" s="677">
        <v>1204</v>
      </c>
      <c r="O15" s="677">
        <v>4</v>
      </c>
      <c r="P15" s="3"/>
      <c r="Q15" s="3"/>
      <c r="R15" s="534"/>
      <c r="S15" s="7"/>
      <c r="T15" s="3"/>
    </row>
    <row r="16" spans="1:20">
      <c r="A16" s="514" t="s">
        <v>917</v>
      </c>
      <c r="B16" s="670">
        <v>1</v>
      </c>
      <c r="C16" s="531">
        <v>1176</v>
      </c>
      <c r="D16" s="677">
        <v>7</v>
      </c>
      <c r="E16" s="689">
        <v>1428</v>
      </c>
      <c r="F16" s="689">
        <v>5</v>
      </c>
      <c r="G16" s="677">
        <v>1</v>
      </c>
      <c r="H16" s="677">
        <v>1</v>
      </c>
      <c r="I16" s="677" t="s">
        <v>227</v>
      </c>
      <c r="J16" s="677" t="s">
        <v>227</v>
      </c>
      <c r="K16" s="689">
        <v>191</v>
      </c>
      <c r="L16" s="677">
        <v>292</v>
      </c>
      <c r="M16" s="689">
        <v>136</v>
      </c>
      <c r="N16" s="677">
        <v>809</v>
      </c>
      <c r="O16" s="677" t="s">
        <v>227</v>
      </c>
      <c r="P16" s="3"/>
      <c r="Q16" s="3"/>
      <c r="R16" s="534"/>
      <c r="S16" s="7"/>
      <c r="T16" s="3"/>
    </row>
    <row r="17" spans="1:20">
      <c r="A17" s="514"/>
      <c r="B17" s="670">
        <v>2</v>
      </c>
      <c r="C17" s="531">
        <v>1210</v>
      </c>
      <c r="D17" s="677">
        <v>10</v>
      </c>
      <c r="E17" s="689">
        <v>1398</v>
      </c>
      <c r="F17" s="689">
        <v>6</v>
      </c>
      <c r="G17" s="677">
        <v>1</v>
      </c>
      <c r="H17" s="677">
        <v>1</v>
      </c>
      <c r="I17" s="677">
        <v>2</v>
      </c>
      <c r="J17" s="677" t="s">
        <v>227</v>
      </c>
      <c r="K17" s="689">
        <v>190</v>
      </c>
      <c r="L17" s="677">
        <v>319</v>
      </c>
      <c r="M17" s="689">
        <v>123</v>
      </c>
      <c r="N17" s="677">
        <v>764</v>
      </c>
      <c r="O17" s="677">
        <v>2</v>
      </c>
      <c r="P17" s="3"/>
      <c r="Q17" s="3"/>
      <c r="R17" s="534"/>
      <c r="S17" s="7"/>
      <c r="T17" s="3"/>
    </row>
    <row r="18" spans="1:20">
      <c r="A18" s="514"/>
      <c r="B18" s="670">
        <v>3</v>
      </c>
      <c r="C18" s="531">
        <v>1429</v>
      </c>
      <c r="D18" s="677">
        <v>11</v>
      </c>
      <c r="E18" s="689">
        <v>1735</v>
      </c>
      <c r="F18" s="689">
        <v>4</v>
      </c>
      <c r="G18" s="677">
        <v>1</v>
      </c>
      <c r="H18" s="677">
        <v>3</v>
      </c>
      <c r="I18" s="677">
        <v>3</v>
      </c>
      <c r="J18" s="677" t="s">
        <v>227</v>
      </c>
      <c r="K18" s="689">
        <v>212</v>
      </c>
      <c r="L18" s="677">
        <v>387</v>
      </c>
      <c r="M18" s="689">
        <v>180</v>
      </c>
      <c r="N18" s="677">
        <v>952</v>
      </c>
      <c r="O18" s="677">
        <v>4</v>
      </c>
      <c r="P18" s="3"/>
      <c r="Q18" s="3"/>
      <c r="R18" s="534"/>
      <c r="S18" s="7"/>
      <c r="T18" s="3"/>
    </row>
    <row r="19" spans="1:20">
      <c r="A19" s="514"/>
      <c r="B19" s="670">
        <v>4</v>
      </c>
      <c r="C19" s="531">
        <v>1305</v>
      </c>
      <c r="D19" s="677">
        <v>9</v>
      </c>
      <c r="E19" s="689">
        <v>1549</v>
      </c>
      <c r="F19" s="689">
        <v>3</v>
      </c>
      <c r="G19" s="677">
        <v>4</v>
      </c>
      <c r="H19" s="677">
        <v>1</v>
      </c>
      <c r="I19" s="677">
        <v>1</v>
      </c>
      <c r="J19" s="677" t="s">
        <v>227</v>
      </c>
      <c r="K19" s="689">
        <v>195</v>
      </c>
      <c r="L19" s="677">
        <v>350</v>
      </c>
      <c r="M19" s="689">
        <v>136</v>
      </c>
      <c r="N19" s="677">
        <v>868</v>
      </c>
      <c r="O19" s="677" t="s">
        <v>227</v>
      </c>
      <c r="P19" s="3"/>
      <c r="Q19" s="3"/>
      <c r="R19" s="534"/>
      <c r="S19" s="7"/>
      <c r="T19" s="3"/>
    </row>
    <row r="20" spans="1:20">
      <c r="A20" s="514"/>
      <c r="B20" s="670">
        <v>5</v>
      </c>
      <c r="C20" s="531">
        <v>1312</v>
      </c>
      <c r="D20" s="677">
        <v>10</v>
      </c>
      <c r="E20" s="689">
        <v>1545</v>
      </c>
      <c r="F20" s="689">
        <v>6</v>
      </c>
      <c r="G20" s="677">
        <v>1</v>
      </c>
      <c r="H20" s="677">
        <v>2</v>
      </c>
      <c r="I20" s="677">
        <v>1</v>
      </c>
      <c r="J20" s="677" t="s">
        <v>227</v>
      </c>
      <c r="K20" s="689">
        <v>184</v>
      </c>
      <c r="L20" s="677">
        <v>413</v>
      </c>
      <c r="M20" s="689">
        <v>149</v>
      </c>
      <c r="N20" s="677">
        <v>799</v>
      </c>
      <c r="O20" s="677" t="s">
        <v>227</v>
      </c>
      <c r="P20" s="3"/>
      <c r="Q20" s="3"/>
      <c r="R20" s="534"/>
      <c r="S20" s="7"/>
      <c r="T20" s="3"/>
    </row>
    <row r="21" spans="1:20">
      <c r="A21" s="514"/>
      <c r="B21" s="670">
        <v>6</v>
      </c>
      <c r="C21" s="531">
        <v>1359</v>
      </c>
      <c r="D21" s="677">
        <v>5</v>
      </c>
      <c r="E21" s="689">
        <v>1568</v>
      </c>
      <c r="F21" s="689">
        <v>1</v>
      </c>
      <c r="G21" s="677">
        <v>2</v>
      </c>
      <c r="H21" s="677" t="s">
        <v>227</v>
      </c>
      <c r="I21" s="677">
        <v>2</v>
      </c>
      <c r="J21" s="677" t="s">
        <v>227</v>
      </c>
      <c r="K21" s="689">
        <v>167</v>
      </c>
      <c r="L21" s="677">
        <v>416</v>
      </c>
      <c r="M21" s="689">
        <v>176</v>
      </c>
      <c r="N21" s="677">
        <v>807</v>
      </c>
      <c r="O21" s="677">
        <v>2</v>
      </c>
      <c r="P21" s="3"/>
      <c r="Q21" s="3"/>
      <c r="R21" s="534"/>
      <c r="S21" s="7"/>
      <c r="T21" s="3"/>
    </row>
    <row r="22" spans="1:20">
      <c r="A22" s="514"/>
      <c r="B22" s="670">
        <v>7</v>
      </c>
      <c r="C22" s="531">
        <v>1322</v>
      </c>
      <c r="D22" s="677">
        <v>9</v>
      </c>
      <c r="E22" s="689">
        <v>1557</v>
      </c>
      <c r="F22" s="689">
        <v>5</v>
      </c>
      <c r="G22" s="677">
        <v>1</v>
      </c>
      <c r="H22" s="677">
        <v>2</v>
      </c>
      <c r="I22" s="677">
        <v>1</v>
      </c>
      <c r="J22" s="677" t="s">
        <v>227</v>
      </c>
      <c r="K22" s="689">
        <v>162</v>
      </c>
      <c r="L22" s="677">
        <v>405</v>
      </c>
      <c r="M22" s="689">
        <v>134</v>
      </c>
      <c r="N22" s="677">
        <v>856</v>
      </c>
      <c r="O22" s="677" t="s">
        <v>227</v>
      </c>
      <c r="P22" s="3"/>
      <c r="Q22" s="3"/>
      <c r="R22" s="534"/>
      <c r="S22" s="7"/>
      <c r="T22" s="3"/>
    </row>
    <row r="23" spans="1:20">
      <c r="A23" s="514"/>
      <c r="B23" s="670">
        <v>8</v>
      </c>
      <c r="C23" s="531">
        <v>1356</v>
      </c>
      <c r="D23" s="677">
        <v>7</v>
      </c>
      <c r="E23" s="689">
        <v>1607</v>
      </c>
      <c r="F23" s="689">
        <v>2</v>
      </c>
      <c r="G23" s="677">
        <v>1</v>
      </c>
      <c r="H23" s="677">
        <v>2</v>
      </c>
      <c r="I23" s="677">
        <v>1</v>
      </c>
      <c r="J23" s="677">
        <v>1</v>
      </c>
      <c r="K23" s="689">
        <v>156</v>
      </c>
      <c r="L23" s="677">
        <v>383</v>
      </c>
      <c r="M23" s="689">
        <v>166</v>
      </c>
      <c r="N23" s="677">
        <v>901</v>
      </c>
      <c r="O23" s="677">
        <v>1</v>
      </c>
      <c r="P23" s="3"/>
      <c r="Q23" s="3"/>
      <c r="R23" s="534"/>
      <c r="S23" s="7"/>
      <c r="T23" s="3"/>
    </row>
    <row r="24" spans="1:20">
      <c r="A24" s="668"/>
      <c r="B24" s="670">
        <v>9</v>
      </c>
      <c r="C24" s="531">
        <v>1326</v>
      </c>
      <c r="D24" s="677">
        <v>11</v>
      </c>
      <c r="E24" s="689">
        <v>1550</v>
      </c>
      <c r="F24" s="689">
        <v>3</v>
      </c>
      <c r="G24" s="677">
        <v>2</v>
      </c>
      <c r="H24" s="677">
        <v>5</v>
      </c>
      <c r="I24" s="677">
        <v>1</v>
      </c>
      <c r="J24" s="677" t="s">
        <v>227</v>
      </c>
      <c r="K24" s="689">
        <v>173</v>
      </c>
      <c r="L24" s="677">
        <v>366</v>
      </c>
      <c r="M24" s="689">
        <v>158</v>
      </c>
      <c r="N24" s="677">
        <v>852</v>
      </c>
      <c r="O24" s="677">
        <v>1</v>
      </c>
      <c r="P24" s="3"/>
      <c r="Q24" s="3"/>
      <c r="R24" s="534"/>
      <c r="S24" s="7"/>
      <c r="T24" s="3"/>
    </row>
    <row r="25" spans="1:20">
      <c r="A25" s="660"/>
      <c r="B25" s="664">
        <v>10</v>
      </c>
      <c r="C25" s="832">
        <v>1458</v>
      </c>
      <c r="D25" s="712">
        <v>7</v>
      </c>
      <c r="E25" s="832">
        <v>1766</v>
      </c>
      <c r="F25" s="846">
        <v>2</v>
      </c>
      <c r="G25" s="846">
        <v>1</v>
      </c>
      <c r="H25" s="821">
        <v>3</v>
      </c>
      <c r="I25" s="821">
        <v>1</v>
      </c>
      <c r="J25" s="821" t="s">
        <v>227</v>
      </c>
      <c r="K25" s="832">
        <v>215</v>
      </c>
      <c r="L25" s="832">
        <v>406</v>
      </c>
      <c r="M25" s="832">
        <v>168</v>
      </c>
      <c r="N25" s="832">
        <v>975</v>
      </c>
      <c r="O25" s="712">
        <v>2</v>
      </c>
      <c r="P25" s="3"/>
      <c r="Q25" s="3"/>
      <c r="R25" s="534"/>
      <c r="S25" s="7"/>
      <c r="T25" s="3"/>
    </row>
    <row r="26" spans="1:20">
      <c r="A26" s="33" t="s">
        <v>874</v>
      </c>
      <c r="B26" s="33"/>
      <c r="C26" s="88"/>
      <c r="D26" s="88"/>
      <c r="E26" s="88"/>
      <c r="F26" s="88"/>
      <c r="G26" s="88"/>
      <c r="H26" s="88"/>
      <c r="I26" s="88"/>
      <c r="J26" s="88"/>
      <c r="K26" s="88"/>
      <c r="L26" s="88"/>
      <c r="M26" s="88"/>
      <c r="N26" s="88"/>
      <c r="O26" s="534"/>
      <c r="P26" s="534"/>
      <c r="Q26" s="534"/>
      <c r="R26" s="534"/>
    </row>
    <row r="27" spans="1:20">
      <c r="A27" s="532" t="s">
        <v>267</v>
      </c>
      <c r="B27" s="532"/>
      <c r="C27" s="532"/>
      <c r="D27" s="532"/>
      <c r="E27" s="532"/>
      <c r="F27" s="532"/>
      <c r="G27" s="532"/>
      <c r="H27" s="532"/>
      <c r="I27" s="532"/>
      <c r="J27" s="532"/>
      <c r="K27" s="532"/>
      <c r="L27" s="532"/>
      <c r="M27" s="532"/>
      <c r="N27" s="532"/>
      <c r="O27" s="532"/>
      <c r="P27" s="3"/>
      <c r="Q27" s="3"/>
      <c r="R27" s="534"/>
      <c r="S27" s="7"/>
      <c r="T27" s="3"/>
    </row>
    <row r="28" spans="1:20">
      <c r="H28" s="214"/>
      <c r="P28" s="534"/>
      <c r="Q28" s="534"/>
      <c r="R28" s="534"/>
      <c r="S28" s="534"/>
      <c r="T28" s="534"/>
    </row>
    <row r="29" spans="1:20">
      <c r="C29" s="512"/>
      <c r="D29" s="512"/>
      <c r="E29" s="512"/>
      <c r="F29" s="512"/>
      <c r="G29" s="512"/>
      <c r="H29" s="512"/>
      <c r="I29" s="512"/>
      <c r="J29" s="512"/>
      <c r="K29" s="512"/>
      <c r="L29" s="512"/>
      <c r="M29" s="512"/>
      <c r="N29" s="512"/>
      <c r="O29" s="512"/>
      <c r="P29" s="534"/>
      <c r="Q29" s="534"/>
      <c r="R29" s="534"/>
      <c r="S29" s="534"/>
      <c r="T29" s="534"/>
    </row>
    <row r="30" spans="1:20">
      <c r="E30" s="534"/>
      <c r="P30" s="534"/>
      <c r="Q30" s="534"/>
      <c r="R30" s="534"/>
      <c r="S30" s="534"/>
      <c r="T30" s="534"/>
    </row>
    <row r="31" spans="1:20">
      <c r="P31" s="534"/>
      <c r="Q31" s="534"/>
      <c r="R31" s="534"/>
      <c r="S31" s="7"/>
      <c r="T31" s="3"/>
    </row>
    <row r="32" spans="1:20">
      <c r="P32" s="534"/>
      <c r="Q32" s="534"/>
      <c r="R32" s="534"/>
      <c r="S32" s="7"/>
      <c r="T32" s="3"/>
    </row>
    <row r="33" spans="17:18">
      <c r="Q33" s="534"/>
      <c r="R33" s="534"/>
    </row>
    <row r="34" spans="17:18">
      <c r="Q34" s="534"/>
      <c r="R34" s="534"/>
    </row>
    <row r="35" spans="17:18">
      <c r="Q35" s="534"/>
      <c r="R35" s="534"/>
    </row>
    <row r="36" spans="17:18">
      <c r="Q36" s="534"/>
      <c r="R36" s="534"/>
    </row>
    <row r="37" spans="17:18">
      <c r="Q37" s="534"/>
      <c r="R37" s="534"/>
    </row>
    <row r="38" spans="17:18">
      <c r="Q38" s="534"/>
      <c r="R38" s="534"/>
    </row>
    <row r="39" spans="17:18">
      <c r="Q39" s="534"/>
      <c r="R39" s="534"/>
    </row>
    <row r="40" spans="17:18">
      <c r="Q40" s="534"/>
      <c r="R40" s="534"/>
    </row>
    <row r="41" spans="17:18">
      <c r="Q41" s="534"/>
      <c r="R41" s="534"/>
    </row>
    <row r="43" spans="17:18">
      <c r="Q43" s="534"/>
      <c r="R43" s="534"/>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73" t="s">
        <v>754</v>
      </c>
      <c r="B1" s="874"/>
      <c r="C1" s="874"/>
      <c r="D1" s="36"/>
    </row>
    <row r="2" spans="1:17" ht="19.5" customHeight="1">
      <c r="A2" s="875" t="s">
        <v>224</v>
      </c>
      <c r="B2" s="875"/>
      <c r="C2" s="875"/>
      <c r="D2" s="875"/>
      <c r="E2" s="875"/>
      <c r="F2" s="875"/>
      <c r="G2" s="875"/>
      <c r="H2" s="875"/>
      <c r="I2" s="875"/>
      <c r="J2" s="875"/>
      <c r="K2" s="875"/>
      <c r="L2" s="875"/>
      <c r="M2" s="875"/>
    </row>
    <row r="3" spans="1:17" ht="14.25" thickBot="1">
      <c r="A3" s="23"/>
      <c r="B3" s="23"/>
      <c r="C3" s="23"/>
      <c r="D3" s="23"/>
      <c r="E3" s="23"/>
      <c r="F3" s="23"/>
      <c r="G3" s="23"/>
      <c r="H3" s="23"/>
      <c r="I3" s="23"/>
      <c r="J3" s="23"/>
      <c r="K3" s="23"/>
      <c r="L3" s="23"/>
      <c r="M3" s="24"/>
    </row>
    <row r="4" spans="1:17" ht="14.25" thickTop="1">
      <c r="A4" s="864" t="s">
        <v>383</v>
      </c>
      <c r="B4" s="940"/>
      <c r="C4" s="888" t="s">
        <v>703</v>
      </c>
      <c r="D4" s="889"/>
      <c r="E4" s="889"/>
      <c r="F4" s="889"/>
      <c r="G4" s="889"/>
      <c r="H4" s="889"/>
      <c r="I4" s="889"/>
      <c r="J4" s="889"/>
      <c r="K4" s="1066"/>
      <c r="L4" s="926" t="s">
        <v>426</v>
      </c>
      <c r="M4" s="925"/>
    </row>
    <row r="5" spans="1:17" s="62" customFormat="1" ht="15" customHeight="1">
      <c r="A5" s="966"/>
      <c r="B5" s="1069"/>
      <c r="C5" s="881" t="s">
        <v>549</v>
      </c>
      <c r="D5" s="238" t="s">
        <v>550</v>
      </c>
      <c r="E5" s="238" t="s">
        <v>551</v>
      </c>
      <c r="F5" s="963" t="s">
        <v>552</v>
      </c>
      <c r="G5" s="867"/>
      <c r="H5" s="868"/>
      <c r="I5" s="238" t="s">
        <v>114</v>
      </c>
      <c r="J5" s="295" t="s">
        <v>356</v>
      </c>
      <c r="K5" s="296" t="s">
        <v>553</v>
      </c>
      <c r="L5" s="1067" t="s">
        <v>427</v>
      </c>
      <c r="M5" s="1010" t="s">
        <v>428</v>
      </c>
    </row>
    <row r="6" spans="1:17" s="62" customFormat="1" ht="15" customHeight="1">
      <c r="A6" s="941"/>
      <c r="B6" s="942"/>
      <c r="C6" s="868"/>
      <c r="D6" s="181" t="s">
        <v>554</v>
      </c>
      <c r="E6" s="181" t="s">
        <v>555</v>
      </c>
      <c r="F6" s="181" t="s">
        <v>556</v>
      </c>
      <c r="G6" s="181" t="s">
        <v>454</v>
      </c>
      <c r="H6" s="181" t="s">
        <v>453</v>
      </c>
      <c r="I6" s="181" t="s">
        <v>115</v>
      </c>
      <c r="J6" s="181" t="s">
        <v>557</v>
      </c>
      <c r="K6" s="181" t="s">
        <v>557</v>
      </c>
      <c r="L6" s="1068"/>
      <c r="M6" s="963"/>
    </row>
    <row r="7" spans="1:17" ht="15" customHeight="1">
      <c r="A7" s="30"/>
      <c r="B7" s="41"/>
      <c r="C7" s="178" t="s">
        <v>429</v>
      </c>
      <c r="D7" s="178" t="s">
        <v>642</v>
      </c>
      <c r="E7" s="178" t="s">
        <v>430</v>
      </c>
      <c r="F7" s="178" t="s">
        <v>431</v>
      </c>
      <c r="G7" s="178" t="s">
        <v>431</v>
      </c>
      <c r="H7" s="178" t="s">
        <v>431</v>
      </c>
      <c r="I7" s="178" t="s">
        <v>117</v>
      </c>
      <c r="J7" s="178" t="s">
        <v>431</v>
      </c>
      <c r="K7" s="133" t="s">
        <v>431</v>
      </c>
      <c r="L7" s="178" t="s">
        <v>108</v>
      </c>
      <c r="M7" s="178" t="s">
        <v>117</v>
      </c>
    </row>
    <row r="8" spans="1:17" ht="15" customHeight="1">
      <c r="A8" s="170" t="s">
        <v>920</v>
      </c>
      <c r="B8" s="32"/>
      <c r="C8" s="302">
        <v>739</v>
      </c>
      <c r="D8" s="302">
        <v>34749</v>
      </c>
      <c r="E8" s="302">
        <v>102873</v>
      </c>
      <c r="F8" s="302">
        <v>227291</v>
      </c>
      <c r="G8" s="302">
        <v>89647</v>
      </c>
      <c r="H8" s="302">
        <v>137644</v>
      </c>
      <c r="I8" s="302">
        <v>54235</v>
      </c>
      <c r="J8" s="302">
        <v>15958</v>
      </c>
      <c r="K8" s="677">
        <v>43884</v>
      </c>
      <c r="L8" s="302">
        <v>1820</v>
      </c>
      <c r="M8" s="302">
        <v>23662</v>
      </c>
    </row>
    <row r="9" spans="1:17" ht="15" customHeight="1">
      <c r="A9" s="544">
        <v>30</v>
      </c>
      <c r="B9" s="32"/>
      <c r="C9" s="302">
        <v>766</v>
      </c>
      <c r="D9" s="302">
        <v>37676</v>
      </c>
      <c r="E9" s="302">
        <v>98024</v>
      </c>
      <c r="F9" s="302">
        <v>208354</v>
      </c>
      <c r="G9" s="302">
        <v>83504</v>
      </c>
      <c r="H9" s="302">
        <v>124850</v>
      </c>
      <c r="I9" s="302">
        <v>47740</v>
      </c>
      <c r="J9" s="302">
        <v>15586</v>
      </c>
      <c r="K9" s="677">
        <v>39018</v>
      </c>
      <c r="L9" s="302">
        <v>1206</v>
      </c>
      <c r="M9" s="302">
        <v>7694</v>
      </c>
    </row>
    <row r="10" spans="1:17" ht="15" customHeight="1">
      <c r="A10" s="170" t="s">
        <v>838</v>
      </c>
      <c r="B10" s="32"/>
      <c r="C10" s="302">
        <v>819</v>
      </c>
      <c r="D10" s="302">
        <v>28856</v>
      </c>
      <c r="E10" s="302">
        <v>109422</v>
      </c>
      <c r="F10" s="302">
        <v>209574</v>
      </c>
      <c r="G10" s="302">
        <v>92005</v>
      </c>
      <c r="H10" s="302">
        <v>117569</v>
      </c>
      <c r="I10" s="302">
        <v>41685</v>
      </c>
      <c r="J10" s="302">
        <v>15602</v>
      </c>
      <c r="K10" s="677">
        <v>35499</v>
      </c>
      <c r="L10" s="302">
        <v>3301</v>
      </c>
      <c r="M10" s="302">
        <v>24805</v>
      </c>
    </row>
    <row r="11" spans="1:17" ht="15" customHeight="1">
      <c r="A11" s="170">
        <v>2</v>
      </c>
      <c r="B11" s="32"/>
      <c r="C11" s="302">
        <v>761</v>
      </c>
      <c r="D11" s="302">
        <v>26727</v>
      </c>
      <c r="E11" s="302">
        <v>76470</v>
      </c>
      <c r="F11" s="302">
        <v>148321</v>
      </c>
      <c r="G11" s="302">
        <v>75663</v>
      </c>
      <c r="H11" s="302">
        <v>72658</v>
      </c>
      <c r="I11" s="302">
        <v>27300</v>
      </c>
      <c r="J11" s="302">
        <v>13542</v>
      </c>
      <c r="K11" s="677">
        <v>31334</v>
      </c>
      <c r="L11" s="302">
        <v>1678</v>
      </c>
      <c r="M11" s="302">
        <v>15891</v>
      </c>
    </row>
    <row r="12" spans="1:17" s="524" customFormat="1" ht="15" customHeight="1">
      <c r="A12" s="170">
        <v>3</v>
      </c>
      <c r="B12" s="670"/>
      <c r="C12" s="688">
        <v>847</v>
      </c>
      <c r="D12" s="688">
        <v>26266</v>
      </c>
      <c r="E12" s="688">
        <v>102624</v>
      </c>
      <c r="F12" s="688">
        <v>207935</v>
      </c>
      <c r="G12" s="688">
        <v>94107</v>
      </c>
      <c r="H12" s="688">
        <v>113828</v>
      </c>
      <c r="I12" s="688">
        <v>34650</v>
      </c>
      <c r="J12" s="688">
        <v>7154</v>
      </c>
      <c r="K12" s="677">
        <v>37463</v>
      </c>
      <c r="L12" s="688">
        <v>2114</v>
      </c>
      <c r="M12" s="688">
        <v>21265</v>
      </c>
    </row>
    <row r="13" spans="1:17" ht="15" customHeight="1">
      <c r="A13" s="610"/>
      <c r="B13" s="32"/>
      <c r="C13" s="302"/>
      <c r="D13" s="302"/>
      <c r="E13" s="302"/>
      <c r="F13" s="302"/>
      <c r="G13" s="302"/>
      <c r="H13" s="302"/>
      <c r="I13" s="302"/>
      <c r="J13" s="302"/>
      <c r="K13" s="677"/>
      <c r="L13" s="302"/>
      <c r="M13" s="302"/>
    </row>
    <row r="14" spans="1:17" s="524" customFormat="1" ht="15" customHeight="1">
      <c r="A14" s="514" t="s">
        <v>894</v>
      </c>
      <c r="B14" s="671">
        <v>11</v>
      </c>
      <c r="C14" s="686">
        <v>69</v>
      </c>
      <c r="D14" s="677">
        <v>2148</v>
      </c>
      <c r="E14" s="677">
        <v>8037</v>
      </c>
      <c r="F14" s="677">
        <v>16357</v>
      </c>
      <c r="G14" s="677">
        <v>7652</v>
      </c>
      <c r="H14" s="677">
        <v>8705</v>
      </c>
      <c r="I14" s="677">
        <v>2861</v>
      </c>
      <c r="J14" s="677">
        <v>389</v>
      </c>
      <c r="K14" s="677">
        <v>3162</v>
      </c>
      <c r="L14" s="677">
        <v>211</v>
      </c>
      <c r="M14" s="677">
        <v>2117</v>
      </c>
      <c r="O14" s="534"/>
      <c r="P14" s="191"/>
      <c r="Q14" s="191"/>
    </row>
    <row r="15" spans="1:17" s="524" customFormat="1" ht="15" customHeight="1">
      <c r="A15" s="514"/>
      <c r="B15" s="671">
        <v>12</v>
      </c>
      <c r="C15" s="686">
        <v>69</v>
      </c>
      <c r="D15" s="677">
        <v>2160</v>
      </c>
      <c r="E15" s="677">
        <v>7256</v>
      </c>
      <c r="F15" s="677">
        <v>16885</v>
      </c>
      <c r="G15" s="677">
        <v>8240</v>
      </c>
      <c r="H15" s="677">
        <v>8645</v>
      </c>
      <c r="I15" s="677">
        <v>3019</v>
      </c>
      <c r="J15" s="677">
        <v>772</v>
      </c>
      <c r="K15" s="677">
        <v>2821</v>
      </c>
      <c r="L15" s="677">
        <v>192</v>
      </c>
      <c r="M15" s="677">
        <v>2100</v>
      </c>
      <c r="O15" s="534"/>
      <c r="P15" s="191"/>
      <c r="Q15" s="191"/>
    </row>
    <row r="16" spans="1:17" s="524" customFormat="1" ht="15" customHeight="1">
      <c r="A16" s="514" t="s">
        <v>917</v>
      </c>
      <c r="B16" s="671">
        <v>1</v>
      </c>
      <c r="C16" s="686">
        <v>69</v>
      </c>
      <c r="D16" s="677">
        <v>1889</v>
      </c>
      <c r="E16" s="677">
        <v>8325</v>
      </c>
      <c r="F16" s="677">
        <v>17541</v>
      </c>
      <c r="G16" s="677">
        <v>8381</v>
      </c>
      <c r="H16" s="677">
        <v>9160</v>
      </c>
      <c r="I16" s="677">
        <v>2931</v>
      </c>
      <c r="J16" s="677">
        <v>474</v>
      </c>
      <c r="K16" s="677">
        <v>2807</v>
      </c>
      <c r="L16" s="677">
        <v>248</v>
      </c>
      <c r="M16" s="677">
        <v>2565</v>
      </c>
      <c r="O16" s="534"/>
      <c r="P16" s="191"/>
      <c r="Q16" s="191"/>
    </row>
    <row r="17" spans="1:17" s="524" customFormat="1" ht="15" customHeight="1">
      <c r="A17" s="514"/>
      <c r="B17" s="671">
        <v>2</v>
      </c>
      <c r="C17" s="686">
        <v>63</v>
      </c>
      <c r="D17" s="677">
        <v>2160</v>
      </c>
      <c r="E17" s="677">
        <v>5970</v>
      </c>
      <c r="F17" s="677">
        <v>16051</v>
      </c>
      <c r="G17" s="677">
        <v>7296</v>
      </c>
      <c r="H17" s="677">
        <v>8755</v>
      </c>
      <c r="I17" s="677">
        <v>3037</v>
      </c>
      <c r="J17" s="677">
        <v>909</v>
      </c>
      <c r="K17" s="677">
        <v>2767</v>
      </c>
      <c r="L17" s="677">
        <v>109</v>
      </c>
      <c r="M17" s="677">
        <v>1137</v>
      </c>
      <c r="O17" s="534"/>
      <c r="P17" s="191"/>
      <c r="Q17" s="191"/>
    </row>
    <row r="18" spans="1:17" s="524" customFormat="1" ht="15" customHeight="1">
      <c r="A18" s="514"/>
      <c r="B18" s="671">
        <v>3</v>
      </c>
      <c r="C18" s="686">
        <v>73</v>
      </c>
      <c r="D18" s="677">
        <v>1871</v>
      </c>
      <c r="E18" s="677">
        <v>10710</v>
      </c>
      <c r="F18" s="677">
        <v>15828</v>
      </c>
      <c r="G18" s="677">
        <v>7534</v>
      </c>
      <c r="H18" s="677">
        <v>8294</v>
      </c>
      <c r="I18" s="677">
        <v>3179</v>
      </c>
      <c r="J18" s="677">
        <v>327</v>
      </c>
      <c r="K18" s="677">
        <v>3008</v>
      </c>
      <c r="L18" s="677">
        <v>141</v>
      </c>
      <c r="M18" s="677">
        <v>1278</v>
      </c>
      <c r="O18" s="534"/>
      <c r="P18" s="191"/>
      <c r="Q18" s="191"/>
    </row>
    <row r="19" spans="1:17" s="524" customFormat="1" ht="15" customHeight="1">
      <c r="A19" s="514"/>
      <c r="B19" s="671">
        <v>4</v>
      </c>
      <c r="C19" s="677">
        <v>74</v>
      </c>
      <c r="D19" s="677">
        <v>2197</v>
      </c>
      <c r="E19" s="677">
        <v>9834</v>
      </c>
      <c r="F19" s="677">
        <v>15738</v>
      </c>
      <c r="G19" s="677">
        <v>7567</v>
      </c>
      <c r="H19" s="677">
        <v>8171</v>
      </c>
      <c r="I19" s="677">
        <v>2900</v>
      </c>
      <c r="J19" s="677">
        <v>804</v>
      </c>
      <c r="K19" s="677">
        <v>3016</v>
      </c>
      <c r="L19" s="677">
        <v>132</v>
      </c>
      <c r="M19" s="677">
        <v>1250</v>
      </c>
      <c r="O19" s="534"/>
      <c r="P19" s="191"/>
      <c r="Q19" s="191"/>
    </row>
    <row r="20" spans="1:17" s="524" customFormat="1" ht="15" customHeight="1">
      <c r="A20" s="514"/>
      <c r="B20" s="671">
        <v>5</v>
      </c>
      <c r="C20" s="677">
        <v>65</v>
      </c>
      <c r="D20" s="677">
        <v>2148</v>
      </c>
      <c r="E20" s="677">
        <v>7264</v>
      </c>
      <c r="F20" s="677">
        <v>16642</v>
      </c>
      <c r="G20" s="677">
        <v>7844</v>
      </c>
      <c r="H20" s="677">
        <v>8798</v>
      </c>
      <c r="I20" s="677">
        <v>2956</v>
      </c>
      <c r="J20" s="677">
        <v>273</v>
      </c>
      <c r="K20" s="677">
        <v>2835</v>
      </c>
      <c r="L20" s="677">
        <v>116</v>
      </c>
      <c r="M20" s="677">
        <v>740</v>
      </c>
      <c r="O20" s="534"/>
      <c r="P20" s="191"/>
      <c r="Q20" s="191"/>
    </row>
    <row r="21" spans="1:17" s="524" customFormat="1" ht="15" customHeight="1">
      <c r="A21" s="514"/>
      <c r="B21" s="671">
        <v>6</v>
      </c>
      <c r="C21" s="677">
        <v>74</v>
      </c>
      <c r="D21" s="677">
        <v>2216</v>
      </c>
      <c r="E21" s="677">
        <v>8056</v>
      </c>
      <c r="F21" s="677">
        <v>15818</v>
      </c>
      <c r="G21" s="677">
        <v>7562</v>
      </c>
      <c r="H21" s="677">
        <v>8256</v>
      </c>
      <c r="I21" s="677">
        <v>2685</v>
      </c>
      <c r="J21" s="677">
        <v>657</v>
      </c>
      <c r="K21" s="677">
        <v>3116</v>
      </c>
      <c r="L21" s="677">
        <v>135</v>
      </c>
      <c r="M21" s="677">
        <v>1438</v>
      </c>
      <c r="O21" s="534"/>
      <c r="P21" s="191"/>
      <c r="Q21" s="191"/>
    </row>
    <row r="22" spans="1:17" s="524" customFormat="1" ht="15" customHeight="1">
      <c r="A22" s="514"/>
      <c r="B22" s="671">
        <v>7</v>
      </c>
      <c r="C22" s="677">
        <v>81</v>
      </c>
      <c r="D22" s="677">
        <v>2178</v>
      </c>
      <c r="E22" s="677">
        <v>6832</v>
      </c>
      <c r="F22" s="677">
        <v>18812</v>
      </c>
      <c r="G22" s="677">
        <v>7537</v>
      </c>
      <c r="H22" s="677">
        <v>11275</v>
      </c>
      <c r="I22" s="677">
        <v>2645</v>
      </c>
      <c r="J22" s="677">
        <v>500</v>
      </c>
      <c r="K22" s="677">
        <v>2940</v>
      </c>
      <c r="L22" s="677">
        <v>186</v>
      </c>
      <c r="M22" s="677">
        <v>2354</v>
      </c>
      <c r="O22" s="534"/>
      <c r="P22" s="191"/>
      <c r="Q22" s="191"/>
    </row>
    <row r="23" spans="1:17" s="524" customFormat="1" ht="15" customHeight="1">
      <c r="B23" s="671">
        <v>8</v>
      </c>
      <c r="C23" s="677">
        <v>76</v>
      </c>
      <c r="D23" s="677">
        <v>2424</v>
      </c>
      <c r="E23" s="677">
        <v>8612</v>
      </c>
      <c r="F23" s="677">
        <v>20926</v>
      </c>
      <c r="G23" s="677">
        <v>8005</v>
      </c>
      <c r="H23" s="677">
        <v>12921</v>
      </c>
      <c r="I23" s="677">
        <v>2587</v>
      </c>
      <c r="J23" s="677">
        <v>819</v>
      </c>
      <c r="K23" s="677">
        <v>2986</v>
      </c>
      <c r="L23" s="677">
        <v>166</v>
      </c>
      <c r="M23" s="677">
        <v>1871</v>
      </c>
      <c r="O23" s="534"/>
      <c r="P23" s="191"/>
      <c r="Q23" s="191"/>
    </row>
    <row r="24" spans="1:17" s="524" customFormat="1" ht="15" customHeight="1">
      <c r="B24" s="671">
        <v>9</v>
      </c>
      <c r="C24" s="677">
        <v>73</v>
      </c>
      <c r="D24" s="677">
        <v>2216</v>
      </c>
      <c r="E24" s="677">
        <v>6015</v>
      </c>
      <c r="F24" s="677">
        <v>16546</v>
      </c>
      <c r="G24" s="677">
        <v>7482</v>
      </c>
      <c r="H24" s="677">
        <v>9064</v>
      </c>
      <c r="I24" s="677">
        <v>2502</v>
      </c>
      <c r="J24" s="677">
        <v>587</v>
      </c>
      <c r="K24" s="677">
        <v>2986</v>
      </c>
      <c r="L24" s="677">
        <v>175</v>
      </c>
      <c r="M24" s="677">
        <v>1859</v>
      </c>
      <c r="O24" s="534"/>
      <c r="P24" s="191"/>
      <c r="Q24" s="191"/>
    </row>
    <row r="25" spans="1:17" s="524" customFormat="1" ht="15" customHeight="1">
      <c r="A25" s="514"/>
      <c r="B25" s="671">
        <v>10</v>
      </c>
      <c r="C25" s="677">
        <v>58</v>
      </c>
      <c r="D25" s="677">
        <v>1985</v>
      </c>
      <c r="E25" s="677">
        <v>7020</v>
      </c>
      <c r="F25" s="677">
        <v>15843</v>
      </c>
      <c r="G25" s="677">
        <v>6957</v>
      </c>
      <c r="H25" s="677">
        <v>8886</v>
      </c>
      <c r="I25" s="677">
        <v>2433</v>
      </c>
      <c r="J25" s="677">
        <v>860</v>
      </c>
      <c r="K25" s="677">
        <v>3162</v>
      </c>
      <c r="L25" s="550">
        <v>128</v>
      </c>
      <c r="M25" s="550">
        <v>1048</v>
      </c>
      <c r="O25" s="534"/>
      <c r="P25" s="191"/>
      <c r="Q25" s="191"/>
    </row>
    <row r="26" spans="1:17" ht="15" customHeight="1">
      <c r="A26" s="610"/>
      <c r="B26" s="820">
        <v>11</v>
      </c>
      <c r="C26" s="712">
        <v>72</v>
      </c>
      <c r="D26" s="712">
        <v>2180</v>
      </c>
      <c r="E26" s="712">
        <v>8225</v>
      </c>
      <c r="F26" s="712">
        <v>15869</v>
      </c>
      <c r="G26" s="712">
        <v>7302</v>
      </c>
      <c r="H26" s="712">
        <v>8567</v>
      </c>
      <c r="I26" s="712">
        <v>2667</v>
      </c>
      <c r="J26" s="712">
        <v>357</v>
      </c>
      <c r="K26" s="712">
        <v>2968</v>
      </c>
      <c r="L26" s="812">
        <v>183</v>
      </c>
      <c r="M26" s="812">
        <v>1963</v>
      </c>
      <c r="O26" s="2"/>
      <c r="P26" s="191"/>
      <c r="Q26" s="191"/>
    </row>
    <row r="27" spans="1:17" ht="15" customHeight="1">
      <c r="A27" s="33" t="s">
        <v>862</v>
      </c>
      <c r="B27" s="33"/>
      <c r="C27" s="55"/>
      <c r="D27" s="55"/>
      <c r="E27" s="55"/>
      <c r="F27" s="55"/>
      <c r="G27" s="55"/>
      <c r="H27" s="55"/>
      <c r="I27" s="55"/>
      <c r="J27" s="55"/>
      <c r="K27" s="55"/>
      <c r="L27" s="26"/>
      <c r="M27" s="26"/>
      <c r="N27" s="2"/>
    </row>
    <row r="28" spans="1:17">
      <c r="A28" s="23" t="s">
        <v>684</v>
      </c>
      <c r="B28" s="23"/>
      <c r="C28" s="297"/>
      <c r="D28" s="23"/>
      <c r="E28" s="23"/>
      <c r="F28" s="23"/>
      <c r="G28" s="23"/>
      <c r="H28" s="23"/>
    </row>
    <row r="29" spans="1:17">
      <c r="A29" s="23" t="s">
        <v>776</v>
      </c>
      <c r="C29" s="276"/>
      <c r="G29" s="214"/>
    </row>
    <row r="30" spans="1:17">
      <c r="A30" s="23" t="s">
        <v>863</v>
      </c>
      <c r="C30" s="276"/>
      <c r="D30" s="55"/>
      <c r="E30" s="55"/>
      <c r="F30" s="297"/>
      <c r="G30" s="276"/>
      <c r="H30" s="276"/>
      <c r="I30" s="276"/>
      <c r="J30" s="276"/>
      <c r="K30" s="276"/>
      <c r="L30" s="276"/>
    </row>
    <row r="31" spans="1:17">
      <c r="A31" s="23" t="s">
        <v>685</v>
      </c>
      <c r="C31" s="276"/>
      <c r="I31" s="63"/>
    </row>
    <row r="32" spans="1:17">
      <c r="A32" s="23" t="s">
        <v>897</v>
      </c>
      <c r="C32" s="276"/>
    </row>
    <row r="34" spans="3:13">
      <c r="C34" s="319"/>
      <c r="D34" s="319"/>
      <c r="E34" s="319"/>
      <c r="F34" s="319"/>
      <c r="G34" s="319"/>
      <c r="H34" s="319"/>
      <c r="I34" s="319"/>
      <c r="J34" s="319"/>
      <c r="K34" s="319"/>
      <c r="L34" s="319"/>
      <c r="M34" s="319"/>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24" customWidth="1"/>
    <col min="2" max="2" width="3.625" style="524" customWidth="1"/>
    <col min="3" max="3" width="10" style="524" customWidth="1"/>
    <col min="4" max="4" width="1" style="524" customWidth="1"/>
    <col min="5" max="6" width="6.25" style="524" customWidth="1"/>
    <col min="7" max="7" width="6.125" style="524" customWidth="1"/>
    <col min="8" max="10" width="6.25" style="524" customWidth="1"/>
    <col min="11" max="11" width="4.875" style="524" customWidth="1"/>
    <col min="12" max="12" width="1" style="524" customWidth="1"/>
    <col min="13" max="13" width="9.125" style="524" customWidth="1"/>
    <col min="14" max="14" width="1" style="524" customWidth="1"/>
    <col min="15" max="15" width="8.625" style="524" customWidth="1"/>
    <col min="16" max="16" width="1" style="524" customWidth="1"/>
    <col min="17" max="17" width="6.625" style="524" customWidth="1"/>
    <col min="18" max="18" width="1" style="524" customWidth="1"/>
    <col min="19" max="19" width="7.125" style="524" customWidth="1"/>
    <col min="20" max="20" width="1.125" style="524" customWidth="1"/>
    <col min="21" max="21" width="6.75" style="524" customWidth="1"/>
    <col min="22" max="22" width="1" style="524" customWidth="1"/>
    <col min="23" max="23" width="6.625" style="524" customWidth="1"/>
    <col min="24" max="24" width="1.125" style="524" customWidth="1"/>
    <col min="25" max="16384" width="9" style="524"/>
  </cols>
  <sheetData>
    <row r="1" spans="1:25" ht="19.5" customHeight="1">
      <c r="A1" s="873" t="s">
        <v>754</v>
      </c>
      <c r="B1" s="874"/>
      <c r="C1" s="874"/>
      <c r="D1" s="36"/>
    </row>
    <row r="2" spans="1:25" ht="19.5" customHeight="1">
      <c r="A2" s="875" t="s">
        <v>118</v>
      </c>
      <c r="B2" s="875"/>
      <c r="C2" s="875"/>
      <c r="D2" s="875"/>
      <c r="E2" s="875"/>
      <c r="F2" s="875"/>
      <c r="G2" s="875"/>
      <c r="H2" s="875"/>
      <c r="I2" s="875"/>
      <c r="J2" s="875"/>
      <c r="K2" s="875"/>
      <c r="L2" s="875"/>
      <c r="M2" s="875"/>
      <c r="N2" s="875"/>
      <c r="O2" s="875"/>
      <c r="P2" s="875"/>
      <c r="Q2" s="875"/>
      <c r="R2" s="875"/>
      <c r="S2" s="875"/>
      <c r="T2" s="875"/>
      <c r="U2" s="625"/>
      <c r="V2" s="625"/>
      <c r="W2" s="625"/>
      <c r="X2" s="625"/>
    </row>
    <row r="3" spans="1:25" ht="14.25" thickBot="1">
      <c r="A3" s="523"/>
      <c r="B3" s="523"/>
      <c r="C3" s="523"/>
      <c r="D3" s="523"/>
      <c r="E3" s="523"/>
      <c r="F3" s="523"/>
      <c r="G3" s="523"/>
      <c r="H3" s="523"/>
      <c r="I3" s="523"/>
      <c r="J3" s="523"/>
      <c r="K3" s="523"/>
      <c r="L3" s="523"/>
      <c r="M3" s="523"/>
      <c r="N3" s="523"/>
      <c r="O3" s="523"/>
      <c r="P3" s="523"/>
      <c r="Q3" s="523"/>
      <c r="R3" s="523"/>
      <c r="S3" s="24"/>
      <c r="T3" s="523"/>
      <c r="U3" s="523"/>
      <c r="V3" s="523"/>
      <c r="W3" s="523"/>
      <c r="X3" s="523"/>
    </row>
    <row r="4" spans="1:25" s="62" customFormat="1" ht="14.25" customHeight="1" thickTop="1">
      <c r="A4" s="864" t="s">
        <v>402</v>
      </c>
      <c r="B4" s="866"/>
      <c r="C4" s="947" t="s">
        <v>103</v>
      </c>
      <c r="D4" s="866"/>
      <c r="E4" s="872" t="s">
        <v>213</v>
      </c>
      <c r="F4" s="925"/>
      <c r="G4" s="925"/>
      <c r="H4" s="925"/>
      <c r="I4" s="952"/>
      <c r="J4" s="872" t="s">
        <v>214</v>
      </c>
      <c r="K4" s="925"/>
      <c r="L4" s="952"/>
      <c r="M4" s="967" t="s">
        <v>126</v>
      </c>
      <c r="N4" s="866"/>
      <c r="O4" s="925" t="s">
        <v>215</v>
      </c>
      <c r="P4" s="925"/>
      <c r="Q4" s="925"/>
      <c r="R4" s="925"/>
      <c r="S4" s="925"/>
      <c r="T4" s="925"/>
      <c r="U4" s="1073" t="s">
        <v>833</v>
      </c>
      <c r="V4" s="1074"/>
      <c r="W4" s="1074"/>
      <c r="X4" s="1074"/>
      <c r="Y4" s="65"/>
    </row>
    <row r="5" spans="1:25" s="62" customFormat="1">
      <c r="A5" s="880"/>
      <c r="B5" s="881"/>
      <c r="C5" s="1070"/>
      <c r="D5" s="881"/>
      <c r="E5" s="968" t="s">
        <v>194</v>
      </c>
      <c r="F5" s="969"/>
      <c r="G5" s="970"/>
      <c r="H5" s="968" t="s">
        <v>195</v>
      </c>
      <c r="I5" s="970"/>
      <c r="J5" s="953" t="s">
        <v>125</v>
      </c>
      <c r="K5" s="1070" t="s">
        <v>127</v>
      </c>
      <c r="L5" s="881"/>
      <c r="M5" s="1070" t="s">
        <v>425</v>
      </c>
      <c r="N5" s="881"/>
      <c r="O5" s="887" t="s">
        <v>134</v>
      </c>
      <c r="P5" s="1030"/>
      <c r="Q5" s="968" t="s">
        <v>128</v>
      </c>
      <c r="R5" s="969"/>
      <c r="S5" s="969"/>
      <c r="T5" s="969"/>
      <c r="U5" s="962" t="s">
        <v>125</v>
      </c>
      <c r="V5" s="961"/>
      <c r="W5" s="962" t="s">
        <v>832</v>
      </c>
      <c r="X5" s="1075"/>
      <c r="Y5" s="65"/>
    </row>
    <row r="6" spans="1:25" s="62" customFormat="1">
      <c r="A6" s="867"/>
      <c r="B6" s="868"/>
      <c r="C6" s="963"/>
      <c r="D6" s="868"/>
      <c r="E6" s="621" t="s">
        <v>429</v>
      </c>
      <c r="F6" s="622" t="s">
        <v>129</v>
      </c>
      <c r="G6" s="622" t="s">
        <v>130</v>
      </c>
      <c r="H6" s="622" t="s">
        <v>129</v>
      </c>
      <c r="I6" s="622" t="s">
        <v>130</v>
      </c>
      <c r="J6" s="870"/>
      <c r="K6" s="963"/>
      <c r="L6" s="868"/>
      <c r="M6" s="1071" t="s">
        <v>131</v>
      </c>
      <c r="N6" s="1072"/>
      <c r="O6" s="867"/>
      <c r="P6" s="868"/>
      <c r="Q6" s="968" t="s">
        <v>132</v>
      </c>
      <c r="R6" s="970"/>
      <c r="S6" s="968" t="s">
        <v>133</v>
      </c>
      <c r="T6" s="969"/>
      <c r="U6" s="948"/>
      <c r="V6" s="942"/>
      <c r="W6" s="948"/>
      <c r="X6" s="941"/>
      <c r="Y6" s="65"/>
    </row>
    <row r="7" spans="1:25">
      <c r="A7" s="170" t="s">
        <v>921</v>
      </c>
      <c r="B7" s="546"/>
      <c r="C7" s="315">
        <v>1013.3</v>
      </c>
      <c r="D7" s="134"/>
      <c r="E7" s="116">
        <v>15.4</v>
      </c>
      <c r="F7" s="116">
        <v>20.8</v>
      </c>
      <c r="G7" s="116">
        <v>10.9</v>
      </c>
      <c r="H7" s="89">
        <v>37.799999999999997</v>
      </c>
      <c r="I7" s="89">
        <v>-5.3</v>
      </c>
      <c r="J7" s="124">
        <v>60</v>
      </c>
      <c r="K7" s="124">
        <v>7</v>
      </c>
      <c r="L7" s="116"/>
      <c r="M7" s="315">
        <v>2294.8000000000002</v>
      </c>
      <c r="N7" s="317"/>
      <c r="O7" s="315">
        <v>1308.5</v>
      </c>
      <c r="P7" s="90"/>
      <c r="Q7" s="90">
        <v>138.5</v>
      </c>
      <c r="R7" s="116"/>
      <c r="S7" s="90">
        <v>46</v>
      </c>
      <c r="T7" s="116"/>
      <c r="U7" s="317">
        <v>2.6</v>
      </c>
      <c r="V7" s="317"/>
      <c r="W7" s="317">
        <v>14</v>
      </c>
      <c r="X7" s="317"/>
    </row>
    <row r="8" spans="1:25">
      <c r="A8" s="544">
        <v>30</v>
      </c>
      <c r="B8" s="546"/>
      <c r="C8" s="315">
        <v>1014.3</v>
      </c>
      <c r="D8" s="134"/>
      <c r="E8" s="116">
        <v>16.399999999999999</v>
      </c>
      <c r="F8" s="116">
        <v>21.9</v>
      </c>
      <c r="G8" s="116">
        <v>11.8</v>
      </c>
      <c r="H8" s="89">
        <v>41.1</v>
      </c>
      <c r="I8" s="89">
        <v>-5.3</v>
      </c>
      <c r="J8" s="124">
        <v>63</v>
      </c>
      <c r="K8" s="124">
        <v>6</v>
      </c>
      <c r="L8" s="116"/>
      <c r="M8" s="315">
        <v>2308.3000000000002</v>
      </c>
      <c r="N8" s="317"/>
      <c r="O8" s="315">
        <v>1056</v>
      </c>
      <c r="P8" s="90"/>
      <c r="Q8" s="90">
        <v>54.5</v>
      </c>
      <c r="R8" s="116"/>
      <c r="S8" s="90">
        <v>39.5</v>
      </c>
      <c r="T8" s="116"/>
      <c r="U8" s="317">
        <v>2.4</v>
      </c>
      <c r="V8" s="317"/>
      <c r="W8" s="317">
        <v>15.9</v>
      </c>
      <c r="X8" s="317"/>
    </row>
    <row r="9" spans="1:25">
      <c r="A9" s="170" t="s">
        <v>838</v>
      </c>
      <c r="B9" s="546"/>
      <c r="C9" s="315">
        <v>1014.3</v>
      </c>
      <c r="D9" s="134"/>
      <c r="E9" s="116">
        <v>16.100000000000001</v>
      </c>
      <c r="F9" s="116">
        <v>21.3</v>
      </c>
      <c r="G9" s="116">
        <v>11.7</v>
      </c>
      <c r="H9" s="89">
        <v>38.4</v>
      </c>
      <c r="I9" s="89">
        <v>-4.3</v>
      </c>
      <c r="J9" s="124">
        <v>66</v>
      </c>
      <c r="K9" s="124">
        <v>11</v>
      </c>
      <c r="L9" s="116"/>
      <c r="M9" s="315">
        <v>2143.4</v>
      </c>
      <c r="N9" s="317"/>
      <c r="O9" s="315">
        <v>1460.5</v>
      </c>
      <c r="P9" s="90"/>
      <c r="Q9" s="90">
        <v>250</v>
      </c>
      <c r="R9" s="116"/>
      <c r="S9" s="90">
        <v>29.5</v>
      </c>
      <c r="T9" s="116"/>
      <c r="U9" s="317">
        <v>2.6</v>
      </c>
      <c r="V9" s="317"/>
      <c r="W9" s="317">
        <v>13.1</v>
      </c>
      <c r="X9" s="317"/>
    </row>
    <row r="10" spans="1:25">
      <c r="A10" s="170">
        <v>2</v>
      </c>
      <c r="B10" s="546"/>
      <c r="C10" s="315">
        <v>1014.2</v>
      </c>
      <c r="D10" s="134"/>
      <c r="E10" s="116">
        <v>16.2</v>
      </c>
      <c r="F10" s="116">
        <v>21.4</v>
      </c>
      <c r="G10" s="116">
        <v>11.8</v>
      </c>
      <c r="H10" s="89">
        <v>39.6</v>
      </c>
      <c r="I10" s="89">
        <v>-5.2</v>
      </c>
      <c r="J10" s="124">
        <v>69</v>
      </c>
      <c r="K10" s="124">
        <v>15</v>
      </c>
      <c r="L10" s="116"/>
      <c r="M10" s="315">
        <v>2110.6</v>
      </c>
      <c r="N10" s="317"/>
      <c r="O10" s="315">
        <v>1364</v>
      </c>
      <c r="P10" s="90"/>
      <c r="Q10" s="90">
        <v>76.5</v>
      </c>
      <c r="R10" s="116"/>
      <c r="S10" s="90">
        <v>64</v>
      </c>
      <c r="T10" s="116"/>
      <c r="U10" s="317">
        <v>2.4</v>
      </c>
      <c r="V10" s="317"/>
      <c r="W10" s="317">
        <v>12.9</v>
      </c>
      <c r="X10" s="317"/>
    </row>
    <row r="11" spans="1:25">
      <c r="A11" s="170">
        <v>3</v>
      </c>
      <c r="B11" s="670"/>
      <c r="C11" s="679">
        <v>1014.5</v>
      </c>
      <c r="D11" s="134"/>
      <c r="E11" s="116">
        <v>16</v>
      </c>
      <c r="F11" s="116">
        <v>21.4</v>
      </c>
      <c r="G11" s="116">
        <v>11.5</v>
      </c>
      <c r="H11" s="672">
        <v>37.200000000000003</v>
      </c>
      <c r="I11" s="672">
        <v>-6.4</v>
      </c>
      <c r="J11" s="124">
        <v>67</v>
      </c>
      <c r="K11" s="124">
        <v>11</v>
      </c>
      <c r="L11" s="116"/>
      <c r="M11" s="679">
        <v>2245.3000000000002</v>
      </c>
      <c r="N11" s="317"/>
      <c r="O11" s="679">
        <v>1177</v>
      </c>
      <c r="P11" s="673"/>
      <c r="Q11" s="673">
        <v>79</v>
      </c>
      <c r="R11" s="116"/>
      <c r="S11" s="673">
        <v>51</v>
      </c>
      <c r="T11" s="116"/>
      <c r="U11" s="317">
        <v>2.5</v>
      </c>
      <c r="V11" s="317"/>
      <c r="W11" s="317">
        <v>12.4</v>
      </c>
      <c r="X11" s="317"/>
    </row>
    <row r="12" spans="1:25">
      <c r="B12" s="225"/>
      <c r="C12" s="317"/>
      <c r="D12" s="523"/>
      <c r="E12" s="523"/>
      <c r="F12" s="523"/>
      <c r="G12" s="523"/>
      <c r="H12" s="523"/>
      <c r="I12" s="523"/>
      <c r="J12" s="64"/>
      <c r="K12" s="523"/>
      <c r="L12" s="523"/>
      <c r="M12" s="317"/>
      <c r="N12" s="317"/>
      <c r="O12" s="317"/>
      <c r="P12" s="523"/>
      <c r="Q12" s="523"/>
      <c r="R12" s="523"/>
      <c r="S12" s="523"/>
      <c r="T12" s="523"/>
      <c r="U12" s="317"/>
      <c r="V12" s="317"/>
      <c r="W12" s="317"/>
      <c r="X12" s="317"/>
    </row>
    <row r="13" spans="1:25" s="534" customFormat="1">
      <c r="A13" s="514" t="s">
        <v>894</v>
      </c>
      <c r="B13" s="671">
        <v>11</v>
      </c>
      <c r="C13" s="680">
        <v>1016.3</v>
      </c>
      <c r="D13" s="675"/>
      <c r="E13" s="675">
        <v>12.4</v>
      </c>
      <c r="F13" s="675">
        <v>18.2</v>
      </c>
      <c r="G13" s="675">
        <v>7.3</v>
      </c>
      <c r="H13" s="672">
        <v>23.4</v>
      </c>
      <c r="I13" s="672">
        <v>0</v>
      </c>
      <c r="J13" s="676">
        <v>66</v>
      </c>
      <c r="K13" s="676">
        <v>24</v>
      </c>
      <c r="L13" s="672"/>
      <c r="M13" s="679">
        <v>219.7</v>
      </c>
      <c r="N13" s="681"/>
      <c r="O13" s="679">
        <v>43</v>
      </c>
      <c r="P13" s="672"/>
      <c r="Q13" s="673">
        <v>36.5</v>
      </c>
      <c r="R13" s="672"/>
      <c r="S13" s="673">
        <v>10</v>
      </c>
      <c r="T13" s="672"/>
      <c r="U13" s="681">
        <v>2.1</v>
      </c>
      <c r="V13" s="672"/>
      <c r="W13" s="681">
        <v>9.9</v>
      </c>
      <c r="X13" s="672"/>
    </row>
    <row r="14" spans="1:25" s="534" customFormat="1">
      <c r="A14" s="514"/>
      <c r="B14" s="671">
        <v>12</v>
      </c>
      <c r="C14" s="680">
        <v>1016.3</v>
      </c>
      <c r="D14" s="675"/>
      <c r="E14" s="675">
        <v>6.6</v>
      </c>
      <c r="F14" s="675">
        <v>12.4</v>
      </c>
      <c r="G14" s="675">
        <v>1.5</v>
      </c>
      <c r="H14" s="672">
        <v>19.899999999999999</v>
      </c>
      <c r="I14" s="672">
        <v>-5.5</v>
      </c>
      <c r="J14" s="676">
        <v>61</v>
      </c>
      <c r="K14" s="676">
        <v>22</v>
      </c>
      <c r="L14" s="672"/>
      <c r="M14" s="679">
        <v>227.9</v>
      </c>
      <c r="N14" s="681"/>
      <c r="O14" s="679">
        <v>65.5</v>
      </c>
      <c r="P14" s="672"/>
      <c r="Q14" s="673">
        <v>33.5</v>
      </c>
      <c r="R14" s="672"/>
      <c r="S14" s="673">
        <v>9</v>
      </c>
      <c r="T14" s="672"/>
      <c r="U14" s="681">
        <v>2.8</v>
      </c>
      <c r="V14" s="672"/>
      <c r="W14" s="681">
        <v>12.4</v>
      </c>
      <c r="X14" s="672"/>
    </row>
    <row r="15" spans="1:25" s="534" customFormat="1">
      <c r="A15" s="514" t="s">
        <v>917</v>
      </c>
      <c r="B15" s="671">
        <v>1</v>
      </c>
      <c r="C15" s="680">
        <v>1016</v>
      </c>
      <c r="D15" s="675"/>
      <c r="E15" s="675">
        <v>3.9</v>
      </c>
      <c r="F15" s="675">
        <v>9.3000000000000007</v>
      </c>
      <c r="G15" s="675">
        <v>-0.7</v>
      </c>
      <c r="H15" s="672">
        <v>14.9</v>
      </c>
      <c r="I15" s="672">
        <v>-4.2</v>
      </c>
      <c r="J15" s="676">
        <v>52</v>
      </c>
      <c r="K15" s="676">
        <v>16</v>
      </c>
      <c r="L15" s="672"/>
      <c r="M15" s="679">
        <v>233.2</v>
      </c>
      <c r="N15" s="681"/>
      <c r="O15" s="679">
        <v>3</v>
      </c>
      <c r="P15" s="672"/>
      <c r="Q15" s="673">
        <v>3</v>
      </c>
      <c r="R15" s="672"/>
      <c r="S15" s="673">
        <v>1.5</v>
      </c>
      <c r="T15" s="672"/>
      <c r="U15" s="681">
        <v>3.4</v>
      </c>
      <c r="V15" s="672"/>
      <c r="W15" s="681">
        <v>11.1</v>
      </c>
      <c r="X15" s="672"/>
    </row>
    <row r="16" spans="1:25" s="534" customFormat="1">
      <c r="A16" s="514"/>
      <c r="B16" s="671">
        <v>2</v>
      </c>
      <c r="C16" s="680">
        <v>1016.9</v>
      </c>
      <c r="D16" s="675"/>
      <c r="E16" s="675">
        <v>4.3</v>
      </c>
      <c r="F16" s="675">
        <v>10.4</v>
      </c>
      <c r="G16" s="675">
        <v>-0.9</v>
      </c>
      <c r="H16" s="672">
        <v>16.399999999999999</v>
      </c>
      <c r="I16" s="672">
        <v>-3.3</v>
      </c>
      <c r="J16" s="676">
        <v>54</v>
      </c>
      <c r="K16" s="676">
        <v>18</v>
      </c>
      <c r="L16" s="672"/>
      <c r="M16" s="679">
        <v>226.8</v>
      </c>
      <c r="N16" s="681"/>
      <c r="O16" s="679">
        <v>31</v>
      </c>
      <c r="P16" s="672"/>
      <c r="Q16" s="673">
        <v>17.5</v>
      </c>
      <c r="R16" s="672"/>
      <c r="S16" s="673">
        <v>2.5</v>
      </c>
      <c r="T16" s="672"/>
      <c r="U16" s="681">
        <v>3.1</v>
      </c>
      <c r="V16" s="672"/>
      <c r="W16" s="681">
        <v>10.3</v>
      </c>
      <c r="X16" s="672"/>
    </row>
    <row r="17" spans="1:24" s="534" customFormat="1">
      <c r="A17" s="514"/>
      <c r="B17" s="671">
        <v>3</v>
      </c>
      <c r="C17" s="680">
        <v>1015.1</v>
      </c>
      <c r="D17" s="675"/>
      <c r="E17" s="675">
        <v>10.3</v>
      </c>
      <c r="F17" s="675">
        <v>16.5</v>
      </c>
      <c r="G17" s="675">
        <v>5</v>
      </c>
      <c r="H17" s="672">
        <v>25.7</v>
      </c>
      <c r="I17" s="672">
        <v>0</v>
      </c>
      <c r="J17" s="676">
        <v>58</v>
      </c>
      <c r="K17" s="676">
        <v>16</v>
      </c>
      <c r="L17" s="672"/>
      <c r="M17" s="679">
        <v>213.1</v>
      </c>
      <c r="N17" s="681"/>
      <c r="O17" s="679">
        <v>52.5</v>
      </c>
      <c r="P17" s="672"/>
      <c r="Q17" s="673">
        <v>28</v>
      </c>
      <c r="R17" s="672"/>
      <c r="S17" s="673">
        <v>5</v>
      </c>
      <c r="T17" s="672"/>
      <c r="U17" s="681">
        <v>2.8</v>
      </c>
      <c r="V17" s="672"/>
      <c r="W17" s="681">
        <v>9.4</v>
      </c>
      <c r="X17" s="672"/>
    </row>
    <row r="18" spans="1:24" s="534" customFormat="1">
      <c r="A18" s="514"/>
      <c r="B18" s="671">
        <v>4</v>
      </c>
      <c r="C18" s="680">
        <v>1016.6</v>
      </c>
      <c r="D18" s="675"/>
      <c r="E18" s="675">
        <v>15.2</v>
      </c>
      <c r="F18" s="675">
        <v>20.7</v>
      </c>
      <c r="G18" s="675">
        <v>10.1</v>
      </c>
      <c r="H18" s="672">
        <v>29.1</v>
      </c>
      <c r="I18" s="672">
        <v>1</v>
      </c>
      <c r="J18" s="676">
        <v>69</v>
      </c>
      <c r="K18" s="676">
        <v>21</v>
      </c>
      <c r="L18" s="672"/>
      <c r="M18" s="679">
        <v>177.3</v>
      </c>
      <c r="N18" s="681"/>
      <c r="O18" s="679">
        <v>134</v>
      </c>
      <c r="P18" s="672"/>
      <c r="Q18" s="673">
        <v>34.5</v>
      </c>
      <c r="R18" s="672"/>
      <c r="S18" s="673">
        <v>11</v>
      </c>
      <c r="T18" s="672"/>
      <c r="U18" s="681">
        <v>2.4</v>
      </c>
      <c r="V18" s="672"/>
      <c r="W18" s="681">
        <v>9.4</v>
      </c>
      <c r="X18" s="672"/>
    </row>
    <row r="19" spans="1:24" s="534" customFormat="1">
      <c r="A19" s="514"/>
      <c r="B19" s="671">
        <v>5</v>
      </c>
      <c r="C19" s="680">
        <v>1012.8</v>
      </c>
      <c r="D19" s="675"/>
      <c r="E19" s="675">
        <v>18.8</v>
      </c>
      <c r="F19" s="675">
        <v>24.4</v>
      </c>
      <c r="G19" s="675">
        <v>13.8</v>
      </c>
      <c r="H19" s="672">
        <v>33.799999999999997</v>
      </c>
      <c r="I19" s="672">
        <v>7.6</v>
      </c>
      <c r="J19" s="676">
        <v>68</v>
      </c>
      <c r="K19" s="676">
        <v>19</v>
      </c>
      <c r="L19" s="672"/>
      <c r="M19" s="679">
        <v>216.4</v>
      </c>
      <c r="N19" s="681"/>
      <c r="O19" s="679">
        <v>102.5</v>
      </c>
      <c r="P19" s="672"/>
      <c r="Q19" s="673">
        <v>28</v>
      </c>
      <c r="R19" s="672"/>
      <c r="S19" s="673">
        <v>16</v>
      </c>
      <c r="T19" s="672"/>
      <c r="U19" s="681">
        <v>2.4</v>
      </c>
      <c r="V19" s="672"/>
      <c r="W19" s="681">
        <v>7.5</v>
      </c>
      <c r="X19" s="672"/>
    </row>
    <row r="20" spans="1:24" s="534" customFormat="1">
      <c r="A20" s="514"/>
      <c r="B20" s="671">
        <v>6</v>
      </c>
      <c r="C20" s="680">
        <v>1009.9</v>
      </c>
      <c r="D20" s="675"/>
      <c r="E20" s="675">
        <v>23.4</v>
      </c>
      <c r="F20" s="675">
        <v>28.8</v>
      </c>
      <c r="G20" s="675">
        <v>19.100000000000001</v>
      </c>
      <c r="H20" s="672">
        <v>39.5</v>
      </c>
      <c r="I20" s="672">
        <v>14.6</v>
      </c>
      <c r="J20" s="676">
        <v>73</v>
      </c>
      <c r="K20" s="676">
        <v>24</v>
      </c>
      <c r="L20" s="672"/>
      <c r="M20" s="679">
        <v>172.6</v>
      </c>
      <c r="N20" s="681"/>
      <c r="O20" s="679">
        <v>105.5</v>
      </c>
      <c r="P20" s="672"/>
      <c r="Q20" s="673">
        <v>39</v>
      </c>
      <c r="R20" s="672"/>
      <c r="S20" s="673">
        <v>18</v>
      </c>
      <c r="T20" s="672"/>
      <c r="U20" s="681">
        <v>2.4</v>
      </c>
      <c r="V20" s="672"/>
      <c r="W20" s="681">
        <v>9</v>
      </c>
      <c r="X20" s="672"/>
    </row>
    <row r="21" spans="1:24" s="534" customFormat="1">
      <c r="A21" s="514"/>
      <c r="B21" s="671">
        <v>7</v>
      </c>
      <c r="C21" s="680">
        <v>1007.4</v>
      </c>
      <c r="D21" s="675"/>
      <c r="E21" s="675">
        <v>27.8</v>
      </c>
      <c r="F21" s="675">
        <v>33</v>
      </c>
      <c r="G21" s="675">
        <v>24.1</v>
      </c>
      <c r="H21" s="672">
        <v>40</v>
      </c>
      <c r="I21" s="672">
        <v>21.3</v>
      </c>
      <c r="J21" s="676">
        <v>76</v>
      </c>
      <c r="K21" s="676">
        <v>29</v>
      </c>
      <c r="L21" s="672"/>
      <c r="M21" s="679">
        <v>154.80000000000001</v>
      </c>
      <c r="N21" s="681"/>
      <c r="O21" s="679">
        <v>339</v>
      </c>
      <c r="P21" s="672"/>
      <c r="Q21" s="673">
        <v>129.5</v>
      </c>
      <c r="R21" s="672"/>
      <c r="S21" s="673">
        <v>46</v>
      </c>
      <c r="T21" s="672"/>
      <c r="U21" s="681">
        <v>2.2999999999999998</v>
      </c>
      <c r="V21" s="672"/>
      <c r="W21" s="681">
        <v>9</v>
      </c>
      <c r="X21" s="672"/>
    </row>
    <row r="22" spans="1:24" s="534" customFormat="1">
      <c r="A22" s="514"/>
      <c r="B22" s="671">
        <v>8</v>
      </c>
      <c r="C22" s="680">
        <v>1008.5</v>
      </c>
      <c r="D22" s="675"/>
      <c r="E22" s="675">
        <v>27.7</v>
      </c>
      <c r="F22" s="675">
        <v>32.6</v>
      </c>
      <c r="G22" s="675">
        <v>23.9</v>
      </c>
      <c r="H22" s="672">
        <v>38.9</v>
      </c>
      <c r="I22" s="672">
        <v>19.100000000000001</v>
      </c>
      <c r="J22" s="676">
        <v>77</v>
      </c>
      <c r="K22" s="676">
        <v>36</v>
      </c>
      <c r="L22" s="672"/>
      <c r="M22" s="679">
        <v>148.6</v>
      </c>
      <c r="N22" s="681"/>
      <c r="O22" s="679">
        <v>56</v>
      </c>
      <c r="P22" s="672"/>
      <c r="Q22" s="673">
        <v>16</v>
      </c>
      <c r="R22" s="672"/>
      <c r="S22" s="673">
        <v>6.5</v>
      </c>
      <c r="T22" s="672"/>
      <c r="U22" s="681">
        <v>2.1</v>
      </c>
      <c r="V22" s="672"/>
      <c r="W22" s="681">
        <v>6.7</v>
      </c>
      <c r="X22" s="672"/>
    </row>
    <row r="23" spans="1:24" s="534" customFormat="1">
      <c r="B23" s="671">
        <v>9</v>
      </c>
      <c r="C23" s="680">
        <v>1014</v>
      </c>
      <c r="D23" s="675"/>
      <c r="E23" s="675">
        <v>24.2</v>
      </c>
      <c r="F23" s="675">
        <v>28.8</v>
      </c>
      <c r="G23" s="675">
        <v>20.6</v>
      </c>
      <c r="H23" s="672">
        <v>33.700000000000003</v>
      </c>
      <c r="I23" s="672">
        <v>16</v>
      </c>
      <c r="J23" s="676">
        <v>80</v>
      </c>
      <c r="K23" s="676">
        <v>34</v>
      </c>
      <c r="L23" s="672"/>
      <c r="M23" s="679">
        <v>128.9</v>
      </c>
      <c r="N23" s="681"/>
      <c r="O23" s="679">
        <v>267.5</v>
      </c>
      <c r="P23" s="672"/>
      <c r="Q23" s="673">
        <v>61.5</v>
      </c>
      <c r="R23" s="672"/>
      <c r="S23" s="673">
        <v>33</v>
      </c>
      <c r="T23" s="672"/>
      <c r="U23" s="681">
        <v>2.2000000000000002</v>
      </c>
      <c r="V23" s="672"/>
      <c r="W23" s="681">
        <v>8.9</v>
      </c>
      <c r="X23" s="672"/>
    </row>
    <row r="24" spans="1:24" s="534" customFormat="1">
      <c r="A24" s="514"/>
      <c r="B24" s="545">
        <v>10</v>
      </c>
      <c r="C24" s="680">
        <v>1019.5</v>
      </c>
      <c r="D24" s="114"/>
      <c r="E24" s="675">
        <v>16.8</v>
      </c>
      <c r="F24" s="675">
        <v>21.5</v>
      </c>
      <c r="G24" s="675">
        <v>12.5</v>
      </c>
      <c r="H24" s="672">
        <v>30.4</v>
      </c>
      <c r="I24" s="672">
        <v>5.8</v>
      </c>
      <c r="J24" s="676">
        <v>75</v>
      </c>
      <c r="K24" s="676">
        <v>29</v>
      </c>
      <c r="L24" s="89"/>
      <c r="M24" s="679">
        <v>150.1</v>
      </c>
      <c r="N24" s="318"/>
      <c r="O24" s="315">
        <v>79</v>
      </c>
      <c r="P24" s="89"/>
      <c r="Q24" s="90">
        <v>30</v>
      </c>
      <c r="R24" s="672"/>
      <c r="S24" s="90">
        <v>6.5</v>
      </c>
      <c r="T24" s="672"/>
      <c r="U24" s="318">
        <v>1.8</v>
      </c>
      <c r="V24" s="672"/>
      <c r="W24" s="318">
        <v>6.3</v>
      </c>
      <c r="X24" s="672"/>
    </row>
    <row r="25" spans="1:24" s="534" customFormat="1">
      <c r="A25" s="610"/>
      <c r="B25" s="820">
        <v>11</v>
      </c>
      <c r="C25" s="680">
        <v>1018.7</v>
      </c>
      <c r="D25" s="675"/>
      <c r="E25" s="675">
        <v>13.3</v>
      </c>
      <c r="F25" s="675">
        <v>18.600000000000001</v>
      </c>
      <c r="G25" s="675">
        <v>8.8000000000000007</v>
      </c>
      <c r="H25" s="672">
        <v>23.3</v>
      </c>
      <c r="I25" s="672">
        <v>4.8</v>
      </c>
      <c r="J25" s="676">
        <v>71</v>
      </c>
      <c r="K25" s="676">
        <v>28</v>
      </c>
      <c r="L25" s="672"/>
      <c r="M25" s="679">
        <v>182.3</v>
      </c>
      <c r="N25" s="681"/>
      <c r="O25" s="679">
        <v>54</v>
      </c>
      <c r="P25" s="672"/>
      <c r="Q25" s="679">
        <v>37</v>
      </c>
      <c r="R25" s="672"/>
      <c r="S25" s="673">
        <v>5</v>
      </c>
      <c r="T25" s="672"/>
      <c r="U25" s="681">
        <v>2.1</v>
      </c>
      <c r="V25" s="672"/>
      <c r="W25" s="681">
        <v>10.3</v>
      </c>
      <c r="X25" s="672"/>
    </row>
    <row r="26" spans="1:24" s="534" customFormat="1">
      <c r="A26" s="33" t="s">
        <v>845</v>
      </c>
      <c r="B26" s="56"/>
      <c r="C26" s="226"/>
      <c r="D26" s="226"/>
      <c r="E26" s="226"/>
      <c r="F26" s="226"/>
      <c r="G26" s="226"/>
      <c r="H26" s="226"/>
      <c r="I26" s="226"/>
      <c r="J26" s="227"/>
      <c r="K26" s="227"/>
      <c r="L26" s="226"/>
      <c r="M26" s="226"/>
      <c r="N26" s="226"/>
      <c r="O26" s="228"/>
      <c r="P26" s="226"/>
      <c r="Q26" s="226"/>
      <c r="R26" s="226"/>
      <c r="S26" s="226"/>
      <c r="T26" s="226"/>
      <c r="U26" s="226"/>
      <c r="V26" s="226"/>
      <c r="W26" s="226"/>
      <c r="X26" s="226"/>
    </row>
    <row r="27" spans="1:24">
      <c r="A27" s="523"/>
      <c r="B27" s="194"/>
      <c r="C27" s="26"/>
      <c r="D27" s="26"/>
      <c r="E27" s="26"/>
      <c r="F27" s="26"/>
      <c r="G27" s="26"/>
      <c r="H27" s="26"/>
      <c r="I27" s="26"/>
      <c r="J27" s="26"/>
      <c r="K27" s="26"/>
      <c r="L27" s="26"/>
      <c r="M27" s="26"/>
      <c r="N27" s="26"/>
      <c r="O27" s="26"/>
      <c r="P27" s="26"/>
      <c r="Q27" s="26"/>
      <c r="R27" s="534"/>
      <c r="T27" s="26"/>
    </row>
    <row r="37" spans="1:21">
      <c r="A37" s="532"/>
    </row>
    <row r="41" spans="1:21">
      <c r="B41" s="194"/>
      <c r="C41" s="669"/>
      <c r="D41" s="669"/>
      <c r="E41" s="669"/>
      <c r="F41" s="669"/>
      <c r="G41" s="669"/>
      <c r="H41" s="669"/>
      <c r="I41" s="669"/>
      <c r="J41" s="669"/>
      <c r="K41" s="669"/>
      <c r="L41" s="669"/>
      <c r="M41" s="669"/>
      <c r="N41" s="669"/>
      <c r="O41" s="669"/>
      <c r="P41" s="669"/>
      <c r="Q41" s="669"/>
      <c r="R41" s="534"/>
      <c r="S41" s="668"/>
      <c r="T41" s="669"/>
      <c r="U41" s="668"/>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D31"/>
  <sheetViews>
    <sheetView zoomScaleNormal="100" workbookViewId="0"/>
  </sheetViews>
  <sheetFormatPr defaultRowHeight="13.5"/>
  <cols>
    <col min="1" max="1" width="6.75" style="524" customWidth="1"/>
    <col min="2" max="2" width="3.125" style="524" customWidth="1"/>
    <col min="3" max="3" width="7.375" style="524" customWidth="1"/>
    <col min="4" max="4" width="6.375" style="524" customWidth="1"/>
    <col min="5" max="5" width="1" style="668" customWidth="1"/>
    <col min="6" max="6" width="6.375" style="524" customWidth="1"/>
    <col min="7" max="7" width="1" style="524" customWidth="1"/>
    <col min="8" max="8" width="7.375" style="524" customWidth="1"/>
    <col min="9" max="9" width="6.375" style="524" customWidth="1"/>
    <col min="10" max="10" width="1" style="668" customWidth="1"/>
    <col min="11" max="11" width="6.375" style="524" customWidth="1"/>
    <col min="12" max="12" width="1" style="524" customWidth="1"/>
    <col min="13" max="13" width="7.375" style="524" customWidth="1"/>
    <col min="14" max="14" width="6.375" style="524" customWidth="1"/>
    <col min="15" max="15" width="1" style="668" customWidth="1"/>
    <col min="16" max="16" width="6.375" style="524" customWidth="1"/>
    <col min="17" max="17" width="1" style="668" customWidth="1"/>
    <col min="18" max="18" width="6.375" style="524" customWidth="1"/>
    <col min="19" max="19" width="1" style="524" customWidth="1"/>
    <col min="20" max="20" width="6.375" style="524" customWidth="1"/>
    <col min="21" max="21" width="1" style="524" customWidth="1"/>
    <col min="22" max="22" width="6.375" style="524" customWidth="1"/>
    <col min="23" max="23" width="1" style="524" customWidth="1"/>
    <col min="24" max="24" width="6.375" style="524" customWidth="1"/>
    <col min="25" max="25" width="1" style="524" customWidth="1"/>
    <col min="26" max="26" width="6.375" style="524" customWidth="1"/>
    <col min="27" max="27" width="1" style="524" customWidth="1"/>
    <col min="28" max="28" width="6.375" style="524" customWidth="1"/>
    <col min="29" max="29" width="1" style="524" customWidth="1"/>
    <col min="30" max="16384" width="9" style="524"/>
  </cols>
  <sheetData>
    <row r="1" spans="1:30" ht="19.5" customHeight="1">
      <c r="A1" s="623" t="s">
        <v>754</v>
      </c>
      <c r="B1" s="624"/>
    </row>
    <row r="2" spans="1:30" ht="19.5" customHeight="1">
      <c r="A2" s="875" t="s">
        <v>135</v>
      </c>
      <c r="B2" s="875"/>
      <c r="C2" s="875"/>
      <c r="D2" s="875"/>
      <c r="E2" s="875"/>
      <c r="F2" s="875"/>
      <c r="G2" s="875"/>
      <c r="H2" s="875"/>
      <c r="I2" s="875"/>
      <c r="J2" s="875"/>
      <c r="K2" s="875"/>
      <c r="L2" s="875"/>
      <c r="M2" s="875"/>
      <c r="N2" s="875"/>
      <c r="O2" s="875"/>
      <c r="P2" s="875"/>
      <c r="Q2" s="875"/>
      <c r="R2" s="875"/>
      <c r="S2" s="875"/>
      <c r="T2" s="875"/>
      <c r="U2" s="875"/>
      <c r="V2" s="875"/>
      <c r="W2" s="875"/>
      <c r="X2" s="875"/>
      <c r="Y2" s="875"/>
      <c r="Z2" s="875"/>
      <c r="AA2" s="875"/>
    </row>
    <row r="3" spans="1:30" ht="14.25" thickBot="1">
      <c r="A3" s="523"/>
      <c r="B3" s="523"/>
      <c r="C3" s="523"/>
      <c r="D3" s="523"/>
      <c r="E3" s="523"/>
      <c r="F3" s="523"/>
      <c r="G3" s="523"/>
      <c r="H3" s="523"/>
      <c r="I3" s="523"/>
      <c r="J3" s="523"/>
      <c r="K3" s="523"/>
      <c r="L3" s="523"/>
      <c r="M3" s="523"/>
      <c r="N3" s="523"/>
      <c r="O3" s="523"/>
      <c r="P3" s="523"/>
      <c r="Q3" s="523"/>
      <c r="R3" s="523"/>
      <c r="S3" s="523"/>
      <c r="T3" s="523"/>
      <c r="U3" s="523"/>
      <c r="V3" s="523"/>
      <c r="W3" s="523"/>
      <c r="X3" s="108"/>
      <c r="Y3" s="108"/>
      <c r="Z3" s="1078" t="s">
        <v>136</v>
      </c>
      <c r="AA3" s="1078"/>
      <c r="AB3" s="1078"/>
      <c r="AC3" s="371"/>
    </row>
    <row r="4" spans="1:30" s="62" customFormat="1" ht="28.5" customHeight="1" thickTop="1">
      <c r="A4" s="864" t="s">
        <v>388</v>
      </c>
      <c r="B4" s="866"/>
      <c r="C4" s="947" t="s">
        <v>836</v>
      </c>
      <c r="D4" s="864"/>
      <c r="E4" s="864"/>
      <c r="F4" s="864"/>
      <c r="G4" s="940"/>
      <c r="H4" s="947" t="s">
        <v>849</v>
      </c>
      <c r="I4" s="864"/>
      <c r="J4" s="864"/>
      <c r="K4" s="864"/>
      <c r="L4" s="940"/>
      <c r="M4" s="947" t="s">
        <v>835</v>
      </c>
      <c r="N4" s="864"/>
      <c r="O4" s="864"/>
      <c r="P4" s="864"/>
      <c r="Q4" s="940"/>
      <c r="R4" s="967" t="s">
        <v>137</v>
      </c>
      <c r="S4" s="865"/>
      <c r="T4" s="865"/>
      <c r="U4" s="866"/>
      <c r="V4" s="967" t="s">
        <v>138</v>
      </c>
      <c r="W4" s="866"/>
      <c r="X4" s="1080" t="s">
        <v>196</v>
      </c>
      <c r="Y4" s="966"/>
      <c r="Z4" s="966"/>
      <c r="AA4" s="966"/>
      <c r="AB4" s="966"/>
      <c r="AC4" s="966"/>
    </row>
    <row r="5" spans="1:30" s="62" customFormat="1" ht="12.75" customHeight="1">
      <c r="A5" s="966"/>
      <c r="B5" s="881"/>
      <c r="C5" s="948"/>
      <c r="D5" s="941"/>
      <c r="E5" s="1079"/>
      <c r="F5" s="941"/>
      <c r="G5" s="942"/>
      <c r="H5" s="948"/>
      <c r="I5" s="941"/>
      <c r="J5" s="1079"/>
      <c r="K5" s="941"/>
      <c r="L5" s="942"/>
      <c r="M5" s="948"/>
      <c r="N5" s="1079"/>
      <c r="O5" s="1079"/>
      <c r="P5" s="1079"/>
      <c r="Q5" s="1081"/>
      <c r="R5" s="963"/>
      <c r="S5" s="867"/>
      <c r="T5" s="867"/>
      <c r="U5" s="868"/>
      <c r="V5" s="963"/>
      <c r="W5" s="868"/>
      <c r="X5" s="1080"/>
      <c r="Y5" s="966"/>
      <c r="Z5" s="966"/>
      <c r="AA5" s="966"/>
      <c r="AB5" s="966"/>
      <c r="AC5" s="966"/>
    </row>
    <row r="6" spans="1:30" s="62" customFormat="1">
      <c r="A6" s="867"/>
      <c r="B6" s="868"/>
      <c r="C6" s="626" t="s">
        <v>139</v>
      </c>
      <c r="D6" s="968" t="s">
        <v>140</v>
      </c>
      <c r="E6" s="970"/>
      <c r="F6" s="968" t="s">
        <v>834</v>
      </c>
      <c r="G6" s="970"/>
      <c r="H6" s="626" t="s">
        <v>139</v>
      </c>
      <c r="I6" s="968" t="s">
        <v>140</v>
      </c>
      <c r="J6" s="970"/>
      <c r="K6" s="968" t="s">
        <v>834</v>
      </c>
      <c r="L6" s="970"/>
      <c r="M6" s="626" t="s">
        <v>139</v>
      </c>
      <c r="N6" s="968" t="s">
        <v>140</v>
      </c>
      <c r="O6" s="970"/>
      <c r="P6" s="968" t="s">
        <v>834</v>
      </c>
      <c r="Q6" s="970"/>
      <c r="R6" s="968" t="s">
        <v>139</v>
      </c>
      <c r="S6" s="970"/>
      <c r="T6" s="968" t="s">
        <v>140</v>
      </c>
      <c r="U6" s="970"/>
      <c r="V6" s="968" t="s">
        <v>139</v>
      </c>
      <c r="W6" s="970"/>
      <c r="X6" s="1076" t="s">
        <v>139</v>
      </c>
      <c r="Y6" s="1077"/>
      <c r="Z6" s="1076" t="s">
        <v>140</v>
      </c>
      <c r="AA6" s="1076"/>
      <c r="AB6" s="968" t="s">
        <v>834</v>
      </c>
      <c r="AC6" s="969"/>
      <c r="AD6" s="65"/>
    </row>
    <row r="7" spans="1:30">
      <c r="A7" s="170" t="s">
        <v>920</v>
      </c>
      <c r="B7" s="546"/>
      <c r="C7" s="24">
        <v>11</v>
      </c>
      <c r="D7" s="24">
        <v>4</v>
      </c>
      <c r="E7" s="24"/>
      <c r="F7" s="24">
        <v>3</v>
      </c>
      <c r="G7" s="24"/>
      <c r="H7" s="24">
        <v>45</v>
      </c>
      <c r="I7" s="24">
        <v>104</v>
      </c>
      <c r="J7" s="24"/>
      <c r="K7" s="24">
        <v>58</v>
      </c>
      <c r="L7" s="24"/>
      <c r="M7" s="24">
        <v>93</v>
      </c>
      <c r="N7" s="24">
        <v>88</v>
      </c>
      <c r="O7" s="24"/>
      <c r="P7" s="24">
        <v>89</v>
      </c>
      <c r="Q7" s="24"/>
      <c r="R7" s="24">
        <v>9</v>
      </c>
      <c r="S7" s="24"/>
      <c r="T7" s="24">
        <v>25</v>
      </c>
      <c r="U7" s="24"/>
      <c r="V7" s="24">
        <v>15</v>
      </c>
      <c r="W7" s="24"/>
      <c r="X7" s="24">
        <v>15</v>
      </c>
      <c r="Y7" s="24"/>
      <c r="Z7" s="26">
        <v>2</v>
      </c>
      <c r="AA7" s="26"/>
      <c r="AB7" s="523">
        <v>12</v>
      </c>
    </row>
    <row r="8" spans="1:30">
      <c r="A8" s="544">
        <v>30</v>
      </c>
      <c r="B8" s="546"/>
      <c r="C8" s="24">
        <v>37</v>
      </c>
      <c r="D8" s="24">
        <v>28</v>
      </c>
      <c r="E8" s="24"/>
      <c r="F8" s="24">
        <v>23</v>
      </c>
      <c r="G8" s="24"/>
      <c r="H8" s="24">
        <v>50</v>
      </c>
      <c r="I8" s="24">
        <v>83</v>
      </c>
      <c r="J8" s="24"/>
      <c r="K8" s="24">
        <v>52</v>
      </c>
      <c r="L8" s="24"/>
      <c r="M8" s="24">
        <v>86</v>
      </c>
      <c r="N8" s="24">
        <v>89</v>
      </c>
      <c r="O8" s="24"/>
      <c r="P8" s="24">
        <v>90</v>
      </c>
      <c r="Q8" s="24"/>
      <c r="R8" s="24">
        <v>4</v>
      </c>
      <c r="S8" s="24"/>
      <c r="T8" s="24">
        <v>17</v>
      </c>
      <c r="U8" s="24"/>
      <c r="V8" s="24">
        <v>14</v>
      </c>
      <c r="W8" s="24"/>
      <c r="X8" s="24">
        <v>11</v>
      </c>
      <c r="Y8" s="24"/>
      <c r="Z8" s="26">
        <v>1</v>
      </c>
      <c r="AA8" s="26"/>
      <c r="AB8" s="26">
        <v>13</v>
      </c>
    </row>
    <row r="9" spans="1:30">
      <c r="A9" s="170" t="s">
        <v>838</v>
      </c>
      <c r="B9" s="546"/>
      <c r="C9" s="24">
        <v>21</v>
      </c>
      <c r="D9" s="24">
        <v>14</v>
      </c>
      <c r="E9" s="24"/>
      <c r="F9" s="24">
        <v>16</v>
      </c>
      <c r="G9" s="24"/>
      <c r="H9" s="24">
        <v>37</v>
      </c>
      <c r="I9" s="24">
        <v>84</v>
      </c>
      <c r="J9" s="24"/>
      <c r="K9" s="24">
        <v>42</v>
      </c>
      <c r="L9" s="24"/>
      <c r="M9" s="24">
        <v>98</v>
      </c>
      <c r="N9" s="24">
        <v>96</v>
      </c>
      <c r="O9" s="24"/>
      <c r="P9" s="24">
        <v>102</v>
      </c>
      <c r="Q9" s="24"/>
      <c r="R9" s="24">
        <v>7</v>
      </c>
      <c r="S9" s="24" t="s">
        <v>860</v>
      </c>
      <c r="T9" s="24">
        <v>24</v>
      </c>
      <c r="U9" s="24"/>
      <c r="V9" s="24">
        <v>24</v>
      </c>
      <c r="W9" s="24" t="s">
        <v>860</v>
      </c>
      <c r="X9" s="24">
        <v>12</v>
      </c>
      <c r="Y9" s="24"/>
      <c r="Z9" s="26" t="s">
        <v>227</v>
      </c>
      <c r="AA9" s="26"/>
      <c r="AB9" s="26">
        <v>14</v>
      </c>
    </row>
    <row r="10" spans="1:30">
      <c r="A10" s="170">
        <v>2</v>
      </c>
      <c r="B10" s="546"/>
      <c r="C10" s="24">
        <v>23</v>
      </c>
      <c r="D10" s="24">
        <v>12</v>
      </c>
      <c r="E10" s="24"/>
      <c r="F10" s="24">
        <v>17</v>
      </c>
      <c r="G10" s="24"/>
      <c r="H10" s="24">
        <v>23</v>
      </c>
      <c r="I10" s="24">
        <v>71</v>
      </c>
      <c r="J10" s="24"/>
      <c r="K10" s="24">
        <v>26</v>
      </c>
      <c r="L10" s="24"/>
      <c r="M10" s="24">
        <v>101</v>
      </c>
      <c r="N10" s="24">
        <v>95</v>
      </c>
      <c r="O10" s="24"/>
      <c r="P10" s="24">
        <v>105</v>
      </c>
      <c r="Q10" s="24"/>
      <c r="R10" s="24">
        <v>8</v>
      </c>
      <c r="S10" s="24"/>
      <c r="T10" s="24">
        <v>17</v>
      </c>
      <c r="U10" s="24"/>
      <c r="V10" s="24">
        <v>44</v>
      </c>
      <c r="W10" s="24" t="s">
        <v>860</v>
      </c>
      <c r="X10" s="24">
        <v>11</v>
      </c>
      <c r="Y10" s="24"/>
      <c r="Z10" s="26" t="s">
        <v>227</v>
      </c>
      <c r="AA10" s="26"/>
      <c r="AB10" s="26">
        <v>11</v>
      </c>
    </row>
    <row r="11" spans="1:30">
      <c r="A11" s="170">
        <v>3</v>
      </c>
      <c r="B11" s="670"/>
      <c r="C11" s="24">
        <v>19</v>
      </c>
      <c r="D11" s="24">
        <v>9</v>
      </c>
      <c r="E11" s="24"/>
      <c r="F11" s="24">
        <v>12</v>
      </c>
      <c r="G11" s="24"/>
      <c r="H11" s="24">
        <v>38</v>
      </c>
      <c r="I11" s="24">
        <v>85</v>
      </c>
      <c r="J11" s="24"/>
      <c r="K11" s="24">
        <v>42</v>
      </c>
      <c r="L11" s="24"/>
      <c r="M11" s="24">
        <v>91</v>
      </c>
      <c r="N11" s="24">
        <v>92</v>
      </c>
      <c r="O11" s="24"/>
      <c r="P11" s="24">
        <v>99</v>
      </c>
      <c r="Q11" s="24"/>
      <c r="R11" s="24">
        <v>7</v>
      </c>
      <c r="S11" s="24"/>
      <c r="T11" s="24">
        <v>10</v>
      </c>
      <c r="U11" s="24"/>
      <c r="V11" s="24">
        <v>44</v>
      </c>
      <c r="W11" s="24" t="s">
        <v>860</v>
      </c>
      <c r="X11" s="24">
        <v>12</v>
      </c>
      <c r="Y11" s="24"/>
      <c r="Z11" s="669">
        <v>1</v>
      </c>
      <c r="AA11" s="669"/>
      <c r="AB11" s="669">
        <v>9</v>
      </c>
      <c r="AC11" s="24"/>
      <c r="AD11" s="668"/>
    </row>
    <row r="12" spans="1:30">
      <c r="A12" s="614"/>
      <c r="B12" s="225"/>
      <c r="C12" s="523"/>
      <c r="D12" s="523"/>
      <c r="E12" s="523"/>
      <c r="F12" s="523"/>
      <c r="G12" s="523"/>
      <c r="H12" s="523"/>
      <c r="I12" s="523"/>
      <c r="J12" s="523"/>
      <c r="K12" s="523"/>
      <c r="L12" s="523"/>
      <c r="M12" s="523"/>
      <c r="N12" s="523"/>
      <c r="O12" s="523"/>
      <c r="P12" s="523"/>
      <c r="Q12" s="523"/>
      <c r="R12" s="523"/>
      <c r="S12" s="523"/>
      <c r="T12" s="523"/>
      <c r="U12" s="523"/>
      <c r="V12" s="24"/>
      <c r="W12" s="24"/>
      <c r="X12" s="523"/>
      <c r="Y12" s="523"/>
      <c r="Z12" s="523"/>
      <c r="AA12" s="523"/>
      <c r="AB12" s="523"/>
    </row>
    <row r="13" spans="1:30">
      <c r="A13" s="514" t="s">
        <v>894</v>
      </c>
      <c r="B13" s="671">
        <v>11</v>
      </c>
      <c r="C13" s="669" t="s">
        <v>227</v>
      </c>
      <c r="D13" s="669" t="s">
        <v>227</v>
      </c>
      <c r="E13" s="669"/>
      <c r="F13" s="669" t="s">
        <v>227</v>
      </c>
      <c r="G13" s="669"/>
      <c r="H13" s="669" t="s">
        <v>227</v>
      </c>
      <c r="I13" s="669">
        <v>4</v>
      </c>
      <c r="J13" s="669"/>
      <c r="K13" s="669" t="s">
        <v>227</v>
      </c>
      <c r="L13" s="669"/>
      <c r="M13" s="669">
        <v>3</v>
      </c>
      <c r="N13" s="669">
        <v>3</v>
      </c>
      <c r="O13" s="669"/>
      <c r="P13" s="669">
        <v>5</v>
      </c>
      <c r="Q13" s="669"/>
      <c r="R13" s="669" t="s">
        <v>227</v>
      </c>
      <c r="S13" s="669"/>
      <c r="T13" s="669" t="s">
        <v>227</v>
      </c>
      <c r="U13" s="669" t="s">
        <v>766</v>
      </c>
      <c r="V13" s="669" t="s">
        <v>227</v>
      </c>
      <c r="W13" s="669" t="s">
        <v>766</v>
      </c>
      <c r="X13" s="669" t="s">
        <v>227</v>
      </c>
      <c r="Y13" s="669"/>
      <c r="Z13" s="669" t="s">
        <v>227</v>
      </c>
      <c r="AA13" s="669"/>
      <c r="AB13" s="669" t="s">
        <v>227</v>
      </c>
      <c r="AC13" s="668"/>
    </row>
    <row r="14" spans="1:30">
      <c r="A14" s="514"/>
      <c r="B14" s="671">
        <v>12</v>
      </c>
      <c r="C14" s="662" t="s">
        <v>227</v>
      </c>
      <c r="D14" s="669" t="s">
        <v>227</v>
      </c>
      <c r="E14" s="669"/>
      <c r="F14" s="669" t="s">
        <v>227</v>
      </c>
      <c r="G14" s="669"/>
      <c r="H14" s="669">
        <v>11</v>
      </c>
      <c r="I14" s="669">
        <v>24</v>
      </c>
      <c r="J14" s="669"/>
      <c r="K14" s="669">
        <v>12</v>
      </c>
      <c r="L14" s="669"/>
      <c r="M14" s="669">
        <v>5</v>
      </c>
      <c r="N14" s="669">
        <v>5</v>
      </c>
      <c r="O14" s="669"/>
      <c r="P14" s="669">
        <v>6</v>
      </c>
      <c r="Q14" s="669"/>
      <c r="R14" s="669">
        <v>2</v>
      </c>
      <c r="S14" s="669" t="s">
        <v>766</v>
      </c>
      <c r="T14" s="669">
        <v>3</v>
      </c>
      <c r="U14" s="669"/>
      <c r="V14" s="669">
        <v>1</v>
      </c>
      <c r="W14" s="669" t="s">
        <v>766</v>
      </c>
      <c r="X14" s="669">
        <v>1</v>
      </c>
      <c r="Y14" s="669"/>
      <c r="Z14" s="669">
        <v>1</v>
      </c>
      <c r="AA14" s="669"/>
      <c r="AB14" s="669">
        <v>1</v>
      </c>
      <c r="AC14" s="669"/>
    </row>
    <row r="15" spans="1:30">
      <c r="A15" s="514" t="s">
        <v>917</v>
      </c>
      <c r="B15" s="671">
        <v>1</v>
      </c>
      <c r="C15" s="662" t="s">
        <v>227</v>
      </c>
      <c r="D15" s="669" t="s">
        <v>227</v>
      </c>
      <c r="E15" s="669"/>
      <c r="F15" s="669" t="s">
        <v>227</v>
      </c>
      <c r="G15" s="669"/>
      <c r="H15" s="669">
        <v>18</v>
      </c>
      <c r="I15" s="669">
        <v>30</v>
      </c>
      <c r="J15" s="669"/>
      <c r="K15" s="669">
        <v>25</v>
      </c>
      <c r="L15" s="669"/>
      <c r="M15" s="669">
        <v>1</v>
      </c>
      <c r="N15" s="669">
        <v>1</v>
      </c>
      <c r="O15" s="669"/>
      <c r="P15" s="669">
        <v>2</v>
      </c>
      <c r="Q15" s="669"/>
      <c r="R15" s="669">
        <v>3</v>
      </c>
      <c r="S15" s="669"/>
      <c r="T15" s="669">
        <v>1</v>
      </c>
      <c r="U15" s="669"/>
      <c r="V15" s="669" t="s">
        <v>227</v>
      </c>
      <c r="W15" s="669" t="s">
        <v>766</v>
      </c>
      <c r="X15" s="669">
        <v>2</v>
      </c>
      <c r="Y15" s="669"/>
      <c r="Z15" s="669" t="s">
        <v>227</v>
      </c>
      <c r="AA15" s="669"/>
      <c r="AB15" s="669">
        <v>3</v>
      </c>
      <c r="AC15" s="668"/>
    </row>
    <row r="16" spans="1:30">
      <c r="A16" s="514"/>
      <c r="B16" s="671">
        <v>2</v>
      </c>
      <c r="C16" s="662" t="s">
        <v>227</v>
      </c>
      <c r="D16" s="669" t="s">
        <v>227</v>
      </c>
      <c r="E16" s="669"/>
      <c r="F16" s="669" t="s">
        <v>227</v>
      </c>
      <c r="G16" s="669"/>
      <c r="H16" s="669">
        <v>19</v>
      </c>
      <c r="I16" s="669">
        <v>27</v>
      </c>
      <c r="J16" s="669"/>
      <c r="K16" s="669">
        <v>19</v>
      </c>
      <c r="L16" s="669"/>
      <c r="M16" s="669">
        <v>4</v>
      </c>
      <c r="N16" s="669">
        <v>3</v>
      </c>
      <c r="O16" s="669"/>
      <c r="P16" s="669">
        <v>6</v>
      </c>
      <c r="Q16" s="669"/>
      <c r="R16" s="669">
        <v>5</v>
      </c>
      <c r="S16" s="669"/>
      <c r="T16" s="669">
        <v>6</v>
      </c>
      <c r="U16" s="669"/>
      <c r="V16" s="669" t="s">
        <v>227</v>
      </c>
      <c r="W16" s="669" t="s">
        <v>860</v>
      </c>
      <c r="X16" s="669">
        <v>2</v>
      </c>
      <c r="Y16" s="669"/>
      <c r="Z16" s="669" t="s">
        <v>227</v>
      </c>
      <c r="AA16" s="669" t="s">
        <v>766</v>
      </c>
      <c r="AB16" s="669">
        <v>4</v>
      </c>
      <c r="AC16" s="668"/>
    </row>
    <row r="17" spans="1:30">
      <c r="A17" s="514"/>
      <c r="B17" s="671">
        <v>3</v>
      </c>
      <c r="C17" s="662" t="s">
        <v>227</v>
      </c>
      <c r="D17" s="669" t="s">
        <v>227</v>
      </c>
      <c r="E17" s="669"/>
      <c r="F17" s="669" t="s">
        <v>227</v>
      </c>
      <c r="G17" s="669"/>
      <c r="H17" s="669" t="s">
        <v>227</v>
      </c>
      <c r="I17" s="669">
        <v>10</v>
      </c>
      <c r="J17" s="669"/>
      <c r="K17" s="669">
        <v>1</v>
      </c>
      <c r="L17" s="669"/>
      <c r="M17" s="669">
        <v>5</v>
      </c>
      <c r="N17" s="669">
        <v>5</v>
      </c>
      <c r="O17" s="669"/>
      <c r="P17" s="669">
        <v>6</v>
      </c>
      <c r="Q17" s="669"/>
      <c r="R17" s="669">
        <v>2</v>
      </c>
      <c r="S17" s="669"/>
      <c r="T17" s="669">
        <v>6</v>
      </c>
      <c r="U17" s="669"/>
      <c r="V17" s="669" t="s">
        <v>227</v>
      </c>
      <c r="W17" s="669" t="s">
        <v>766</v>
      </c>
      <c r="X17" s="669" t="s">
        <v>227</v>
      </c>
      <c r="Y17" s="669"/>
      <c r="Z17" s="669" t="s">
        <v>227</v>
      </c>
      <c r="AA17" s="669"/>
      <c r="AB17" s="669">
        <v>1</v>
      </c>
      <c r="AC17" s="668"/>
    </row>
    <row r="18" spans="1:30">
      <c r="A18" s="514"/>
      <c r="B18" s="671">
        <v>4</v>
      </c>
      <c r="C18" s="662" t="s">
        <v>227</v>
      </c>
      <c r="D18" s="669" t="s">
        <v>227</v>
      </c>
      <c r="E18" s="669"/>
      <c r="F18" s="669" t="s">
        <v>227</v>
      </c>
      <c r="G18" s="669"/>
      <c r="H18" s="669" t="s">
        <v>227</v>
      </c>
      <c r="I18" s="669">
        <v>1</v>
      </c>
      <c r="J18" s="669"/>
      <c r="K18" s="669" t="s">
        <v>227</v>
      </c>
      <c r="L18" s="669"/>
      <c r="M18" s="669">
        <v>10</v>
      </c>
      <c r="N18" s="669">
        <v>13</v>
      </c>
      <c r="O18" s="669"/>
      <c r="P18" s="669">
        <v>14</v>
      </c>
      <c r="Q18" s="669"/>
      <c r="R18" s="669" t="s">
        <v>227</v>
      </c>
      <c r="S18" s="669" t="s">
        <v>766</v>
      </c>
      <c r="T18" s="669" t="s">
        <v>227</v>
      </c>
      <c r="U18" s="669"/>
      <c r="V18" s="669" t="s">
        <v>227</v>
      </c>
      <c r="W18" s="669" t="s">
        <v>766</v>
      </c>
      <c r="X18" s="669" t="s">
        <v>227</v>
      </c>
      <c r="Y18" s="669"/>
      <c r="Z18" s="669" t="s">
        <v>227</v>
      </c>
      <c r="AA18" s="669"/>
      <c r="AB18" s="669" t="s">
        <v>227</v>
      </c>
      <c r="AC18" s="668"/>
    </row>
    <row r="19" spans="1:30">
      <c r="A19" s="514"/>
      <c r="B19" s="671">
        <v>5</v>
      </c>
      <c r="C19" s="662" t="s">
        <v>227</v>
      </c>
      <c r="D19" s="669" t="s">
        <v>227</v>
      </c>
      <c r="E19" s="669"/>
      <c r="F19" s="669" t="s">
        <v>227</v>
      </c>
      <c r="G19" s="669"/>
      <c r="H19" s="669" t="s">
        <v>227</v>
      </c>
      <c r="I19" s="669" t="s">
        <v>227</v>
      </c>
      <c r="J19" s="669"/>
      <c r="K19" s="669" t="s">
        <v>227</v>
      </c>
      <c r="L19" s="669"/>
      <c r="M19" s="669">
        <v>10</v>
      </c>
      <c r="N19" s="669">
        <v>10</v>
      </c>
      <c r="O19" s="669"/>
      <c r="P19" s="669">
        <v>12</v>
      </c>
      <c r="Q19" s="669"/>
      <c r="R19" s="669" t="s">
        <v>227</v>
      </c>
      <c r="S19" s="669" t="s">
        <v>766</v>
      </c>
      <c r="T19" s="669" t="s">
        <v>227</v>
      </c>
      <c r="U19" s="669"/>
      <c r="V19" s="669">
        <v>5</v>
      </c>
      <c r="W19" s="669" t="s">
        <v>766</v>
      </c>
      <c r="X19" s="669" t="s">
        <v>227</v>
      </c>
      <c r="Y19" s="669"/>
      <c r="Z19" s="669" t="s">
        <v>227</v>
      </c>
      <c r="AA19" s="669"/>
      <c r="AB19" s="669" t="s">
        <v>227</v>
      </c>
      <c r="AC19" s="668"/>
    </row>
    <row r="20" spans="1:30">
      <c r="A20" s="514"/>
      <c r="B20" s="671">
        <v>6</v>
      </c>
      <c r="C20" s="662">
        <v>7</v>
      </c>
      <c r="D20" s="669">
        <v>5</v>
      </c>
      <c r="E20" s="669"/>
      <c r="F20" s="669">
        <v>5</v>
      </c>
      <c r="G20" s="669"/>
      <c r="H20" s="669" t="s">
        <v>227</v>
      </c>
      <c r="I20" s="669" t="s">
        <v>227</v>
      </c>
      <c r="J20" s="669"/>
      <c r="K20" s="669" t="s">
        <v>227</v>
      </c>
      <c r="L20" s="669"/>
      <c r="M20" s="669">
        <v>12</v>
      </c>
      <c r="N20" s="669">
        <v>13</v>
      </c>
      <c r="O20" s="669"/>
      <c r="P20" s="669">
        <v>10</v>
      </c>
      <c r="Q20" s="669"/>
      <c r="R20" s="669" t="s">
        <v>227</v>
      </c>
      <c r="S20" s="669" t="s">
        <v>766</v>
      </c>
      <c r="T20" s="669" t="s">
        <v>227</v>
      </c>
      <c r="U20" s="669" t="s">
        <v>766</v>
      </c>
      <c r="V20" s="669">
        <v>7</v>
      </c>
      <c r="W20" s="669"/>
      <c r="X20" s="669" t="s">
        <v>227</v>
      </c>
      <c r="Y20" s="669"/>
      <c r="Z20" s="669" t="s">
        <v>227</v>
      </c>
      <c r="AA20" s="669"/>
      <c r="AB20" s="669" t="s">
        <v>227</v>
      </c>
      <c r="AC20" s="668"/>
    </row>
    <row r="21" spans="1:30">
      <c r="B21" s="671">
        <v>7</v>
      </c>
      <c r="C21" s="662">
        <v>10</v>
      </c>
      <c r="D21" s="669">
        <v>6</v>
      </c>
      <c r="E21" s="669" t="s">
        <v>766</v>
      </c>
      <c r="F21" s="669">
        <v>7</v>
      </c>
      <c r="G21" s="669"/>
      <c r="H21" s="669" t="s">
        <v>227</v>
      </c>
      <c r="I21" s="669" t="s">
        <v>227</v>
      </c>
      <c r="J21" s="669" t="s">
        <v>766</v>
      </c>
      <c r="K21" s="669" t="s">
        <v>227</v>
      </c>
      <c r="L21" s="669"/>
      <c r="M21" s="669">
        <v>10</v>
      </c>
      <c r="N21" s="669">
        <v>14</v>
      </c>
      <c r="O21" s="669" t="s">
        <v>766</v>
      </c>
      <c r="P21" s="669">
        <v>11</v>
      </c>
      <c r="Q21" s="669"/>
      <c r="R21" s="669" t="s">
        <v>227</v>
      </c>
      <c r="S21" s="669" t="s">
        <v>766</v>
      </c>
      <c r="T21" s="669" t="s">
        <v>227</v>
      </c>
      <c r="U21" s="669"/>
      <c r="V21" s="669">
        <v>11</v>
      </c>
      <c r="W21" s="669"/>
      <c r="X21" s="669" t="s">
        <v>227</v>
      </c>
      <c r="Y21" s="669"/>
      <c r="Z21" s="669" t="s">
        <v>227</v>
      </c>
      <c r="AA21" s="669" t="s">
        <v>766</v>
      </c>
      <c r="AB21" s="669" t="s">
        <v>227</v>
      </c>
      <c r="AC21" s="668"/>
    </row>
    <row r="22" spans="1:30">
      <c r="B22" s="671">
        <v>8</v>
      </c>
      <c r="C22" s="662">
        <v>9</v>
      </c>
      <c r="D22" s="669">
        <v>6</v>
      </c>
      <c r="E22" s="669"/>
      <c r="F22" s="669">
        <v>7</v>
      </c>
      <c r="G22" s="669"/>
      <c r="H22" s="669" t="s">
        <v>227</v>
      </c>
      <c r="I22" s="669" t="s">
        <v>227</v>
      </c>
      <c r="J22" s="669"/>
      <c r="K22" s="669" t="s">
        <v>227</v>
      </c>
      <c r="L22" s="669"/>
      <c r="M22" s="669">
        <v>10</v>
      </c>
      <c r="N22" s="669">
        <v>14</v>
      </c>
      <c r="O22" s="669"/>
      <c r="P22" s="669">
        <v>7</v>
      </c>
      <c r="Q22" s="669"/>
      <c r="R22" s="669" t="s">
        <v>227</v>
      </c>
      <c r="S22" s="669" t="s">
        <v>766</v>
      </c>
      <c r="T22" s="669" t="s">
        <v>227</v>
      </c>
      <c r="U22" s="669" t="s">
        <v>766</v>
      </c>
      <c r="V22" s="669">
        <v>11</v>
      </c>
      <c r="W22" s="669" t="s">
        <v>766</v>
      </c>
      <c r="X22" s="669" t="s">
        <v>227</v>
      </c>
      <c r="Y22" s="669"/>
      <c r="Z22" s="669" t="s">
        <v>227</v>
      </c>
      <c r="AA22" s="669"/>
      <c r="AB22" s="669" t="s">
        <v>227</v>
      </c>
      <c r="AC22" s="668"/>
    </row>
    <row r="23" spans="1:30">
      <c r="A23" s="668"/>
      <c r="B23" s="671">
        <v>9</v>
      </c>
      <c r="C23" s="662" t="s">
        <v>227</v>
      </c>
      <c r="D23" s="669" t="s">
        <v>227</v>
      </c>
      <c r="E23" s="669"/>
      <c r="F23" s="669" t="s">
        <v>227</v>
      </c>
      <c r="G23" s="669"/>
      <c r="H23" s="669" t="s">
        <v>227</v>
      </c>
      <c r="I23" s="669" t="s">
        <v>227</v>
      </c>
      <c r="J23" s="669"/>
      <c r="K23" s="669" t="s">
        <v>227</v>
      </c>
      <c r="L23" s="669"/>
      <c r="M23" s="669">
        <v>12</v>
      </c>
      <c r="N23" s="669">
        <v>12</v>
      </c>
      <c r="O23" s="669"/>
      <c r="P23" s="669">
        <v>10</v>
      </c>
      <c r="Q23" s="669"/>
      <c r="R23" s="669" t="s">
        <v>227</v>
      </c>
      <c r="S23" s="669" t="s">
        <v>766</v>
      </c>
      <c r="T23" s="669" t="s">
        <v>227</v>
      </c>
      <c r="U23" s="669" t="s">
        <v>766</v>
      </c>
      <c r="V23" s="669">
        <v>7</v>
      </c>
      <c r="W23" s="669"/>
      <c r="X23" s="669" t="s">
        <v>227</v>
      </c>
      <c r="Y23" s="669"/>
      <c r="Z23" s="669" t="s">
        <v>227</v>
      </c>
      <c r="AA23" s="669"/>
      <c r="AB23" s="669" t="s">
        <v>227</v>
      </c>
      <c r="AC23" s="668"/>
    </row>
    <row r="24" spans="1:30">
      <c r="B24" s="671">
        <v>10</v>
      </c>
      <c r="C24" s="662" t="s">
        <v>227</v>
      </c>
      <c r="D24" s="669" t="s">
        <v>227</v>
      </c>
      <c r="E24" s="669"/>
      <c r="F24" s="669" t="s">
        <v>227</v>
      </c>
      <c r="G24" s="669"/>
      <c r="H24" s="669" t="s">
        <v>227</v>
      </c>
      <c r="I24" s="669" t="s">
        <v>227</v>
      </c>
      <c r="J24" s="669"/>
      <c r="K24" s="669" t="s">
        <v>227</v>
      </c>
      <c r="L24" s="669"/>
      <c r="M24" s="669">
        <v>10</v>
      </c>
      <c r="N24" s="669">
        <v>10</v>
      </c>
      <c r="O24" s="669"/>
      <c r="P24" s="669">
        <v>10</v>
      </c>
      <c r="Q24" s="669"/>
      <c r="R24" s="669" t="s">
        <v>227</v>
      </c>
      <c r="S24" s="669" t="s">
        <v>766</v>
      </c>
      <c r="T24" s="669" t="s">
        <v>227</v>
      </c>
      <c r="U24" s="669"/>
      <c r="V24" s="669">
        <v>1</v>
      </c>
      <c r="W24" s="669" t="s">
        <v>766</v>
      </c>
      <c r="X24" s="669" t="s">
        <v>227</v>
      </c>
      <c r="Y24" s="669"/>
      <c r="Z24" s="669" t="s">
        <v>227</v>
      </c>
      <c r="AA24" s="669"/>
      <c r="AB24" s="669" t="s">
        <v>227</v>
      </c>
      <c r="AC24" s="668"/>
    </row>
    <row r="25" spans="1:30" ht="12.75" customHeight="1">
      <c r="A25" s="652"/>
      <c r="B25" s="820">
        <v>11</v>
      </c>
      <c r="C25" s="847" t="s">
        <v>227</v>
      </c>
      <c r="D25" s="848" t="s">
        <v>227</v>
      </c>
      <c r="E25" s="849"/>
      <c r="F25" s="848" t="s">
        <v>227</v>
      </c>
      <c r="G25" s="848"/>
      <c r="H25" s="848" t="s">
        <v>227</v>
      </c>
      <c r="I25" s="848" t="s">
        <v>227</v>
      </c>
      <c r="J25" s="848"/>
      <c r="K25" s="848" t="s">
        <v>227</v>
      </c>
      <c r="L25" s="848"/>
      <c r="M25" s="848">
        <v>5</v>
      </c>
      <c r="N25" s="848">
        <v>5</v>
      </c>
      <c r="O25" s="848"/>
      <c r="P25" s="848">
        <v>5</v>
      </c>
      <c r="Q25" s="848"/>
      <c r="R25" s="848" t="s">
        <v>227</v>
      </c>
      <c r="S25" s="848"/>
      <c r="T25" s="848" t="s">
        <v>227</v>
      </c>
      <c r="U25" s="848"/>
      <c r="V25" s="848" t="s">
        <v>227</v>
      </c>
      <c r="W25" s="848" t="s">
        <v>766</v>
      </c>
      <c r="X25" s="848">
        <v>1</v>
      </c>
      <c r="Y25" s="848"/>
      <c r="Z25" s="848" t="s">
        <v>227</v>
      </c>
      <c r="AA25" s="848"/>
      <c r="AB25" s="848" t="s">
        <v>227</v>
      </c>
      <c r="AC25" s="848"/>
    </row>
    <row r="26" spans="1:30">
      <c r="A26" s="532" t="s">
        <v>840</v>
      </c>
      <c r="B26" s="194"/>
      <c r="C26" s="26"/>
      <c r="D26" s="26"/>
      <c r="E26" s="534"/>
      <c r="F26" s="26"/>
      <c r="G26" s="534"/>
      <c r="H26" s="534"/>
      <c r="I26" s="534"/>
      <c r="J26" s="534"/>
      <c r="K26" s="26"/>
      <c r="L26" s="26"/>
      <c r="M26" s="26"/>
      <c r="N26" s="26"/>
      <c r="O26" s="534"/>
      <c r="P26" s="26"/>
      <c r="Q26" s="534"/>
      <c r="R26" s="26"/>
      <c r="S26" s="26"/>
      <c r="T26" s="26"/>
      <c r="U26" s="26"/>
      <c r="V26" s="26"/>
      <c r="W26" s="26"/>
      <c r="X26" s="26"/>
      <c r="Y26" s="26"/>
      <c r="Z26" s="26"/>
      <c r="AA26" s="26"/>
      <c r="AB26" s="534"/>
      <c r="AD26" s="26"/>
    </row>
    <row r="27" spans="1:30">
      <c r="A27" s="564" t="s">
        <v>858</v>
      </c>
      <c r="B27" s="532" t="s">
        <v>866</v>
      </c>
      <c r="C27" s="26"/>
      <c r="D27" s="26"/>
      <c r="E27" s="669"/>
      <c r="F27" s="26"/>
      <c r="G27" s="26"/>
      <c r="H27" s="26"/>
      <c r="I27" s="26"/>
      <c r="J27" s="669"/>
      <c r="K27" s="26"/>
      <c r="L27" s="26"/>
      <c r="M27" s="26"/>
      <c r="N27" s="26"/>
      <c r="O27" s="669"/>
      <c r="P27" s="26"/>
      <c r="Q27" s="669"/>
      <c r="R27" s="26"/>
      <c r="S27" s="26"/>
      <c r="T27" s="26"/>
      <c r="U27" s="26"/>
      <c r="V27" s="26"/>
      <c r="W27" s="26"/>
      <c r="X27" s="26"/>
      <c r="Y27" s="26"/>
      <c r="Z27" s="26"/>
      <c r="AA27" s="26"/>
      <c r="AB27" s="534"/>
      <c r="AD27" s="26"/>
    </row>
    <row r="28" spans="1:30">
      <c r="A28" s="565" t="s">
        <v>855</v>
      </c>
      <c r="B28" s="532" t="s">
        <v>867</v>
      </c>
      <c r="C28" s="26"/>
      <c r="D28" s="26"/>
      <c r="E28" s="669"/>
      <c r="F28" s="26"/>
      <c r="G28" s="26"/>
      <c r="H28" s="26"/>
      <c r="I28" s="26"/>
      <c r="J28" s="669"/>
      <c r="K28" s="26"/>
      <c r="L28" s="26"/>
      <c r="M28" s="26"/>
      <c r="N28" s="26"/>
      <c r="O28" s="669"/>
      <c r="P28" s="26"/>
      <c r="Q28" s="669"/>
      <c r="R28" s="26"/>
      <c r="S28" s="26"/>
      <c r="T28" s="26"/>
      <c r="U28" s="26"/>
      <c r="V28" s="26"/>
      <c r="W28" s="26"/>
      <c r="X28" s="26"/>
      <c r="Y28" s="26"/>
      <c r="Z28" s="26"/>
      <c r="AA28" s="26"/>
      <c r="AB28" s="534"/>
      <c r="AD28" s="26"/>
    </row>
    <row r="29" spans="1:30">
      <c r="A29" s="565" t="s">
        <v>856</v>
      </c>
      <c r="B29" s="532" t="s">
        <v>857</v>
      </c>
      <c r="C29" s="26"/>
      <c r="D29" s="26"/>
      <c r="E29" s="669"/>
      <c r="F29" s="26"/>
      <c r="G29" s="26"/>
      <c r="H29" s="26"/>
      <c r="I29" s="26"/>
      <c r="J29" s="669"/>
      <c r="K29" s="26"/>
      <c r="L29" s="26"/>
      <c r="M29" s="26"/>
      <c r="N29" s="26"/>
      <c r="O29" s="669"/>
      <c r="P29" s="26"/>
      <c r="Q29" s="669"/>
      <c r="R29" s="26"/>
      <c r="S29" s="26"/>
      <c r="T29" s="26"/>
      <c r="U29" s="26"/>
      <c r="V29" s="26"/>
      <c r="W29" s="26"/>
      <c r="X29" s="26"/>
      <c r="Y29" s="26"/>
      <c r="Z29" s="26"/>
      <c r="AA29" s="26"/>
      <c r="AB29" s="534"/>
      <c r="AD29" s="26"/>
    </row>
    <row r="30" spans="1:30">
      <c r="A30" s="523"/>
      <c r="B30" s="523"/>
    </row>
    <row r="31" spans="1:30">
      <c r="A31" s="523"/>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524" customWidth="1"/>
    <col min="2" max="2" width="3.75" style="524" customWidth="1"/>
    <col min="3" max="3" width="12" style="524" customWidth="1"/>
    <col min="4" max="4" width="9.375" style="524" bestFit="1" customWidth="1"/>
    <col min="5" max="5" width="8.875" style="524" customWidth="1"/>
    <col min="6" max="6" width="9" style="524" customWidth="1"/>
    <col min="7" max="7" width="10" style="524" customWidth="1"/>
    <col min="8" max="9" width="8.875" style="524" customWidth="1"/>
    <col min="10" max="12" width="11.125" style="524" customWidth="1"/>
    <col min="13" max="13" width="11" style="524" customWidth="1"/>
    <col min="14" max="15" width="8.875" style="524" customWidth="1"/>
    <col min="16" max="16" width="10.375" style="524" bestFit="1" customWidth="1"/>
    <col min="17" max="17" width="11.875" style="524" bestFit="1" customWidth="1"/>
    <col min="18" max="20" width="9.375" style="524" bestFit="1" customWidth="1"/>
    <col min="21" max="16384" width="9" style="524"/>
  </cols>
  <sheetData>
    <row r="1" spans="1:21" ht="18.75" customHeight="1">
      <c r="A1" s="873" t="s">
        <v>755</v>
      </c>
      <c r="B1" s="874"/>
      <c r="C1" s="874"/>
    </row>
    <row r="2" spans="1:21" ht="18.75" customHeight="1">
      <c r="A2" s="875" t="s">
        <v>664</v>
      </c>
      <c r="B2" s="875"/>
      <c r="C2" s="875"/>
      <c r="D2" s="875"/>
      <c r="E2" s="875"/>
      <c r="F2" s="875"/>
      <c r="G2" s="875"/>
      <c r="H2" s="875"/>
      <c r="I2" s="875"/>
      <c r="J2" s="875"/>
      <c r="K2" s="875"/>
      <c r="L2" s="875"/>
      <c r="M2" s="875"/>
      <c r="N2" s="875"/>
      <c r="O2" s="636"/>
      <c r="P2" s="214"/>
      <c r="Q2" s="214"/>
    </row>
    <row r="3" spans="1:21" ht="14.25" thickBot="1">
      <c r="A3" s="523"/>
      <c r="B3" s="523"/>
      <c r="C3" s="523"/>
      <c r="D3" s="523"/>
      <c r="E3" s="523"/>
      <c r="F3" s="523"/>
      <c r="G3" s="523"/>
      <c r="H3" s="523"/>
      <c r="I3" s="523"/>
      <c r="J3" s="523"/>
      <c r="K3" s="523"/>
      <c r="L3" s="523"/>
      <c r="M3" s="523"/>
      <c r="N3" s="523"/>
      <c r="O3" s="523"/>
    </row>
    <row r="4" spans="1:21" s="62" customFormat="1" ht="30" customHeight="1" thickTop="1">
      <c r="A4" s="1119" t="s">
        <v>402</v>
      </c>
      <c r="B4" s="1120"/>
      <c r="C4" s="1137" t="s">
        <v>733</v>
      </c>
      <c r="D4" s="1138" t="s">
        <v>734</v>
      </c>
      <c r="E4" s="1139"/>
      <c r="F4" s="1126" t="s">
        <v>735</v>
      </c>
      <c r="G4" s="199" t="s">
        <v>119</v>
      </c>
      <c r="H4" s="199" t="s">
        <v>120</v>
      </c>
      <c r="I4" s="199" t="s">
        <v>121</v>
      </c>
      <c r="J4" s="199" t="s">
        <v>122</v>
      </c>
      <c r="K4" s="1083" t="s">
        <v>736</v>
      </c>
      <c r="L4" s="1128"/>
      <c r="M4" s="1125"/>
      <c r="N4" s="1140" t="s">
        <v>904</v>
      </c>
      <c r="O4" s="73"/>
    </row>
    <row r="5" spans="1:21" s="62" customFormat="1" ht="19.5" customHeight="1">
      <c r="A5" s="1121"/>
      <c r="B5" s="1122"/>
      <c r="C5" s="1104"/>
      <c r="D5" s="1102"/>
      <c r="E5" s="1103"/>
      <c r="F5" s="1104"/>
      <c r="G5" s="1097" t="s">
        <v>55</v>
      </c>
      <c r="H5" s="1098"/>
      <c r="I5" s="1098"/>
      <c r="J5" s="1099"/>
      <c r="K5" s="1100" t="s">
        <v>56</v>
      </c>
      <c r="L5" s="1101"/>
      <c r="M5" s="1088" t="s">
        <v>57</v>
      </c>
      <c r="N5" s="1095"/>
      <c r="O5" s="73"/>
      <c r="Q5" s="65"/>
      <c r="R5" s="637"/>
      <c r="S5" s="637"/>
      <c r="T5" s="637"/>
      <c r="U5" s="65"/>
    </row>
    <row r="6" spans="1:21" s="62" customFormat="1" ht="19.5" customHeight="1">
      <c r="A6" s="1121"/>
      <c r="B6" s="1122"/>
      <c r="C6" s="1104"/>
      <c r="D6" s="1117" t="s">
        <v>570</v>
      </c>
      <c r="E6" s="1088" t="s">
        <v>576</v>
      </c>
      <c r="F6" s="1104"/>
      <c r="G6" s="1105" t="s">
        <v>111</v>
      </c>
      <c r="H6" s="1108" t="s">
        <v>1092</v>
      </c>
      <c r="I6" s="1109"/>
      <c r="J6" s="1110"/>
      <c r="K6" s="1102"/>
      <c r="L6" s="1103"/>
      <c r="M6" s="1089"/>
      <c r="N6" s="1095"/>
      <c r="O6" s="73"/>
      <c r="Q6" s="65"/>
      <c r="R6" s="637"/>
      <c r="S6" s="534"/>
      <c r="T6" s="637"/>
      <c r="U6" s="65"/>
    </row>
    <row r="7" spans="1:21" s="62" customFormat="1" ht="10.5" customHeight="1">
      <c r="A7" s="1121"/>
      <c r="B7" s="1122"/>
      <c r="C7" s="1104"/>
      <c r="D7" s="1118"/>
      <c r="E7" s="1104"/>
      <c r="F7" s="1104"/>
      <c r="G7" s="1106"/>
      <c r="H7" s="1111"/>
      <c r="I7" s="1112"/>
      <c r="J7" s="1113"/>
      <c r="K7" s="1092" t="s">
        <v>560</v>
      </c>
      <c r="L7" s="1092" t="s">
        <v>393</v>
      </c>
      <c r="M7" s="1092" t="s">
        <v>393</v>
      </c>
      <c r="N7" s="1094" t="s">
        <v>58</v>
      </c>
      <c r="O7" s="73"/>
      <c r="Q7" s="65"/>
      <c r="R7" s="637"/>
      <c r="S7" s="637"/>
      <c r="T7" s="638"/>
      <c r="U7" s="639"/>
    </row>
    <row r="8" spans="1:21" s="62" customFormat="1" ht="10.5" customHeight="1">
      <c r="A8" s="1121"/>
      <c r="B8" s="1122"/>
      <c r="C8" s="1104"/>
      <c r="D8" s="1118"/>
      <c r="E8" s="1104"/>
      <c r="F8" s="1104"/>
      <c r="G8" s="1106"/>
      <c r="H8" s="1111"/>
      <c r="I8" s="1112"/>
      <c r="J8" s="1113"/>
      <c r="K8" s="1093"/>
      <c r="L8" s="1093"/>
      <c r="M8" s="1093"/>
      <c r="N8" s="1095"/>
      <c r="O8" s="73"/>
      <c r="Q8" s="65"/>
      <c r="R8" s="637"/>
      <c r="S8" s="637"/>
      <c r="T8" s="638"/>
      <c r="U8" s="639"/>
    </row>
    <row r="9" spans="1:21" s="70" customFormat="1" ht="15" customHeight="1">
      <c r="A9" s="1123"/>
      <c r="B9" s="1136"/>
      <c r="C9" s="200" t="s">
        <v>831</v>
      </c>
      <c r="D9" s="200" t="s">
        <v>110</v>
      </c>
      <c r="E9" s="200" t="s">
        <v>110</v>
      </c>
      <c r="F9" s="200" t="s">
        <v>830</v>
      </c>
      <c r="G9" s="1107"/>
      <c r="H9" s="1114"/>
      <c r="I9" s="1115"/>
      <c r="J9" s="1116"/>
      <c r="K9" s="201" t="s">
        <v>116</v>
      </c>
      <c r="L9" s="201" t="s">
        <v>829</v>
      </c>
      <c r="M9" s="200" t="s">
        <v>113</v>
      </c>
      <c r="N9" s="1096"/>
      <c r="O9" s="73"/>
      <c r="Q9" s="639"/>
      <c r="R9" s="119"/>
      <c r="S9" s="119"/>
      <c r="T9" s="120"/>
      <c r="U9" s="534"/>
    </row>
    <row r="10" spans="1:21" s="445" customFormat="1" ht="17.25" customHeight="1">
      <c r="A10" s="368" t="s">
        <v>920</v>
      </c>
      <c r="B10" s="651"/>
      <c r="C10" s="396">
        <v>12692</v>
      </c>
      <c r="D10" s="396">
        <v>6530</v>
      </c>
      <c r="E10" s="396">
        <v>190</v>
      </c>
      <c r="F10" s="397">
        <v>1.54</v>
      </c>
      <c r="G10" s="396">
        <v>319453</v>
      </c>
      <c r="H10" s="398" t="s">
        <v>447</v>
      </c>
      <c r="I10" s="398">
        <v>101.9</v>
      </c>
      <c r="J10" s="398">
        <v>96</v>
      </c>
      <c r="K10" s="396">
        <v>434415</v>
      </c>
      <c r="L10" s="396">
        <v>313057</v>
      </c>
      <c r="M10" s="396">
        <v>283027</v>
      </c>
      <c r="N10" s="693">
        <v>105.4121</v>
      </c>
      <c r="O10" s="442"/>
      <c r="P10" s="443"/>
      <c r="Q10" s="444"/>
      <c r="R10" s="444"/>
      <c r="S10" s="406"/>
      <c r="T10" s="399"/>
    </row>
    <row r="11" spans="1:21" s="445" customFormat="1" ht="17.25" customHeight="1">
      <c r="A11" s="368">
        <v>30</v>
      </c>
      <c r="B11" s="539"/>
      <c r="C11" s="396">
        <v>12675</v>
      </c>
      <c r="D11" s="396">
        <v>6664</v>
      </c>
      <c r="E11" s="396">
        <v>166</v>
      </c>
      <c r="F11" s="401">
        <v>1.62</v>
      </c>
      <c r="G11" s="396">
        <v>323547</v>
      </c>
      <c r="H11" s="398">
        <v>101.6</v>
      </c>
      <c r="I11" s="398">
        <v>102.1</v>
      </c>
      <c r="J11" s="398">
        <v>97.1</v>
      </c>
      <c r="K11" s="396">
        <v>455125</v>
      </c>
      <c r="L11" s="396">
        <v>315314</v>
      </c>
      <c r="M11" s="396">
        <v>287315</v>
      </c>
      <c r="N11" s="693">
        <v>105.2603</v>
      </c>
      <c r="O11" s="442"/>
      <c r="P11" s="443"/>
      <c r="Q11" s="444"/>
      <c r="R11" s="444"/>
      <c r="S11" s="406"/>
      <c r="T11" s="399"/>
    </row>
    <row r="12" spans="1:21" s="445" customFormat="1" ht="17.25" customHeight="1">
      <c r="A12" s="615" t="s">
        <v>838</v>
      </c>
      <c r="B12" s="539"/>
      <c r="C12" s="396">
        <v>12656</v>
      </c>
      <c r="D12" s="396">
        <v>6724</v>
      </c>
      <c r="E12" s="396">
        <v>162</v>
      </c>
      <c r="F12" s="401">
        <v>1.55</v>
      </c>
      <c r="G12" s="396">
        <v>322552</v>
      </c>
      <c r="H12" s="398">
        <v>101.2</v>
      </c>
      <c r="I12" s="398">
        <v>101.2</v>
      </c>
      <c r="J12" s="399">
        <v>99</v>
      </c>
      <c r="K12" s="396">
        <v>476645</v>
      </c>
      <c r="L12" s="396">
        <v>323853</v>
      </c>
      <c r="M12" s="396">
        <v>293379</v>
      </c>
      <c r="N12" s="693">
        <v>106.5765</v>
      </c>
      <c r="O12" s="442"/>
      <c r="P12" s="443"/>
      <c r="Q12" s="444"/>
      <c r="R12" s="444"/>
      <c r="S12" s="406"/>
      <c r="T12" s="399"/>
    </row>
    <row r="13" spans="1:21" s="447" customFormat="1" ht="17.25" customHeight="1">
      <c r="A13" s="540">
        <v>2</v>
      </c>
      <c r="B13" s="539"/>
      <c r="C13" s="396">
        <v>12615</v>
      </c>
      <c r="D13" s="396">
        <v>6676</v>
      </c>
      <c r="E13" s="396">
        <v>191</v>
      </c>
      <c r="F13" s="397">
        <v>1.1000000000000001</v>
      </c>
      <c r="G13" s="396">
        <v>318405</v>
      </c>
      <c r="H13" s="398">
        <v>100</v>
      </c>
      <c r="I13" s="398">
        <v>100</v>
      </c>
      <c r="J13" s="399">
        <v>100</v>
      </c>
      <c r="K13" s="396">
        <v>498639</v>
      </c>
      <c r="L13" s="396">
        <v>305811</v>
      </c>
      <c r="M13" s="396">
        <v>277926</v>
      </c>
      <c r="N13" s="693">
        <v>100.00320000000001</v>
      </c>
      <c r="O13" s="441"/>
      <c r="P13" s="446"/>
      <c r="R13" s="448"/>
      <c r="S13" s="448"/>
      <c r="T13" s="449"/>
      <c r="U13" s="441"/>
    </row>
    <row r="14" spans="1:21" s="445" customFormat="1" ht="17.25" customHeight="1">
      <c r="A14" s="540">
        <v>3</v>
      </c>
      <c r="B14" s="539"/>
      <c r="C14" s="396">
        <v>12550</v>
      </c>
      <c r="D14" s="396">
        <v>6667</v>
      </c>
      <c r="E14" s="396">
        <v>193</v>
      </c>
      <c r="F14" s="401">
        <v>1.1599999999999999</v>
      </c>
      <c r="G14" s="396">
        <v>319461</v>
      </c>
      <c r="H14" s="398">
        <v>100.3</v>
      </c>
      <c r="I14" s="398">
        <v>100.6</v>
      </c>
      <c r="J14" s="399">
        <v>101.1</v>
      </c>
      <c r="K14" s="396">
        <v>492681</v>
      </c>
      <c r="L14" s="396">
        <v>309469</v>
      </c>
      <c r="M14" s="396">
        <v>279024</v>
      </c>
      <c r="N14" s="693">
        <v>100.4</v>
      </c>
      <c r="O14" s="559"/>
      <c r="P14" s="560"/>
      <c r="R14" s="561"/>
      <c r="S14" s="561"/>
      <c r="T14" s="562"/>
      <c r="U14" s="559"/>
    </row>
    <row r="15" spans="1:21" ht="17.25" customHeight="1">
      <c r="A15" s="616"/>
      <c r="B15" s="539"/>
      <c r="C15" s="402"/>
      <c r="D15" s="400"/>
      <c r="E15" s="400"/>
      <c r="F15" s="403"/>
      <c r="G15" s="400"/>
      <c r="H15" s="404"/>
      <c r="I15" s="404"/>
      <c r="J15" s="404"/>
      <c r="K15" s="400"/>
      <c r="L15" s="400"/>
      <c r="M15" s="400"/>
      <c r="N15" s="405"/>
      <c r="O15" s="72"/>
      <c r="P15" s="534"/>
      <c r="Q15" s="68"/>
      <c r="R15" s="68"/>
      <c r="S15" s="118"/>
      <c r="T15" s="21"/>
    </row>
    <row r="16" spans="1:21" ht="17.25" customHeight="1">
      <c r="A16" s="540" t="s">
        <v>894</v>
      </c>
      <c r="B16" s="541">
        <v>12</v>
      </c>
      <c r="C16" s="396">
        <v>12538</v>
      </c>
      <c r="D16" s="396">
        <v>6659</v>
      </c>
      <c r="E16" s="406">
        <v>171</v>
      </c>
      <c r="F16" s="397">
        <v>1.17</v>
      </c>
      <c r="G16" s="396">
        <v>545609</v>
      </c>
      <c r="H16" s="395">
        <v>171.4</v>
      </c>
      <c r="I16" s="395">
        <v>171.2</v>
      </c>
      <c r="J16" s="395">
        <v>101.8</v>
      </c>
      <c r="K16" s="396">
        <v>923719</v>
      </c>
      <c r="L16" s="396">
        <v>344135</v>
      </c>
      <c r="M16" s="396">
        <v>317206</v>
      </c>
      <c r="N16" s="407">
        <v>113.2</v>
      </c>
      <c r="O16" s="450"/>
      <c r="P16" s="507"/>
      <c r="Q16" s="506"/>
      <c r="R16" s="466"/>
      <c r="S16" s="466"/>
      <c r="T16" s="466"/>
      <c r="U16" s="467"/>
    </row>
    <row r="17" spans="1:21" ht="17.25" customHeight="1">
      <c r="A17" s="540" t="s">
        <v>917</v>
      </c>
      <c r="B17" s="541">
        <v>1</v>
      </c>
      <c r="C17" s="396">
        <v>12531</v>
      </c>
      <c r="D17" s="396">
        <v>6646</v>
      </c>
      <c r="E17" s="406">
        <v>185</v>
      </c>
      <c r="F17" s="397">
        <v>1.2</v>
      </c>
      <c r="G17" s="396">
        <v>274822</v>
      </c>
      <c r="H17" s="395">
        <v>86.3</v>
      </c>
      <c r="I17" s="395">
        <v>86</v>
      </c>
      <c r="J17" s="395">
        <v>101.1</v>
      </c>
      <c r="K17" s="396">
        <v>396098</v>
      </c>
      <c r="L17" s="396">
        <v>314358</v>
      </c>
      <c r="M17" s="396">
        <v>287801</v>
      </c>
      <c r="N17" s="407">
        <v>100.1802</v>
      </c>
      <c r="O17" s="450"/>
      <c r="P17" s="507"/>
      <c r="Q17" s="506"/>
      <c r="R17" s="466"/>
      <c r="S17" s="466"/>
      <c r="T17" s="466"/>
      <c r="U17" s="467"/>
    </row>
    <row r="18" spans="1:21" ht="17.25" customHeight="1">
      <c r="A18" s="540"/>
      <c r="B18" s="541">
        <v>2</v>
      </c>
      <c r="C18" s="396">
        <v>12519</v>
      </c>
      <c r="D18" s="396">
        <v>6658</v>
      </c>
      <c r="E18" s="406">
        <v>180</v>
      </c>
      <c r="F18" s="397">
        <v>1.21</v>
      </c>
      <c r="G18" s="396">
        <v>268898</v>
      </c>
      <c r="H18" s="395">
        <v>84.5</v>
      </c>
      <c r="I18" s="395">
        <v>83.8</v>
      </c>
      <c r="J18" s="395">
        <v>100.8</v>
      </c>
      <c r="K18" s="396">
        <v>450912</v>
      </c>
      <c r="L18" s="396">
        <v>285289</v>
      </c>
      <c r="M18" s="396">
        <v>257887</v>
      </c>
      <c r="N18" s="407">
        <v>91.5</v>
      </c>
      <c r="O18" s="450"/>
      <c r="P18" s="507"/>
      <c r="Q18" s="506"/>
      <c r="R18" s="466"/>
      <c r="S18" s="466"/>
      <c r="T18" s="466"/>
      <c r="U18" s="467"/>
    </row>
    <row r="19" spans="1:21" ht="17.25" customHeight="1">
      <c r="A19" s="540"/>
      <c r="B19" s="541">
        <v>3</v>
      </c>
      <c r="C19" s="396">
        <v>12510</v>
      </c>
      <c r="D19" s="396">
        <v>6684</v>
      </c>
      <c r="E19" s="406">
        <v>180</v>
      </c>
      <c r="F19" s="397">
        <v>1.22</v>
      </c>
      <c r="G19" s="396">
        <v>288709</v>
      </c>
      <c r="H19" s="395">
        <v>90.7</v>
      </c>
      <c r="I19" s="395">
        <v>89.5</v>
      </c>
      <c r="J19" s="395">
        <v>100.4</v>
      </c>
      <c r="K19" s="396">
        <v>412821</v>
      </c>
      <c r="L19" s="396">
        <v>343686</v>
      </c>
      <c r="M19" s="396">
        <v>307261</v>
      </c>
      <c r="N19" s="407">
        <v>108.1677</v>
      </c>
      <c r="O19" s="450"/>
      <c r="P19" s="507"/>
      <c r="Q19" s="506"/>
      <c r="R19" s="466"/>
      <c r="S19" s="466"/>
      <c r="T19" s="466"/>
      <c r="U19" s="467"/>
    </row>
    <row r="20" spans="1:21" ht="17.25" customHeight="1">
      <c r="A20" s="540"/>
      <c r="B20" s="541">
        <v>4</v>
      </c>
      <c r="C20" s="396">
        <v>12507</v>
      </c>
      <c r="D20" s="396">
        <v>6727</v>
      </c>
      <c r="E20" s="406">
        <v>188</v>
      </c>
      <c r="F20" s="397">
        <v>1.23</v>
      </c>
      <c r="G20" s="396">
        <v>282437</v>
      </c>
      <c r="H20" s="395">
        <v>88.7</v>
      </c>
      <c r="I20" s="395">
        <v>87.1</v>
      </c>
      <c r="J20" s="395">
        <v>101.6</v>
      </c>
      <c r="K20" s="396">
        <v>436850</v>
      </c>
      <c r="L20" s="396">
        <v>344126</v>
      </c>
      <c r="M20" s="396">
        <v>304510</v>
      </c>
      <c r="N20" s="407">
        <v>104.7238</v>
      </c>
      <c r="O20" s="450"/>
      <c r="P20" s="507"/>
      <c r="Q20" s="506"/>
      <c r="R20" s="466"/>
      <c r="S20" s="466"/>
      <c r="T20" s="466"/>
      <c r="U20" s="467"/>
    </row>
    <row r="21" spans="1:21" ht="17.25" customHeight="1">
      <c r="A21" s="540"/>
      <c r="B21" s="541">
        <v>5</v>
      </c>
      <c r="C21" s="396">
        <v>12507</v>
      </c>
      <c r="D21" s="396">
        <v>6730</v>
      </c>
      <c r="E21" s="406">
        <v>191</v>
      </c>
      <c r="F21" s="397">
        <v>1.24</v>
      </c>
      <c r="G21" s="396">
        <v>277026</v>
      </c>
      <c r="H21" s="395">
        <v>87</v>
      </c>
      <c r="I21" s="395">
        <v>85.2</v>
      </c>
      <c r="J21" s="395">
        <v>101.9</v>
      </c>
      <c r="K21" s="396">
        <v>359511</v>
      </c>
      <c r="L21" s="396">
        <v>314979</v>
      </c>
      <c r="M21" s="396">
        <v>287687</v>
      </c>
      <c r="N21" s="407">
        <v>99.143000000000001</v>
      </c>
      <c r="O21" s="450"/>
      <c r="P21" s="507"/>
      <c r="Q21" s="506"/>
      <c r="R21" s="466"/>
      <c r="S21" s="466"/>
      <c r="T21" s="466"/>
      <c r="U21" s="467"/>
    </row>
    <row r="22" spans="1:21" ht="17.25" customHeight="1">
      <c r="A22" s="540"/>
      <c r="B22" s="541">
        <v>6</v>
      </c>
      <c r="C22" s="396">
        <v>12510</v>
      </c>
      <c r="D22" s="396">
        <v>6759</v>
      </c>
      <c r="E22" s="406">
        <v>186</v>
      </c>
      <c r="F22" s="747">
        <v>1.27</v>
      </c>
      <c r="G22" s="396">
        <v>451763</v>
      </c>
      <c r="H22" s="395">
        <v>141.9</v>
      </c>
      <c r="I22" s="395">
        <v>139</v>
      </c>
      <c r="J22" s="395">
        <v>102.4</v>
      </c>
      <c r="K22" s="396">
        <v>736070</v>
      </c>
      <c r="L22" s="396">
        <v>300489</v>
      </c>
      <c r="M22" s="396">
        <v>276885</v>
      </c>
      <c r="N22" s="407">
        <v>96.156599999999997</v>
      </c>
      <c r="O22" s="450"/>
      <c r="P22" s="507"/>
      <c r="Q22" s="506"/>
      <c r="R22" s="466"/>
      <c r="S22" s="466"/>
      <c r="T22" s="466"/>
      <c r="U22" s="467"/>
    </row>
    <row r="23" spans="1:21" ht="17.25" customHeight="1">
      <c r="A23" s="540"/>
      <c r="B23" s="541">
        <v>7</v>
      </c>
      <c r="C23" s="396" t="s">
        <v>1116</v>
      </c>
      <c r="D23" s="396">
        <v>6755</v>
      </c>
      <c r="E23" s="406">
        <v>176</v>
      </c>
      <c r="F23" s="747">
        <v>1.29</v>
      </c>
      <c r="G23" s="396">
        <v>376028</v>
      </c>
      <c r="H23" s="395">
        <v>118.1</v>
      </c>
      <c r="I23" s="395">
        <v>115</v>
      </c>
      <c r="J23" s="395">
        <v>102.6</v>
      </c>
      <c r="K23" s="396">
        <v>527343</v>
      </c>
      <c r="L23" s="396">
        <v>317575</v>
      </c>
      <c r="M23" s="396">
        <v>285313</v>
      </c>
      <c r="N23" s="407">
        <v>98.5</v>
      </c>
      <c r="O23" s="450"/>
      <c r="P23" s="507"/>
      <c r="Q23" s="506"/>
      <c r="R23" s="466"/>
      <c r="S23" s="466"/>
      <c r="T23" s="466"/>
      <c r="U23" s="467"/>
    </row>
    <row r="24" spans="1:21" ht="17.25" customHeight="1">
      <c r="A24" s="540"/>
      <c r="B24" s="541">
        <v>8</v>
      </c>
      <c r="C24" s="396" t="s">
        <v>1120</v>
      </c>
      <c r="D24" s="396">
        <v>6751</v>
      </c>
      <c r="E24" s="406">
        <v>177</v>
      </c>
      <c r="F24" s="747">
        <v>1.32</v>
      </c>
      <c r="G24" s="396">
        <v>279346</v>
      </c>
      <c r="H24" s="395">
        <v>87.8</v>
      </c>
      <c r="I24" s="395">
        <v>85.1</v>
      </c>
      <c r="J24" s="395">
        <v>102.5</v>
      </c>
      <c r="K24" s="396">
        <v>457774</v>
      </c>
      <c r="L24" s="396">
        <v>322438</v>
      </c>
      <c r="M24" s="396">
        <v>289974</v>
      </c>
      <c r="N24" s="407">
        <v>98.676299999999998</v>
      </c>
      <c r="O24" s="450"/>
      <c r="P24" s="507"/>
      <c r="Q24" s="506"/>
      <c r="R24" s="466"/>
      <c r="S24" s="466"/>
      <c r="T24" s="466"/>
      <c r="U24" s="467"/>
    </row>
    <row r="25" spans="1:21" ht="17.25" customHeight="1">
      <c r="A25" s="540"/>
      <c r="B25" s="541">
        <v>9</v>
      </c>
      <c r="C25" s="396" t="s">
        <v>1135</v>
      </c>
      <c r="D25" s="396">
        <v>6766</v>
      </c>
      <c r="E25" s="406">
        <v>187</v>
      </c>
      <c r="F25" s="747">
        <v>1.34</v>
      </c>
      <c r="G25" s="396">
        <v>276113</v>
      </c>
      <c r="H25" s="395">
        <v>86.7</v>
      </c>
      <c r="I25" s="395">
        <v>83.7</v>
      </c>
      <c r="J25" s="395">
        <v>102.5</v>
      </c>
      <c r="K25" s="396">
        <v>403991</v>
      </c>
      <c r="L25" s="396">
        <v>313989</v>
      </c>
      <c r="M25" s="396">
        <v>280999</v>
      </c>
      <c r="N25" s="407">
        <v>97.671599999999998</v>
      </c>
      <c r="O25" s="450"/>
      <c r="P25" s="507"/>
      <c r="Q25" s="506"/>
      <c r="R25" s="466"/>
      <c r="S25" s="466"/>
      <c r="T25" s="466"/>
      <c r="U25" s="467"/>
    </row>
    <row r="26" spans="1:21" s="508" customFormat="1" ht="17.25" customHeight="1">
      <c r="A26" s="540"/>
      <c r="B26" s="541">
        <v>10</v>
      </c>
      <c r="C26" s="396" t="s">
        <v>1136</v>
      </c>
      <c r="D26" s="396">
        <v>6755</v>
      </c>
      <c r="E26" s="406">
        <v>178</v>
      </c>
      <c r="F26" s="747">
        <v>1.35</v>
      </c>
      <c r="G26" s="396">
        <v>275195</v>
      </c>
      <c r="H26" s="395">
        <v>86.4</v>
      </c>
      <c r="I26" s="395">
        <v>82.8</v>
      </c>
      <c r="J26" s="395">
        <v>102.7</v>
      </c>
      <c r="K26" s="396">
        <v>469800</v>
      </c>
      <c r="L26" s="396">
        <v>328684</v>
      </c>
      <c r="M26" s="396">
        <v>298006</v>
      </c>
      <c r="N26" s="407">
        <v>101.7479</v>
      </c>
      <c r="O26" s="453"/>
      <c r="P26" s="474"/>
      <c r="Q26" s="473"/>
      <c r="R26" s="451"/>
      <c r="S26" s="451"/>
      <c r="T26" s="451"/>
      <c r="U26" s="452"/>
    </row>
    <row r="27" spans="1:21" ht="17.25" customHeight="1">
      <c r="A27" s="540"/>
      <c r="B27" s="850">
        <v>11</v>
      </c>
      <c r="C27" s="396" t="s">
        <v>1152</v>
      </c>
      <c r="D27" s="396" t="s">
        <v>447</v>
      </c>
      <c r="E27" s="406" t="s">
        <v>447</v>
      </c>
      <c r="F27" s="406" t="s">
        <v>447</v>
      </c>
      <c r="G27" s="396" t="s">
        <v>447</v>
      </c>
      <c r="H27" s="395" t="s">
        <v>447</v>
      </c>
      <c r="I27" s="395" t="s">
        <v>447</v>
      </c>
      <c r="J27" s="395" t="s">
        <v>447</v>
      </c>
      <c r="K27" s="396" t="s">
        <v>447</v>
      </c>
      <c r="L27" s="396" t="s">
        <v>447</v>
      </c>
      <c r="M27" s="396" t="s">
        <v>447</v>
      </c>
      <c r="N27" s="407" t="s">
        <v>447</v>
      </c>
      <c r="O27" s="450"/>
      <c r="P27" s="71"/>
      <c r="R27" s="466"/>
      <c r="S27" s="466"/>
      <c r="T27" s="466"/>
      <c r="U27" s="467"/>
    </row>
    <row r="28" spans="1:21" ht="45" customHeight="1" thickBot="1">
      <c r="A28" s="1129" t="s">
        <v>710</v>
      </c>
      <c r="B28" s="1130"/>
      <c r="C28" s="202" t="s">
        <v>711</v>
      </c>
      <c r="D28" s="1131" t="s">
        <v>712</v>
      </c>
      <c r="E28" s="1132"/>
      <c r="F28" s="202" t="s">
        <v>713</v>
      </c>
      <c r="G28" s="1133" t="s">
        <v>828</v>
      </c>
      <c r="H28" s="1134"/>
      <c r="I28" s="1134"/>
      <c r="J28" s="1130"/>
      <c r="K28" s="1131" t="s">
        <v>827</v>
      </c>
      <c r="L28" s="1134"/>
      <c r="M28" s="1134"/>
      <c r="N28" s="1135"/>
      <c r="O28" s="74"/>
      <c r="P28" s="72"/>
      <c r="Q28" s="534"/>
      <c r="R28" s="69"/>
      <c r="S28" s="69"/>
      <c r="T28" s="69"/>
      <c r="U28" s="69"/>
    </row>
    <row r="29" spans="1:21" s="62" customFormat="1" ht="39" customHeight="1" thickTop="1" thickBot="1">
      <c r="A29" s="203"/>
      <c r="B29" s="204"/>
      <c r="C29" s="205"/>
      <c r="D29" s="206"/>
      <c r="E29" s="206"/>
      <c r="F29" s="206"/>
      <c r="G29" s="206"/>
      <c r="H29" s="206"/>
      <c r="I29" s="206"/>
      <c r="J29" s="206"/>
      <c r="K29" s="206"/>
      <c r="L29" s="206"/>
      <c r="M29" s="207"/>
      <c r="N29" s="73"/>
      <c r="O29" s="73"/>
      <c r="P29" s="73"/>
      <c r="Q29" s="65"/>
      <c r="R29" s="65"/>
      <c r="S29" s="65"/>
      <c r="T29" s="65"/>
      <c r="U29" s="65"/>
    </row>
    <row r="30" spans="1:21" s="62" customFormat="1" ht="54" customHeight="1" thickTop="1">
      <c r="A30" s="1119" t="s">
        <v>402</v>
      </c>
      <c r="B30" s="1120"/>
      <c r="C30" s="1083" t="s">
        <v>902</v>
      </c>
      <c r="D30" s="1125"/>
      <c r="E30" s="1126" t="s">
        <v>1108</v>
      </c>
      <c r="F30" s="1127" t="s">
        <v>812</v>
      </c>
      <c r="G30" s="1128"/>
      <c r="H30" s="1128"/>
      <c r="I30" s="1125"/>
      <c r="J30" s="1083" t="s">
        <v>737</v>
      </c>
      <c r="K30" s="1125"/>
      <c r="L30" s="1083" t="s">
        <v>738</v>
      </c>
      <c r="M30" s="1084"/>
      <c r="N30" s="208"/>
      <c r="O30" s="208"/>
      <c r="P30" s="74"/>
    </row>
    <row r="31" spans="1:21" s="62" customFormat="1" ht="36" customHeight="1">
      <c r="A31" s="1121"/>
      <c r="B31" s="1122"/>
      <c r="C31" s="1085" t="s">
        <v>786</v>
      </c>
      <c r="D31" s="1085" t="s">
        <v>787</v>
      </c>
      <c r="E31" s="1104"/>
      <c r="F31" s="1088" t="s">
        <v>739</v>
      </c>
      <c r="G31" s="1088" t="s">
        <v>740</v>
      </c>
      <c r="H31" s="1088" t="s">
        <v>741</v>
      </c>
      <c r="I31" s="1088" t="s">
        <v>742</v>
      </c>
      <c r="J31" s="640" t="s">
        <v>448</v>
      </c>
      <c r="K31" s="642" t="s">
        <v>416</v>
      </c>
      <c r="L31" s="642" t="s">
        <v>572</v>
      </c>
      <c r="M31" s="209" t="s">
        <v>573</v>
      </c>
      <c r="N31" s="210"/>
      <c r="O31" s="210"/>
      <c r="P31" s="75"/>
    </row>
    <row r="32" spans="1:21" s="62" customFormat="1" ht="15" customHeight="1">
      <c r="A32" s="1123"/>
      <c r="B32" s="1124"/>
      <c r="C32" s="1086"/>
      <c r="D32" s="1087"/>
      <c r="E32" s="1089"/>
      <c r="F32" s="1089"/>
      <c r="G32" s="1089"/>
      <c r="H32" s="1089"/>
      <c r="I32" s="1089"/>
      <c r="J32" s="200" t="s">
        <v>826</v>
      </c>
      <c r="K32" s="200" t="s">
        <v>826</v>
      </c>
      <c r="L32" s="200" t="s">
        <v>826</v>
      </c>
      <c r="M32" s="211" t="s">
        <v>826</v>
      </c>
      <c r="N32" s="212"/>
      <c r="O32" s="212"/>
      <c r="P32" s="65"/>
    </row>
    <row r="33" spans="1:18" ht="17.25" customHeight="1">
      <c r="A33" s="368" t="s">
        <v>920</v>
      </c>
      <c r="B33" s="651"/>
      <c r="C33" s="399">
        <v>98.6</v>
      </c>
      <c r="D33" s="399">
        <v>98.2</v>
      </c>
      <c r="E33" s="399">
        <v>98.4</v>
      </c>
      <c r="F33" s="399">
        <v>103.1</v>
      </c>
      <c r="G33" s="399">
        <v>102.2</v>
      </c>
      <c r="H33" s="399">
        <v>98.8</v>
      </c>
      <c r="I33" s="399">
        <v>100.6</v>
      </c>
      <c r="J33" s="396">
        <v>1067165</v>
      </c>
      <c r="K33" s="396">
        <v>485314</v>
      </c>
      <c r="L33" s="396">
        <v>7639463</v>
      </c>
      <c r="M33" s="408">
        <v>5052386</v>
      </c>
      <c r="N33" s="213"/>
      <c r="O33" s="213"/>
      <c r="P33" s="66"/>
      <c r="R33" s="71"/>
    </row>
    <row r="34" spans="1:18" ht="17.25" customHeight="1">
      <c r="A34" s="368">
        <v>30</v>
      </c>
      <c r="B34" s="539"/>
      <c r="C34" s="399">
        <v>99.5</v>
      </c>
      <c r="D34" s="399">
        <v>99.1</v>
      </c>
      <c r="E34" s="399">
        <v>101</v>
      </c>
      <c r="F34" s="399">
        <v>104.2</v>
      </c>
      <c r="G34" s="399">
        <v>103</v>
      </c>
      <c r="H34" s="399">
        <v>100.5</v>
      </c>
      <c r="I34" s="399">
        <v>104.6</v>
      </c>
      <c r="J34" s="396">
        <v>1103625</v>
      </c>
      <c r="K34" s="396">
        <v>461973</v>
      </c>
      <c r="L34" s="396">
        <v>7797315</v>
      </c>
      <c r="M34" s="408">
        <v>5154804</v>
      </c>
      <c r="N34" s="213"/>
      <c r="O34" s="213"/>
      <c r="P34" s="66"/>
      <c r="R34" s="71"/>
    </row>
    <row r="35" spans="1:18" ht="17.25" customHeight="1">
      <c r="A35" s="615" t="s">
        <v>838</v>
      </c>
      <c r="B35" s="539"/>
      <c r="C35" s="399">
        <v>100</v>
      </c>
      <c r="D35" s="399">
        <v>99.9</v>
      </c>
      <c r="E35" s="399">
        <v>101.2</v>
      </c>
      <c r="F35" s="399">
        <v>101.1</v>
      </c>
      <c r="G35" s="399">
        <v>100.2</v>
      </c>
      <c r="H35" s="399">
        <v>101.7</v>
      </c>
      <c r="I35" s="399">
        <v>109.6</v>
      </c>
      <c r="J35" s="396">
        <v>1127418</v>
      </c>
      <c r="K35" s="396">
        <v>486589</v>
      </c>
      <c r="L35" s="396">
        <v>8001229</v>
      </c>
      <c r="M35" s="408">
        <v>5246636</v>
      </c>
      <c r="N35" s="213"/>
      <c r="O35" s="213"/>
      <c r="P35" s="66"/>
      <c r="R35" s="71"/>
    </row>
    <row r="36" spans="1:18" ht="17.25" customHeight="1">
      <c r="A36" s="540">
        <v>2</v>
      </c>
      <c r="B36" s="539"/>
      <c r="C36" s="399">
        <v>100</v>
      </c>
      <c r="D36" s="399">
        <v>100</v>
      </c>
      <c r="E36" s="399">
        <v>100</v>
      </c>
      <c r="F36" s="399">
        <v>90.6</v>
      </c>
      <c r="G36" s="399">
        <v>89.6</v>
      </c>
      <c r="H36" s="399">
        <v>93.2</v>
      </c>
      <c r="I36" s="399">
        <v>124.8</v>
      </c>
      <c r="J36" s="396">
        <v>1183281</v>
      </c>
      <c r="K36" s="396">
        <v>1116649</v>
      </c>
      <c r="L36" s="396">
        <v>8765116</v>
      </c>
      <c r="M36" s="408">
        <v>5544439</v>
      </c>
      <c r="N36" s="213"/>
      <c r="O36" s="213"/>
      <c r="P36" s="66"/>
      <c r="R36" s="71"/>
    </row>
    <row r="37" spans="1:18" ht="17.25" customHeight="1">
      <c r="A37" s="540">
        <v>3</v>
      </c>
      <c r="B37" s="539"/>
      <c r="C37" s="399">
        <v>99.8</v>
      </c>
      <c r="D37" s="399">
        <v>99.8</v>
      </c>
      <c r="E37" s="399">
        <v>104.5</v>
      </c>
      <c r="F37" s="399">
        <v>95.7</v>
      </c>
      <c r="G37" s="399">
        <v>93.7</v>
      </c>
      <c r="H37" s="399">
        <v>97.8</v>
      </c>
      <c r="I37" s="399">
        <v>112.2</v>
      </c>
      <c r="J37" s="396">
        <v>1219637</v>
      </c>
      <c r="K37" s="396">
        <v>1448478</v>
      </c>
      <c r="L37" s="396">
        <v>9080594</v>
      </c>
      <c r="M37" s="408">
        <v>5611372</v>
      </c>
      <c r="N37" s="213"/>
      <c r="O37" s="213"/>
      <c r="P37" s="66"/>
      <c r="R37" s="71"/>
    </row>
    <row r="38" spans="1:18" ht="17.25" customHeight="1">
      <c r="A38" s="616"/>
      <c r="B38" s="539"/>
      <c r="C38" s="409"/>
      <c r="D38" s="409"/>
      <c r="E38" s="409"/>
      <c r="F38" s="409"/>
      <c r="G38" s="409"/>
      <c r="H38" s="409"/>
      <c r="I38" s="409"/>
      <c r="J38" s="400"/>
      <c r="K38" s="400"/>
      <c r="L38" s="400"/>
      <c r="M38" s="410"/>
      <c r="N38" s="213"/>
      <c r="O38" s="213"/>
      <c r="P38" s="66"/>
      <c r="R38" s="71"/>
    </row>
    <row r="39" spans="1:18" ht="17.25" customHeight="1">
      <c r="A39" s="540" t="s">
        <v>894</v>
      </c>
      <c r="B39" s="541">
        <v>12</v>
      </c>
      <c r="C39" s="395">
        <v>100.1</v>
      </c>
      <c r="D39" s="399">
        <v>100.1</v>
      </c>
      <c r="E39" s="752">
        <v>108.4</v>
      </c>
      <c r="F39" s="395">
        <v>96.6</v>
      </c>
      <c r="G39" s="395">
        <v>94.1</v>
      </c>
      <c r="H39" s="395">
        <v>99.9</v>
      </c>
      <c r="I39" s="395">
        <v>114.8</v>
      </c>
      <c r="J39" s="396">
        <v>1219637</v>
      </c>
      <c r="K39" s="396">
        <v>1448478</v>
      </c>
      <c r="L39" s="396">
        <v>9080594</v>
      </c>
      <c r="M39" s="408">
        <v>5611372</v>
      </c>
      <c r="N39" s="213"/>
      <c r="O39" s="213"/>
      <c r="P39" s="66"/>
      <c r="Q39" s="512"/>
      <c r="R39" s="71"/>
    </row>
    <row r="40" spans="1:18" ht="17.25" customHeight="1">
      <c r="A40" s="540" t="s">
        <v>917</v>
      </c>
      <c r="B40" s="541">
        <v>1</v>
      </c>
      <c r="C40" s="395">
        <v>100.3</v>
      </c>
      <c r="D40" s="399">
        <v>100.3</v>
      </c>
      <c r="E40" s="399">
        <v>109.4</v>
      </c>
      <c r="F40" s="395">
        <v>94.3</v>
      </c>
      <c r="G40" s="395">
        <v>92.7</v>
      </c>
      <c r="H40" s="395">
        <v>99.2</v>
      </c>
      <c r="I40" s="395">
        <v>116.4</v>
      </c>
      <c r="J40" s="396">
        <v>1190687</v>
      </c>
      <c r="K40" s="396">
        <v>1437239</v>
      </c>
      <c r="L40" s="396">
        <v>9105083</v>
      </c>
      <c r="M40" s="408">
        <v>5597747</v>
      </c>
      <c r="N40" s="213"/>
      <c r="O40" s="213"/>
      <c r="P40" s="66"/>
      <c r="Q40" s="512"/>
      <c r="R40" s="71"/>
    </row>
    <row r="41" spans="1:18" ht="17.25" customHeight="1">
      <c r="A41" s="540"/>
      <c r="B41" s="541">
        <v>2</v>
      </c>
      <c r="C41" s="395">
        <v>100.7</v>
      </c>
      <c r="D41" s="399">
        <v>100.7</v>
      </c>
      <c r="E41" s="399">
        <v>110.3</v>
      </c>
      <c r="F41" s="395">
        <v>96.2</v>
      </c>
      <c r="G41" s="395">
        <v>92.7</v>
      </c>
      <c r="H41" s="395">
        <v>101.3</v>
      </c>
      <c r="I41" s="395">
        <v>118.7</v>
      </c>
      <c r="J41" s="396">
        <v>1192174</v>
      </c>
      <c r="K41" s="396">
        <v>1446010</v>
      </c>
      <c r="L41" s="396">
        <v>9128459</v>
      </c>
      <c r="M41" s="408">
        <v>5617143</v>
      </c>
      <c r="N41" s="213"/>
      <c r="O41" s="213"/>
      <c r="P41" s="66"/>
      <c r="Q41" s="512"/>
      <c r="R41" s="71"/>
    </row>
    <row r="42" spans="1:18" ht="17.25" customHeight="1">
      <c r="A42" s="540"/>
      <c r="B42" s="541">
        <v>3</v>
      </c>
      <c r="C42" s="395">
        <v>100.1</v>
      </c>
      <c r="D42" s="399">
        <v>101.1</v>
      </c>
      <c r="E42" s="399">
        <v>111.4</v>
      </c>
      <c r="F42" s="395">
        <v>96.5</v>
      </c>
      <c r="G42" s="395">
        <v>93.3</v>
      </c>
      <c r="H42" s="395">
        <v>100.9</v>
      </c>
      <c r="I42" s="395">
        <v>119.4</v>
      </c>
      <c r="J42" s="396">
        <v>1198707</v>
      </c>
      <c r="K42" s="396">
        <v>1515328</v>
      </c>
      <c r="L42" s="396">
        <v>9280135</v>
      </c>
      <c r="M42" s="408">
        <v>5671932</v>
      </c>
      <c r="N42" s="213"/>
      <c r="O42" s="213"/>
      <c r="P42" s="66"/>
      <c r="Q42" s="512"/>
      <c r="R42" s="71"/>
    </row>
    <row r="43" spans="1:18" ht="17.25" customHeight="1">
      <c r="A43" s="540"/>
      <c r="B43" s="541">
        <v>4</v>
      </c>
      <c r="C43" s="395">
        <v>101.5</v>
      </c>
      <c r="D43" s="399">
        <v>101.5</v>
      </c>
      <c r="E43" s="399">
        <v>113.2</v>
      </c>
      <c r="F43" s="395">
        <v>95.1</v>
      </c>
      <c r="G43" s="395">
        <v>93</v>
      </c>
      <c r="H43" s="395">
        <v>98.6</v>
      </c>
      <c r="I43" s="395">
        <v>116</v>
      </c>
      <c r="J43" s="396">
        <v>1212685</v>
      </c>
      <c r="K43" s="396">
        <v>1458832</v>
      </c>
      <c r="L43" s="396">
        <v>9323125</v>
      </c>
      <c r="M43" s="408">
        <v>5668365</v>
      </c>
      <c r="N43" s="213"/>
      <c r="O43" s="213"/>
      <c r="P43" s="66"/>
      <c r="Q43" s="512"/>
      <c r="R43" s="71"/>
    </row>
    <row r="44" spans="1:18" ht="17.25" customHeight="1">
      <c r="A44" s="540"/>
      <c r="B44" s="541">
        <v>5</v>
      </c>
      <c r="C44" s="395">
        <v>101.8</v>
      </c>
      <c r="D44" s="399">
        <v>101.9</v>
      </c>
      <c r="E44" s="399">
        <v>113.3</v>
      </c>
      <c r="F44" s="395">
        <v>88</v>
      </c>
      <c r="G44" s="395">
        <v>89.2</v>
      </c>
      <c r="H44" s="395">
        <v>97.7</v>
      </c>
      <c r="I44" s="395">
        <v>119.6</v>
      </c>
      <c r="J44" s="396">
        <v>1196652</v>
      </c>
      <c r="K44" s="396">
        <v>1393326</v>
      </c>
      <c r="L44" s="396">
        <v>9355408</v>
      </c>
      <c r="M44" s="408">
        <v>5685505</v>
      </c>
      <c r="N44" s="213"/>
      <c r="O44" s="213"/>
      <c r="P44" s="66"/>
      <c r="Q44" s="512"/>
      <c r="R44" s="71"/>
    </row>
    <row r="45" spans="1:18" ht="17.25" customHeight="1">
      <c r="A45" s="540"/>
      <c r="B45" s="541">
        <v>6</v>
      </c>
      <c r="C45" s="395">
        <v>101.8</v>
      </c>
      <c r="D45" s="399">
        <v>101.8</v>
      </c>
      <c r="E45" s="399">
        <v>114.3</v>
      </c>
      <c r="F45" s="395">
        <v>96.1</v>
      </c>
      <c r="G45" s="395">
        <v>93.7</v>
      </c>
      <c r="H45" s="395">
        <v>99.6</v>
      </c>
      <c r="I45" s="395">
        <v>117.9</v>
      </c>
      <c r="J45" s="396">
        <v>1201862</v>
      </c>
      <c r="K45" s="396">
        <v>1312385</v>
      </c>
      <c r="L45" s="396">
        <v>9312190</v>
      </c>
      <c r="M45" s="408">
        <v>5722453</v>
      </c>
      <c r="N45" s="213"/>
      <c r="O45" s="213"/>
      <c r="P45" s="66"/>
      <c r="Q45" s="512"/>
      <c r="R45" s="71"/>
    </row>
    <row r="46" spans="1:18" ht="17.25" customHeight="1">
      <c r="A46" s="540"/>
      <c r="B46" s="541">
        <v>7</v>
      </c>
      <c r="C46" s="395">
        <v>102.3</v>
      </c>
      <c r="D46" s="399">
        <v>102.3</v>
      </c>
      <c r="E46" s="399">
        <v>115.2</v>
      </c>
      <c r="F46" s="395">
        <v>96.9</v>
      </c>
      <c r="G46" s="395">
        <v>94.8</v>
      </c>
      <c r="H46" s="395">
        <v>100.2</v>
      </c>
      <c r="I46" s="395">
        <v>122.4</v>
      </c>
      <c r="J46" s="396">
        <v>1203474</v>
      </c>
      <c r="K46" s="396">
        <v>1208637</v>
      </c>
      <c r="L46" s="396">
        <v>9322562</v>
      </c>
      <c r="M46" s="408">
        <v>5745542</v>
      </c>
      <c r="N46" s="213"/>
      <c r="O46" s="213"/>
      <c r="P46" s="66"/>
      <c r="Q46" s="512"/>
      <c r="R46" s="71"/>
    </row>
    <row r="47" spans="1:18" ht="17.25" customHeight="1">
      <c r="A47" s="540"/>
      <c r="B47" s="541">
        <v>8</v>
      </c>
      <c r="C47" s="395">
        <v>102.7</v>
      </c>
      <c r="D47" s="399">
        <v>102.7</v>
      </c>
      <c r="E47" s="399">
        <v>115.7</v>
      </c>
      <c r="F47" s="395">
        <v>100.2</v>
      </c>
      <c r="G47" s="395">
        <v>97.5</v>
      </c>
      <c r="H47" s="395">
        <v>100.9</v>
      </c>
      <c r="I47" s="395">
        <v>118.7</v>
      </c>
      <c r="J47" s="396">
        <v>1204343</v>
      </c>
      <c r="K47" s="396">
        <v>1024236</v>
      </c>
      <c r="L47" s="396">
        <v>9324606</v>
      </c>
      <c r="M47" s="408">
        <v>5762602</v>
      </c>
      <c r="N47" s="213"/>
      <c r="O47" s="213"/>
      <c r="P47" s="66"/>
      <c r="Q47" s="512"/>
      <c r="R47" s="71"/>
    </row>
    <row r="48" spans="1:18" ht="17.25" customHeight="1">
      <c r="A48" s="540"/>
      <c r="B48" s="541">
        <v>9</v>
      </c>
      <c r="C48" s="395">
        <v>103.1</v>
      </c>
      <c r="D48" s="399">
        <v>102.9</v>
      </c>
      <c r="E48" s="399" t="s">
        <v>1154</v>
      </c>
      <c r="F48" s="395">
        <v>98.5</v>
      </c>
      <c r="G48" s="395">
        <v>95.1</v>
      </c>
      <c r="H48" s="395">
        <v>103.8</v>
      </c>
      <c r="I48" s="395">
        <v>124.7</v>
      </c>
      <c r="J48" s="396">
        <v>1201516</v>
      </c>
      <c r="K48" s="396">
        <v>801415</v>
      </c>
      <c r="L48" s="396">
        <v>9283924</v>
      </c>
      <c r="M48" s="408">
        <v>5802785</v>
      </c>
      <c r="N48" s="213"/>
      <c r="O48" s="213"/>
      <c r="P48" s="66"/>
      <c r="Q48" s="512"/>
      <c r="R48" s="71"/>
    </row>
    <row r="49" spans="1:18" ht="17.25" customHeight="1">
      <c r="A49" s="540"/>
      <c r="B49" s="541">
        <v>10</v>
      </c>
      <c r="C49" s="395">
        <v>103.7</v>
      </c>
      <c r="D49" s="399">
        <v>103.5</v>
      </c>
      <c r="E49" s="399" t="s">
        <v>1155</v>
      </c>
      <c r="F49" s="395">
        <v>95.3</v>
      </c>
      <c r="G49" s="395">
        <v>93.5</v>
      </c>
      <c r="H49" s="395">
        <v>103.3</v>
      </c>
      <c r="I49" s="395">
        <v>119.1</v>
      </c>
      <c r="J49" s="396">
        <v>1206895</v>
      </c>
      <c r="K49" s="396">
        <v>800167</v>
      </c>
      <c r="L49" s="396">
        <v>9353780</v>
      </c>
      <c r="M49" s="408">
        <v>5820339</v>
      </c>
      <c r="N49" s="213"/>
      <c r="O49" s="213"/>
      <c r="P49" s="66"/>
      <c r="Q49" s="512"/>
      <c r="R49" s="71"/>
    </row>
    <row r="50" spans="1:18" ht="17.25" customHeight="1">
      <c r="A50" s="540"/>
      <c r="B50" s="850">
        <v>11</v>
      </c>
      <c r="C50" s="395" t="s">
        <v>447</v>
      </c>
      <c r="D50" s="399" t="s">
        <v>1153</v>
      </c>
      <c r="E50" s="399">
        <v>118.5</v>
      </c>
      <c r="F50" s="395" t="s">
        <v>447</v>
      </c>
      <c r="G50" s="395" t="s">
        <v>447</v>
      </c>
      <c r="H50" s="395" t="s">
        <v>447</v>
      </c>
      <c r="I50" s="395" t="s">
        <v>447</v>
      </c>
      <c r="J50" s="396">
        <v>1209521</v>
      </c>
      <c r="K50" s="396">
        <v>791023</v>
      </c>
      <c r="L50" s="396" t="s">
        <v>447</v>
      </c>
      <c r="M50" s="408" t="s">
        <v>447</v>
      </c>
      <c r="N50" s="213"/>
      <c r="O50" s="213"/>
      <c r="P50" s="66"/>
      <c r="Q50" s="512"/>
      <c r="R50" s="71"/>
    </row>
    <row r="51" spans="1:18" ht="36" customHeight="1" thickBot="1">
      <c r="A51" s="1129" t="s">
        <v>710</v>
      </c>
      <c r="B51" s="1130"/>
      <c r="C51" s="1131" t="s">
        <v>714</v>
      </c>
      <c r="D51" s="1132"/>
      <c r="E51" s="643" t="s">
        <v>715</v>
      </c>
      <c r="F51" s="1131" t="s">
        <v>716</v>
      </c>
      <c r="G51" s="1141"/>
      <c r="H51" s="1141"/>
      <c r="I51" s="1132"/>
      <c r="J51" s="1133" t="s">
        <v>715</v>
      </c>
      <c r="K51" s="1134"/>
      <c r="L51" s="1134"/>
      <c r="M51" s="1135"/>
      <c r="N51" s="74"/>
      <c r="O51" s="74"/>
      <c r="P51" s="66"/>
      <c r="R51" s="71"/>
    </row>
    <row r="52" spans="1:18" ht="21" customHeight="1" thickTop="1">
      <c r="A52" s="24" t="s">
        <v>822</v>
      </c>
      <c r="B52" s="538">
        <v>1</v>
      </c>
      <c r="C52" s="1142" t="s">
        <v>823</v>
      </c>
      <c r="D52" s="1142"/>
      <c r="E52" s="1142"/>
      <c r="F52" s="1142"/>
      <c r="G52" s="1142"/>
      <c r="H52" s="1142"/>
      <c r="I52" s="1142"/>
      <c r="J52" s="1142"/>
      <c r="K52" s="1142"/>
      <c r="L52" s="1142"/>
      <c r="M52" s="1142"/>
      <c r="N52" s="195"/>
      <c r="O52" s="195"/>
      <c r="P52" s="195"/>
    </row>
    <row r="53" spans="1:18" s="668" customFormat="1" ht="28.5" customHeight="1">
      <c r="A53" s="24"/>
      <c r="B53" s="713">
        <v>2</v>
      </c>
      <c r="C53" s="1091" t="s">
        <v>1093</v>
      </c>
      <c r="D53" s="1091"/>
      <c r="E53" s="1091"/>
      <c r="F53" s="1091"/>
      <c r="G53" s="1091"/>
      <c r="H53" s="1091"/>
      <c r="I53" s="1091"/>
      <c r="J53" s="1091"/>
      <c r="K53" s="1091"/>
      <c r="L53" s="1091"/>
      <c r="M53" s="1091"/>
      <c r="N53" s="195"/>
      <c r="O53" s="195"/>
      <c r="P53" s="195"/>
    </row>
    <row r="54" spans="1:18" ht="27.75" customHeight="1">
      <c r="A54" s="523"/>
      <c r="B54" s="713">
        <v>3</v>
      </c>
      <c r="C54" s="1090" t="s">
        <v>1089</v>
      </c>
      <c r="D54" s="1090"/>
      <c r="E54" s="1090"/>
      <c r="F54" s="1090"/>
      <c r="G54" s="1090"/>
      <c r="H54" s="1090"/>
      <c r="I54" s="1090"/>
      <c r="J54" s="1090"/>
      <c r="K54" s="1090"/>
      <c r="L54" s="1090"/>
      <c r="M54" s="1090"/>
      <c r="N54" s="28"/>
      <c r="O54" s="641"/>
      <c r="P54" s="195"/>
    </row>
    <row r="55" spans="1:18">
      <c r="A55" s="523"/>
      <c r="B55" s="713">
        <v>4</v>
      </c>
      <c r="C55" s="1082" t="s">
        <v>1094</v>
      </c>
      <c r="D55" s="1082"/>
      <c r="E55" s="1082"/>
      <c r="F55" s="1082"/>
      <c r="G55" s="1082"/>
      <c r="H55" s="1082"/>
      <c r="I55" s="1082"/>
      <c r="J55" s="1082"/>
      <c r="K55" s="1082"/>
      <c r="L55" s="1082"/>
      <c r="M55" s="1082"/>
      <c r="N55" s="195"/>
      <c r="O55" s="195"/>
      <c r="P55" s="195"/>
    </row>
    <row r="56" spans="1:18" ht="13.5" customHeight="1">
      <c r="A56" s="523"/>
      <c r="B56" s="713">
        <v>5</v>
      </c>
      <c r="C56" s="1082" t="s">
        <v>824</v>
      </c>
      <c r="D56" s="1082"/>
      <c r="E56" s="1082"/>
      <c r="F56" s="1082"/>
      <c r="G56" s="1082"/>
      <c r="H56" s="1082"/>
      <c r="I56" s="1082"/>
      <c r="J56" s="1082"/>
      <c r="K56" s="1082"/>
      <c r="L56" s="1082"/>
      <c r="M56" s="1082"/>
      <c r="N56" s="394"/>
      <c r="O56" s="394"/>
      <c r="P56" s="394"/>
    </row>
    <row r="57" spans="1:18" ht="27.75" customHeight="1">
      <c r="A57" s="523"/>
      <c r="B57" s="713">
        <v>6</v>
      </c>
      <c r="C57" s="1090" t="s">
        <v>1095</v>
      </c>
      <c r="D57" s="1090"/>
      <c r="E57" s="1090"/>
      <c r="F57" s="1090"/>
      <c r="G57" s="1090"/>
      <c r="H57" s="1090"/>
      <c r="I57" s="1090"/>
      <c r="J57" s="1090"/>
      <c r="K57" s="1090"/>
      <c r="L57" s="1090"/>
      <c r="M57" s="1090"/>
      <c r="N57" s="195"/>
      <c r="O57" s="195"/>
      <c r="P57" s="195"/>
    </row>
    <row r="58" spans="1:18" s="668" customFormat="1">
      <c r="A58" s="523"/>
      <c r="B58" s="713">
        <v>7</v>
      </c>
      <c r="C58" s="1082" t="s">
        <v>1109</v>
      </c>
      <c r="D58" s="1082"/>
      <c r="E58" s="1082"/>
      <c r="F58" s="1082"/>
      <c r="G58" s="1082"/>
      <c r="H58" s="1082"/>
      <c r="I58" s="1082"/>
      <c r="J58" s="1082"/>
      <c r="K58" s="1082"/>
      <c r="L58" s="1082"/>
      <c r="M58" s="1082"/>
      <c r="N58" s="195"/>
      <c r="O58" s="195"/>
      <c r="P58" s="195"/>
    </row>
    <row r="59" spans="1:18">
      <c r="A59" s="523"/>
      <c r="B59" s="713">
        <v>8</v>
      </c>
      <c r="C59" s="1090" t="s">
        <v>1101</v>
      </c>
      <c r="D59" s="1090"/>
      <c r="E59" s="1090"/>
      <c r="F59" s="1090"/>
      <c r="G59" s="1090"/>
      <c r="H59" s="1090"/>
      <c r="I59" s="1090"/>
      <c r="J59" s="1090"/>
      <c r="K59" s="1090"/>
      <c r="L59" s="1090"/>
      <c r="M59" s="1090"/>
      <c r="N59" s="195"/>
      <c r="O59" s="195"/>
      <c r="P59" s="195"/>
    </row>
    <row r="60" spans="1:18">
      <c r="B60" s="713">
        <v>9</v>
      </c>
      <c r="C60" s="1082" t="s">
        <v>825</v>
      </c>
      <c r="D60" s="1082"/>
      <c r="E60" s="1082"/>
      <c r="F60" s="1082"/>
      <c r="G60" s="1082"/>
      <c r="H60" s="1082"/>
      <c r="I60" s="1082"/>
      <c r="J60" s="1082"/>
      <c r="K60" s="1082"/>
      <c r="L60" s="1082"/>
      <c r="M60" s="1082"/>
    </row>
  </sheetData>
  <mergeCells count="48">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23" customWidth="1"/>
    <col min="3" max="3" width="12.5" style="523" customWidth="1"/>
    <col min="4" max="5" width="11.375" style="426" customWidth="1"/>
    <col min="6" max="6" width="12.5" style="426" customWidth="1"/>
    <col min="7" max="7" width="12.75" style="426" customWidth="1"/>
    <col min="8" max="8" width="12.125" style="426" customWidth="1"/>
    <col min="9" max="9" width="9" style="523"/>
    <col min="10" max="10" width="11.625" style="412" customWidth="1"/>
    <col min="11" max="11" width="10.875" style="412" customWidth="1"/>
    <col min="12" max="12" width="9" style="412" customWidth="1"/>
    <col min="13" max="13" width="9" style="39" customWidth="1"/>
    <col min="14" max="16" width="9" style="412"/>
    <col min="17" max="16384" width="9" style="523"/>
  </cols>
  <sheetData>
    <row r="1" spans="1:54" s="524" customFormat="1" ht="18.75" customHeight="1">
      <c r="A1" s="36" t="s">
        <v>755</v>
      </c>
      <c r="D1" s="419"/>
      <c r="E1" s="419"/>
      <c r="F1" s="419"/>
      <c r="G1" s="426"/>
      <c r="H1" s="426"/>
      <c r="J1" s="542"/>
      <c r="K1" s="542"/>
      <c r="L1" s="542"/>
      <c r="M1" s="15"/>
      <c r="N1" s="542"/>
      <c r="O1" s="542"/>
      <c r="P1" s="542"/>
    </row>
    <row r="2" spans="1:54" ht="19.5" customHeight="1">
      <c r="A2" s="965" t="s">
        <v>31</v>
      </c>
      <c r="B2" s="965"/>
      <c r="C2" s="965"/>
      <c r="D2" s="965"/>
      <c r="E2" s="965"/>
      <c r="F2" s="965"/>
      <c r="G2" s="965"/>
      <c r="H2" s="965"/>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row>
    <row r="3" spans="1:54" ht="15" customHeight="1" thickBot="1">
      <c r="A3" s="169"/>
      <c r="B3" s="169"/>
      <c r="C3" s="169"/>
      <c r="D3" s="420"/>
      <c r="E3" s="420"/>
      <c r="F3" s="420"/>
      <c r="G3" s="420"/>
      <c r="H3" s="420"/>
      <c r="K3" s="604"/>
      <c r="L3" s="604"/>
      <c r="M3" s="555"/>
      <c r="N3" s="604"/>
      <c r="O3" s="604"/>
      <c r="P3" s="604"/>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5"/>
      <c r="AZ3" s="555"/>
      <c r="BA3" s="555"/>
      <c r="BB3" s="555"/>
    </row>
    <row r="4" spans="1:54" s="528" customFormat="1" ht="16.5" customHeight="1" thickTop="1">
      <c r="A4" s="866" t="s">
        <v>141</v>
      </c>
      <c r="B4" s="869" t="s">
        <v>142</v>
      </c>
      <c r="C4" s="869" t="s">
        <v>191</v>
      </c>
      <c r="D4" s="1056" t="s">
        <v>143</v>
      </c>
      <c r="E4" s="1057"/>
      <c r="F4" s="1143" t="s">
        <v>561</v>
      </c>
      <c r="G4" s="1144" t="s">
        <v>190</v>
      </c>
      <c r="H4" s="1145"/>
      <c r="J4" s="543"/>
      <c r="K4" s="543"/>
      <c r="L4" s="605"/>
      <c r="M4" s="517"/>
      <c r="N4" s="543"/>
      <c r="O4" s="543"/>
      <c r="P4" s="543"/>
    </row>
    <row r="5" spans="1:54" s="528" customFormat="1" ht="16.5" customHeight="1">
      <c r="A5" s="868"/>
      <c r="B5" s="870"/>
      <c r="C5" s="870"/>
      <c r="D5" s="421" t="s">
        <v>347</v>
      </c>
      <c r="E5" s="288" t="s">
        <v>348</v>
      </c>
      <c r="F5" s="1065"/>
      <c r="G5" s="422" t="s">
        <v>539</v>
      </c>
      <c r="H5" s="423" t="s">
        <v>560</v>
      </c>
      <c r="J5" s="543"/>
      <c r="K5" s="543"/>
      <c r="L5" s="543"/>
      <c r="M5" s="411"/>
      <c r="N5" s="543"/>
      <c r="O5" s="543"/>
      <c r="P5" s="543"/>
    </row>
    <row r="6" spans="1:54" ht="14.25" customHeight="1">
      <c r="A6" s="545"/>
      <c r="B6" s="241" t="s">
        <v>107</v>
      </c>
      <c r="C6" s="133" t="s">
        <v>108</v>
      </c>
      <c r="D6" s="424" t="s">
        <v>108</v>
      </c>
      <c r="E6" s="424" t="s">
        <v>108</v>
      </c>
      <c r="F6" s="436"/>
      <c r="G6" s="424" t="s">
        <v>109</v>
      </c>
      <c r="H6" s="424" t="s">
        <v>109</v>
      </c>
      <c r="N6" s="744"/>
      <c r="O6" s="744"/>
    </row>
    <row r="7" spans="1:54" ht="27" customHeight="1">
      <c r="A7" s="298" t="s">
        <v>571</v>
      </c>
      <c r="B7" s="309">
        <v>59761065</v>
      </c>
      <c r="C7" s="309">
        <v>125502290</v>
      </c>
      <c r="D7" s="851">
        <v>72525</v>
      </c>
      <c r="E7" s="505">
        <v>127040</v>
      </c>
      <c r="F7" s="852">
        <v>103.7</v>
      </c>
      <c r="G7" s="853">
        <v>328684</v>
      </c>
      <c r="H7" s="412">
        <v>469800</v>
      </c>
      <c r="J7" s="699"/>
      <c r="K7" s="700"/>
      <c r="N7" s="745"/>
      <c r="O7" s="745"/>
    </row>
    <row r="8" spans="1:54" ht="13.5" customHeight="1">
      <c r="A8" s="298" t="s">
        <v>559</v>
      </c>
      <c r="B8" s="753">
        <v>2796536</v>
      </c>
      <c r="C8" s="751">
        <v>5182794</v>
      </c>
      <c r="D8" s="854">
        <v>2371</v>
      </c>
      <c r="E8" s="855">
        <v>5893</v>
      </c>
      <c r="F8" s="856">
        <v>104</v>
      </c>
      <c r="G8" s="412">
        <v>276118</v>
      </c>
      <c r="H8" s="412">
        <v>458699</v>
      </c>
      <c r="J8" s="617"/>
      <c r="K8" s="617"/>
      <c r="N8" s="746"/>
      <c r="O8" s="746"/>
      <c r="P8" s="607"/>
    </row>
    <row r="9" spans="1:54" ht="13.5" customHeight="1">
      <c r="A9" s="298" t="s">
        <v>144</v>
      </c>
      <c r="B9" s="753">
        <v>594018</v>
      </c>
      <c r="C9" s="751">
        <v>1221324</v>
      </c>
      <c r="D9" s="854">
        <v>547</v>
      </c>
      <c r="E9" s="854">
        <v>1598</v>
      </c>
      <c r="F9" s="856">
        <v>104.2</v>
      </c>
      <c r="G9" s="412">
        <v>326618</v>
      </c>
      <c r="H9" s="412">
        <v>452084</v>
      </c>
      <c r="J9" s="617"/>
      <c r="K9" s="617"/>
      <c r="N9" s="746"/>
      <c r="O9" s="746"/>
    </row>
    <row r="10" spans="1:54" ht="13.5" customHeight="1">
      <c r="A10" s="298" t="s">
        <v>145</v>
      </c>
      <c r="B10" s="753">
        <v>532269</v>
      </c>
      <c r="C10" s="751">
        <v>1196433</v>
      </c>
      <c r="D10" s="854">
        <v>543</v>
      </c>
      <c r="E10" s="854">
        <v>1491</v>
      </c>
      <c r="F10" s="856">
        <v>104</v>
      </c>
      <c r="G10" s="412">
        <v>258039</v>
      </c>
      <c r="H10" s="412">
        <v>448783</v>
      </c>
      <c r="J10" s="617"/>
      <c r="K10" s="617"/>
      <c r="N10" s="746"/>
      <c r="O10" s="746"/>
    </row>
    <row r="11" spans="1:54" ht="13.5" customHeight="1">
      <c r="A11" s="298" t="s">
        <v>146</v>
      </c>
      <c r="B11" s="753">
        <v>1023972</v>
      </c>
      <c r="C11" s="751">
        <v>2290159</v>
      </c>
      <c r="D11" s="854">
        <v>1175</v>
      </c>
      <c r="E11" s="854">
        <v>2298</v>
      </c>
      <c r="F11" s="856">
        <v>104.6</v>
      </c>
      <c r="G11" s="412">
        <v>289327</v>
      </c>
      <c r="H11" s="412">
        <v>427321</v>
      </c>
      <c r="J11" s="617"/>
      <c r="K11" s="617"/>
      <c r="N11" s="746"/>
      <c r="O11" s="746"/>
    </row>
    <row r="12" spans="1:54" s="132" customFormat="1" ht="24.95" customHeight="1">
      <c r="A12" s="298" t="s">
        <v>147</v>
      </c>
      <c r="B12" s="753">
        <v>425716</v>
      </c>
      <c r="C12" s="751">
        <v>944902</v>
      </c>
      <c r="D12" s="854">
        <v>374</v>
      </c>
      <c r="E12" s="854">
        <v>1472</v>
      </c>
      <c r="F12" s="856">
        <v>105.2</v>
      </c>
      <c r="G12" s="412">
        <v>386867</v>
      </c>
      <c r="H12" s="412">
        <v>436837</v>
      </c>
      <c r="J12" s="617"/>
      <c r="K12" s="617"/>
      <c r="L12" s="412"/>
      <c r="M12" s="412"/>
      <c r="N12" s="746"/>
      <c r="O12" s="746"/>
      <c r="P12" s="412"/>
    </row>
    <row r="13" spans="1:54" ht="13.5" customHeight="1">
      <c r="A13" s="298" t="s">
        <v>148</v>
      </c>
      <c r="B13" s="753">
        <v>420046</v>
      </c>
      <c r="C13" s="751">
        <v>1054890</v>
      </c>
      <c r="D13" s="854">
        <v>587</v>
      </c>
      <c r="E13" s="854">
        <v>1333</v>
      </c>
      <c r="F13" s="856">
        <v>103.8</v>
      </c>
      <c r="G13" s="412">
        <v>287270</v>
      </c>
      <c r="H13" s="412">
        <v>502482</v>
      </c>
      <c r="J13" s="617"/>
      <c r="K13" s="617"/>
      <c r="N13" s="746"/>
      <c r="O13" s="746"/>
    </row>
    <row r="14" spans="1:54" ht="13.5" customHeight="1">
      <c r="A14" s="298" t="s">
        <v>149</v>
      </c>
      <c r="B14" s="753">
        <v>794140</v>
      </c>
      <c r="C14" s="751">
        <v>1811940</v>
      </c>
      <c r="D14" s="854">
        <v>930</v>
      </c>
      <c r="E14" s="854">
        <v>2174</v>
      </c>
      <c r="F14" s="856">
        <v>103.6</v>
      </c>
      <c r="G14" s="853">
        <v>314338</v>
      </c>
      <c r="H14" s="853">
        <v>528152</v>
      </c>
      <c r="J14" s="617"/>
      <c r="K14" s="617"/>
      <c r="N14" s="746"/>
      <c r="O14" s="746"/>
    </row>
    <row r="15" spans="1:54" ht="13.5" customHeight="1">
      <c r="A15" s="298" t="s">
        <v>150</v>
      </c>
      <c r="B15" s="753">
        <v>1281935</v>
      </c>
      <c r="C15" s="751">
        <v>2851682</v>
      </c>
      <c r="D15" s="854">
        <v>1408</v>
      </c>
      <c r="E15" s="854">
        <v>3009</v>
      </c>
      <c r="F15" s="856">
        <v>103.9</v>
      </c>
      <c r="G15" s="853">
        <v>452065</v>
      </c>
      <c r="H15" s="853">
        <v>480096</v>
      </c>
      <c r="J15" s="617"/>
      <c r="K15" s="617"/>
      <c r="N15" s="746"/>
      <c r="O15" s="746"/>
    </row>
    <row r="16" spans="1:54" ht="13.5" customHeight="1">
      <c r="A16" s="298" t="s">
        <v>151</v>
      </c>
      <c r="B16" s="753">
        <v>853634</v>
      </c>
      <c r="C16" s="751">
        <v>1921341</v>
      </c>
      <c r="D16" s="854">
        <v>979</v>
      </c>
      <c r="E16" s="854">
        <v>1976</v>
      </c>
      <c r="F16" s="856">
        <v>103.2</v>
      </c>
      <c r="G16" s="853">
        <v>347023</v>
      </c>
      <c r="H16" s="853">
        <v>486631</v>
      </c>
      <c r="J16" s="617"/>
      <c r="K16" s="617"/>
      <c r="N16" s="746"/>
      <c r="O16" s="746"/>
    </row>
    <row r="17" spans="1:16" s="132" customFormat="1" ht="24.95" customHeight="1">
      <c r="A17" s="298" t="s">
        <v>152</v>
      </c>
      <c r="B17" s="753">
        <v>866229</v>
      </c>
      <c r="C17" s="751">
        <v>1926522</v>
      </c>
      <c r="D17" s="854">
        <v>1037</v>
      </c>
      <c r="E17" s="854">
        <v>2081</v>
      </c>
      <c r="F17" s="856">
        <v>102.9</v>
      </c>
      <c r="G17" s="853">
        <v>282218</v>
      </c>
      <c r="H17" s="853">
        <v>474235</v>
      </c>
      <c r="J17" s="617"/>
      <c r="K17" s="617"/>
      <c r="L17" s="412"/>
      <c r="M17" s="412"/>
      <c r="N17" s="746"/>
      <c r="O17" s="746"/>
      <c r="P17" s="412"/>
    </row>
    <row r="18" spans="1:16" ht="13.5" customHeight="1">
      <c r="A18" s="298" t="s">
        <v>153</v>
      </c>
      <c r="B18" s="753">
        <v>3431677</v>
      </c>
      <c r="C18" s="751">
        <v>7340467</v>
      </c>
      <c r="D18" s="854">
        <v>4137</v>
      </c>
      <c r="E18" s="854">
        <v>6629</v>
      </c>
      <c r="F18" s="856">
        <v>103.2</v>
      </c>
      <c r="G18" s="853">
        <v>311158</v>
      </c>
      <c r="H18" s="853">
        <v>525873</v>
      </c>
      <c r="J18" s="617"/>
      <c r="K18" s="617"/>
      <c r="N18" s="746"/>
      <c r="O18" s="746"/>
    </row>
    <row r="19" spans="1:16" ht="13.5" customHeight="1">
      <c r="A19" s="298" t="s">
        <v>154</v>
      </c>
      <c r="B19" s="753">
        <v>2986528</v>
      </c>
      <c r="C19" s="751">
        <v>6275160</v>
      </c>
      <c r="D19" s="854">
        <v>3520</v>
      </c>
      <c r="E19" s="854">
        <v>5765</v>
      </c>
      <c r="F19" s="856">
        <v>103.1</v>
      </c>
      <c r="G19" s="853">
        <v>358647</v>
      </c>
      <c r="H19" s="853">
        <v>505279</v>
      </c>
      <c r="J19" s="617"/>
      <c r="K19" s="617"/>
      <c r="N19" s="746"/>
      <c r="O19" s="746"/>
    </row>
    <row r="20" spans="1:16" ht="13.5" customHeight="1">
      <c r="A20" s="298" t="s">
        <v>155</v>
      </c>
      <c r="B20" s="753">
        <v>7354402</v>
      </c>
      <c r="C20" s="751">
        <v>14010099</v>
      </c>
      <c r="D20" s="854">
        <v>8306</v>
      </c>
      <c r="E20" s="854">
        <v>10964</v>
      </c>
      <c r="F20" s="856">
        <v>103.5</v>
      </c>
      <c r="G20" s="853">
        <v>389216</v>
      </c>
      <c r="H20" s="853">
        <v>522713</v>
      </c>
      <c r="J20" s="617"/>
      <c r="K20" s="617"/>
      <c r="N20" s="746"/>
      <c r="O20" s="746"/>
    </row>
    <row r="21" spans="1:16" ht="13.5" customHeight="1">
      <c r="A21" s="298" t="s">
        <v>156</v>
      </c>
      <c r="B21" s="753">
        <v>4468179</v>
      </c>
      <c r="C21" s="751">
        <v>9236322</v>
      </c>
      <c r="D21" s="854">
        <v>5294</v>
      </c>
      <c r="E21" s="854">
        <v>8118</v>
      </c>
      <c r="F21" s="856">
        <v>103.2</v>
      </c>
      <c r="G21" s="853">
        <v>324993</v>
      </c>
      <c r="H21" s="853">
        <v>522408</v>
      </c>
      <c r="J21" s="617"/>
      <c r="K21" s="617"/>
      <c r="N21" s="746"/>
      <c r="O21" s="746"/>
    </row>
    <row r="22" spans="1:16" s="132" customFormat="1" ht="24.95" customHeight="1">
      <c r="A22" s="298" t="s">
        <v>157</v>
      </c>
      <c r="B22" s="753">
        <v>910832</v>
      </c>
      <c r="C22" s="751">
        <v>2177047</v>
      </c>
      <c r="D22" s="854">
        <v>1081</v>
      </c>
      <c r="E22" s="854">
        <v>2599</v>
      </c>
      <c r="F22" s="856">
        <v>103.4</v>
      </c>
      <c r="G22" s="853">
        <v>319307</v>
      </c>
      <c r="H22" s="853">
        <v>491744</v>
      </c>
      <c r="J22" s="617"/>
      <c r="K22" s="617"/>
      <c r="L22" s="412"/>
      <c r="M22" s="412"/>
      <c r="N22" s="746"/>
      <c r="O22" s="746"/>
      <c r="P22" s="412"/>
    </row>
    <row r="23" spans="1:16" ht="13.5" customHeight="1">
      <c r="A23" s="298" t="s">
        <v>158</v>
      </c>
      <c r="B23" s="753">
        <v>428304</v>
      </c>
      <c r="C23" s="751">
        <v>1025440</v>
      </c>
      <c r="D23" s="854">
        <v>571</v>
      </c>
      <c r="E23" s="854">
        <v>1216</v>
      </c>
      <c r="F23" s="856">
        <v>103.6</v>
      </c>
      <c r="G23" s="853">
        <v>320983</v>
      </c>
      <c r="H23" s="853">
        <v>582706</v>
      </c>
      <c r="J23" s="617"/>
      <c r="K23" s="617"/>
      <c r="N23" s="746"/>
      <c r="O23" s="746"/>
    </row>
    <row r="24" spans="1:16" ht="13.5" customHeight="1">
      <c r="A24" s="298" t="s">
        <v>159</v>
      </c>
      <c r="B24" s="753">
        <v>493950</v>
      </c>
      <c r="C24" s="751">
        <v>1125139</v>
      </c>
      <c r="D24" s="854">
        <v>649</v>
      </c>
      <c r="E24" s="854">
        <v>1148</v>
      </c>
      <c r="F24" s="856">
        <v>103.2</v>
      </c>
      <c r="G24" s="853">
        <v>295581</v>
      </c>
      <c r="H24" s="853">
        <v>495022</v>
      </c>
      <c r="J24" s="617"/>
      <c r="K24" s="617"/>
      <c r="N24" s="746"/>
      <c r="O24" s="746"/>
    </row>
    <row r="25" spans="1:16" ht="13.5" customHeight="1">
      <c r="A25" s="298" t="s">
        <v>160</v>
      </c>
      <c r="B25" s="753">
        <v>300337</v>
      </c>
      <c r="C25" s="751">
        <v>760440</v>
      </c>
      <c r="D25" s="854">
        <v>486</v>
      </c>
      <c r="E25" s="854">
        <v>859</v>
      </c>
      <c r="F25" s="856">
        <v>103.3</v>
      </c>
      <c r="G25" s="853">
        <v>348186</v>
      </c>
      <c r="H25" s="853">
        <v>558269</v>
      </c>
      <c r="J25" s="617"/>
      <c r="K25" s="617"/>
      <c r="N25" s="746"/>
      <c r="O25" s="746"/>
    </row>
    <row r="26" spans="1:16" ht="13.5" customHeight="1">
      <c r="A26" s="298" t="s">
        <v>161</v>
      </c>
      <c r="B26" s="753">
        <v>367594</v>
      </c>
      <c r="C26" s="751">
        <v>805353</v>
      </c>
      <c r="D26" s="854">
        <v>446</v>
      </c>
      <c r="E26" s="854">
        <v>812</v>
      </c>
      <c r="F26" s="856">
        <v>103.2</v>
      </c>
      <c r="G26" s="853">
        <v>296452</v>
      </c>
      <c r="H26" s="853">
        <v>422183</v>
      </c>
      <c r="J26" s="617"/>
      <c r="K26" s="617"/>
      <c r="N26" s="746"/>
      <c r="O26" s="746"/>
    </row>
    <row r="27" spans="1:16" s="132" customFormat="1" ht="24.95" customHeight="1">
      <c r="A27" s="298" t="s">
        <v>162</v>
      </c>
      <c r="B27" s="753">
        <v>884246</v>
      </c>
      <c r="C27" s="751">
        <v>2033182</v>
      </c>
      <c r="D27" s="854">
        <v>1125</v>
      </c>
      <c r="E27" s="854">
        <v>2263</v>
      </c>
      <c r="F27" s="856">
        <v>104.9</v>
      </c>
      <c r="G27" s="853">
        <v>370574</v>
      </c>
      <c r="H27" s="853">
        <v>475230</v>
      </c>
      <c r="J27" s="617"/>
      <c r="K27" s="617"/>
      <c r="L27" s="412"/>
      <c r="M27" s="412"/>
      <c r="N27" s="746"/>
      <c r="O27" s="746"/>
      <c r="P27" s="412"/>
    </row>
    <row r="28" spans="1:16" ht="13.5" customHeight="1">
      <c r="A28" s="298" t="s">
        <v>163</v>
      </c>
      <c r="B28" s="753">
        <v>838840</v>
      </c>
      <c r="C28" s="751">
        <v>1960941</v>
      </c>
      <c r="D28" s="854">
        <v>1121</v>
      </c>
      <c r="E28" s="854">
        <v>2076</v>
      </c>
      <c r="F28" s="856">
        <v>104.1</v>
      </c>
      <c r="G28" s="853">
        <v>356814</v>
      </c>
      <c r="H28" s="853">
        <v>519710</v>
      </c>
      <c r="J28" s="617"/>
      <c r="K28" s="617"/>
      <c r="N28" s="746"/>
      <c r="O28" s="746"/>
    </row>
    <row r="29" spans="1:16" ht="13.5" customHeight="1">
      <c r="A29" s="298" t="s">
        <v>164</v>
      </c>
      <c r="B29" s="753">
        <v>1619334</v>
      </c>
      <c r="C29" s="751">
        <v>3607595</v>
      </c>
      <c r="D29" s="854">
        <v>1991</v>
      </c>
      <c r="E29" s="854">
        <v>3891</v>
      </c>
      <c r="F29" s="856">
        <v>103.5</v>
      </c>
      <c r="G29" s="853">
        <v>338407</v>
      </c>
      <c r="H29" s="853">
        <v>522726</v>
      </c>
      <c r="J29" s="617"/>
      <c r="K29" s="617"/>
      <c r="N29" s="746"/>
      <c r="O29" s="746"/>
    </row>
    <row r="30" spans="1:16" ht="13.5" customHeight="1">
      <c r="A30" s="298" t="s">
        <v>165</v>
      </c>
      <c r="B30" s="753">
        <v>3386297</v>
      </c>
      <c r="C30" s="751">
        <v>7516604</v>
      </c>
      <c r="D30" s="854">
        <v>4815</v>
      </c>
      <c r="E30" s="854">
        <v>6684</v>
      </c>
      <c r="F30" s="856">
        <v>104.2</v>
      </c>
      <c r="G30" s="853">
        <v>400732</v>
      </c>
      <c r="H30" s="853">
        <v>451204</v>
      </c>
      <c r="J30" s="617"/>
      <c r="K30" s="617"/>
      <c r="N30" s="746"/>
      <c r="O30" s="746"/>
    </row>
    <row r="31" spans="1:16" ht="13.5" customHeight="1">
      <c r="A31" s="298" t="s">
        <v>166</v>
      </c>
      <c r="B31" s="753">
        <v>807206</v>
      </c>
      <c r="C31" s="751">
        <v>1755689</v>
      </c>
      <c r="D31" s="854">
        <v>967</v>
      </c>
      <c r="E31" s="854">
        <v>1958</v>
      </c>
      <c r="F31" s="856">
        <v>103.8</v>
      </c>
      <c r="G31" s="853">
        <v>292834</v>
      </c>
      <c r="H31" s="853">
        <v>452761</v>
      </c>
      <c r="J31" s="617"/>
      <c r="K31" s="617"/>
      <c r="N31" s="746"/>
      <c r="O31" s="746"/>
    </row>
    <row r="32" spans="1:16" s="132" customFormat="1" ht="24.95" customHeight="1">
      <c r="A32" s="298" t="s">
        <v>167</v>
      </c>
      <c r="B32" s="753">
        <v>601688</v>
      </c>
      <c r="C32" s="751">
        <v>1410509</v>
      </c>
      <c r="D32" s="854">
        <v>940</v>
      </c>
      <c r="E32" s="854">
        <v>1188</v>
      </c>
      <c r="F32" s="856">
        <v>102.8</v>
      </c>
      <c r="G32" s="853">
        <v>348035</v>
      </c>
      <c r="H32" s="853">
        <v>518587</v>
      </c>
      <c r="J32" s="617"/>
      <c r="K32" s="617"/>
      <c r="L32" s="412"/>
      <c r="M32" s="412"/>
      <c r="N32" s="746"/>
      <c r="O32" s="746"/>
      <c r="P32" s="412"/>
    </row>
    <row r="33" spans="1:16" ht="13.5" customHeight="1">
      <c r="A33" s="298" t="s">
        <v>168</v>
      </c>
      <c r="B33" s="753">
        <v>1233229</v>
      </c>
      <c r="C33" s="751">
        <v>2561399</v>
      </c>
      <c r="D33" s="854">
        <v>1420</v>
      </c>
      <c r="E33" s="854">
        <v>2436</v>
      </c>
      <c r="F33" s="856">
        <v>103.9</v>
      </c>
      <c r="G33" s="853">
        <v>301843</v>
      </c>
      <c r="H33" s="853">
        <v>457646</v>
      </c>
      <c r="J33" s="617"/>
      <c r="K33" s="617"/>
      <c r="N33" s="746"/>
      <c r="O33" s="746"/>
    </row>
    <row r="34" spans="1:16" ht="13.5" customHeight="1">
      <c r="A34" s="298" t="s">
        <v>169</v>
      </c>
      <c r="B34" s="753">
        <v>4433664</v>
      </c>
      <c r="C34" s="751">
        <v>8806114</v>
      </c>
      <c r="D34" s="854">
        <v>5448</v>
      </c>
      <c r="E34" s="854">
        <v>8619</v>
      </c>
      <c r="F34" s="856">
        <v>103.2</v>
      </c>
      <c r="G34" s="853">
        <v>286826</v>
      </c>
      <c r="H34" s="853">
        <v>462326</v>
      </c>
      <c r="J34" s="617"/>
      <c r="K34" s="617"/>
      <c r="N34" s="746"/>
      <c r="O34" s="746"/>
    </row>
    <row r="35" spans="1:16" ht="13.5" customHeight="1">
      <c r="A35" s="298" t="s">
        <v>170</v>
      </c>
      <c r="B35" s="753">
        <v>2583222</v>
      </c>
      <c r="C35" s="751">
        <v>5432413</v>
      </c>
      <c r="D35" s="854">
        <v>3092</v>
      </c>
      <c r="E35" s="854">
        <v>5564</v>
      </c>
      <c r="F35" s="856">
        <v>102.6</v>
      </c>
      <c r="G35" s="853">
        <v>303728</v>
      </c>
      <c r="H35" s="853">
        <v>413542</v>
      </c>
      <c r="J35" s="617"/>
      <c r="K35" s="617"/>
      <c r="N35" s="746"/>
      <c r="O35" s="746"/>
    </row>
    <row r="36" spans="1:16" ht="13.5" customHeight="1">
      <c r="A36" s="298" t="s">
        <v>171</v>
      </c>
      <c r="B36" s="753">
        <v>603937</v>
      </c>
      <c r="C36" s="751">
        <v>1315339</v>
      </c>
      <c r="D36" s="854">
        <v>741</v>
      </c>
      <c r="E36" s="854">
        <v>1387</v>
      </c>
      <c r="F36" s="856">
        <v>103.9</v>
      </c>
      <c r="G36" s="853">
        <v>335703</v>
      </c>
      <c r="H36" s="853">
        <v>456723</v>
      </c>
      <c r="J36" s="617"/>
      <c r="K36" s="617"/>
      <c r="N36" s="746"/>
      <c r="O36" s="746"/>
    </row>
    <row r="37" spans="1:16" s="132" customFormat="1" ht="24.95" customHeight="1">
      <c r="A37" s="298" t="s">
        <v>172</v>
      </c>
      <c r="B37" s="753">
        <v>442544</v>
      </c>
      <c r="C37" s="751">
        <v>913599</v>
      </c>
      <c r="D37" s="854">
        <v>493</v>
      </c>
      <c r="E37" s="854">
        <v>1117</v>
      </c>
      <c r="F37" s="856">
        <v>103</v>
      </c>
      <c r="G37" s="853">
        <v>287342</v>
      </c>
      <c r="H37" s="853">
        <v>452955</v>
      </c>
      <c r="J37" s="617"/>
      <c r="K37" s="617"/>
      <c r="L37" s="412"/>
      <c r="M37" s="412"/>
      <c r="N37" s="746"/>
      <c r="O37" s="746"/>
      <c r="P37" s="412"/>
    </row>
    <row r="38" spans="1:16" ht="13.5" customHeight="1">
      <c r="A38" s="298" t="s">
        <v>173</v>
      </c>
      <c r="B38" s="753">
        <v>239626</v>
      </c>
      <c r="C38" s="751">
        <v>548629</v>
      </c>
      <c r="D38" s="854">
        <v>359</v>
      </c>
      <c r="E38" s="854">
        <v>622</v>
      </c>
      <c r="F38" s="856">
        <v>103.7</v>
      </c>
      <c r="G38" s="853">
        <v>264929</v>
      </c>
      <c r="H38" s="853">
        <v>451750</v>
      </c>
      <c r="J38" s="617"/>
      <c r="K38" s="617"/>
      <c r="N38" s="746"/>
      <c r="O38" s="746"/>
    </row>
    <row r="39" spans="1:16" ht="13.5" customHeight="1">
      <c r="A39" s="298" t="s">
        <v>174</v>
      </c>
      <c r="B39" s="753">
        <v>293449</v>
      </c>
      <c r="C39" s="751">
        <v>664887</v>
      </c>
      <c r="D39" s="854">
        <v>403</v>
      </c>
      <c r="E39" s="854">
        <v>798</v>
      </c>
      <c r="F39" s="856">
        <v>102.6</v>
      </c>
      <c r="G39" s="853">
        <v>308358</v>
      </c>
      <c r="H39" s="853">
        <v>511277</v>
      </c>
      <c r="J39" s="617"/>
      <c r="K39" s="617"/>
      <c r="N39" s="746"/>
      <c r="O39" s="746"/>
    </row>
    <row r="40" spans="1:16" ht="13.5" customHeight="1">
      <c r="A40" s="298" t="s">
        <v>175</v>
      </c>
      <c r="B40" s="753">
        <v>861452</v>
      </c>
      <c r="C40" s="751">
        <v>1876265</v>
      </c>
      <c r="D40" s="854">
        <v>1121</v>
      </c>
      <c r="E40" s="854">
        <v>1997</v>
      </c>
      <c r="F40" s="856">
        <v>103.4</v>
      </c>
      <c r="G40" s="853">
        <v>314409</v>
      </c>
      <c r="H40" s="853">
        <v>494026</v>
      </c>
      <c r="J40" s="617"/>
      <c r="K40" s="617"/>
      <c r="N40" s="746"/>
      <c r="O40" s="746"/>
    </row>
    <row r="41" spans="1:16" ht="13.5" customHeight="1">
      <c r="A41" s="298" t="s">
        <v>176</v>
      </c>
      <c r="B41" s="753">
        <v>1328418</v>
      </c>
      <c r="C41" s="751">
        <v>2779630</v>
      </c>
      <c r="D41" s="854">
        <v>1729</v>
      </c>
      <c r="E41" s="854">
        <v>2859</v>
      </c>
      <c r="F41" s="856">
        <v>104.1</v>
      </c>
      <c r="G41" s="853">
        <v>319742</v>
      </c>
      <c r="H41" s="853">
        <v>448876</v>
      </c>
      <c r="J41" s="617"/>
      <c r="K41" s="617"/>
      <c r="N41" s="746"/>
      <c r="O41" s="746"/>
    </row>
    <row r="42" spans="1:16" s="132" customFormat="1" ht="24.95" customHeight="1">
      <c r="A42" s="298" t="s">
        <v>177</v>
      </c>
      <c r="B42" s="753">
        <v>658993</v>
      </c>
      <c r="C42" s="751">
        <v>1327518</v>
      </c>
      <c r="D42" s="854">
        <v>726</v>
      </c>
      <c r="E42" s="854">
        <v>1614</v>
      </c>
      <c r="F42" s="856">
        <v>104.6</v>
      </c>
      <c r="G42" s="853">
        <v>337249</v>
      </c>
      <c r="H42" s="853">
        <v>467245</v>
      </c>
      <c r="J42" s="617"/>
      <c r="K42" s="617"/>
      <c r="L42" s="412"/>
      <c r="M42" s="412"/>
      <c r="N42" s="746"/>
      <c r="O42" s="746"/>
      <c r="P42" s="412"/>
    </row>
    <row r="43" spans="1:16" ht="13.5" customHeight="1">
      <c r="A43" s="298" t="s">
        <v>178</v>
      </c>
      <c r="B43" s="753">
        <v>337343</v>
      </c>
      <c r="C43" s="751">
        <v>711975</v>
      </c>
      <c r="D43" s="854">
        <v>375</v>
      </c>
      <c r="E43" s="854">
        <v>888</v>
      </c>
      <c r="F43" s="856">
        <v>103.2</v>
      </c>
      <c r="G43" s="853">
        <v>273492</v>
      </c>
      <c r="H43" s="853">
        <v>467611</v>
      </c>
      <c r="J43" s="617"/>
      <c r="K43" s="617"/>
      <c r="N43" s="746"/>
      <c r="O43" s="746"/>
    </row>
    <row r="44" spans="1:16" ht="13.5" customHeight="1">
      <c r="A44" s="298" t="s">
        <v>179</v>
      </c>
      <c r="B44" s="753">
        <v>445500</v>
      </c>
      <c r="C44" s="751">
        <v>942224</v>
      </c>
      <c r="D44" s="854">
        <v>570</v>
      </c>
      <c r="E44" s="854">
        <v>1072</v>
      </c>
      <c r="F44" s="856">
        <v>103</v>
      </c>
      <c r="G44" s="853">
        <v>326838</v>
      </c>
      <c r="H44" s="853">
        <v>465224</v>
      </c>
      <c r="J44" s="617"/>
      <c r="K44" s="617"/>
      <c r="N44" s="746"/>
      <c r="O44" s="746"/>
    </row>
    <row r="45" spans="1:16" ht="13.5" customHeight="1">
      <c r="A45" s="298" t="s">
        <v>180</v>
      </c>
      <c r="B45" s="753">
        <v>655708</v>
      </c>
      <c r="C45" s="751">
        <v>1320921</v>
      </c>
      <c r="D45" s="854">
        <v>724</v>
      </c>
      <c r="E45" s="854">
        <v>1620</v>
      </c>
      <c r="F45" s="856">
        <v>102.7</v>
      </c>
      <c r="G45" s="853">
        <v>261630</v>
      </c>
      <c r="H45" s="853">
        <v>347950</v>
      </c>
      <c r="J45" s="617"/>
      <c r="K45" s="617"/>
      <c r="N45" s="746"/>
      <c r="O45" s="746"/>
    </row>
    <row r="46" spans="1:16" ht="13.5" customHeight="1">
      <c r="A46" s="298" t="s">
        <v>181</v>
      </c>
      <c r="B46" s="753">
        <v>350680</v>
      </c>
      <c r="C46" s="751">
        <v>684039</v>
      </c>
      <c r="D46" s="854">
        <v>368</v>
      </c>
      <c r="E46" s="854">
        <v>987</v>
      </c>
      <c r="F46" s="856">
        <v>102.9</v>
      </c>
      <c r="G46" s="853">
        <v>432215</v>
      </c>
      <c r="H46" s="853">
        <v>445501</v>
      </c>
      <c r="J46" s="617"/>
      <c r="K46" s="617"/>
      <c r="N46" s="746"/>
      <c r="O46" s="746"/>
    </row>
    <row r="47" spans="1:16" s="132" customFormat="1" ht="24.95" customHeight="1">
      <c r="A47" s="298" t="s">
        <v>182</v>
      </c>
      <c r="B47" s="753">
        <v>2488624</v>
      </c>
      <c r="C47" s="751">
        <v>5123748</v>
      </c>
      <c r="D47" s="854">
        <v>3378</v>
      </c>
      <c r="E47" s="854">
        <v>5150</v>
      </c>
      <c r="F47" s="856">
        <v>102.3</v>
      </c>
      <c r="G47" s="853">
        <v>336433</v>
      </c>
      <c r="H47" s="853">
        <v>446432</v>
      </c>
      <c r="J47" s="617"/>
      <c r="K47" s="617"/>
      <c r="L47" s="412"/>
      <c r="M47" s="412"/>
      <c r="N47" s="746"/>
      <c r="O47" s="746"/>
      <c r="P47" s="412"/>
    </row>
    <row r="48" spans="1:16" ht="13.5" customHeight="1">
      <c r="A48" s="298" t="s">
        <v>183</v>
      </c>
      <c r="B48" s="753">
        <v>340660</v>
      </c>
      <c r="C48" s="751">
        <v>805971</v>
      </c>
      <c r="D48" s="854">
        <v>540</v>
      </c>
      <c r="E48" s="854">
        <v>964</v>
      </c>
      <c r="F48" s="856">
        <v>102.9</v>
      </c>
      <c r="G48" s="853">
        <v>323478</v>
      </c>
      <c r="H48" s="853">
        <v>457960</v>
      </c>
      <c r="J48" s="617"/>
      <c r="K48" s="617"/>
      <c r="N48" s="746"/>
      <c r="O48" s="746"/>
    </row>
    <row r="49" spans="1:53" ht="13.5" customHeight="1">
      <c r="A49" s="298" t="s">
        <v>184</v>
      </c>
      <c r="B49" s="753">
        <v>632206</v>
      </c>
      <c r="C49" s="751">
        <v>1296839</v>
      </c>
      <c r="D49" s="854">
        <v>753</v>
      </c>
      <c r="E49" s="854">
        <v>1654</v>
      </c>
      <c r="F49" s="856">
        <v>103.8</v>
      </c>
      <c r="G49" s="853">
        <v>350805</v>
      </c>
      <c r="H49" s="853">
        <v>405215</v>
      </c>
      <c r="J49" s="617"/>
      <c r="K49" s="617"/>
      <c r="N49" s="746"/>
      <c r="O49" s="746"/>
    </row>
    <row r="50" spans="1:53" ht="13.5" customHeight="1">
      <c r="A50" s="298" t="s">
        <v>185</v>
      </c>
      <c r="B50" s="753">
        <v>796476</v>
      </c>
      <c r="C50" s="751">
        <v>1728263</v>
      </c>
      <c r="D50" s="854">
        <v>1171</v>
      </c>
      <c r="E50" s="854">
        <v>2082</v>
      </c>
      <c r="F50" s="856">
        <v>103.4</v>
      </c>
      <c r="G50" s="853">
        <v>294577</v>
      </c>
      <c r="H50" s="853">
        <v>438342</v>
      </c>
      <c r="J50" s="617"/>
      <c r="K50" s="617"/>
      <c r="N50" s="746"/>
      <c r="O50" s="746"/>
    </row>
    <row r="51" spans="1:53" ht="13.5" customHeight="1">
      <c r="A51" s="298" t="s">
        <v>186</v>
      </c>
      <c r="B51" s="753">
        <v>542048</v>
      </c>
      <c r="C51" s="751">
        <v>1114449</v>
      </c>
      <c r="D51" s="854">
        <v>658</v>
      </c>
      <c r="E51" s="854">
        <v>1338</v>
      </c>
      <c r="F51" s="856">
        <v>102.5</v>
      </c>
      <c r="G51" s="853">
        <v>347796</v>
      </c>
      <c r="H51" s="853">
        <v>481790</v>
      </c>
      <c r="J51" s="617"/>
      <c r="K51" s="617"/>
      <c r="N51" s="746"/>
      <c r="O51" s="746"/>
    </row>
    <row r="52" spans="1:53" s="132" customFormat="1" ht="24.95" customHeight="1">
      <c r="A52" s="298" t="s">
        <v>187</v>
      </c>
      <c r="B52" s="753">
        <v>530291</v>
      </c>
      <c r="C52" s="751">
        <v>1061240</v>
      </c>
      <c r="D52" s="854">
        <v>691</v>
      </c>
      <c r="E52" s="854">
        <v>1409</v>
      </c>
      <c r="F52" s="856">
        <v>103.5</v>
      </c>
      <c r="G52" s="853">
        <v>322465</v>
      </c>
      <c r="H52" s="853">
        <v>456595</v>
      </c>
      <c r="J52" s="617"/>
      <c r="K52" s="617"/>
      <c r="L52" s="412"/>
      <c r="M52" s="412"/>
      <c r="N52" s="746"/>
      <c r="O52" s="746"/>
      <c r="P52" s="412"/>
    </row>
    <row r="53" spans="1:53" ht="13.5" customHeight="1">
      <c r="A53" s="298" t="s">
        <v>188</v>
      </c>
      <c r="B53" s="753">
        <v>810877</v>
      </c>
      <c r="C53" s="751">
        <v>1576391</v>
      </c>
      <c r="D53" s="854">
        <v>992</v>
      </c>
      <c r="E53" s="854">
        <v>2071</v>
      </c>
      <c r="F53" s="856">
        <v>102.5</v>
      </c>
      <c r="G53" s="853">
        <v>284745</v>
      </c>
      <c r="H53" s="853">
        <v>416361</v>
      </c>
      <c r="J53" s="617"/>
      <c r="K53" s="617"/>
      <c r="N53" s="746"/>
      <c r="O53" s="746"/>
    </row>
    <row r="54" spans="1:53" ht="13.5" customHeight="1">
      <c r="A54" s="298" t="s">
        <v>189</v>
      </c>
      <c r="B54" s="753">
        <v>684209</v>
      </c>
      <c r="C54" s="751">
        <v>1468463</v>
      </c>
      <c r="D54" s="857">
        <v>1373</v>
      </c>
      <c r="E54" s="857">
        <v>1297</v>
      </c>
      <c r="F54" s="858">
        <v>104.9</v>
      </c>
      <c r="G54" s="853">
        <v>289971</v>
      </c>
      <c r="H54" s="853">
        <v>415182</v>
      </c>
      <c r="J54" s="617"/>
      <c r="K54" s="617"/>
      <c r="N54" s="746"/>
      <c r="O54" s="746"/>
    </row>
    <row r="55" spans="1:53" ht="13.5" customHeight="1">
      <c r="A55" s="299" t="s">
        <v>655</v>
      </c>
      <c r="B55" s="33"/>
      <c r="C55" s="33"/>
      <c r="D55" s="454"/>
      <c r="E55" s="454"/>
      <c r="F55" s="425"/>
      <c r="G55" s="754" t="s">
        <v>1117</v>
      </c>
      <c r="H55" s="755"/>
      <c r="K55" s="606"/>
    </row>
    <row r="56" spans="1:53" ht="13.5" customHeight="1">
      <c r="A56" s="162" t="s">
        <v>1103</v>
      </c>
      <c r="B56" s="563"/>
      <c r="C56" s="563"/>
      <c r="D56" s="749"/>
      <c r="E56" s="749"/>
      <c r="F56" s="425"/>
      <c r="G56" s="425" t="s">
        <v>1104</v>
      </c>
      <c r="H56" s="750"/>
      <c r="K56" s="606"/>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row>
    <row r="57" spans="1:53" ht="13.5" customHeight="1">
      <c r="A57" s="44" t="s">
        <v>656</v>
      </c>
      <c r="D57" s="684"/>
      <c r="E57" s="684"/>
      <c r="F57" s="684"/>
      <c r="G57" s="859" t="s">
        <v>1137</v>
      </c>
      <c r="H57" s="684"/>
    </row>
    <row r="58" spans="1:53" ht="13.5" customHeight="1">
      <c r="A58" s="44" t="s">
        <v>903</v>
      </c>
      <c r="D58" s="684"/>
      <c r="E58" s="684"/>
      <c r="F58" s="684"/>
      <c r="G58" s="859" t="s">
        <v>1151</v>
      </c>
      <c r="H58" s="684"/>
    </row>
    <row r="59" spans="1:53" ht="13.5" customHeight="1">
      <c r="A59" s="44" t="s">
        <v>879</v>
      </c>
      <c r="D59" s="684"/>
      <c r="E59" s="684"/>
      <c r="F59" s="684"/>
      <c r="G59" s="859" t="s">
        <v>1151</v>
      </c>
      <c r="H59" s="684"/>
    </row>
    <row r="60" spans="1:53" ht="13.5" customHeight="1">
      <c r="A60" s="161" t="s">
        <v>880</v>
      </c>
      <c r="F60" s="427"/>
      <c r="G60" s="427"/>
    </row>
    <row r="61" spans="1:53" ht="13.5" customHeight="1">
      <c r="A61" s="162"/>
      <c r="B61" s="590"/>
      <c r="C61" s="590"/>
      <c r="D61" s="428"/>
      <c r="E61" s="428"/>
      <c r="H61" s="429"/>
    </row>
    <row r="62" spans="1:53">
      <c r="H62" s="429"/>
    </row>
    <row r="63" spans="1:53">
      <c r="H63" s="429"/>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row>
    <row r="64" spans="1:53">
      <c r="H64" s="430"/>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2022-12-26T01:16:18Z</cp:lastPrinted>
  <dcterms:created xsi:type="dcterms:W3CDTF">1997-07-18T02:37:32Z</dcterms:created>
  <dcterms:modified xsi:type="dcterms:W3CDTF">2023-01-10T04:05:20Z</dcterms:modified>
</cp:coreProperties>
</file>