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F39A1F5C-DE3F-44E1-9BA1-A6D28307808F}" xr6:coauthVersionLast="36" xr6:coauthVersionMax="36" xr10:uidLastSave="{00000000-0000-0000-0000-000000000000}"/>
  <bookViews>
    <workbookView xWindow="0" yWindow="0" windowWidth="20490" windowHeight="6900" xr2:uid="{23143123-631A-4B21-857B-4677CA9EDFAB}"/>
  </bookViews>
  <sheets>
    <sheet name="【記載例】様式第１号別紙２（量販店申請） " sheetId="1" r:id="rId1"/>
  </sheets>
  <definedNames>
    <definedName name="_xlnm.Print_Area" localSheetId="0">'【記載例】様式第１号別紙２（量販店申請） '!$A$1:$AI$106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L76" i="1"/>
  <c r="R63" i="1"/>
  <c r="K63" i="1"/>
  <c r="Y59" i="1"/>
  <c r="Y57" i="1"/>
  <c r="Y55" i="1"/>
  <c r="Y53" i="1"/>
  <c r="Y63" i="1" s="1"/>
  <c r="H73" i="1" s="1"/>
  <c r="AA45" i="1"/>
  <c r="H70" i="1" s="1"/>
  <c r="P45" i="1"/>
  <c r="K45" i="1"/>
  <c r="U43" i="1"/>
  <c r="U41" i="1"/>
  <c r="U39" i="1"/>
  <c r="U37" i="1"/>
  <c r="U35" i="1"/>
  <c r="U33" i="1"/>
  <c r="U31" i="1"/>
  <c r="U29" i="1"/>
  <c r="U45" i="1" s="1"/>
  <c r="H76" i="1" l="1"/>
</calcChain>
</file>

<file path=xl/sharedStrings.xml><?xml version="1.0" encoding="utf-8"?>
<sst xmlns="http://schemas.openxmlformats.org/spreadsheetml/2006/main" count="68" uniqueCount="64">
  <si>
    <t>様式第１号別紙２</t>
    <phoneticPr fontId="3"/>
  </si>
  <si>
    <t>県産農産物販売促進特別対策事業（量販店でのポイントキャンペーン）</t>
    <rPh sb="16" eb="18">
      <t>リョウハン</t>
    </rPh>
    <rPh sb="18" eb="19">
      <t>テン</t>
    </rPh>
    <phoneticPr fontId="3"/>
  </si>
  <si>
    <t>事業実施主体担当者名及び連絡先</t>
  </si>
  <si>
    <t>所属（部署名等）</t>
  </si>
  <si>
    <t>○○課</t>
    <rPh sb="2" eb="3">
      <t>カ</t>
    </rPh>
    <phoneticPr fontId="3"/>
  </si>
  <si>
    <t>役職・氏名（ふりがな）</t>
    <rPh sb="0" eb="2">
      <t>ヤクショク</t>
    </rPh>
    <phoneticPr fontId="3"/>
  </si>
  <si>
    <t>課長・埼玉　太郎（さいたま　たろう）</t>
    <rPh sb="0" eb="1">
      <t>カ</t>
    </rPh>
    <rPh sb="1" eb="2">
      <t>チョウ</t>
    </rPh>
    <rPh sb="3" eb="5">
      <t>サイタマ</t>
    </rPh>
    <rPh sb="6" eb="8">
      <t>タロウ</t>
    </rPh>
    <phoneticPr fontId="3"/>
  </si>
  <si>
    <t>所在地</t>
  </si>
  <si>
    <t>○○市○○○○</t>
    <rPh sb="2" eb="3">
      <t>シ</t>
    </rPh>
    <phoneticPr fontId="3"/>
  </si>
  <si>
    <t>電話番号</t>
  </si>
  <si>
    <t>048－○○○-○○○</t>
    <phoneticPr fontId="3"/>
  </si>
  <si>
    <t>E-mail</t>
  </si>
  <si>
    <t>○○○○○＠gmail.com</t>
    <phoneticPr fontId="3"/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</si>
  <si>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</si>
  <si>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</si>
  <si>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・令和５年○月○日～令和５年○月○日
・店舗数：１２店舗（県内１０店舗、都内２店舗）（詳細は別紙参照）</t>
    <rPh sb="20" eb="23">
      <t>テンポスウ</t>
    </rPh>
    <rPh sb="26" eb="28">
      <t>テンポ</t>
    </rPh>
    <rPh sb="29" eb="31">
      <t>ケンナイ</t>
    </rPh>
    <rPh sb="33" eb="35">
      <t>テンポ</t>
    </rPh>
    <rPh sb="36" eb="38">
      <t>トナイ</t>
    </rPh>
    <rPh sb="39" eb="41">
      <t>テンポ</t>
    </rPh>
    <rPh sb="43" eb="45">
      <t>ショウサイ</t>
    </rPh>
    <rPh sb="46" eb="48">
      <t>ベッシ</t>
    </rPh>
    <rPh sb="48" eb="50">
      <t>サンショウ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</si>
  <si>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</si>
  <si>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「彩のきずな」「彩のかがやき」や県産野菜を購入された方に、販売価格に対して2割分のポイントを付与する。
米売り場では、上記品種について特徴を伝えるＰＯＰやポスター掲示、野菜売り場ではミニのぼりを設置し消費者に広くＰＲ、販売促進を図る。
また、期間に応じてチラシ中でPRを図るなど、様々な形で県産農産物のＰＲと販売量増加に努める。
※「新型コロナウイルス感染対策内容」及び「ポイント付与内訳」は別紙参照</t>
    <rPh sb="16" eb="17">
      <t>ケン</t>
    </rPh>
    <rPh sb="17" eb="18">
      <t>サン</t>
    </rPh>
    <rPh sb="18" eb="20">
      <t>ヤサイ</t>
    </rPh>
    <rPh sb="29" eb="31">
      <t>ハンバイ</t>
    </rPh>
    <rPh sb="31" eb="33">
      <t>カカク</t>
    </rPh>
    <rPh sb="34" eb="35">
      <t>タイ</t>
    </rPh>
    <rPh sb="38" eb="39">
      <t>ワリ</t>
    </rPh>
    <rPh sb="39" eb="40">
      <t>ブン</t>
    </rPh>
    <rPh sb="46" eb="48">
      <t>フヨ</t>
    </rPh>
    <rPh sb="59" eb="61">
      <t>ジョウキ</t>
    </rPh>
    <rPh sb="61" eb="63">
      <t>ヒンシュ</t>
    </rPh>
    <rPh sb="84" eb="86">
      <t>ヤサイ</t>
    </rPh>
    <rPh sb="86" eb="87">
      <t>ウ</t>
    </rPh>
    <rPh sb="88" eb="89">
      <t>バ</t>
    </rPh>
    <rPh sb="97" eb="99">
      <t>セッチ</t>
    </rPh>
    <rPh sb="121" eb="123">
      <t>キカン</t>
    </rPh>
    <rPh sb="124" eb="125">
      <t>オウ</t>
    </rPh>
    <rPh sb="130" eb="131">
      <t>ナカ</t>
    </rPh>
    <rPh sb="135" eb="136">
      <t>ハカ</t>
    </rPh>
    <rPh sb="140" eb="142">
      <t>サマザマ</t>
    </rPh>
    <rPh sb="143" eb="144">
      <t>カタチ</t>
    </rPh>
    <rPh sb="145" eb="146">
      <t>ケン</t>
    </rPh>
    <rPh sb="146" eb="147">
      <t>サン</t>
    </rPh>
    <rPh sb="147" eb="149">
      <t>ノウサン</t>
    </rPh>
    <rPh sb="149" eb="150">
      <t>ブツ</t>
    </rPh>
    <rPh sb="180" eb="182">
      <t>ナイヨウ</t>
    </rPh>
    <rPh sb="183" eb="184">
      <t>オヨ</t>
    </rPh>
    <rPh sb="190" eb="192">
      <t>フヨ</t>
    </rPh>
    <rPh sb="192" eb="194">
      <t>ウチワケ</t>
    </rPh>
    <rPh sb="196" eb="198">
      <t>ベッシ</t>
    </rPh>
    <rPh sb="198" eb="200">
      <t>サンショウ</t>
    </rPh>
    <phoneticPr fontId="3"/>
  </si>
  <si>
    <t>(円）</t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</si>
  <si>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</si>
  <si>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</si>
  <si>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</si>
  <si>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</si>
  <si>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ポイント付与額</t>
    <rPh sb="4" eb="6">
      <t>フヨ</t>
    </rPh>
    <rPh sb="6" eb="7">
      <t>ガク</t>
    </rPh>
    <phoneticPr fontId="3"/>
  </si>
  <si>
    <t>（円/1点）</t>
    <rPh sb="1" eb="2">
      <t>エン</t>
    </rPh>
    <rPh sb="4" eb="5">
      <t>テン</t>
    </rPh>
    <phoneticPr fontId="3"/>
  </si>
  <si>
    <t>（点数）</t>
    <rPh sb="1" eb="2">
      <t>テン</t>
    </rPh>
    <rPh sb="2" eb="3">
      <t>スウ</t>
    </rPh>
    <phoneticPr fontId="3"/>
  </si>
  <si>
    <t>(税抜・円）</t>
    <rPh sb="1" eb="2">
      <t>ゼイ</t>
    </rPh>
    <rPh sb="2" eb="3">
      <t>ヌ</t>
    </rPh>
    <phoneticPr fontId="3"/>
  </si>
  <si>
    <t>（円）</t>
    <rPh sb="1" eb="2">
      <t>エン</t>
    </rPh>
    <phoneticPr fontId="3"/>
  </si>
  <si>
    <t>1ポイントあたり円</t>
    <rPh sb="8" eb="9">
      <t>エン</t>
    </rPh>
    <phoneticPr fontId="3"/>
  </si>
  <si>
    <t>①彩のきずな（10㎏）</t>
    <rPh sb="1" eb="2">
      <t>サイ</t>
    </rPh>
    <phoneticPr fontId="3"/>
  </si>
  <si>
    <t>②彩のかがやき（10㎏）</t>
    <rPh sb="1" eb="2">
      <t>サイ</t>
    </rPh>
    <phoneticPr fontId="3"/>
  </si>
  <si>
    <t>③彩のきずな（5㎏）</t>
    <rPh sb="1" eb="2">
      <t>サイ</t>
    </rPh>
    <phoneticPr fontId="3"/>
  </si>
  <si>
    <t>④彩のかがやき（5㎏）</t>
    <rPh sb="1" eb="2">
      <t>サイ</t>
    </rPh>
    <phoneticPr fontId="3"/>
  </si>
  <si>
    <t>⑤小松菜</t>
    <rPh sb="1" eb="4">
      <t>コマツナ</t>
    </rPh>
    <phoneticPr fontId="3"/>
  </si>
  <si>
    <t>⑥さといも（3個入り）</t>
    <rPh sb="7" eb="8">
      <t>コ</t>
    </rPh>
    <rPh sb="8" eb="9">
      <t>イ</t>
    </rPh>
    <phoneticPr fontId="3"/>
  </si>
  <si>
    <t>合計</t>
    <rPh sb="0" eb="2">
      <t>ゴウケイ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</si>
  <si>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</si>
  <si>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</si>
  <si>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</si>
  <si>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</si>
  <si>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</si>
  <si>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（円）</t>
  </si>
  <si>
    <t>①スイングPOP</t>
    <phoneticPr fontId="3"/>
  </si>
  <si>
    <t>枚</t>
    <rPh sb="0" eb="1">
      <t>マイ</t>
    </rPh>
    <phoneticPr fontId="3"/>
  </si>
  <si>
    <t>②ポスター</t>
    <phoneticPr fontId="3"/>
  </si>
  <si>
    <t>③ミニのぼり</t>
    <phoneticPr fontId="3"/>
  </si>
  <si>
    <t>本</t>
    <rPh sb="0" eb="1">
      <t>ポン</t>
    </rPh>
    <phoneticPr fontId="3"/>
  </si>
  <si>
    <t>④チラシ</t>
    <phoneticPr fontId="3"/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</si>
  <si>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</si>
  <si>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</si>
  <si>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</si>
  <si>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</si>
  <si>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</si>
  <si>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</si>
  <si>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</si>
  <si>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ポイント
付与経費</t>
    <rPh sb="5" eb="7">
      <t>フヨ</t>
    </rPh>
    <rPh sb="7" eb="9">
      <t>ケイヒ</t>
    </rPh>
    <phoneticPr fontId="3"/>
  </si>
  <si>
    <t>1,000円未満の端数を事業者負担とした。（積算は別紙参照）</t>
    <rPh sb="5" eb="6">
      <t>エン</t>
    </rPh>
    <rPh sb="6" eb="8">
      <t>ミマン</t>
    </rPh>
    <rPh sb="9" eb="11">
      <t>ハスウ</t>
    </rPh>
    <rPh sb="12" eb="15">
      <t>ジギョウシャ</t>
    </rPh>
    <rPh sb="15" eb="17">
      <t>フタン</t>
    </rPh>
    <rPh sb="22" eb="24">
      <t>セキサン</t>
    </rPh>
    <rPh sb="25" eb="27">
      <t>ベッシ</t>
    </rPh>
    <rPh sb="27" eb="29">
      <t>サンショウ</t>
    </rPh>
    <phoneticPr fontId="3"/>
  </si>
  <si>
    <t>ＰＲ経費</t>
    <rPh sb="2" eb="4">
      <t>ケイヒ</t>
    </rPh>
    <phoneticPr fontId="3"/>
  </si>
  <si>
    <t>PR経費補助上限額を超過した分及び1,000円未満の端数について、事業者負担とした。（積算は別紙参照）</t>
    <rPh sb="2" eb="4">
      <t>ケイヒ</t>
    </rPh>
    <rPh sb="4" eb="6">
      <t>ホジョ</t>
    </rPh>
    <rPh sb="6" eb="8">
      <t>ジョウゲン</t>
    </rPh>
    <rPh sb="8" eb="9">
      <t>ガク</t>
    </rPh>
    <rPh sb="10" eb="12">
      <t>チョウカ</t>
    </rPh>
    <rPh sb="14" eb="15">
      <t>ブン</t>
    </rPh>
    <rPh sb="15" eb="16">
      <t>オヨ</t>
    </rPh>
    <rPh sb="33" eb="36">
      <t>ジギョウシャ</t>
    </rPh>
    <rPh sb="36" eb="38">
      <t>フタン</t>
    </rPh>
    <phoneticPr fontId="3"/>
  </si>
  <si>
    <t>計</t>
    <rPh sb="0" eb="1">
      <t>ケイ</t>
    </rPh>
    <phoneticPr fontId="3"/>
  </si>
  <si>
    <t>※</t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</si>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</sst>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29" xfId="0" applyFont="1" applyBorder="1">
      <alignment vertical="center"/>
    </xf>
    <xf numFmtId="0" fontId="2" fillId="0" borderId="26" xfId="0" applyFont="1" applyBorder="1" applyAlignment="1">
      <alignment horizontal="center" vertical="center" shrinkToFit="1"/>
    </xf>
    <xf numFmtId="38" fontId="2" fillId="0" borderId="27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2" fillId="0" borderId="26" xfId="1" applyFont="1" applyBorder="1" applyAlignment="1">
      <alignment vertical="center" shrinkToFit="1"/>
    </xf>
    <xf numFmtId="38" fontId="2" fillId="0" borderId="20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26" xfId="1" applyFont="1" applyBorder="1" applyAlignment="1">
      <alignment horizontal="center" vertical="center" shrinkToFit="1"/>
    </xf>
    <xf numFmtId="0" fontId="7" fillId="0" borderId="20" xfId="0" applyFont="1" applyBorder="1" applyAlignment="1">
      <alignment vertical="center" shrinkToFit="1"/>
    </xf>
    <xf numFmtId="0" fontId="2" fillId="0" borderId="26" xfId="0" applyFont="1" applyBorder="1" applyAlignment="1">
      <alignment horizontal="left" vertical="center" shrinkToFit="1"/>
    </xf>
    <xf numFmtId="38" fontId="2" fillId="0" borderId="0" xfId="1" applyFont="1" applyBorder="1" applyAlignment="1">
      <alignment vertical="center" shrinkToFit="1"/>
    </xf>
    <xf numFmtId="38" fontId="2" fillId="0" borderId="30" xfId="1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0" fontId="2" fillId="0" borderId="36" xfId="0" applyFont="1" applyBorder="1" applyAlignment="1">
      <alignment horizontal="left" vertical="center" shrinkToFit="1"/>
    </xf>
    <xf numFmtId="38" fontId="2" fillId="0" borderId="35" xfId="1" applyFont="1" applyBorder="1" applyAlignment="1">
      <alignment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4" fillId="0" borderId="19" xfId="0" applyFont="1" applyBorder="1">
      <alignment vertical="center"/>
    </xf>
    <xf numFmtId="0" fontId="2" fillId="0" borderId="38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1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26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6" xfId="0" applyFont="1" applyBorder="1" applyAlignment="1">
      <alignment vertical="center"/>
    </xf>
    <xf numFmtId="3" fontId="4" fillId="2" borderId="0" xfId="0" applyNumberFormat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30" xfId="0" applyFont="1" applyBorder="1">
      <alignment vertical="center"/>
    </xf>
    <xf numFmtId="0" fontId="4" fillId="0" borderId="36" xfId="0" applyFont="1" applyBorder="1" applyAlignment="1">
      <alignment horizontal="left" vertical="center"/>
    </xf>
    <xf numFmtId="3" fontId="4" fillId="0" borderId="34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0" fontId="4" fillId="0" borderId="38" xfId="0" applyFont="1" applyBorder="1">
      <alignment vertical="center"/>
    </xf>
    <xf numFmtId="0" fontId="4" fillId="0" borderId="23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38" fontId="4" fillId="0" borderId="26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36" xfId="1" applyFont="1" applyBorder="1" applyAlignment="1">
      <alignment vertical="center" shrinkToFit="1"/>
    </xf>
    <xf numFmtId="38" fontId="4" fillId="0" borderId="34" xfId="1" applyFont="1" applyBorder="1" applyAlignment="1">
      <alignment vertical="center" shrinkToFit="1"/>
    </xf>
    <xf numFmtId="38" fontId="4" fillId="0" borderId="35" xfId="1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38" fontId="4" fillId="0" borderId="30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31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8" xfId="0" applyFont="1" applyBorder="1" applyAlignment="1">
      <alignment vertical="center" shrinkToFit="1"/>
    </xf>
    <xf numFmtId="0" fontId="4" fillId="0" borderId="37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2" borderId="19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27" xfId="0" applyFont="1" applyFill="1" applyBorder="1" applyAlignment="1">
      <alignment horizontal="left" vertical="center" shrinkToFit="1"/>
    </xf>
    <xf numFmtId="38" fontId="2" fillId="0" borderId="0" xfId="1" applyFont="1" applyBorder="1" applyAlignment="1">
      <alignment horizontal="center" vertical="center" shrinkToFit="1"/>
    </xf>
    <xf numFmtId="38" fontId="7" fillId="0" borderId="0" xfId="1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center" vertical="center"/>
    </xf>
    <xf numFmtId="38" fontId="2" fillId="2" borderId="0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38" fontId="4" fillId="2" borderId="29" xfId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0" borderId="22" xfId="1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176" fontId="4" fillId="2" borderId="0" xfId="0" applyNumberFormat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shrinkToFi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38" fontId="4" fillId="2" borderId="26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27" xfId="1" applyFont="1" applyFill="1" applyBorder="1" applyAlignment="1">
      <alignment horizontal="center" vertical="center" shrinkToFit="1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" fontId="4" fillId="0" borderId="38" xfId="0" applyNumberFormat="1" applyFont="1" applyBorder="1" applyAlignment="1">
      <alignment horizontal="center" vertical="center" shrinkToFit="1"/>
    </xf>
    <xf numFmtId="3" fontId="4" fillId="0" borderId="37" xfId="0" applyNumberFormat="1" applyFont="1" applyBorder="1" applyAlignment="1">
      <alignment horizontal="center" vertical="center" shrinkToFi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39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32" xfId="0" applyFont="1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57D60-F075-4990-BBAD-8EF52A80561C}">
  <sheetPr>
    <pageSetUpPr fitToPage="1"/>
  </sheetPr>
  <dimension ref="A1:AY189"/>
  <sheetViews>
    <sheetView tabSelected="1" view="pageBreakPreview" topLeftCell="A58" zoomScaleNormal="100" zoomScaleSheetLayoutView="100" workbookViewId="0">
      <selection activeCell="AL66" sqref="AL66"/>
    </sheetView>
  </sheetViews>
  <sheetFormatPr defaultRowHeight="13.5" x14ac:dyDescent="0.15"/>
  <cols>
    <col min="1" max="30" width="2.5" style="2" customWidth="1"/>
    <col min="31" max="31" width="3.625" style="2" customWidth="1"/>
    <col min="32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132" t="s">
        <v>3</v>
      </c>
      <c r="B5" s="133"/>
      <c r="C5" s="133"/>
      <c r="D5" s="133"/>
      <c r="E5" s="133"/>
      <c r="F5" s="133"/>
      <c r="G5" s="133"/>
      <c r="H5" s="133"/>
      <c r="I5" s="134" t="s">
        <v>4</v>
      </c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5"/>
    </row>
    <row r="6" spans="1:35" ht="51" customHeight="1" x14ac:dyDescent="0.15">
      <c r="A6" s="136" t="s">
        <v>5</v>
      </c>
      <c r="B6" s="137"/>
      <c r="C6" s="137"/>
      <c r="D6" s="137"/>
      <c r="E6" s="137"/>
      <c r="F6" s="137"/>
      <c r="G6" s="137"/>
      <c r="H6" s="137"/>
      <c r="I6" s="138" t="s">
        <v>6</v>
      </c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9"/>
    </row>
    <row r="7" spans="1:35" ht="43.5" customHeight="1" x14ac:dyDescent="0.15">
      <c r="A7" s="117" t="s">
        <v>7</v>
      </c>
      <c r="B7" s="118"/>
      <c r="C7" s="118"/>
      <c r="D7" s="118"/>
      <c r="E7" s="118"/>
      <c r="F7" s="118"/>
      <c r="G7" s="118"/>
      <c r="H7" s="118"/>
      <c r="I7" s="140" t="s">
        <v>8</v>
      </c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1"/>
    </row>
    <row r="8" spans="1:35" ht="44.25" customHeight="1" x14ac:dyDescent="0.15">
      <c r="A8" s="117" t="s">
        <v>9</v>
      </c>
      <c r="B8" s="118"/>
      <c r="C8" s="118"/>
      <c r="D8" s="118"/>
      <c r="E8" s="118"/>
      <c r="F8" s="118"/>
      <c r="G8" s="118"/>
      <c r="H8" s="118"/>
      <c r="I8" s="119" t="s">
        <v>10</v>
      </c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1"/>
    </row>
    <row r="9" spans="1:35" ht="33.75" customHeight="1" thickBot="1" x14ac:dyDescent="0.2">
      <c r="A9" s="122" t="s">
        <v>11</v>
      </c>
      <c r="B9" s="123"/>
      <c r="C9" s="123"/>
      <c r="D9" s="123"/>
      <c r="E9" s="123"/>
      <c r="F9" s="123"/>
      <c r="G9" s="123"/>
      <c r="H9" s="123"/>
      <c r="I9" s="124" t="s">
        <v>12</v>
      </c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5"/>
    </row>
    <row r="10" spans="1:35" ht="14.25" x14ac:dyDescent="0.15">
      <c r="A10" s="3"/>
    </row>
    <row r="11" spans="1:35" ht="15" thickBot="1" x14ac:dyDescent="0.2">
      <c r="A11" s="4" t="s">
        <v>13</v>
      </c>
      <c r="B11" s="5"/>
    </row>
    <row r="12" spans="1:35" ht="14.25" x14ac:dyDescent="0.15">
      <c r="A12" s="6" t="s">
        <v>14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126" t="s">
        <v>15</v>
      </c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8"/>
    </row>
    <row r="14" spans="1:35" ht="14.25" x14ac:dyDescent="0.15">
      <c r="A14" s="9"/>
      <c r="B14" s="5"/>
      <c r="C14" s="5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8"/>
    </row>
    <row r="15" spans="1:35" ht="14.25" x14ac:dyDescent="0.15">
      <c r="A15" s="9" t="s">
        <v>16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126" t="s">
        <v>17</v>
      </c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9"/>
    </row>
    <row r="17" spans="1:48" ht="14.25" x14ac:dyDescent="0.15">
      <c r="A17" s="9"/>
      <c r="B17" s="5"/>
      <c r="C17" s="5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6"/>
      <c r="AD17" s="126"/>
      <c r="AE17" s="126"/>
      <c r="AF17" s="126"/>
      <c r="AG17" s="126"/>
      <c r="AH17" s="126"/>
      <c r="AI17" s="129"/>
    </row>
    <row r="18" spans="1:48" ht="14.25" x14ac:dyDescent="0.15">
      <c r="A18" s="9"/>
      <c r="B18" s="5"/>
      <c r="C18" s="5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9"/>
    </row>
    <row r="19" spans="1:48" ht="14.25" x14ac:dyDescent="0.15">
      <c r="A19" s="9"/>
      <c r="B19" s="5"/>
      <c r="C19" s="5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9"/>
    </row>
    <row r="20" spans="1:48" ht="14.25" x14ac:dyDescent="0.15">
      <c r="A20" s="9"/>
      <c r="B20" s="5"/>
      <c r="C20" s="5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9"/>
    </row>
    <row r="21" spans="1:48" ht="14.25" x14ac:dyDescent="0.15">
      <c r="A21" s="9"/>
      <c r="B21" s="5"/>
      <c r="C21" s="5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9"/>
    </row>
    <row r="22" spans="1:48" ht="14.25" x14ac:dyDescent="0.15">
      <c r="A22" s="9"/>
      <c r="B22" s="5"/>
      <c r="C22" s="5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9"/>
    </row>
    <row r="23" spans="1:48" ht="27.75" customHeight="1" thickBot="1" x14ac:dyDescent="0.2">
      <c r="A23" s="11"/>
      <c r="B23" s="12"/>
      <c r="C23" s="12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1"/>
    </row>
    <row r="24" spans="1:48" ht="15" thickBot="1" x14ac:dyDescent="0.2">
      <c r="A24" s="4"/>
      <c r="B24" s="5"/>
      <c r="T24" s="2" t="s">
        <v>18</v>
      </c>
    </row>
    <row r="25" spans="1:48" ht="14.25" x14ac:dyDescent="0.15">
      <c r="A25" s="91" t="s">
        <v>19</v>
      </c>
      <c r="B25" s="92"/>
      <c r="C25" s="92"/>
      <c r="D25" s="92"/>
      <c r="E25" s="92"/>
      <c r="F25" s="92"/>
      <c r="G25" s="92"/>
      <c r="H25" s="92"/>
      <c r="I25" s="93"/>
      <c r="J25" s="103" t="s">
        <v>20</v>
      </c>
      <c r="K25" s="92"/>
      <c r="L25" s="92"/>
      <c r="M25" s="92"/>
      <c r="N25" s="93"/>
      <c r="O25" s="103" t="s">
        <v>21</v>
      </c>
      <c r="P25" s="92"/>
      <c r="Q25" s="92"/>
      <c r="R25" s="92"/>
      <c r="S25" s="93"/>
      <c r="T25" s="103" t="s">
        <v>22</v>
      </c>
      <c r="U25" s="92"/>
      <c r="V25" s="92"/>
      <c r="W25" s="92"/>
      <c r="X25" s="92"/>
      <c r="Y25" s="93"/>
      <c r="Z25" s="103" t="s">
        <v>23</v>
      </c>
      <c r="AA25" s="92"/>
      <c r="AB25" s="92"/>
      <c r="AC25" s="92"/>
      <c r="AD25" s="92"/>
      <c r="AE25" s="10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8" ht="14.25" x14ac:dyDescent="0.15">
      <c r="A26" s="109"/>
      <c r="B26" s="110"/>
      <c r="C26" s="110"/>
      <c r="D26" s="110"/>
      <c r="E26" s="110"/>
      <c r="F26" s="110"/>
      <c r="G26" s="110"/>
      <c r="H26" s="110"/>
      <c r="I26" s="111"/>
      <c r="J26" s="112" t="s">
        <v>24</v>
      </c>
      <c r="K26" s="110"/>
      <c r="L26" s="110"/>
      <c r="M26" s="110"/>
      <c r="N26" s="111"/>
      <c r="O26" s="112" t="s">
        <v>25</v>
      </c>
      <c r="P26" s="110"/>
      <c r="Q26" s="110"/>
      <c r="R26" s="110"/>
      <c r="S26" s="111"/>
      <c r="T26" s="112" t="s">
        <v>26</v>
      </c>
      <c r="U26" s="110"/>
      <c r="V26" s="110"/>
      <c r="W26" s="110"/>
      <c r="X26" s="110"/>
      <c r="Y26" s="111"/>
      <c r="Z26" s="112" t="s">
        <v>27</v>
      </c>
      <c r="AA26" s="110"/>
      <c r="AB26" s="110"/>
      <c r="AC26" s="110"/>
      <c r="AD26" s="110"/>
      <c r="AE26" s="113"/>
      <c r="AJ26" s="15"/>
      <c r="AK26" s="13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8" ht="14.25" customHeight="1" x14ac:dyDescent="0.15">
      <c r="A27" s="94"/>
      <c r="B27" s="95"/>
      <c r="C27" s="95"/>
      <c r="D27" s="95"/>
      <c r="E27" s="95"/>
      <c r="F27" s="95"/>
      <c r="G27" s="95"/>
      <c r="H27" s="95"/>
      <c r="I27" s="96"/>
      <c r="J27" s="105"/>
      <c r="K27" s="95"/>
      <c r="L27" s="95"/>
      <c r="M27" s="95"/>
      <c r="N27" s="96"/>
      <c r="O27" s="105"/>
      <c r="P27" s="95"/>
      <c r="Q27" s="95"/>
      <c r="R27" s="95"/>
      <c r="S27" s="96"/>
      <c r="T27" s="105"/>
      <c r="U27" s="95"/>
      <c r="V27" s="95"/>
      <c r="W27" s="95"/>
      <c r="X27" s="95"/>
      <c r="Y27" s="96"/>
      <c r="Z27" s="114" t="s">
        <v>28</v>
      </c>
      <c r="AA27" s="115"/>
      <c r="AB27" s="115"/>
      <c r="AC27" s="115"/>
      <c r="AD27" s="115"/>
      <c r="AE27" s="116"/>
      <c r="AJ27" s="15"/>
      <c r="AK27" s="13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8" ht="13.5" customHeight="1" x14ac:dyDescent="0.15">
      <c r="A28" s="142" t="s">
        <v>29</v>
      </c>
      <c r="B28" s="143"/>
      <c r="C28" s="143"/>
      <c r="D28" s="143"/>
      <c r="E28" s="143"/>
      <c r="F28" s="143"/>
      <c r="G28" s="143"/>
      <c r="H28" s="143"/>
      <c r="I28" s="144"/>
      <c r="J28" s="17"/>
      <c r="K28" s="145"/>
      <c r="L28" s="145"/>
      <c r="M28" s="145"/>
      <c r="N28" s="18"/>
      <c r="O28" s="17"/>
      <c r="P28" s="145"/>
      <c r="Q28" s="145"/>
      <c r="R28" s="145"/>
      <c r="S28" s="18"/>
      <c r="T28" s="19"/>
      <c r="U28" s="146"/>
      <c r="V28" s="146"/>
      <c r="W28" s="146"/>
      <c r="X28" s="146"/>
      <c r="Y28" s="20"/>
      <c r="Z28" s="21"/>
      <c r="AA28" s="147"/>
      <c r="AB28" s="147"/>
      <c r="AC28" s="147"/>
      <c r="AD28" s="147"/>
      <c r="AE28" s="22"/>
      <c r="AJ28" s="23"/>
      <c r="AK28" s="14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42"/>
      <c r="B29" s="143"/>
      <c r="C29" s="143"/>
      <c r="D29" s="143"/>
      <c r="E29" s="143"/>
      <c r="F29" s="143"/>
      <c r="G29" s="143"/>
      <c r="H29" s="143"/>
      <c r="I29" s="144"/>
      <c r="J29" s="17"/>
      <c r="K29" s="148">
        <v>3000</v>
      </c>
      <c r="L29" s="148"/>
      <c r="M29" s="148"/>
      <c r="N29" s="18"/>
      <c r="O29" s="17"/>
      <c r="P29" s="148">
        <v>400</v>
      </c>
      <c r="Q29" s="148"/>
      <c r="R29" s="148"/>
      <c r="S29" s="18"/>
      <c r="T29" s="24"/>
      <c r="U29" s="146">
        <f>K29*P29</f>
        <v>1200000</v>
      </c>
      <c r="V29" s="146"/>
      <c r="W29" s="146"/>
      <c r="X29" s="146"/>
      <c r="Y29" s="20"/>
      <c r="Z29" s="25"/>
      <c r="AA29" s="149">
        <v>180430</v>
      </c>
      <c r="AB29" s="149"/>
      <c r="AC29" s="149"/>
      <c r="AD29" s="149"/>
      <c r="AE29" s="26"/>
      <c r="AJ29" s="23"/>
      <c r="AK29" s="14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42" t="s">
        <v>30</v>
      </c>
      <c r="B30" s="143"/>
      <c r="C30" s="143"/>
      <c r="D30" s="143"/>
      <c r="E30" s="143"/>
      <c r="F30" s="143"/>
      <c r="G30" s="143"/>
      <c r="H30" s="143"/>
      <c r="I30" s="144"/>
      <c r="J30" s="17"/>
      <c r="K30" s="145"/>
      <c r="L30" s="145"/>
      <c r="M30" s="145"/>
      <c r="N30" s="18"/>
      <c r="O30" s="17"/>
      <c r="P30" s="145"/>
      <c r="Q30" s="145"/>
      <c r="R30" s="145"/>
      <c r="S30" s="18"/>
      <c r="T30" s="24"/>
      <c r="U30" s="146"/>
      <c r="V30" s="146"/>
      <c r="W30" s="146"/>
      <c r="X30" s="146"/>
      <c r="Y30" s="20"/>
      <c r="Z30" s="25"/>
      <c r="AA30" s="147"/>
      <c r="AB30" s="147"/>
      <c r="AC30" s="147"/>
      <c r="AD30" s="147"/>
      <c r="AE30" s="26"/>
      <c r="AJ30" s="23"/>
      <c r="AK30" s="14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42"/>
      <c r="B31" s="143"/>
      <c r="C31" s="143"/>
      <c r="D31" s="143"/>
      <c r="E31" s="143"/>
      <c r="F31" s="143"/>
      <c r="G31" s="143"/>
      <c r="H31" s="143"/>
      <c r="I31" s="144"/>
      <c r="J31" s="17"/>
      <c r="K31" s="148">
        <v>2800</v>
      </c>
      <c r="L31" s="148"/>
      <c r="M31" s="148"/>
      <c r="N31" s="18"/>
      <c r="O31" s="17"/>
      <c r="P31" s="148">
        <v>300</v>
      </c>
      <c r="Q31" s="148"/>
      <c r="R31" s="148"/>
      <c r="S31" s="18"/>
      <c r="T31" s="24"/>
      <c r="U31" s="146">
        <f>K31*P31</f>
        <v>840000</v>
      </c>
      <c r="V31" s="146"/>
      <c r="W31" s="146"/>
      <c r="X31" s="146"/>
      <c r="Y31" s="20"/>
      <c r="Z31" s="25"/>
      <c r="AA31" s="149">
        <v>90760</v>
      </c>
      <c r="AB31" s="149"/>
      <c r="AC31" s="149"/>
      <c r="AD31" s="149"/>
      <c r="AE31" s="26"/>
      <c r="AJ31" s="23"/>
      <c r="AK31" s="14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42" t="s">
        <v>31</v>
      </c>
      <c r="B32" s="143"/>
      <c r="C32" s="143"/>
      <c r="D32" s="143"/>
      <c r="E32" s="143"/>
      <c r="F32" s="143"/>
      <c r="G32" s="143"/>
      <c r="H32" s="143"/>
      <c r="I32" s="144"/>
      <c r="J32" s="17"/>
      <c r="K32" s="145"/>
      <c r="L32" s="145"/>
      <c r="M32" s="145"/>
      <c r="N32" s="18"/>
      <c r="O32" s="17"/>
      <c r="P32" s="145"/>
      <c r="Q32" s="145"/>
      <c r="R32" s="145"/>
      <c r="S32" s="18"/>
      <c r="T32" s="24"/>
      <c r="U32" s="146"/>
      <c r="V32" s="146"/>
      <c r="W32" s="146"/>
      <c r="X32" s="146"/>
      <c r="Y32" s="20"/>
      <c r="Z32" s="25"/>
      <c r="AA32" s="147"/>
      <c r="AB32" s="147"/>
      <c r="AC32" s="147"/>
      <c r="AD32" s="147"/>
      <c r="AE32" s="26"/>
      <c r="AJ32" s="23"/>
      <c r="AK32" s="14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42"/>
      <c r="B33" s="143"/>
      <c r="C33" s="143"/>
      <c r="D33" s="143"/>
      <c r="E33" s="143"/>
      <c r="F33" s="143"/>
      <c r="G33" s="143"/>
      <c r="H33" s="143"/>
      <c r="I33" s="144"/>
      <c r="J33" s="17"/>
      <c r="K33" s="148">
        <v>1600</v>
      </c>
      <c r="L33" s="148"/>
      <c r="M33" s="148"/>
      <c r="N33" s="18"/>
      <c r="O33" s="17"/>
      <c r="P33" s="148">
        <v>100</v>
      </c>
      <c r="Q33" s="148"/>
      <c r="R33" s="148"/>
      <c r="S33" s="18"/>
      <c r="T33" s="24"/>
      <c r="U33" s="146">
        <f t="shared" ref="U33" si="0">K33*P33</f>
        <v>160000</v>
      </c>
      <c r="V33" s="146"/>
      <c r="W33" s="146"/>
      <c r="X33" s="146"/>
      <c r="Y33" s="20"/>
      <c r="Z33" s="25"/>
      <c r="AA33" s="149">
        <v>30000</v>
      </c>
      <c r="AB33" s="149"/>
      <c r="AC33" s="149"/>
      <c r="AD33" s="149"/>
      <c r="AE33" s="26"/>
      <c r="AJ33" s="23"/>
      <c r="AK33" s="14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42" t="s">
        <v>32</v>
      </c>
      <c r="B34" s="143"/>
      <c r="C34" s="143"/>
      <c r="D34" s="143"/>
      <c r="E34" s="143"/>
      <c r="F34" s="143"/>
      <c r="G34" s="143"/>
      <c r="H34" s="143"/>
      <c r="I34" s="144"/>
      <c r="J34" s="17"/>
      <c r="K34" s="145"/>
      <c r="L34" s="145"/>
      <c r="M34" s="145"/>
      <c r="N34" s="18"/>
      <c r="O34" s="17"/>
      <c r="P34" s="145"/>
      <c r="Q34" s="145"/>
      <c r="R34" s="145"/>
      <c r="S34" s="18"/>
      <c r="T34" s="24"/>
      <c r="U34" s="146"/>
      <c r="V34" s="146"/>
      <c r="W34" s="146"/>
      <c r="X34" s="146"/>
      <c r="Y34" s="20"/>
      <c r="Z34" s="25"/>
      <c r="AA34" s="147"/>
      <c r="AB34" s="147"/>
      <c r="AC34" s="147"/>
      <c r="AD34" s="147"/>
      <c r="AE34" s="26"/>
      <c r="AJ34" s="23"/>
      <c r="AK34" s="14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42"/>
      <c r="B35" s="143"/>
      <c r="C35" s="143"/>
      <c r="D35" s="143"/>
      <c r="E35" s="143"/>
      <c r="F35" s="143"/>
      <c r="G35" s="143"/>
      <c r="H35" s="143"/>
      <c r="I35" s="144"/>
      <c r="J35" s="17"/>
      <c r="K35" s="148">
        <v>1500</v>
      </c>
      <c r="L35" s="148"/>
      <c r="M35" s="148"/>
      <c r="N35" s="18"/>
      <c r="O35" s="17"/>
      <c r="P35" s="148">
        <v>500</v>
      </c>
      <c r="Q35" s="148"/>
      <c r="R35" s="148"/>
      <c r="S35" s="18"/>
      <c r="T35" s="24"/>
      <c r="U35" s="146">
        <f t="shared" ref="U35" si="1">K35*P35</f>
        <v>750000</v>
      </c>
      <c r="V35" s="146"/>
      <c r="W35" s="146"/>
      <c r="X35" s="146"/>
      <c r="Y35" s="20"/>
      <c r="Z35" s="25"/>
      <c r="AA35" s="149">
        <v>130000</v>
      </c>
      <c r="AB35" s="149"/>
      <c r="AC35" s="149"/>
      <c r="AD35" s="149"/>
      <c r="AE35" s="26"/>
      <c r="AJ35" s="23"/>
      <c r="AK35" s="14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42" t="s">
        <v>33</v>
      </c>
      <c r="B36" s="143"/>
      <c r="C36" s="143"/>
      <c r="D36" s="143"/>
      <c r="E36" s="143"/>
      <c r="F36" s="143"/>
      <c r="G36" s="143"/>
      <c r="H36" s="143"/>
      <c r="I36" s="144"/>
      <c r="J36" s="17"/>
      <c r="K36" s="145"/>
      <c r="L36" s="145"/>
      <c r="M36" s="145"/>
      <c r="N36" s="18"/>
      <c r="O36" s="17"/>
      <c r="P36" s="145"/>
      <c r="Q36" s="145"/>
      <c r="R36" s="145"/>
      <c r="S36" s="18"/>
      <c r="T36" s="24"/>
      <c r="U36" s="146"/>
      <c r="V36" s="146"/>
      <c r="W36" s="146"/>
      <c r="X36" s="146"/>
      <c r="Y36" s="20"/>
      <c r="Z36" s="25"/>
      <c r="AA36" s="147"/>
      <c r="AB36" s="147"/>
      <c r="AC36" s="147"/>
      <c r="AD36" s="147"/>
      <c r="AE36" s="26"/>
      <c r="AJ36" s="23"/>
      <c r="AK36" s="14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42"/>
      <c r="B37" s="143"/>
      <c r="C37" s="143"/>
      <c r="D37" s="143"/>
      <c r="E37" s="143"/>
      <c r="F37" s="143"/>
      <c r="G37" s="143"/>
      <c r="H37" s="143"/>
      <c r="I37" s="144"/>
      <c r="J37" s="17"/>
      <c r="K37" s="148">
        <v>126</v>
      </c>
      <c r="L37" s="148"/>
      <c r="M37" s="148"/>
      <c r="N37" s="18"/>
      <c r="O37" s="17"/>
      <c r="P37" s="148">
        <v>50</v>
      </c>
      <c r="Q37" s="148"/>
      <c r="R37" s="148"/>
      <c r="S37" s="18"/>
      <c r="T37" s="24"/>
      <c r="U37" s="146">
        <f t="shared" ref="U37" si="2">K37*P37</f>
        <v>6300</v>
      </c>
      <c r="V37" s="146"/>
      <c r="W37" s="146"/>
      <c r="X37" s="146"/>
      <c r="Y37" s="20"/>
      <c r="Z37" s="25"/>
      <c r="AA37" s="149">
        <v>1260</v>
      </c>
      <c r="AB37" s="149"/>
      <c r="AC37" s="149"/>
      <c r="AD37" s="149"/>
      <c r="AE37" s="26"/>
      <c r="AJ37" s="23"/>
      <c r="AK37" s="14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42" t="s">
        <v>34</v>
      </c>
      <c r="B38" s="143"/>
      <c r="C38" s="143"/>
      <c r="D38" s="143"/>
      <c r="E38" s="143"/>
      <c r="F38" s="143"/>
      <c r="G38" s="143"/>
      <c r="H38" s="143"/>
      <c r="I38" s="144"/>
      <c r="J38" s="17"/>
      <c r="K38" s="145"/>
      <c r="L38" s="145"/>
      <c r="M38" s="145"/>
      <c r="N38" s="18"/>
      <c r="O38" s="17"/>
      <c r="P38" s="145"/>
      <c r="Q38" s="145"/>
      <c r="R38" s="145"/>
      <c r="S38" s="18"/>
      <c r="T38" s="24"/>
      <c r="U38" s="146"/>
      <c r="V38" s="146"/>
      <c r="W38" s="146"/>
      <c r="X38" s="146"/>
      <c r="Y38" s="20"/>
      <c r="Z38" s="25"/>
      <c r="AA38" s="147"/>
      <c r="AB38" s="147"/>
      <c r="AC38" s="147"/>
      <c r="AD38" s="147"/>
      <c r="AE38" s="26"/>
      <c r="AJ38" s="23"/>
      <c r="AK38" s="14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42"/>
      <c r="B39" s="143"/>
      <c r="C39" s="143"/>
      <c r="D39" s="143"/>
      <c r="E39" s="143"/>
      <c r="F39" s="143"/>
      <c r="G39" s="143"/>
      <c r="H39" s="143"/>
      <c r="I39" s="144"/>
      <c r="J39" s="17"/>
      <c r="K39" s="148">
        <v>191</v>
      </c>
      <c r="L39" s="148"/>
      <c r="M39" s="148"/>
      <c r="N39" s="18"/>
      <c r="O39" s="17"/>
      <c r="P39" s="148">
        <v>123</v>
      </c>
      <c r="Q39" s="148"/>
      <c r="R39" s="148"/>
      <c r="S39" s="18"/>
      <c r="T39" s="24"/>
      <c r="U39" s="146">
        <f t="shared" ref="U39" si="3">K39*P39</f>
        <v>23493</v>
      </c>
      <c r="V39" s="146"/>
      <c r="W39" s="146"/>
      <c r="X39" s="146"/>
      <c r="Y39" s="20"/>
      <c r="Z39" s="25"/>
      <c r="AA39" s="149">
        <v>4698</v>
      </c>
      <c r="AB39" s="149"/>
      <c r="AC39" s="149"/>
      <c r="AD39" s="149"/>
      <c r="AE39" s="26"/>
      <c r="AJ39" s="23"/>
      <c r="AK39" s="14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3.5" customHeight="1" x14ac:dyDescent="0.15">
      <c r="A40" s="150"/>
      <c r="B40" s="151"/>
      <c r="C40" s="151"/>
      <c r="D40" s="151"/>
      <c r="E40" s="151"/>
      <c r="F40" s="151"/>
      <c r="G40" s="151"/>
      <c r="H40" s="151"/>
      <c r="I40" s="152"/>
      <c r="J40" s="27"/>
      <c r="K40" s="145"/>
      <c r="L40" s="145"/>
      <c r="M40" s="145"/>
      <c r="N40" s="18"/>
      <c r="O40" s="27"/>
      <c r="P40" s="145"/>
      <c r="Q40" s="145"/>
      <c r="R40" s="145"/>
      <c r="S40" s="18"/>
      <c r="T40" s="23"/>
      <c r="U40" s="146"/>
      <c r="V40" s="146"/>
      <c r="W40" s="146"/>
      <c r="X40" s="146"/>
      <c r="Y40" s="28"/>
      <c r="Z40" s="21"/>
      <c r="AA40" s="147"/>
      <c r="AB40" s="147"/>
      <c r="AC40" s="147"/>
      <c r="AD40" s="147"/>
      <c r="AE40" s="26"/>
      <c r="AJ40" s="23"/>
      <c r="AK40" s="14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1:48" ht="13.5" customHeight="1" x14ac:dyDescent="0.15">
      <c r="A41" s="150"/>
      <c r="B41" s="151"/>
      <c r="C41" s="151"/>
      <c r="D41" s="151"/>
      <c r="E41" s="151"/>
      <c r="F41" s="151"/>
      <c r="G41" s="151"/>
      <c r="H41" s="151"/>
      <c r="I41" s="152"/>
      <c r="J41" s="27"/>
      <c r="K41" s="148"/>
      <c r="L41" s="148"/>
      <c r="M41" s="148"/>
      <c r="N41" s="18"/>
      <c r="O41" s="27"/>
      <c r="P41" s="148"/>
      <c r="Q41" s="148"/>
      <c r="R41" s="148"/>
      <c r="S41" s="18"/>
      <c r="T41" s="23"/>
      <c r="U41" s="146">
        <f t="shared" ref="U41" si="4">K41*P41</f>
        <v>0</v>
      </c>
      <c r="V41" s="146"/>
      <c r="W41" s="146"/>
      <c r="X41" s="146"/>
      <c r="Y41" s="28"/>
      <c r="Z41" s="21"/>
      <c r="AA41" s="149"/>
      <c r="AB41" s="149"/>
      <c r="AC41" s="149"/>
      <c r="AD41" s="149"/>
      <c r="AE41" s="26"/>
      <c r="AJ41" s="23"/>
      <c r="AK41" s="14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1:48" ht="13.5" customHeight="1" x14ac:dyDescent="0.15">
      <c r="A42" s="150"/>
      <c r="B42" s="151"/>
      <c r="C42" s="151"/>
      <c r="D42" s="151"/>
      <c r="E42" s="151"/>
      <c r="F42" s="151"/>
      <c r="G42" s="151"/>
      <c r="H42" s="151"/>
      <c r="I42" s="152"/>
      <c r="J42" s="27"/>
      <c r="K42" s="145"/>
      <c r="L42" s="145"/>
      <c r="M42" s="145"/>
      <c r="N42" s="18"/>
      <c r="O42" s="27"/>
      <c r="P42" s="145"/>
      <c r="Q42" s="145"/>
      <c r="R42" s="145"/>
      <c r="S42" s="18"/>
      <c r="T42" s="23"/>
      <c r="U42" s="146"/>
      <c r="V42" s="146"/>
      <c r="W42" s="146"/>
      <c r="X42" s="146"/>
      <c r="Y42" s="28"/>
      <c r="Z42" s="21"/>
      <c r="AA42" s="147"/>
      <c r="AB42" s="147"/>
      <c r="AC42" s="147"/>
      <c r="AD42" s="147"/>
      <c r="AE42" s="26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3.5" customHeight="1" x14ac:dyDescent="0.15">
      <c r="A43" s="153"/>
      <c r="B43" s="154"/>
      <c r="C43" s="154"/>
      <c r="D43" s="154"/>
      <c r="E43" s="154"/>
      <c r="F43" s="154"/>
      <c r="G43" s="154"/>
      <c r="H43" s="154"/>
      <c r="I43" s="155"/>
      <c r="J43" s="27"/>
      <c r="K43" s="148"/>
      <c r="L43" s="148"/>
      <c r="M43" s="148"/>
      <c r="N43" s="18"/>
      <c r="O43" s="27"/>
      <c r="P43" s="148"/>
      <c r="Q43" s="148"/>
      <c r="R43" s="148"/>
      <c r="S43" s="18"/>
      <c r="T43" s="23"/>
      <c r="U43" s="146">
        <f t="shared" ref="U43" si="5">K43*P43</f>
        <v>0</v>
      </c>
      <c r="V43" s="146"/>
      <c r="W43" s="146"/>
      <c r="X43" s="146"/>
      <c r="Y43" s="28"/>
      <c r="Z43" s="29"/>
      <c r="AA43" s="156"/>
      <c r="AB43" s="156"/>
      <c r="AC43" s="156"/>
      <c r="AD43" s="156"/>
      <c r="AE43" s="30"/>
      <c r="AJ43" s="2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3.5" customHeight="1" x14ac:dyDescent="0.15">
      <c r="A44" s="157" t="s">
        <v>35</v>
      </c>
      <c r="B44" s="158"/>
      <c r="C44" s="158"/>
      <c r="D44" s="158"/>
      <c r="E44" s="158"/>
      <c r="F44" s="158"/>
      <c r="G44" s="158"/>
      <c r="H44" s="158"/>
      <c r="I44" s="159"/>
      <c r="J44" s="31"/>
      <c r="K44" s="163"/>
      <c r="L44" s="163"/>
      <c r="M44" s="163"/>
      <c r="N44" s="32"/>
      <c r="O44" s="31"/>
      <c r="P44" s="163"/>
      <c r="Q44" s="163"/>
      <c r="R44" s="163"/>
      <c r="S44" s="32"/>
      <c r="T44" s="33"/>
      <c r="U44" s="163"/>
      <c r="V44" s="163"/>
      <c r="W44" s="163"/>
      <c r="X44" s="163"/>
      <c r="Y44" s="33"/>
      <c r="Z44" s="34"/>
      <c r="AA44" s="158"/>
      <c r="AB44" s="158"/>
      <c r="AC44" s="158"/>
      <c r="AD44" s="158"/>
      <c r="AE44" s="33"/>
      <c r="AF44" s="35"/>
      <c r="AJ44" s="2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3.5" customHeight="1" thickBot="1" x14ac:dyDescent="0.2">
      <c r="A45" s="160"/>
      <c r="B45" s="161"/>
      <c r="C45" s="161"/>
      <c r="D45" s="161"/>
      <c r="E45" s="161"/>
      <c r="F45" s="161"/>
      <c r="G45" s="161"/>
      <c r="H45" s="161"/>
      <c r="I45" s="162"/>
      <c r="J45" s="36"/>
      <c r="K45" s="164">
        <f>K29+K31+K33+K35+K37+K39+K41+K43</f>
        <v>9217</v>
      </c>
      <c r="L45" s="164"/>
      <c r="M45" s="164"/>
      <c r="N45" s="37"/>
      <c r="O45" s="36"/>
      <c r="P45" s="164">
        <f>P29+P31+P33+P35+P37+P39+P41+P43</f>
        <v>1473</v>
      </c>
      <c r="Q45" s="164"/>
      <c r="R45" s="164"/>
      <c r="S45" s="37"/>
      <c r="T45" s="38"/>
      <c r="U45" s="164">
        <f>U29+U31+U33+U35+U37+U39+U41+U43</f>
        <v>2979793</v>
      </c>
      <c r="V45" s="164"/>
      <c r="W45" s="164"/>
      <c r="X45" s="164"/>
      <c r="Y45" s="38"/>
      <c r="Z45" s="36"/>
      <c r="AA45" s="164">
        <f>AA29+AA31+AA33+AA35+AA37+AA39+AA41+AA43</f>
        <v>437148</v>
      </c>
      <c r="AB45" s="164"/>
      <c r="AC45" s="164"/>
      <c r="AD45" s="164"/>
      <c r="AE45" s="39"/>
      <c r="AJ45" s="2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14"/>
      <c r="B46" s="5"/>
      <c r="C46" s="5"/>
      <c r="D46" s="5"/>
      <c r="E46" s="14"/>
      <c r="F46" s="40"/>
      <c r="G46" s="40"/>
      <c r="H46" s="40"/>
      <c r="I46" s="5"/>
      <c r="J46" s="5"/>
      <c r="K46" s="5"/>
      <c r="L46" s="40"/>
      <c r="M46" s="40"/>
      <c r="N46" s="40"/>
      <c r="O46" s="14"/>
      <c r="P46" s="5"/>
      <c r="Q46" s="5"/>
      <c r="R46" s="5"/>
      <c r="S46" s="14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1"/>
      <c r="AE46" s="19"/>
      <c r="AF46" s="15"/>
      <c r="AG46" s="15"/>
      <c r="AH46" s="15"/>
      <c r="AI46" s="15"/>
      <c r="AJ46" s="15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14"/>
      <c r="B47" s="5"/>
      <c r="C47" s="5"/>
      <c r="D47" s="5"/>
      <c r="E47" s="14"/>
      <c r="F47" s="40"/>
      <c r="G47" s="40"/>
      <c r="H47" s="40"/>
      <c r="I47" s="5"/>
      <c r="J47" s="5"/>
      <c r="K47" s="5"/>
      <c r="L47" s="40"/>
      <c r="M47" s="40"/>
      <c r="N47" s="40"/>
      <c r="O47" s="14"/>
      <c r="P47" s="5"/>
      <c r="Q47" s="5"/>
      <c r="R47" s="5"/>
      <c r="S47" s="14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1"/>
      <c r="AE47" s="19"/>
      <c r="AF47" s="15"/>
      <c r="AG47" s="15"/>
      <c r="AH47" s="15"/>
      <c r="AI47" s="15"/>
      <c r="AJ47" s="15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14"/>
      <c r="B48" s="5"/>
      <c r="C48" s="5"/>
      <c r="D48" s="5"/>
      <c r="E48" s="14"/>
      <c r="F48" s="40"/>
      <c r="G48" s="40"/>
      <c r="H48" s="40"/>
      <c r="I48" s="5"/>
      <c r="J48" s="5"/>
      <c r="K48" s="5"/>
      <c r="L48" s="40"/>
      <c r="M48" s="40"/>
      <c r="N48" s="40"/>
      <c r="O48" s="14"/>
      <c r="P48" s="5"/>
      <c r="Q48" s="5"/>
      <c r="R48" s="5"/>
      <c r="S48" s="14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1"/>
      <c r="AE48" s="19"/>
      <c r="AF48" s="15"/>
      <c r="AG48" s="15"/>
      <c r="AH48" s="15"/>
      <c r="AI48" s="15"/>
      <c r="AJ48" s="15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8" ht="15" thickBot="1" x14ac:dyDescent="0.2">
      <c r="A49" s="3" t="s">
        <v>36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4.25" x14ac:dyDescent="0.15">
      <c r="A50" s="91" t="s">
        <v>37</v>
      </c>
      <c r="B50" s="92"/>
      <c r="C50" s="92"/>
      <c r="D50" s="92"/>
      <c r="E50" s="92"/>
      <c r="F50" s="92"/>
      <c r="G50" s="92"/>
      <c r="H50" s="92"/>
      <c r="I50" s="93"/>
      <c r="J50" s="97" t="s">
        <v>20</v>
      </c>
      <c r="K50" s="98"/>
      <c r="L50" s="98"/>
      <c r="M50" s="98"/>
      <c r="N50" s="98"/>
      <c r="O50" s="98"/>
      <c r="P50" s="99"/>
      <c r="Q50" s="103" t="s">
        <v>38</v>
      </c>
      <c r="R50" s="92"/>
      <c r="S50" s="92"/>
      <c r="T50" s="92"/>
      <c r="U50" s="92"/>
      <c r="V50" s="92"/>
      <c r="W50" s="93"/>
      <c r="X50" s="103" t="s">
        <v>39</v>
      </c>
      <c r="Y50" s="92"/>
      <c r="Z50" s="92"/>
      <c r="AA50" s="92"/>
      <c r="AB50" s="92"/>
      <c r="AC50" s="104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4.25" x14ac:dyDescent="0.15">
      <c r="A51" s="94"/>
      <c r="B51" s="95"/>
      <c r="C51" s="95"/>
      <c r="D51" s="95"/>
      <c r="E51" s="95"/>
      <c r="F51" s="95"/>
      <c r="G51" s="95"/>
      <c r="H51" s="95"/>
      <c r="I51" s="96"/>
      <c r="J51" s="100" t="s">
        <v>40</v>
      </c>
      <c r="K51" s="101"/>
      <c r="L51" s="101"/>
      <c r="M51" s="101"/>
      <c r="N51" s="101"/>
      <c r="O51" s="101"/>
      <c r="P51" s="102"/>
      <c r="Q51" s="100"/>
      <c r="R51" s="101"/>
      <c r="S51" s="101"/>
      <c r="T51" s="101"/>
      <c r="U51" s="101"/>
      <c r="V51" s="101"/>
      <c r="W51" s="102"/>
      <c r="X51" s="105" t="s">
        <v>41</v>
      </c>
      <c r="Y51" s="95"/>
      <c r="Z51" s="95"/>
      <c r="AA51" s="95"/>
      <c r="AB51" s="95"/>
      <c r="AC51" s="106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3.5" customHeight="1" x14ac:dyDescent="0.15">
      <c r="A52" s="165" t="s">
        <v>42</v>
      </c>
      <c r="B52" s="166"/>
      <c r="C52" s="166"/>
      <c r="D52" s="166"/>
      <c r="E52" s="166"/>
      <c r="F52" s="166"/>
      <c r="G52" s="166"/>
      <c r="H52" s="166"/>
      <c r="I52" s="167"/>
      <c r="J52" s="43"/>
      <c r="K52" s="172"/>
      <c r="L52" s="172"/>
      <c r="M52" s="172"/>
      <c r="N52" s="172"/>
      <c r="O52" s="44"/>
      <c r="P52" s="45"/>
      <c r="Q52" s="46"/>
      <c r="R52" s="168"/>
      <c r="S52" s="168"/>
      <c r="T52" s="168"/>
      <c r="U52" s="168"/>
      <c r="V52" s="47"/>
      <c r="W52" s="48"/>
      <c r="X52" s="46"/>
      <c r="Y52" s="168"/>
      <c r="Z52" s="168"/>
      <c r="AA52" s="168"/>
      <c r="AB52" s="168"/>
      <c r="AC52" s="49"/>
      <c r="AD52" s="13"/>
      <c r="AE52" s="13"/>
      <c r="AF52" s="13"/>
    </row>
    <row r="53" spans="1:48" ht="13.5" customHeight="1" x14ac:dyDescent="0.15">
      <c r="A53" s="165"/>
      <c r="B53" s="166"/>
      <c r="C53" s="166"/>
      <c r="D53" s="166"/>
      <c r="E53" s="166"/>
      <c r="F53" s="166"/>
      <c r="G53" s="166"/>
      <c r="H53" s="166"/>
      <c r="I53" s="167"/>
      <c r="J53" s="50"/>
      <c r="K53" s="149">
        <v>150</v>
      </c>
      <c r="L53" s="149"/>
      <c r="M53" s="149"/>
      <c r="N53" s="149"/>
      <c r="O53" s="5"/>
      <c r="P53" s="51"/>
      <c r="Q53" s="52"/>
      <c r="R53" s="170">
        <v>60</v>
      </c>
      <c r="S53" s="170"/>
      <c r="T53" s="170"/>
      <c r="U53" s="170"/>
      <c r="V53" s="53" t="s">
        <v>43</v>
      </c>
      <c r="W53" s="48"/>
      <c r="X53" s="52"/>
      <c r="Y53" s="168">
        <f>K53*R53</f>
        <v>9000</v>
      </c>
      <c r="Z53" s="168"/>
      <c r="AA53" s="168"/>
      <c r="AB53" s="168"/>
      <c r="AC53" s="54"/>
      <c r="AD53" s="13"/>
      <c r="AE53" s="13"/>
      <c r="AF53" s="13"/>
    </row>
    <row r="54" spans="1:48" ht="13.5" customHeight="1" x14ac:dyDescent="0.15">
      <c r="A54" s="165" t="s">
        <v>44</v>
      </c>
      <c r="B54" s="166"/>
      <c r="C54" s="166"/>
      <c r="D54" s="166"/>
      <c r="E54" s="166"/>
      <c r="F54" s="166"/>
      <c r="G54" s="166"/>
      <c r="H54" s="166"/>
      <c r="I54" s="167"/>
      <c r="J54" s="50"/>
      <c r="K54" s="168"/>
      <c r="L54" s="168"/>
      <c r="M54" s="168"/>
      <c r="N54" s="168"/>
      <c r="O54" s="5"/>
      <c r="P54" s="51"/>
      <c r="Q54" s="46"/>
      <c r="R54" s="169"/>
      <c r="S54" s="169"/>
      <c r="T54" s="169"/>
      <c r="U54" s="169"/>
      <c r="V54" s="47"/>
      <c r="W54" s="48"/>
      <c r="X54" s="46"/>
      <c r="Y54" s="168"/>
      <c r="Z54" s="168"/>
      <c r="AA54" s="168"/>
      <c r="AB54" s="168"/>
      <c r="AC54" s="54"/>
      <c r="AD54" s="13"/>
      <c r="AE54" s="13"/>
      <c r="AF54" s="13"/>
    </row>
    <row r="55" spans="1:48" ht="13.5" customHeight="1" x14ac:dyDescent="0.15">
      <c r="A55" s="165"/>
      <c r="B55" s="166"/>
      <c r="C55" s="166"/>
      <c r="D55" s="166"/>
      <c r="E55" s="166"/>
      <c r="F55" s="166"/>
      <c r="G55" s="166"/>
      <c r="H55" s="166"/>
      <c r="I55" s="167"/>
      <c r="J55" s="50"/>
      <c r="K55" s="170">
        <v>30</v>
      </c>
      <c r="L55" s="170"/>
      <c r="M55" s="170"/>
      <c r="N55" s="170"/>
      <c r="O55" s="5"/>
      <c r="P55" s="51"/>
      <c r="Q55" s="52"/>
      <c r="R55" s="171">
        <v>60</v>
      </c>
      <c r="S55" s="171"/>
      <c r="T55" s="171"/>
      <c r="U55" s="171"/>
      <c r="V55" s="53" t="s">
        <v>43</v>
      </c>
      <c r="W55" s="48"/>
      <c r="X55" s="52"/>
      <c r="Y55" s="168">
        <f>K55*R55</f>
        <v>1800</v>
      </c>
      <c r="Z55" s="168"/>
      <c r="AA55" s="168"/>
      <c r="AB55" s="168"/>
      <c r="AC55" s="54"/>
      <c r="AD55" s="13"/>
      <c r="AE55" s="13"/>
      <c r="AF55" s="13"/>
    </row>
    <row r="56" spans="1:48" ht="13.5" customHeight="1" x14ac:dyDescent="0.15">
      <c r="A56" s="165" t="s">
        <v>45</v>
      </c>
      <c r="B56" s="166"/>
      <c r="C56" s="166"/>
      <c r="D56" s="166"/>
      <c r="E56" s="166"/>
      <c r="F56" s="166"/>
      <c r="G56" s="166"/>
      <c r="H56" s="166"/>
      <c r="I56" s="167"/>
      <c r="J56" s="50"/>
      <c r="K56" s="168"/>
      <c r="L56" s="168"/>
      <c r="M56" s="168"/>
      <c r="N56" s="168"/>
      <c r="O56" s="5"/>
      <c r="P56" s="51"/>
      <c r="Q56" s="46"/>
      <c r="R56" s="169"/>
      <c r="S56" s="169"/>
      <c r="T56" s="169"/>
      <c r="U56" s="169"/>
      <c r="V56" s="47"/>
      <c r="W56" s="48"/>
      <c r="X56" s="46"/>
      <c r="Y56" s="168"/>
      <c r="Z56" s="168"/>
      <c r="AA56" s="168"/>
      <c r="AB56" s="168"/>
      <c r="AC56" s="54"/>
      <c r="AD56" s="13"/>
      <c r="AE56" s="13"/>
      <c r="AF56" s="13"/>
    </row>
    <row r="57" spans="1:48" ht="13.5" customHeight="1" x14ac:dyDescent="0.15">
      <c r="A57" s="165"/>
      <c r="B57" s="166"/>
      <c r="C57" s="166"/>
      <c r="D57" s="166"/>
      <c r="E57" s="166"/>
      <c r="F57" s="166"/>
      <c r="G57" s="166"/>
      <c r="H57" s="166"/>
      <c r="I57" s="167"/>
      <c r="J57" s="50"/>
      <c r="K57" s="170">
        <v>300</v>
      </c>
      <c r="L57" s="170"/>
      <c r="M57" s="170"/>
      <c r="N57" s="170"/>
      <c r="O57" s="5"/>
      <c r="P57" s="51"/>
      <c r="Q57" s="52"/>
      <c r="R57" s="171">
        <v>60</v>
      </c>
      <c r="S57" s="171"/>
      <c r="T57" s="171"/>
      <c r="U57" s="171"/>
      <c r="V57" s="53" t="s">
        <v>46</v>
      </c>
      <c r="W57" s="48"/>
      <c r="X57" s="52"/>
      <c r="Y57" s="168">
        <f>K57*R57</f>
        <v>18000</v>
      </c>
      <c r="Z57" s="168"/>
      <c r="AA57" s="168"/>
      <c r="AB57" s="168"/>
      <c r="AC57" s="54"/>
      <c r="AD57" s="13"/>
      <c r="AE57" s="13"/>
      <c r="AF57" s="13"/>
    </row>
    <row r="58" spans="1:48" ht="13.5" customHeight="1" x14ac:dyDescent="0.15">
      <c r="A58" s="165" t="s">
        <v>47</v>
      </c>
      <c r="B58" s="166"/>
      <c r="C58" s="166"/>
      <c r="D58" s="166"/>
      <c r="E58" s="166"/>
      <c r="F58" s="166"/>
      <c r="G58" s="166"/>
      <c r="H58" s="166"/>
      <c r="I58" s="167"/>
      <c r="J58" s="50"/>
      <c r="K58" s="168"/>
      <c r="L58" s="168"/>
      <c r="M58" s="168"/>
      <c r="N58" s="168"/>
      <c r="O58" s="5"/>
      <c r="P58" s="51"/>
      <c r="Q58" s="46"/>
      <c r="R58" s="168"/>
      <c r="S58" s="168"/>
      <c r="T58" s="168"/>
      <c r="U58" s="168"/>
      <c r="V58" s="47"/>
      <c r="W58" s="48"/>
      <c r="X58" s="46"/>
      <c r="Y58" s="168"/>
      <c r="Z58" s="168"/>
      <c r="AA58" s="168"/>
      <c r="AB58" s="168"/>
      <c r="AC58" s="49"/>
      <c r="AD58" s="13"/>
      <c r="AE58" s="13"/>
      <c r="AF58" s="13"/>
    </row>
    <row r="59" spans="1:48" ht="13.5" customHeight="1" x14ac:dyDescent="0.15">
      <c r="A59" s="165"/>
      <c r="B59" s="166"/>
      <c r="C59" s="166"/>
      <c r="D59" s="166"/>
      <c r="E59" s="166"/>
      <c r="F59" s="166"/>
      <c r="G59" s="166"/>
      <c r="H59" s="166"/>
      <c r="I59" s="167"/>
      <c r="J59" s="50"/>
      <c r="K59" s="173">
        <v>3.4</v>
      </c>
      <c r="L59" s="173"/>
      <c r="M59" s="173"/>
      <c r="N59" s="173"/>
      <c r="O59" s="5"/>
      <c r="P59" s="51"/>
      <c r="Q59" s="52"/>
      <c r="R59" s="170">
        <v>12000</v>
      </c>
      <c r="S59" s="170"/>
      <c r="T59" s="170"/>
      <c r="U59" s="170"/>
      <c r="V59" s="53" t="s">
        <v>43</v>
      </c>
      <c r="W59" s="48"/>
      <c r="X59" s="52"/>
      <c r="Y59" s="168">
        <f>K59*R59</f>
        <v>40800</v>
      </c>
      <c r="Z59" s="168"/>
      <c r="AA59" s="168"/>
      <c r="AB59" s="168"/>
      <c r="AC59" s="54"/>
      <c r="AD59" s="13"/>
      <c r="AE59" s="13"/>
      <c r="AF59" s="13"/>
    </row>
    <row r="60" spans="1:48" ht="13.5" customHeight="1" x14ac:dyDescent="0.15">
      <c r="A60" s="181"/>
      <c r="B60" s="182"/>
      <c r="C60" s="182"/>
      <c r="D60" s="182"/>
      <c r="E60" s="182"/>
      <c r="F60" s="182"/>
      <c r="G60" s="182"/>
      <c r="H60" s="182"/>
      <c r="I60" s="183"/>
      <c r="J60" s="50"/>
      <c r="K60" s="168"/>
      <c r="L60" s="168"/>
      <c r="M60" s="168"/>
      <c r="N60" s="168"/>
      <c r="O60" s="5"/>
      <c r="P60" s="51"/>
      <c r="Q60" s="46"/>
      <c r="R60" s="169"/>
      <c r="S60" s="169"/>
      <c r="T60" s="169"/>
      <c r="U60" s="169"/>
      <c r="V60" s="47"/>
      <c r="W60" s="48"/>
      <c r="X60" s="46"/>
      <c r="Y60" s="168"/>
      <c r="Z60" s="168"/>
      <c r="AA60" s="168"/>
      <c r="AB60" s="168"/>
      <c r="AC60" s="54"/>
      <c r="AD60" s="13"/>
      <c r="AE60" s="13"/>
      <c r="AF60" s="13"/>
    </row>
    <row r="61" spans="1:48" ht="13.5" customHeight="1" x14ac:dyDescent="0.15">
      <c r="A61" s="181"/>
      <c r="B61" s="182"/>
      <c r="C61" s="182"/>
      <c r="D61" s="182"/>
      <c r="E61" s="182"/>
      <c r="F61" s="182"/>
      <c r="G61" s="182"/>
      <c r="H61" s="182"/>
      <c r="I61" s="183"/>
      <c r="J61" s="55"/>
      <c r="K61" s="184"/>
      <c r="L61" s="184"/>
      <c r="M61" s="184"/>
      <c r="N61" s="184"/>
      <c r="O61" s="16"/>
      <c r="P61" s="42"/>
      <c r="Q61" s="52"/>
      <c r="R61" s="171"/>
      <c r="S61" s="171"/>
      <c r="T61" s="171"/>
      <c r="U61" s="171"/>
      <c r="V61" s="53"/>
      <c r="W61" s="48"/>
      <c r="X61" s="52"/>
      <c r="Y61" s="101"/>
      <c r="Z61" s="101"/>
      <c r="AA61" s="101"/>
      <c r="AB61" s="101"/>
      <c r="AC61" s="54"/>
      <c r="AD61" s="13"/>
      <c r="AE61" s="13"/>
      <c r="AF61" s="13"/>
    </row>
    <row r="62" spans="1:48" ht="13.5" customHeight="1" x14ac:dyDescent="0.15">
      <c r="A62" s="174" t="s">
        <v>35</v>
      </c>
      <c r="B62" s="175"/>
      <c r="C62" s="175"/>
      <c r="D62" s="175"/>
      <c r="E62" s="175"/>
      <c r="F62" s="175"/>
      <c r="G62" s="175"/>
      <c r="H62" s="175"/>
      <c r="I62" s="176"/>
      <c r="J62" s="5"/>
      <c r="K62" s="168"/>
      <c r="L62" s="168"/>
      <c r="M62" s="168"/>
      <c r="N62" s="168"/>
      <c r="O62" s="5"/>
      <c r="P62" s="5"/>
      <c r="Q62" s="56"/>
      <c r="R62" s="172"/>
      <c r="S62" s="172"/>
      <c r="T62" s="172"/>
      <c r="U62" s="172"/>
      <c r="V62" s="57"/>
      <c r="W62" s="58"/>
      <c r="X62" s="56"/>
      <c r="Y62" s="172"/>
      <c r="Z62" s="172"/>
      <c r="AA62" s="172"/>
      <c r="AB62" s="172"/>
      <c r="AC62" s="59"/>
      <c r="AD62" s="13"/>
      <c r="AE62" s="13"/>
      <c r="AF62" s="13"/>
    </row>
    <row r="63" spans="1:48" ht="13.5" customHeight="1" thickBot="1" x14ac:dyDescent="0.2">
      <c r="A63" s="177"/>
      <c r="B63" s="178"/>
      <c r="C63" s="178"/>
      <c r="D63" s="178"/>
      <c r="E63" s="178"/>
      <c r="F63" s="178"/>
      <c r="G63" s="178"/>
      <c r="H63" s="178"/>
      <c r="I63" s="179"/>
      <c r="J63" s="12"/>
      <c r="K63" s="180">
        <f>K53+K55+K57+K59+K61</f>
        <v>483.4</v>
      </c>
      <c r="L63" s="180"/>
      <c r="M63" s="180"/>
      <c r="N63" s="180"/>
      <c r="O63" s="12"/>
      <c r="P63" s="12"/>
      <c r="Q63" s="60"/>
      <c r="R63" s="180">
        <f>R53+R55+R57+R59+R61</f>
        <v>12180</v>
      </c>
      <c r="S63" s="180"/>
      <c r="T63" s="180"/>
      <c r="U63" s="180"/>
      <c r="V63" s="61"/>
      <c r="W63" s="62"/>
      <c r="X63" s="63"/>
      <c r="Y63" s="180">
        <f>Y53+Y55+Y57+Y59+Y61</f>
        <v>69600</v>
      </c>
      <c r="Z63" s="180"/>
      <c r="AA63" s="180"/>
      <c r="AB63" s="180"/>
      <c r="AC63" s="64"/>
      <c r="AD63" s="13"/>
      <c r="AE63" s="13"/>
      <c r="AF63" s="13"/>
    </row>
    <row r="64" spans="1:48" ht="13.5" customHeight="1" x14ac:dyDescent="0.15">
      <c r="A64" s="14"/>
      <c r="B64" s="14"/>
      <c r="C64" s="14"/>
      <c r="D64" s="14"/>
      <c r="E64" s="14"/>
      <c r="F64" s="40"/>
      <c r="G64" s="65"/>
      <c r="H64" s="65"/>
      <c r="I64" s="65"/>
      <c r="J64" s="65"/>
      <c r="K64" s="47"/>
      <c r="L64" s="5"/>
      <c r="M64" s="65"/>
      <c r="N64" s="65"/>
      <c r="O64" s="65"/>
      <c r="P64" s="65"/>
      <c r="Q64" s="47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3.5" customHeight="1" x14ac:dyDescent="0.15">
      <c r="A65" s="14"/>
      <c r="B65" s="14"/>
      <c r="C65" s="14"/>
      <c r="D65" s="14"/>
      <c r="E65" s="14"/>
      <c r="F65" s="40"/>
      <c r="G65" s="65"/>
      <c r="H65" s="65"/>
      <c r="I65" s="65"/>
      <c r="J65" s="65"/>
      <c r="K65" s="47"/>
      <c r="L65" s="5"/>
      <c r="M65" s="65"/>
      <c r="N65" s="65"/>
      <c r="O65" s="65"/>
      <c r="P65" s="65"/>
      <c r="Q65" s="47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48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91" t="s">
        <v>49</v>
      </c>
      <c r="B67" s="92"/>
      <c r="C67" s="92"/>
      <c r="D67" s="92"/>
      <c r="E67" s="92"/>
      <c r="F67" s="93"/>
      <c r="G67" s="103" t="s">
        <v>50</v>
      </c>
      <c r="H67" s="92"/>
      <c r="I67" s="92"/>
      <c r="J67" s="92"/>
      <c r="K67" s="93"/>
      <c r="L67" s="205" t="s">
        <v>51</v>
      </c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7"/>
      <c r="X67" s="97" t="s">
        <v>52</v>
      </c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107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94"/>
      <c r="B68" s="95"/>
      <c r="C68" s="95"/>
      <c r="D68" s="95"/>
      <c r="E68" s="95"/>
      <c r="F68" s="96"/>
      <c r="G68" s="105"/>
      <c r="H68" s="95"/>
      <c r="I68" s="95"/>
      <c r="J68" s="95"/>
      <c r="K68" s="96"/>
      <c r="L68" s="208" t="s">
        <v>53</v>
      </c>
      <c r="M68" s="209"/>
      <c r="N68" s="209"/>
      <c r="O68" s="209"/>
      <c r="P68" s="209"/>
      <c r="Q68" s="210"/>
      <c r="R68" s="208" t="s">
        <v>54</v>
      </c>
      <c r="S68" s="209"/>
      <c r="T68" s="209"/>
      <c r="U68" s="209"/>
      <c r="V68" s="209"/>
      <c r="W68" s="210"/>
      <c r="X68" s="100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8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185" t="s">
        <v>55</v>
      </c>
      <c r="B69" s="186"/>
      <c r="C69" s="186"/>
      <c r="D69" s="186"/>
      <c r="E69" s="186"/>
      <c r="F69" s="187"/>
      <c r="G69" s="67"/>
      <c r="H69" s="191"/>
      <c r="I69" s="191"/>
      <c r="J69" s="191"/>
      <c r="K69" s="68"/>
      <c r="L69" s="67"/>
      <c r="M69" s="69"/>
      <c r="N69" s="69"/>
      <c r="O69" s="69"/>
      <c r="P69" s="69"/>
      <c r="Q69" s="68"/>
      <c r="R69" s="67"/>
      <c r="S69" s="69"/>
      <c r="T69" s="191"/>
      <c r="U69" s="191"/>
      <c r="V69" s="191"/>
      <c r="W69" s="68"/>
      <c r="X69" s="192" t="s">
        <v>56</v>
      </c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188"/>
      <c r="B70" s="189"/>
      <c r="C70" s="189"/>
      <c r="D70" s="189"/>
      <c r="E70" s="189"/>
      <c r="F70" s="190"/>
      <c r="G70" s="70"/>
      <c r="H70" s="201">
        <f>AA45</f>
        <v>437148</v>
      </c>
      <c r="I70" s="201"/>
      <c r="J70" s="201"/>
      <c r="K70" s="71"/>
      <c r="L70" s="202">
        <v>437000</v>
      </c>
      <c r="M70" s="203"/>
      <c r="N70" s="203"/>
      <c r="O70" s="203"/>
      <c r="P70" s="203"/>
      <c r="Q70" s="204"/>
      <c r="R70" s="202">
        <v>148</v>
      </c>
      <c r="S70" s="203"/>
      <c r="T70" s="203"/>
      <c r="U70" s="203"/>
      <c r="V70" s="203"/>
      <c r="W70" s="204"/>
      <c r="X70" s="195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7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188"/>
      <c r="B71" s="189"/>
      <c r="C71" s="189"/>
      <c r="D71" s="189"/>
      <c r="E71" s="189"/>
      <c r="F71" s="190"/>
      <c r="G71" s="70"/>
      <c r="H71" s="19"/>
      <c r="I71" s="19"/>
      <c r="J71" s="19"/>
      <c r="K71" s="71"/>
      <c r="L71" s="72"/>
      <c r="M71" s="73"/>
      <c r="N71" s="73"/>
      <c r="O71" s="73"/>
      <c r="P71" s="73"/>
      <c r="Q71" s="74"/>
      <c r="R71" s="72"/>
      <c r="S71" s="73"/>
      <c r="T71" s="73"/>
      <c r="U71" s="73"/>
      <c r="V71" s="73"/>
      <c r="W71" s="71"/>
      <c r="X71" s="198"/>
      <c r="Y71" s="199"/>
      <c r="Z71" s="199"/>
      <c r="AA71" s="199"/>
      <c r="AB71" s="199"/>
      <c r="AC71" s="199"/>
      <c r="AD71" s="199"/>
      <c r="AE71" s="199"/>
      <c r="AF71" s="199"/>
      <c r="AG71" s="199"/>
      <c r="AH71" s="199"/>
      <c r="AI71" s="200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185" t="s">
        <v>57</v>
      </c>
      <c r="B72" s="186"/>
      <c r="C72" s="186"/>
      <c r="D72" s="186"/>
      <c r="E72" s="186"/>
      <c r="F72" s="187"/>
      <c r="G72" s="67"/>
      <c r="H72" s="69"/>
      <c r="I72" s="69"/>
      <c r="J72" s="69"/>
      <c r="K72" s="68"/>
      <c r="L72" s="75"/>
      <c r="M72" s="76"/>
      <c r="N72" s="76"/>
      <c r="O72" s="76"/>
      <c r="P72" s="76"/>
      <c r="Q72" s="77"/>
      <c r="R72" s="75"/>
      <c r="S72" s="76"/>
      <c r="T72" s="76"/>
      <c r="U72" s="76"/>
      <c r="V72" s="76"/>
      <c r="W72" s="68"/>
      <c r="X72" s="229" t="s">
        <v>58</v>
      </c>
      <c r="Y72" s="230"/>
      <c r="Z72" s="230"/>
      <c r="AA72" s="230"/>
      <c r="AB72" s="230"/>
      <c r="AC72" s="230"/>
      <c r="AD72" s="230"/>
      <c r="AE72" s="230"/>
      <c r="AF72" s="230"/>
      <c r="AG72" s="230"/>
      <c r="AH72" s="230"/>
      <c r="AI72" s="231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188"/>
      <c r="B73" s="189"/>
      <c r="C73" s="189"/>
      <c r="D73" s="189"/>
      <c r="E73" s="189"/>
      <c r="F73" s="190"/>
      <c r="G73" s="70"/>
      <c r="H73" s="201">
        <f>Y63</f>
        <v>69600</v>
      </c>
      <c r="I73" s="215"/>
      <c r="J73" s="215"/>
      <c r="K73" s="71"/>
      <c r="L73" s="202">
        <v>43000</v>
      </c>
      <c r="M73" s="203"/>
      <c r="N73" s="203"/>
      <c r="O73" s="203"/>
      <c r="P73" s="203"/>
      <c r="Q73" s="204"/>
      <c r="R73" s="202">
        <v>26600</v>
      </c>
      <c r="S73" s="203"/>
      <c r="T73" s="203"/>
      <c r="U73" s="203"/>
      <c r="V73" s="203"/>
      <c r="W73" s="204"/>
      <c r="X73" s="232"/>
      <c r="Y73" s="233"/>
      <c r="Z73" s="233"/>
      <c r="AA73" s="233"/>
      <c r="AB73" s="233"/>
      <c r="AC73" s="233"/>
      <c r="AD73" s="233"/>
      <c r="AE73" s="233"/>
      <c r="AF73" s="233"/>
      <c r="AG73" s="233"/>
      <c r="AH73" s="233"/>
      <c r="AI73" s="23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188"/>
      <c r="B74" s="189"/>
      <c r="C74" s="189"/>
      <c r="D74" s="189"/>
      <c r="E74" s="189"/>
      <c r="F74" s="190"/>
      <c r="G74" s="78"/>
      <c r="H74" s="79"/>
      <c r="I74" s="79"/>
      <c r="J74" s="79"/>
      <c r="K74" s="80"/>
      <c r="L74" s="81"/>
      <c r="M74" s="82"/>
      <c r="N74" s="82"/>
      <c r="O74" s="82"/>
      <c r="P74" s="82"/>
      <c r="Q74" s="83"/>
      <c r="R74" s="81"/>
      <c r="S74" s="82"/>
      <c r="T74" s="82"/>
      <c r="U74" s="82"/>
      <c r="V74" s="82"/>
      <c r="W74" s="80"/>
      <c r="X74" s="235"/>
      <c r="Y74" s="236"/>
      <c r="Z74" s="236"/>
      <c r="AA74" s="236"/>
      <c r="AB74" s="236"/>
      <c r="AC74" s="236"/>
      <c r="AD74" s="236"/>
      <c r="AE74" s="236"/>
      <c r="AF74" s="236"/>
      <c r="AG74" s="236"/>
      <c r="AH74" s="236"/>
      <c r="AI74" s="237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216" t="s">
        <v>59</v>
      </c>
      <c r="B75" s="217"/>
      <c r="C75" s="217"/>
      <c r="D75" s="217"/>
      <c r="E75" s="217"/>
      <c r="F75" s="218"/>
      <c r="G75" s="70"/>
      <c r="H75" s="19"/>
      <c r="I75" s="19"/>
      <c r="J75" s="19"/>
      <c r="K75" s="71"/>
      <c r="L75" s="70"/>
      <c r="M75" s="19"/>
      <c r="N75" s="19"/>
      <c r="O75" s="19"/>
      <c r="P75" s="19"/>
      <c r="Q75" s="71"/>
      <c r="R75" s="70"/>
      <c r="S75" s="19"/>
      <c r="T75" s="19"/>
      <c r="U75" s="19"/>
      <c r="V75" s="19"/>
      <c r="W75" s="71"/>
      <c r="X75" s="5" t="s">
        <v>60</v>
      </c>
      <c r="Y75" s="5"/>
      <c r="Z75" s="5"/>
      <c r="AA75" s="5"/>
      <c r="AB75" s="5"/>
      <c r="AC75" s="5"/>
      <c r="AD75" s="5"/>
      <c r="AE75" s="5"/>
      <c r="AF75" s="5"/>
      <c r="AG75" s="84"/>
      <c r="AH75" s="84"/>
      <c r="AI75" s="85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219"/>
      <c r="B76" s="220"/>
      <c r="C76" s="220"/>
      <c r="D76" s="220"/>
      <c r="E76" s="220"/>
      <c r="F76" s="221"/>
      <c r="G76" s="86"/>
      <c r="H76" s="222">
        <f>H70+H73</f>
        <v>506748</v>
      </c>
      <c r="I76" s="223"/>
      <c r="J76" s="223"/>
      <c r="K76" s="87"/>
      <c r="L76" s="224">
        <f>L70+L73</f>
        <v>480000</v>
      </c>
      <c r="M76" s="225"/>
      <c r="N76" s="225"/>
      <c r="O76" s="225"/>
      <c r="P76" s="225"/>
      <c r="Q76" s="226"/>
      <c r="R76" s="227">
        <f>R70+R73</f>
        <v>26748</v>
      </c>
      <c r="S76" s="222"/>
      <c r="T76" s="222"/>
      <c r="U76" s="222"/>
      <c r="V76" s="222"/>
      <c r="W76" s="228"/>
      <c r="X76" s="12"/>
      <c r="Y76" s="12"/>
      <c r="Z76" s="12"/>
      <c r="AA76" s="12"/>
      <c r="AB76" s="12"/>
      <c r="AC76" s="12"/>
      <c r="AD76" s="12"/>
      <c r="AE76" s="12"/>
      <c r="AF76" s="12"/>
      <c r="AG76" s="88"/>
      <c r="AH76" s="88"/>
      <c r="AI76" s="89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211" t="s">
        <v>61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1"/>
      <c r="P77" s="211"/>
      <c r="Q77" s="211"/>
      <c r="R77" s="211"/>
      <c r="S77" s="211"/>
      <c r="T77" s="211"/>
      <c r="U77" s="211"/>
      <c r="V77" s="211"/>
      <c r="W77" s="211"/>
      <c r="X77" s="211"/>
      <c r="Y77" s="211"/>
      <c r="Z77" s="211"/>
      <c r="AA77" s="211"/>
      <c r="AB77" s="211"/>
      <c r="AC77" s="211"/>
      <c r="AD77" s="211"/>
      <c r="AE77" s="211"/>
      <c r="AF77" s="211"/>
      <c r="AG77" s="211"/>
      <c r="AH77" s="211"/>
      <c r="AI77" s="211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B78" s="212"/>
      <c r="C78" s="212"/>
      <c r="D78" s="212"/>
      <c r="E78" s="212"/>
      <c r="F78" s="212"/>
      <c r="G78" s="212"/>
      <c r="H78" s="212"/>
      <c r="I78" s="212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90"/>
      <c r="B79" s="212"/>
      <c r="C79" s="212"/>
      <c r="D79" s="212"/>
      <c r="E79" s="212"/>
      <c r="F79" s="212"/>
      <c r="G79" s="212"/>
      <c r="H79" s="212"/>
      <c r="I79" s="212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  <c r="AI79" s="212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4.25" x14ac:dyDescent="0.15">
      <c r="A80" s="90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51" ht="14.25" x14ac:dyDescent="0.15">
      <c r="A81" s="3" t="s">
        <v>62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51" ht="17.25" customHeight="1" x14ac:dyDescent="0.15">
      <c r="A82" s="3" t="s">
        <v>63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5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51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5"/>
      <c r="AK84" s="13"/>
      <c r="AL84" s="213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</row>
    <row r="85" spans="1:51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5"/>
      <c r="AK85" s="13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</row>
    <row r="86" spans="1:51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5"/>
      <c r="AK86" s="13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</row>
    <row r="87" spans="1:51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5"/>
      <c r="AK87" s="13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</row>
    <row r="88" spans="1:51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5"/>
      <c r="AK88" s="13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</row>
    <row r="89" spans="1:51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5"/>
      <c r="AK89" s="13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</row>
    <row r="90" spans="1:51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5"/>
      <c r="AK90" s="13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</row>
    <row r="91" spans="1:51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5"/>
      <c r="AK91" s="13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</row>
    <row r="92" spans="1:51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5"/>
      <c r="AK92" s="13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</row>
    <row r="93" spans="1:51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5"/>
      <c r="AK93" s="13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</row>
    <row r="94" spans="1:51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5"/>
      <c r="AK94" s="13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</row>
    <row r="95" spans="1:51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5"/>
      <c r="AK95" s="13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</row>
    <row r="96" spans="1:51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5"/>
      <c r="AK96" s="13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5"/>
      <c r="AK97" s="13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5"/>
      <c r="AK98" s="13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5"/>
      <c r="AK99" s="13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ht="13.5" customHeight="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3.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3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</row>
    <row r="106" spans="1:5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</row>
    <row r="107" spans="1:5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</row>
    <row r="108" spans="1:5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</row>
    <row r="109" spans="1:51" ht="14.2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</row>
    <row r="110" spans="1:51" ht="14.2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</row>
    <row r="111" spans="1:5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</row>
    <row r="112" spans="1:5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</row>
    <row r="113" spans="1:46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</row>
    <row r="114" spans="1:46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</row>
    <row r="115" spans="1:46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</row>
    <row r="116" spans="1:46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</row>
    <row r="117" spans="1:46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</row>
    <row r="118" spans="1:46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</row>
    <row r="119" spans="1:46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</row>
    <row r="120" spans="1:46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46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46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46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46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46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46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46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46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40"/>
      <c r="AK129" s="40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40"/>
      <c r="AK130" s="40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40"/>
      <c r="AK131" s="40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J132" s="40"/>
      <c r="AK132" s="40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40"/>
      <c r="AK133" s="40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40"/>
      <c r="AK134" s="40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40"/>
      <c r="AK135" s="40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40"/>
      <c r="AK136" s="40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40"/>
      <c r="AK137" s="40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40"/>
      <c r="AK138" s="40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40"/>
      <c r="AK139" s="40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</sheetData>
  <mergeCells count="176">
    <mergeCell ref="B77:AI79"/>
    <mergeCell ref="AL84:AY99"/>
    <mergeCell ref="A72:F74"/>
    <mergeCell ref="X72:AI74"/>
    <mergeCell ref="H73:J73"/>
    <mergeCell ref="L73:Q73"/>
    <mergeCell ref="R73:W73"/>
    <mergeCell ref="A75:F76"/>
    <mergeCell ref="H76:J76"/>
    <mergeCell ref="L76:Q76"/>
    <mergeCell ref="R76:W76"/>
    <mergeCell ref="A69:F71"/>
    <mergeCell ref="H69:J69"/>
    <mergeCell ref="T69:V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54:I55"/>
    <mergeCell ref="K54:N54"/>
    <mergeCell ref="R54:U54"/>
    <mergeCell ref="Y54:AB54"/>
    <mergeCell ref="K55:N55"/>
    <mergeCell ref="R55:U55"/>
    <mergeCell ref="Y55:AB55"/>
    <mergeCell ref="A52:I53"/>
    <mergeCell ref="K52:N52"/>
    <mergeCell ref="R52:U52"/>
    <mergeCell ref="Y52:AB52"/>
    <mergeCell ref="K53:N53"/>
    <mergeCell ref="R53:U53"/>
    <mergeCell ref="Y53:AB53"/>
    <mergeCell ref="A44:I45"/>
    <mergeCell ref="K44:M44"/>
    <mergeCell ref="P44:R44"/>
    <mergeCell ref="U44:X44"/>
    <mergeCell ref="AA44:AD44"/>
    <mergeCell ref="K45:M45"/>
    <mergeCell ref="P45:R45"/>
    <mergeCell ref="U45:X45"/>
    <mergeCell ref="AA45:AD45"/>
    <mergeCell ref="A42:I43"/>
    <mergeCell ref="K42:M42"/>
    <mergeCell ref="P42:R42"/>
    <mergeCell ref="U42:X42"/>
    <mergeCell ref="AA42:AD42"/>
    <mergeCell ref="K43:M43"/>
    <mergeCell ref="P43:R43"/>
    <mergeCell ref="U43:X43"/>
    <mergeCell ref="AA43:AD43"/>
    <mergeCell ref="A40:I41"/>
    <mergeCell ref="K40:M40"/>
    <mergeCell ref="P40:R40"/>
    <mergeCell ref="U40:X40"/>
    <mergeCell ref="AA40:AD40"/>
    <mergeCell ref="K41:M41"/>
    <mergeCell ref="P41:R41"/>
    <mergeCell ref="U41:X41"/>
    <mergeCell ref="AA41:AD41"/>
    <mergeCell ref="A38:I39"/>
    <mergeCell ref="K38:M38"/>
    <mergeCell ref="P38:R38"/>
    <mergeCell ref="U38:X38"/>
    <mergeCell ref="AA38:AD38"/>
    <mergeCell ref="K39:M39"/>
    <mergeCell ref="P39:R39"/>
    <mergeCell ref="U39:X39"/>
    <mergeCell ref="AA39:AD39"/>
    <mergeCell ref="A36:I37"/>
    <mergeCell ref="K36:M36"/>
    <mergeCell ref="P36:R36"/>
    <mergeCell ref="U36:X36"/>
    <mergeCell ref="AA36:AD36"/>
    <mergeCell ref="K37:M37"/>
    <mergeCell ref="P37:R37"/>
    <mergeCell ref="U37:X37"/>
    <mergeCell ref="AA37:AD37"/>
    <mergeCell ref="A34:I35"/>
    <mergeCell ref="K34:M34"/>
    <mergeCell ref="P34:R34"/>
    <mergeCell ref="U34:X34"/>
    <mergeCell ref="AA34:AD34"/>
    <mergeCell ref="K35:M35"/>
    <mergeCell ref="P35:R35"/>
    <mergeCell ref="U35:X35"/>
    <mergeCell ref="AA35:AD35"/>
    <mergeCell ref="A32:I33"/>
    <mergeCell ref="K32:M32"/>
    <mergeCell ref="P32:R32"/>
    <mergeCell ref="U32:X32"/>
    <mergeCell ref="AA32:AD32"/>
    <mergeCell ref="K33:M33"/>
    <mergeCell ref="P33:R33"/>
    <mergeCell ref="U33:X33"/>
    <mergeCell ref="AA33:AD33"/>
    <mergeCell ref="P29:R29"/>
    <mergeCell ref="U29:X29"/>
    <mergeCell ref="AA29:AD29"/>
    <mergeCell ref="A30:I31"/>
    <mergeCell ref="K30:M30"/>
    <mergeCell ref="P30:R30"/>
    <mergeCell ref="U30:X30"/>
    <mergeCell ref="AA30:AD30"/>
    <mergeCell ref="K31:M31"/>
    <mergeCell ref="P31:R31"/>
    <mergeCell ref="U31:X31"/>
    <mergeCell ref="AA31:AD31"/>
    <mergeCell ref="A8:H8"/>
    <mergeCell ref="I8:AI8"/>
    <mergeCell ref="A9:H9"/>
    <mergeCell ref="I9:AI9"/>
    <mergeCell ref="D13:AI14"/>
    <mergeCell ref="D16:AI23"/>
    <mergeCell ref="A5:H5"/>
    <mergeCell ref="I5:AI5"/>
    <mergeCell ref="A6:H6"/>
    <mergeCell ref="I6:AI6"/>
    <mergeCell ref="A7:H7"/>
    <mergeCell ref="I7:AI7"/>
    <mergeCell ref="A50:I51"/>
    <mergeCell ref="J50:P50"/>
    <mergeCell ref="J51:P51"/>
    <mergeCell ref="Q50:W50"/>
    <mergeCell ref="Q51:W51"/>
    <mergeCell ref="X50:AC50"/>
    <mergeCell ref="X51:AC51"/>
    <mergeCell ref="X67:AI68"/>
    <mergeCell ref="A25:I27"/>
    <mergeCell ref="J25:N25"/>
    <mergeCell ref="J26:N27"/>
    <mergeCell ref="O25:S25"/>
    <mergeCell ref="O26:S27"/>
    <mergeCell ref="T25:Y25"/>
    <mergeCell ref="T26:Y27"/>
    <mergeCell ref="Z25:AE25"/>
    <mergeCell ref="Z26:AE26"/>
    <mergeCell ref="Z27:AE27"/>
    <mergeCell ref="A28:I29"/>
    <mergeCell ref="K28:M28"/>
    <mergeCell ref="P28:R28"/>
    <mergeCell ref="U28:X28"/>
    <mergeCell ref="AA28:AD28"/>
    <mergeCell ref="K29:M29"/>
  </mergeCells>
  <phoneticPr fontId="3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【記載例】様式第１号別紙２（量販店申請） </vt:lpstr>
      <vt:lpstr>'【記載例】様式第１号別紙２（量販店申請）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2022-12-21T10:38:33Z</cp:lastPrinted>
  <dcterms:created xsi:type="dcterms:W3CDTF">2022-12-21T06:35:01Z</dcterms:created>
  <dcterms:modified xsi:type="dcterms:W3CDTF">2022-12-21T10:38:38Z</dcterms:modified>
</cp:coreProperties>
</file>