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defaultThemeVersion="124226"/>
  <mc:AlternateContent xmlns:mc="http://schemas.openxmlformats.org/markup-compatibility/2006">
    <mc:Choice Requires="x15">
      <x15ac:absPath xmlns:x15ac="http://schemas.microsoft.com/office/spreadsheetml/2010/11/ac" url="C:\Users\105002\Box\【02_課所共有】07_02_感染症対策課\R04年度\02補助金担当\ホームページ\221200 令和４年度（設備整備）消費税\"/>
    </mc:Choice>
  </mc:AlternateContent>
  <xr:revisionPtr revIDLastSave="0" documentId="13_ncr:101_{7FD59787-895C-486B-B15F-8813A2D42EBF}" xr6:coauthVersionLast="36" xr6:coauthVersionMax="36" xr10:uidLastSave="{00000000-0000-0000-0000-000000000000}"/>
  <bookViews>
    <workbookView xWindow="32760" yWindow="32760" windowWidth="20490" windowHeight="7710" tabRatio="686" xr2:uid="{00000000-000D-0000-FFFF-FFFF00000000}"/>
  </bookViews>
  <sheets>
    <sheet name="税率10%" sheetId="14" r:id="rId1"/>
    <sheet name="Sheet1" sheetId="15" r:id="rId2"/>
    <sheet name="Sheet6" sheetId="13" state="hidden" r:id="rId3"/>
  </sheets>
  <definedNames>
    <definedName name="_xlnm.Print_Area" localSheetId="0">'税率10%'!$A$1:$H$48</definedName>
  </definedNames>
  <calcPr calcId="191029"/>
</workbook>
</file>

<file path=xl/calcChain.xml><?xml version="1.0" encoding="utf-8"?>
<calcChain xmlns="http://schemas.openxmlformats.org/spreadsheetml/2006/main">
  <c r="C51" i="14" l="1"/>
  <c r="C50" i="14"/>
  <c r="C52" i="14"/>
  <c r="F44" i="14"/>
  <c r="I41" i="14"/>
  <c r="G41" i="14"/>
  <c r="L42" i="14"/>
  <c r="F41" i="14"/>
  <c r="J23" i="14" s="1"/>
  <c r="M23" i="14" s="1"/>
  <c r="K42" i="14"/>
  <c r="E41" i="14"/>
  <c r="J42" i="14"/>
  <c r="D41" i="14"/>
  <c r="I23" i="14" s="1"/>
  <c r="H40" i="14"/>
  <c r="H39" i="14"/>
  <c r="H38" i="14"/>
  <c r="H37" i="14"/>
  <c r="H36" i="14"/>
  <c r="H35" i="14"/>
  <c r="H34" i="14"/>
  <c r="H41" i="14" s="1"/>
  <c r="B31" i="14"/>
  <c r="I15" i="14"/>
  <c r="C49" i="13"/>
  <c r="C48" i="13"/>
  <c r="C47" i="13"/>
  <c r="C46" i="13"/>
  <c r="F44" i="13"/>
  <c r="F41" i="13"/>
  <c r="I38" i="13"/>
  <c r="G38" i="13"/>
  <c r="L39" i="13"/>
  <c r="F38" i="13"/>
  <c r="K39" i="13"/>
  <c r="E38" i="13"/>
  <c r="J39" i="13"/>
  <c r="D38" i="13"/>
  <c r="I39" i="13"/>
  <c r="H37" i="13"/>
  <c r="H36" i="13"/>
  <c r="H35" i="13"/>
  <c r="H34" i="13"/>
  <c r="H33" i="13"/>
  <c r="H32" i="13"/>
  <c r="H31" i="13"/>
  <c r="H38" i="13"/>
  <c r="B28" i="13"/>
  <c r="I12" i="13"/>
  <c r="F47" i="14"/>
  <c r="C49" i="14"/>
  <c r="M39" i="13"/>
  <c r="J20" i="13"/>
  <c r="M20" i="13"/>
  <c r="I21" i="13"/>
  <c r="L21" i="13"/>
  <c r="I19" i="13"/>
  <c r="L19" i="13"/>
  <c r="I20" i="13"/>
  <c r="K20" i="13"/>
  <c r="N20" i="13"/>
  <c r="L20" i="13"/>
  <c r="K23" i="14" l="1"/>
  <c r="N23" i="14" s="1"/>
  <c r="L23" i="14"/>
  <c r="I24" i="14"/>
  <c r="L24" i="14" s="1"/>
  <c r="I22" i="14"/>
  <c r="L22" i="14" s="1"/>
  <c r="M42" i="14"/>
  <c r="I4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4" authorId="0" shapeId="0" xr:uid="{00000000-0006-0000-0000-00000100000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1" authorId="0" shapeId="0" xr:uid="{00000000-0006-0000-0100-00000100000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sharedStrings.xml><?xml version="1.0" encoding="utf-8"?>
<sst xmlns="http://schemas.openxmlformats.org/spreadsheetml/2006/main" count="94" uniqueCount="55">
  <si>
    <t>１　施設名</t>
  </si>
  <si>
    <t>２　開設者氏名</t>
  </si>
  <si>
    <t>３　施設の所在地</t>
  </si>
  <si>
    <t>４  補助事業名</t>
  </si>
  <si>
    <t>（別紙概要）</t>
    <phoneticPr fontId="2"/>
  </si>
  <si>
    <t>共通対応分</t>
    <rPh sb="0" eb="2">
      <t>キョウツウ</t>
    </rPh>
    <rPh sb="2" eb="4">
      <t>タイオウ</t>
    </rPh>
    <rPh sb="4" eb="5">
      <t>ブン</t>
    </rPh>
    <phoneticPr fontId="2"/>
  </si>
  <si>
    <t>課税仕入</t>
    <rPh sb="0" eb="2">
      <t>カゼイ</t>
    </rPh>
    <rPh sb="2" eb="4">
      <t>シイ</t>
    </rPh>
    <phoneticPr fontId="2"/>
  </si>
  <si>
    <t>課税売上
対 応 分</t>
    <rPh sb="0" eb="2">
      <t>カゼイ</t>
    </rPh>
    <rPh sb="2" eb="3">
      <t>ウ</t>
    </rPh>
    <rPh sb="3" eb="4">
      <t>ジョウ</t>
    </rPh>
    <rPh sb="5" eb="6">
      <t>タイ</t>
    </rPh>
    <rPh sb="7" eb="8">
      <t>オウ</t>
    </rPh>
    <rPh sb="9" eb="10">
      <t>ブン</t>
    </rPh>
    <phoneticPr fontId="2"/>
  </si>
  <si>
    <t>非課税売上
対  応  分</t>
    <rPh sb="0" eb="3">
      <t>ヒカゼイ</t>
    </rPh>
    <rPh sb="3" eb="5">
      <t>ウリア</t>
    </rPh>
    <rPh sb="6" eb="7">
      <t>タイ</t>
    </rPh>
    <rPh sb="9" eb="10">
      <t>オウ</t>
    </rPh>
    <rPh sb="12" eb="13">
      <t>ブン</t>
    </rPh>
    <phoneticPr fontId="2"/>
  </si>
  <si>
    <t>合　　計</t>
    <rPh sb="0" eb="1">
      <t>ゴウ</t>
    </rPh>
    <rPh sb="3" eb="4">
      <t>ケイ</t>
    </rPh>
    <phoneticPr fontId="2"/>
  </si>
  <si>
    <t>②課税売上割合</t>
    <rPh sb="1" eb="3">
      <t>カゼイ</t>
    </rPh>
    <rPh sb="3" eb="5">
      <t>ウリア</t>
    </rPh>
    <rPh sb="5" eb="7">
      <t>ワリアイ</t>
    </rPh>
    <phoneticPr fontId="2"/>
  </si>
  <si>
    <t>対象経費の内訳</t>
    <rPh sb="0" eb="2">
      <t>タイショウ</t>
    </rPh>
    <rPh sb="2" eb="4">
      <t>ケイヒ</t>
    </rPh>
    <rPh sb="5" eb="7">
      <t>ウチワケ</t>
    </rPh>
    <phoneticPr fontId="2"/>
  </si>
  <si>
    <t>区　　分</t>
    <rPh sb="0" eb="1">
      <t>ク</t>
    </rPh>
    <rPh sb="3" eb="4">
      <t>ブン</t>
    </rPh>
    <phoneticPr fontId="2"/>
  </si>
  <si>
    <t>円</t>
    <rPh sb="0" eb="1">
      <t>エン</t>
    </rPh>
    <phoneticPr fontId="2"/>
  </si>
  <si>
    <t>Ｇ　一括比例配分方式</t>
    <rPh sb="2" eb="4">
      <t>イッカツ</t>
    </rPh>
    <rPh sb="4" eb="6">
      <t>ヒレイ</t>
    </rPh>
    <rPh sb="6" eb="8">
      <t>ハイブン</t>
    </rPh>
    <rPh sb="8" eb="10">
      <t>ホウシキ</t>
    </rPh>
    <phoneticPr fontId="2"/>
  </si>
  <si>
    <t>Ｆ　個別対応方式</t>
    <rPh sb="2" eb="4">
      <t>コベツ</t>
    </rPh>
    <rPh sb="4" eb="6">
      <t>タイオウ</t>
    </rPh>
    <rPh sb="6" eb="8">
      <t>ホウシキ</t>
    </rPh>
    <phoneticPr fontId="2"/>
  </si>
  <si>
    <t>Ｅ　全額控除（課税売上割合９５％以上）</t>
    <rPh sb="2" eb="4">
      <t>ゼンガク</t>
    </rPh>
    <rPh sb="4" eb="6">
      <t>コウジョ</t>
    </rPh>
    <rPh sb="7" eb="9">
      <t>カゼイ</t>
    </rPh>
    <rPh sb="9" eb="11">
      <t>ウリアゲ</t>
    </rPh>
    <rPh sb="11" eb="13">
      <t>ワリアイ</t>
    </rPh>
    <rPh sb="16" eb="18">
      <t>イジョウ</t>
    </rPh>
    <phoneticPr fontId="2"/>
  </si>
  <si>
    <t>Ｄ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</si>
  <si>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Ｃ　簡易課税方式</t>
    <rPh sb="2" eb="4">
      <t>カンイ</t>
    </rPh>
    <rPh sb="4" eb="6">
      <t>カゼイ</t>
    </rPh>
    <rPh sb="6" eb="8">
      <t>ホウシキ</t>
    </rPh>
    <phoneticPr fontId="2"/>
  </si>
  <si>
    <t>Ｂ　申告義務なし（一般会計）</t>
    <rPh sb="2" eb="4">
      <t>シンコク</t>
    </rPh>
    <rPh sb="4" eb="6">
      <t>ギム</t>
    </rPh>
    <phoneticPr fontId="2"/>
  </si>
  <si>
    <t>Ｈ　補助金の使途が税務申告で明らかになっている</t>
    <rPh sb="2" eb="5">
      <t>ホジョキン</t>
    </rPh>
    <rPh sb="6" eb="8">
      <t>シト</t>
    </rPh>
    <rPh sb="9" eb="11">
      <t>ゼイム</t>
    </rPh>
    <rPh sb="11" eb="13">
      <t>シンコク</t>
    </rPh>
    <rPh sb="14" eb="15">
      <t>アキ</t>
    </rPh>
    <phoneticPr fontId="2"/>
  </si>
  <si>
    <t>Ｉ　　　　　　　〃　　　　　明らかになっていない</t>
    <rPh sb="14" eb="15">
      <t>アキ</t>
    </rPh>
    <phoneticPr fontId="2"/>
  </si>
  <si>
    <t>＝</t>
    <phoneticPr fontId="2"/>
  </si>
  <si>
    <t>③仕入控除税額</t>
    <rPh sb="1" eb="3">
      <t>シイ</t>
    </rPh>
    <rPh sb="3" eb="5">
      <t>コウジョ</t>
    </rPh>
    <rPh sb="5" eb="7">
      <t>ゼイガク</t>
    </rPh>
    <phoneticPr fontId="2"/>
  </si>
  <si>
    <t>非課税仕入
不課税仕入</t>
    <rPh sb="0" eb="3">
      <t>ヒカゼイ</t>
    </rPh>
    <rPh sb="3" eb="5">
      <t>シイ</t>
    </rPh>
    <rPh sb="6" eb="7">
      <t>フ</t>
    </rPh>
    <rPh sb="7" eb="9">
      <t>カゼイ</t>
    </rPh>
    <rPh sb="9" eb="11">
      <t>シイ</t>
    </rPh>
    <phoneticPr fontId="2"/>
  </si>
  <si>
    <t>←この行は編集しないでください。</t>
    <rPh sb="3" eb="4">
      <t>ギョウ</t>
    </rPh>
    <rPh sb="5" eb="7">
      <t>ヘンシュウ</t>
    </rPh>
    <phoneticPr fontId="2"/>
  </si>
  <si>
    <t>↑ここから右は編集しないでください。</t>
    <rPh sb="5" eb="6">
      <t>ミギ</t>
    </rPh>
    <rPh sb="7" eb="9">
      <t>ヘンシュウ</t>
    </rPh>
    <phoneticPr fontId="2"/>
  </si>
  <si>
    <t>黄色のセルに入力してください。</t>
    <rPh sb="0" eb="2">
      <t>キイロ</t>
    </rPh>
    <rPh sb="6" eb="8">
      <t>ニュウリョク</t>
    </rPh>
    <phoneticPr fontId="2"/>
  </si>
  <si>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2"/>
  </si>
  <si>
    <t>↓ここから右は編集しないでください。</t>
    <rPh sb="5" eb="6">
      <t>ミギ</t>
    </rPh>
    <rPh sb="7" eb="9">
      <t>ヘンシュウ</t>
    </rPh>
    <phoneticPr fontId="2"/>
  </si>
  <si>
    <t>※該当する事項に”○”を記入してください。</t>
    <rPh sb="1" eb="3">
      <t>ガイトウ</t>
    </rPh>
    <rPh sb="5" eb="7">
      <t>ジコウ</t>
    </rPh>
    <rPh sb="12" eb="14">
      <t>キニュウ</t>
    </rPh>
    <phoneticPr fontId="2"/>
  </si>
  <si>
    <t>６　仕入控除税額の概要（仕入控除税額がない場合はその理由）</t>
    <phoneticPr fontId="2"/>
  </si>
  <si>
    <t>※ＡＢＣＤに該当する場合には以下は記入不要。</t>
    <rPh sb="6" eb="8">
      <t>ガイトウ</t>
    </rPh>
    <rPh sb="10" eb="12">
      <t>バアイ</t>
    </rPh>
    <rPh sb="14" eb="16">
      <t>イカ</t>
    </rPh>
    <rPh sb="17" eb="19">
      <t>キニュウ</t>
    </rPh>
    <rPh sb="19" eb="21">
      <t>フヨウ</t>
    </rPh>
    <phoneticPr fontId="2"/>
  </si>
  <si>
    <t>※ＥＦＧに該当する場合には、以下のいずれかに”○”を記入してください。</t>
    <phoneticPr fontId="2"/>
  </si>
  <si>
    <t>Ａ　申告義務なし（基準期間における税抜課税売上高　　　　　　　　　円）</t>
    <rPh sb="2" eb="4">
      <t>シンコク</t>
    </rPh>
    <rPh sb="4" eb="6">
      <t>ギム</t>
    </rPh>
    <phoneticPr fontId="2"/>
  </si>
  <si>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2"/>
  </si>
  <si>
    <t>←資産の譲渡等の対価の額（確定申告より）</t>
    <rPh sb="1" eb="3">
      <t>シサン</t>
    </rPh>
    <rPh sb="4" eb="6">
      <t>ジョウト</t>
    </rPh>
    <rPh sb="6" eb="7">
      <t>トウ</t>
    </rPh>
    <rPh sb="8" eb="10">
      <t>タイカ</t>
    </rPh>
    <rPh sb="11" eb="12">
      <t>ガク</t>
    </rPh>
    <phoneticPr fontId="2"/>
  </si>
  <si>
    <t xml:space="preserve"> </t>
    <phoneticPr fontId="2"/>
  </si>
  <si>
    <t>Ａ　申告義務なし（基準期間における税抜課税売上高　　　　　　　　　　円）</t>
    <rPh sb="2" eb="4">
      <t>シンコク</t>
    </rPh>
    <rPh sb="4" eb="6">
      <t>ギム</t>
    </rPh>
    <phoneticPr fontId="2"/>
  </si>
  <si>
    <t>Ｂ　簡易課税方式</t>
    <rPh sb="2" eb="4">
      <t>カンイ</t>
    </rPh>
    <rPh sb="4" eb="6">
      <t>カゼイ</t>
    </rPh>
    <rPh sb="6" eb="8">
      <t>ホウシキ</t>
    </rPh>
    <phoneticPr fontId="2"/>
  </si>
  <si>
    <t>Ｃ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</si>
  <si>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Ｄ　その他（返還無しの理由：　　　　　　　　　　　　　　　　　　　　　　　　）　　</t>
    <rPh sb="4" eb="5">
      <t>タ</t>
    </rPh>
    <rPh sb="6" eb="8">
      <t>ヘンカン</t>
    </rPh>
    <rPh sb="8" eb="9">
      <t>ム</t>
    </rPh>
    <rPh sb="11" eb="13">
      <t>リユウ</t>
    </rPh>
    <phoneticPr fontId="2"/>
  </si>
  <si>
    <t>課税仕入れ</t>
    <rPh sb="0" eb="2">
      <t>カゼイ</t>
    </rPh>
    <rPh sb="2" eb="4">
      <t>シイ</t>
    </rPh>
    <phoneticPr fontId="2"/>
  </si>
  <si>
    <t>非課税仕入れ
不課税仕入れ</t>
    <rPh sb="0" eb="3">
      <t>ヒカゼイ</t>
    </rPh>
    <rPh sb="3" eb="5">
      <t>シイ</t>
    </rPh>
    <rPh sb="7" eb="8">
      <t>フ</t>
    </rPh>
    <rPh sb="8" eb="10">
      <t>カゼイ</t>
    </rPh>
    <rPh sb="10" eb="12">
      <t>シイ</t>
    </rPh>
    <phoneticPr fontId="2"/>
  </si>
  <si>
    <t>５　補助金確定額</t>
    <phoneticPr fontId="2"/>
  </si>
  <si>
    <t>５　補助金確定額</t>
    <phoneticPr fontId="2"/>
  </si>
  <si>
    <t>１　施設名</t>
    <phoneticPr fontId="2"/>
  </si>
  <si>
    <t>（医療機関コード10桁）</t>
    <rPh sb="1" eb="3">
      <t>イリョウ</t>
    </rPh>
    <rPh sb="3" eb="5">
      <t>キカン</t>
    </rPh>
    <rPh sb="10" eb="11">
      <t>ケタ</t>
    </rPh>
    <phoneticPr fontId="2"/>
  </si>
  <si>
    <t>要返還相当額計算書【税率１０％】</t>
    <rPh sb="0" eb="1">
      <t>ヨウ</t>
    </rPh>
    <rPh sb="1" eb="3">
      <t>ヘンカン</t>
    </rPh>
    <rPh sb="3" eb="5">
      <t>ソウトウ</t>
    </rPh>
    <rPh sb="5" eb="6">
      <t>ガク</t>
    </rPh>
    <rPh sb="6" eb="9">
      <t>ケイサンショ</t>
    </rPh>
    <rPh sb="10" eb="12">
      <t>ゼイリツ</t>
    </rPh>
    <phoneticPr fontId="2"/>
  </si>
  <si>
    <t>（報告様式２）</t>
    <rPh sb="1" eb="5">
      <t>ホウコクヨウシキ</t>
    </rPh>
    <phoneticPr fontId="2"/>
  </si>
  <si>
    <t>令和４年度埼玉県新型コロナウイルス感染症患者等入院医療機関設備整備事業</t>
    <phoneticPr fontId="2"/>
  </si>
  <si>
    <t>令和４年度埼玉県帰国者・接触者外来等設備整備事業</t>
    <phoneticPr fontId="2"/>
  </si>
  <si>
    <t>令和４年度埼玉県新型コロナウイルス感染症検査機関設備整備事業</t>
    <phoneticPr fontId="2"/>
  </si>
  <si>
    <t>令和４年度埼玉県新型コロナウイルス感染症重点医療機関等設備整備事業</t>
    <phoneticPr fontId="2"/>
  </si>
  <si>
    <t>令和４年度埼玉県新型コロナウイルス感染症を疑う患者受入れのための救急・周産期・小児医療体制確保事業（設備整備）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</si>
</sst>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3">
    <font>
      <sz val="11"/>
      <name val="ＭＳ Ｐゴシック"/>
      <family val="3"/>
      <charset val="128"/>
    </font>
    <font>
      <sz val="11"/>
      <name val="ＭＳ Ｐゴシック"/>
      <family val="3"/>
      <charset val="128"/>
    </font>
    <font>
      <sz val="6"/>
      <name val="ＭＳ Ｐゴシック"/>
      <family val="3"/>
      <charset val="128"/>
    </font>
    <font>
      <sz val="12"/>
      <color indexed="8"/>
      <name val="ＭＳ 明朝"/>
      <family val="1"/>
      <charset val="128"/>
    </font>
    <font>
      <sz val="12"/>
      <name val="ＭＳ 明朝"/>
      <family val="1"/>
      <charset val="128"/>
    </font>
    <font>
      <sz val="12"/>
      <color indexed="10"/>
      <name val="ＭＳ 明朝"/>
      <family val="1"/>
      <charset val="128"/>
    </font>
    <font>
      <sz val="10"/>
      <color indexed="10"/>
      <name val="ＭＳ 明朝"/>
      <family val="1"/>
      <charset val="128"/>
    </font>
    <font>
      <sz val="12"/>
      <color indexed="9"/>
      <name val="ＭＳ 明朝"/>
      <family val="1"/>
      <charset val="128"/>
    </font>
    <font>
      <b/>
      <sz val="12"/>
      <color indexed="81"/>
      <name val="ＭＳ Ｐゴシック"/>
      <family val="3"/>
      <charset val="128"/>
    </font>
    <font>
      <b/>
      <sz val="12"/>
      <color indexed="10"/>
      <name val="ＭＳ Ｐゴシック"/>
      <family val="3"/>
      <charset val="128"/>
    </font>
    <font>
      <b/>
      <sz val="12"/>
      <color indexed="10"/>
      <name val="ＭＳ 明朝"/>
      <family val="1"/>
      <charset val="128"/>
    </font>
    <font>
      <sz val="12"/>
      <color indexed="8"/>
      <name val="ＭＳ ゴシック"/>
      <family val="3"/>
      <charset val="128"/>
    </font>
    <font>
      <sz val="11"/>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59">
    <xf numFmtId="0" fontId="0" fillId="0" borderId="0" xfId="0"/>
    <xf numFmtId="0" fontId="4" fillId="0" borderId="0" xfId="0" applyFont="1"/>
    <xf numFmtId="0" fontId="3" fillId="0" borderId="0" xfId="0" applyFont="1" applyAlignment="1"/>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xf numFmtId="0" fontId="4" fillId="0" borderId="3" xfId="0" applyFont="1" applyBorder="1" applyAlignment="1"/>
    <xf numFmtId="0" fontId="4" fillId="0" borderId="0" xfId="0" applyFont="1" applyBorder="1" applyAlignment="1">
      <alignment horizontal="center" vertical="center" textRotation="255"/>
    </xf>
    <xf numFmtId="0" fontId="4" fillId="0" borderId="0" xfId="0" applyFont="1" applyBorder="1" applyAlignment="1">
      <alignment horizontal="center"/>
    </xf>
    <xf numFmtId="0" fontId="4" fillId="0" borderId="0" xfId="0" applyFont="1" applyBorder="1"/>
    <xf numFmtId="0" fontId="4" fillId="0" borderId="4" xfId="0" applyFont="1" applyBorder="1"/>
    <xf numFmtId="0" fontId="4" fillId="0" borderId="5" xfId="0" applyFont="1" applyBorder="1"/>
    <xf numFmtId="0" fontId="4" fillId="0" borderId="0" xfId="0" applyFont="1" applyBorder="1" applyAlignment="1"/>
    <xf numFmtId="38" fontId="4" fillId="0" borderId="1" xfId="1" applyFont="1" applyBorder="1"/>
    <xf numFmtId="0" fontId="5" fillId="0" borderId="0" xfId="0" applyFont="1"/>
    <xf numFmtId="38" fontId="4" fillId="0" borderId="6" xfId="1" applyFont="1" applyBorder="1"/>
    <xf numFmtId="0" fontId="4" fillId="2" borderId="1" xfId="0" applyFont="1" applyFill="1" applyBorder="1"/>
    <xf numFmtId="38" fontId="4" fillId="2" borderId="0" xfId="1" applyFont="1" applyFill="1"/>
    <xf numFmtId="0" fontId="4" fillId="2" borderId="0" xfId="0" applyFont="1" applyFill="1"/>
    <xf numFmtId="0" fontId="7" fillId="3" borderId="0" xfId="0" applyFont="1" applyFill="1" applyBorder="1" applyAlignment="1">
      <alignment horizontal="center" vertical="center"/>
    </xf>
    <xf numFmtId="38" fontId="0" fillId="2" borderId="1" xfId="1" applyFont="1" applyFill="1" applyBorder="1"/>
    <xf numFmtId="38" fontId="4" fillId="2" borderId="1" xfId="1" applyFont="1" applyFill="1" applyBorder="1"/>
    <xf numFmtId="0" fontId="5" fillId="3" borderId="0" xfId="0" applyFont="1" applyFill="1" applyAlignment="1">
      <alignment horizontal="left" vertical="top"/>
    </xf>
    <xf numFmtId="0" fontId="4" fillId="3" borderId="0" xfId="0" applyFont="1" applyFill="1"/>
    <xf numFmtId="0" fontId="5" fillId="3" borderId="0" xfId="0" applyFont="1" applyFill="1"/>
    <xf numFmtId="0" fontId="7" fillId="3" borderId="0" xfId="0" applyFont="1" applyFill="1"/>
    <xf numFmtId="0" fontId="7" fillId="3" borderId="0" xfId="0" applyFont="1" applyFill="1" applyAlignment="1">
      <alignment horizontal="right"/>
    </xf>
    <xf numFmtId="0" fontId="5" fillId="3" borderId="0" xfId="0" applyFont="1" applyFill="1" applyBorder="1" applyAlignment="1">
      <alignment horizontal="center" vertical="center"/>
    </xf>
    <xf numFmtId="0" fontId="5" fillId="3" borderId="0" xfId="0" applyFont="1" applyFill="1" applyBorder="1"/>
    <xf numFmtId="0" fontId="5" fillId="3" borderId="0" xfId="0" applyFont="1" applyFill="1" applyAlignment="1"/>
    <xf numFmtId="0" fontId="5" fillId="3" borderId="7" xfId="0" applyFont="1" applyFill="1" applyBorder="1"/>
    <xf numFmtId="0" fontId="6" fillId="3" borderId="0" xfId="0" applyFont="1" applyFill="1"/>
    <xf numFmtId="0" fontId="4" fillId="3" borderId="0" xfId="0" applyFont="1" applyFill="1" applyAlignment="1"/>
    <xf numFmtId="0" fontId="5" fillId="3" borderId="0" xfId="0" applyFont="1" applyFill="1" applyAlignment="1">
      <alignment vertical="center"/>
    </xf>
    <xf numFmtId="0" fontId="10" fillId="3" borderId="0" xfId="0" applyFont="1" applyFill="1" applyAlignment="1">
      <alignment horizontal="left" vertical="top"/>
    </xf>
    <xf numFmtId="0" fontId="10" fillId="3" borderId="0" xfId="0" applyFont="1" applyFill="1"/>
    <xf numFmtId="0" fontId="4" fillId="0" borderId="0" xfId="0" applyFont="1" applyFill="1"/>
    <xf numFmtId="0" fontId="4" fillId="4" borderId="0" xfId="0" applyFont="1" applyFill="1"/>
    <xf numFmtId="0" fontId="11" fillId="0" borderId="0" xfId="0" applyFont="1" applyAlignment="1">
      <alignment horizontal="left" vertical="top" wrapText="1"/>
    </xf>
    <xf numFmtId="0" fontId="4" fillId="0" borderId="0" xfId="0" applyFont="1" applyAlignment="1">
      <alignment horizontal="left" vertical="top" wrapText="1"/>
    </xf>
    <xf numFmtId="38" fontId="4" fillId="2" borderId="8" xfId="1" applyFont="1" applyFill="1" applyBorder="1" applyAlignment="1">
      <alignment horizontal="center"/>
    </xf>
    <xf numFmtId="0" fontId="4" fillId="0" borderId="0" xfId="0" applyFont="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38" fontId="4" fillId="2" borderId="0" xfId="1" applyFont="1" applyFill="1" applyAlignment="1">
      <alignment horizontal="center"/>
    </xf>
    <xf numFmtId="38" fontId="4" fillId="0" borderId="0" xfId="1" applyFont="1" applyAlignment="1">
      <alignment horizontal="left" vertical="top" wrapText="1"/>
    </xf>
    <xf numFmtId="0" fontId="4" fillId="0" borderId="1" xfId="0" applyFont="1" applyBorder="1" applyAlignment="1">
      <alignment horizontal="center" vertical="center" textRotation="255"/>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4" fillId="2" borderId="0" xfId="0" applyFont="1" applyFill="1" applyAlignment="1">
      <alignment horizontal="left" vertical="center" wrapText="1" shrinkToFit="1"/>
    </xf>
    <xf numFmtId="0" fontId="3" fillId="0" borderId="0" xfId="0" applyFont="1" applyAlignment="1">
      <alignment horizontal="left" vertical="top" wrapText="1"/>
    </xf>
    <xf numFmtId="0" fontId="4"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5"/>
  <sheetViews>
    <sheetView tabSelected="1" view="pageBreakPreview" zoomScaleNormal="80" zoomScaleSheetLayoutView="100" workbookViewId="0">
      <selection activeCell="I13" sqref="I13"/>
    </sheetView>
  </sheetViews>
  <sheetFormatPr defaultColWidth="9" defaultRowHeight="14.25"/>
  <cols>
    <col min="1" max="2" width="3.125" style="3" customWidth="1"/>
    <col min="3" max="8" width="13.125" style="1" customWidth="1"/>
    <col min="9" max="9" width="13.125" style="24" customWidth="1"/>
    <col min="10" max="10" width="15.375" style="24" bestFit="1" customWidth="1"/>
    <col min="11" max="16" width="9" style="24"/>
    <col min="17" max="16384" width="9" style="1"/>
  </cols>
  <sheetData>
    <row r="1" spans="1:18">
      <c r="A1" s="39" t="s">
        <v>49</v>
      </c>
      <c r="B1" s="39"/>
      <c r="C1" s="39"/>
      <c r="D1" s="39"/>
      <c r="E1" s="39"/>
      <c r="F1" s="39"/>
      <c r="G1" s="39"/>
      <c r="H1" s="39"/>
    </row>
    <row r="2" spans="1:18" ht="18.75" customHeight="1">
      <c r="A2" s="39" t="s">
        <v>48</v>
      </c>
      <c r="B2" s="39"/>
      <c r="C2" s="39"/>
      <c r="D2" s="39"/>
      <c r="E2" s="39"/>
      <c r="F2" s="39"/>
      <c r="G2" s="39"/>
      <c r="H2" s="39"/>
      <c r="I2" s="35" t="s">
        <v>27</v>
      </c>
    </row>
    <row r="3" spans="1:18">
      <c r="A3" s="2"/>
      <c r="B3" s="2"/>
      <c r="I3" s="36" t="s">
        <v>29</v>
      </c>
    </row>
    <row r="4" spans="1:18">
      <c r="A4" s="2" t="s">
        <v>46</v>
      </c>
      <c r="B4" s="2"/>
      <c r="I4" s="25"/>
      <c r="J4" s="25"/>
      <c r="K4" s="25"/>
      <c r="L4" s="25"/>
      <c r="M4" s="25"/>
      <c r="N4" s="25"/>
      <c r="O4" s="25"/>
      <c r="P4" s="25"/>
      <c r="Q4" s="15"/>
      <c r="R4" s="15"/>
    </row>
    <row r="5" spans="1:18">
      <c r="A5" s="2"/>
      <c r="B5" s="2"/>
      <c r="C5" s="19"/>
      <c r="I5" s="25"/>
      <c r="J5" s="25"/>
      <c r="K5" s="25"/>
      <c r="L5" s="25"/>
      <c r="M5" s="25"/>
      <c r="N5" s="25"/>
      <c r="O5" s="25"/>
      <c r="P5" s="25"/>
      <c r="Q5" s="15"/>
      <c r="R5" s="15"/>
    </row>
    <row r="6" spans="1:18">
      <c r="A6" s="2"/>
      <c r="B6" s="2"/>
      <c r="C6" s="37"/>
      <c r="I6" s="25"/>
      <c r="J6" s="25"/>
      <c r="K6" s="25"/>
      <c r="L6" s="25"/>
      <c r="M6" s="25"/>
      <c r="N6" s="25"/>
      <c r="O6" s="25"/>
      <c r="P6" s="25"/>
      <c r="Q6" s="15"/>
      <c r="R6" s="15"/>
    </row>
    <row r="7" spans="1:18">
      <c r="A7" s="2"/>
      <c r="B7" s="2"/>
      <c r="C7" s="37" t="s">
        <v>47</v>
      </c>
      <c r="E7" s="38"/>
      <c r="I7" s="25"/>
      <c r="J7" s="25"/>
      <c r="K7" s="25"/>
      <c r="L7" s="25"/>
      <c r="M7" s="25"/>
      <c r="N7" s="25"/>
      <c r="O7" s="25"/>
      <c r="P7" s="25"/>
      <c r="Q7" s="15"/>
      <c r="R7" s="15"/>
    </row>
    <row r="8" spans="1:18">
      <c r="A8" s="2" t="s">
        <v>1</v>
      </c>
      <c r="B8" s="2"/>
      <c r="I8" s="25"/>
      <c r="J8" s="25"/>
      <c r="K8" s="25"/>
      <c r="L8" s="25"/>
      <c r="M8" s="25"/>
      <c r="N8" s="25"/>
      <c r="O8" s="25"/>
      <c r="P8" s="25"/>
      <c r="Q8" s="15"/>
      <c r="R8" s="15"/>
    </row>
    <row r="9" spans="1:18">
      <c r="A9" s="2"/>
      <c r="B9" s="2"/>
      <c r="C9" s="19"/>
      <c r="I9" s="25"/>
      <c r="J9" s="25"/>
      <c r="K9" s="25"/>
      <c r="L9" s="25"/>
      <c r="M9" s="25"/>
      <c r="N9" s="25"/>
      <c r="O9" s="25"/>
      <c r="P9" s="25"/>
      <c r="Q9" s="15"/>
      <c r="R9" s="15"/>
    </row>
    <row r="10" spans="1:18">
      <c r="A10" s="2" t="s">
        <v>2</v>
      </c>
      <c r="B10" s="2"/>
      <c r="I10" s="25"/>
      <c r="J10" s="25"/>
      <c r="K10" s="25"/>
      <c r="L10" s="25"/>
      <c r="M10" s="25"/>
      <c r="N10" s="25"/>
      <c r="O10" s="25"/>
      <c r="P10" s="25"/>
      <c r="Q10" s="15"/>
      <c r="R10" s="15"/>
    </row>
    <row r="11" spans="1:18">
      <c r="A11" s="2"/>
      <c r="B11" s="2"/>
      <c r="C11" s="19"/>
      <c r="I11" s="25"/>
      <c r="J11" s="25"/>
      <c r="K11" s="25"/>
      <c r="L11" s="25"/>
      <c r="M11" s="25"/>
      <c r="N11" s="25"/>
      <c r="O11" s="25"/>
      <c r="P11" s="25"/>
      <c r="Q11" s="15"/>
      <c r="R11" s="15"/>
    </row>
    <row r="12" spans="1:18">
      <c r="A12" s="2" t="s">
        <v>3</v>
      </c>
      <c r="B12" s="2"/>
      <c r="I12" s="26"/>
      <c r="J12" s="26"/>
      <c r="K12" s="26"/>
      <c r="L12" s="26"/>
      <c r="M12" s="26"/>
      <c r="N12" s="26"/>
      <c r="O12" s="25"/>
      <c r="P12" s="25"/>
      <c r="Q12" s="15"/>
      <c r="R12" s="15"/>
    </row>
    <row r="13" spans="1:18" ht="33" customHeight="1">
      <c r="A13" s="2"/>
      <c r="B13" s="2"/>
      <c r="C13" s="56"/>
      <c r="D13" s="56"/>
      <c r="E13" s="56"/>
      <c r="F13" s="56"/>
      <c r="G13" s="56"/>
      <c r="H13" s="56"/>
      <c r="I13" s="26"/>
      <c r="J13" s="26"/>
      <c r="K13" s="26"/>
      <c r="L13" s="26"/>
      <c r="M13" s="26"/>
      <c r="N13" s="26"/>
      <c r="O13" s="25"/>
      <c r="P13" s="25"/>
      <c r="Q13" s="15"/>
      <c r="R13" s="15"/>
    </row>
    <row r="14" spans="1:18">
      <c r="A14" s="2" t="s">
        <v>44</v>
      </c>
      <c r="B14" s="2"/>
      <c r="I14" s="26"/>
      <c r="J14" s="26"/>
      <c r="K14" s="26"/>
      <c r="L14" s="26"/>
      <c r="M14" s="26"/>
      <c r="N14" s="26"/>
      <c r="O14" s="25"/>
      <c r="P14" s="25"/>
      <c r="Q14" s="15"/>
      <c r="R14" s="15"/>
    </row>
    <row r="15" spans="1:18">
      <c r="A15" s="2"/>
      <c r="B15" s="2"/>
      <c r="C15" s="18"/>
      <c r="D15" s="1" t="s">
        <v>13</v>
      </c>
      <c r="I15" s="26" t="str">
        <f>TEXT(C15,"#,###")</f>
        <v/>
      </c>
      <c r="J15" s="26"/>
      <c r="K15" s="26"/>
      <c r="L15" s="26"/>
      <c r="M15" s="26"/>
      <c r="N15" s="26"/>
      <c r="O15" s="25"/>
      <c r="P15" s="25"/>
      <c r="Q15" s="15"/>
      <c r="R15" s="15"/>
    </row>
    <row r="16" spans="1:18">
      <c r="A16" s="2" t="s">
        <v>31</v>
      </c>
      <c r="B16" s="2"/>
      <c r="I16" s="26"/>
      <c r="J16" s="26"/>
      <c r="K16" s="26"/>
      <c r="L16" s="26"/>
      <c r="M16" s="26"/>
      <c r="N16" s="26"/>
      <c r="O16" s="25"/>
      <c r="P16" s="25"/>
      <c r="Q16" s="15"/>
      <c r="R16" s="15"/>
    </row>
    <row r="17" spans="1:18">
      <c r="A17" s="1"/>
      <c r="B17" s="1" t="s">
        <v>30</v>
      </c>
      <c r="I17" s="26"/>
      <c r="J17" s="26"/>
      <c r="K17" s="26"/>
      <c r="L17" s="26"/>
      <c r="M17" s="26"/>
      <c r="N17" s="26"/>
      <c r="O17" s="25"/>
      <c r="P17" s="25"/>
      <c r="Q17" s="15"/>
      <c r="R17" s="15"/>
    </row>
    <row r="18" spans="1:18">
      <c r="A18" s="1"/>
      <c r="B18" s="17"/>
      <c r="C18" s="11" t="s">
        <v>38</v>
      </c>
      <c r="D18" s="11"/>
      <c r="E18" s="11"/>
      <c r="F18" s="11"/>
      <c r="G18" s="11"/>
      <c r="H18" s="12"/>
      <c r="I18" s="26"/>
      <c r="J18" s="26"/>
      <c r="K18" s="26"/>
      <c r="L18" s="26"/>
      <c r="M18" s="26"/>
      <c r="N18" s="26"/>
      <c r="O18" s="25"/>
      <c r="P18" s="25"/>
      <c r="Q18" s="15"/>
      <c r="R18" s="15"/>
    </row>
    <row r="19" spans="1:18">
      <c r="A19" s="1"/>
      <c r="B19" s="17"/>
      <c r="C19" s="11" t="s">
        <v>39</v>
      </c>
      <c r="D19" s="11"/>
      <c r="E19" s="11"/>
      <c r="F19" s="11"/>
      <c r="G19" s="11"/>
      <c r="H19" s="12"/>
      <c r="I19" s="26"/>
      <c r="J19" s="26"/>
      <c r="K19" s="26"/>
      <c r="L19" s="26"/>
      <c r="M19" s="26"/>
      <c r="N19" s="26"/>
      <c r="O19" s="25"/>
      <c r="P19" s="25"/>
      <c r="Q19" s="15"/>
      <c r="R19" s="15"/>
    </row>
    <row r="20" spans="1:18">
      <c r="A20" s="1"/>
      <c r="B20" s="17"/>
      <c r="C20" s="11" t="s">
        <v>40</v>
      </c>
      <c r="D20" s="11"/>
      <c r="E20" s="11"/>
      <c r="F20" s="11"/>
      <c r="G20" s="11"/>
      <c r="H20" s="12"/>
      <c r="I20" s="26"/>
      <c r="J20" s="26"/>
      <c r="K20" s="26"/>
      <c r="L20" s="26"/>
      <c r="M20" s="26"/>
      <c r="N20" s="26"/>
      <c r="O20" s="25"/>
      <c r="P20" s="25"/>
      <c r="Q20" s="15"/>
      <c r="R20" s="15"/>
    </row>
    <row r="21" spans="1:18">
      <c r="A21" s="1"/>
      <c r="B21" s="17"/>
      <c r="C21" s="11" t="s">
        <v>41</v>
      </c>
      <c r="D21" s="11"/>
      <c r="E21" s="11"/>
      <c r="F21" s="11"/>
      <c r="G21" s="11"/>
      <c r="H21" s="12"/>
      <c r="I21" s="26"/>
      <c r="J21" s="26"/>
      <c r="K21" s="26"/>
      <c r="L21" s="26"/>
      <c r="M21" s="26"/>
      <c r="N21" s="26"/>
      <c r="O21" s="25"/>
      <c r="P21" s="25"/>
      <c r="Q21" s="15"/>
      <c r="R21" s="15"/>
    </row>
    <row r="22" spans="1:18">
      <c r="A22" s="1"/>
      <c r="B22" s="17"/>
      <c r="C22" s="11" t="s">
        <v>16</v>
      </c>
      <c r="D22" s="11"/>
      <c r="E22" s="11"/>
      <c r="F22" s="11"/>
      <c r="G22" s="11"/>
      <c r="H22" s="12"/>
      <c r="I22" s="27" t="e">
        <f>INT(C15*10/110*SUM(D41:F41)/H41)</f>
        <v>#DIV/0!</v>
      </c>
      <c r="J22" s="27"/>
      <c r="K22" s="27"/>
      <c r="L22" s="27" t="e">
        <f>TEXT(I22,"#,##0")</f>
        <v>#DIV/0!</v>
      </c>
      <c r="M22" s="27"/>
      <c r="N22" s="27"/>
      <c r="O22" s="25"/>
      <c r="P22" s="25"/>
      <c r="Q22" s="15"/>
      <c r="R22" s="15"/>
    </row>
    <row r="23" spans="1:18">
      <c r="A23" s="1"/>
      <c r="B23" s="17"/>
      <c r="C23" s="11" t="s">
        <v>15</v>
      </c>
      <c r="D23" s="11"/>
      <c r="E23" s="11"/>
      <c r="F23" s="11"/>
      <c r="G23" s="11"/>
      <c r="H23" s="12"/>
      <c r="I23" s="27" t="e">
        <f>INT(C15*10/110*D41/H41)</f>
        <v>#DIV/0!</v>
      </c>
      <c r="J23" s="27" t="e">
        <f>INT(C15*10/110*F41/H41*F44)</f>
        <v>#DIV/0!</v>
      </c>
      <c r="K23" s="27" t="e">
        <f>I23+J23</f>
        <v>#DIV/0!</v>
      </c>
      <c r="L23" s="27" t="e">
        <f>TEXT(I23,"#,##0")</f>
        <v>#DIV/0!</v>
      </c>
      <c r="M23" s="27" t="e">
        <f>TEXT(J23,"#,##0")</f>
        <v>#DIV/0!</v>
      </c>
      <c r="N23" s="27" t="e">
        <f>TEXT(K23,"#,##0")</f>
        <v>#DIV/0!</v>
      </c>
      <c r="O23" s="25"/>
      <c r="P23" s="25"/>
      <c r="Q23" s="15"/>
      <c r="R23" s="15"/>
    </row>
    <row r="24" spans="1:18">
      <c r="A24" s="1"/>
      <c r="B24" s="17"/>
      <c r="C24" s="11" t="s">
        <v>14</v>
      </c>
      <c r="D24" s="11"/>
      <c r="E24" s="11"/>
      <c r="F24" s="11"/>
      <c r="G24" s="11"/>
      <c r="H24" s="12"/>
      <c r="I24" s="27" t="e">
        <f>INT(C15*10/110*SUM(D41:F41)/H41*F44)</f>
        <v>#DIV/0!</v>
      </c>
      <c r="J24" s="27"/>
      <c r="K24" s="27"/>
      <c r="L24" s="27" t="e">
        <f>TEXT(I24,"#,##0")</f>
        <v>#DIV/0!</v>
      </c>
      <c r="M24" s="27"/>
      <c r="N24" s="27"/>
      <c r="O24" s="25"/>
      <c r="P24" s="25"/>
      <c r="Q24" s="15"/>
      <c r="R24" s="15"/>
    </row>
    <row r="25" spans="1:18">
      <c r="A25" s="1"/>
      <c r="B25" s="1" t="s">
        <v>32</v>
      </c>
      <c r="I25" s="26"/>
      <c r="J25" s="26"/>
      <c r="K25" s="26"/>
      <c r="L25" s="26"/>
      <c r="M25" s="26"/>
      <c r="N25" s="26"/>
      <c r="O25" s="25"/>
      <c r="P25" s="25"/>
      <c r="Q25" s="15"/>
      <c r="R25" s="15"/>
    </row>
    <row r="26" spans="1:18">
      <c r="A26" s="1"/>
      <c r="B26" s="1"/>
      <c r="I26" s="26"/>
      <c r="J26" s="26"/>
      <c r="K26" s="26"/>
      <c r="L26" s="26"/>
      <c r="M26" s="26"/>
      <c r="N26" s="26"/>
      <c r="O26" s="25"/>
      <c r="P26" s="25"/>
      <c r="Q26" s="15"/>
      <c r="R26" s="15"/>
    </row>
    <row r="27" spans="1:18">
      <c r="A27" s="1"/>
      <c r="B27" s="1" t="s">
        <v>33</v>
      </c>
      <c r="I27" s="26"/>
      <c r="J27" s="26"/>
      <c r="K27" s="26"/>
      <c r="L27" s="26"/>
      <c r="M27" s="26"/>
      <c r="N27" s="26"/>
      <c r="O27" s="25"/>
      <c r="P27" s="25"/>
      <c r="Q27" s="15"/>
      <c r="R27" s="15"/>
    </row>
    <row r="28" spans="1:18">
      <c r="A28" s="1"/>
      <c r="B28" s="17"/>
      <c r="C28" s="11" t="s">
        <v>20</v>
      </c>
      <c r="D28" s="11"/>
      <c r="E28" s="11"/>
      <c r="F28" s="11"/>
      <c r="G28" s="11"/>
      <c r="H28" s="12"/>
      <c r="I28" s="26"/>
      <c r="J28" s="26"/>
      <c r="K28" s="26"/>
      <c r="L28" s="26"/>
      <c r="M28" s="26"/>
      <c r="N28" s="26"/>
      <c r="O28" s="25"/>
      <c r="P28" s="25"/>
      <c r="Q28" s="15"/>
      <c r="R28" s="15"/>
    </row>
    <row r="29" spans="1:18">
      <c r="B29" s="17"/>
      <c r="C29" s="11" t="s">
        <v>21</v>
      </c>
      <c r="D29" s="11"/>
      <c r="E29" s="11"/>
      <c r="F29" s="11"/>
      <c r="G29" s="11"/>
      <c r="H29" s="12"/>
      <c r="I29" s="26"/>
      <c r="J29" s="26"/>
      <c r="K29" s="26"/>
      <c r="L29" s="26"/>
      <c r="M29" s="26"/>
      <c r="N29" s="26"/>
      <c r="O29" s="25"/>
      <c r="P29" s="25"/>
      <c r="Q29" s="15"/>
      <c r="R29" s="15"/>
    </row>
    <row r="30" spans="1:18">
      <c r="B30" s="13"/>
      <c r="C30" s="10"/>
      <c r="D30" s="10"/>
      <c r="E30" s="10"/>
      <c r="F30" s="10"/>
      <c r="G30" s="10"/>
      <c r="H30" s="10"/>
      <c r="I30" s="26"/>
      <c r="J30" s="26"/>
      <c r="K30" s="26"/>
      <c r="L30" s="26"/>
      <c r="M30" s="26"/>
      <c r="N30" s="26"/>
      <c r="O30" s="25"/>
      <c r="P30" s="25"/>
      <c r="Q30" s="15"/>
      <c r="R30" s="15"/>
    </row>
    <row r="31" spans="1:18">
      <c r="B31" s="3" t="str">
        <f>"①"&amp;IF(B28="○","補助金の使途の内訳",IF(B29="○","補助対象経費の内訳",""))</f>
        <v>①</v>
      </c>
      <c r="I31" s="26"/>
      <c r="J31" s="26"/>
      <c r="K31" s="26"/>
      <c r="L31" s="26"/>
      <c r="M31" s="26"/>
      <c r="N31" s="26"/>
      <c r="O31" s="25"/>
      <c r="P31" s="25"/>
      <c r="Q31" s="15"/>
      <c r="R31" s="15"/>
    </row>
    <row r="32" spans="1:18">
      <c r="A32" s="1"/>
      <c r="B32" s="6"/>
      <c r="C32" s="50" t="s">
        <v>12</v>
      </c>
      <c r="D32" s="52" t="s">
        <v>42</v>
      </c>
      <c r="E32" s="52"/>
      <c r="F32" s="52"/>
      <c r="G32" s="53" t="s">
        <v>43</v>
      </c>
      <c r="H32" s="55" t="s">
        <v>9</v>
      </c>
      <c r="I32" s="20"/>
      <c r="J32" s="26"/>
      <c r="K32" s="26"/>
      <c r="L32" s="26"/>
      <c r="M32" s="26"/>
      <c r="N32" s="26"/>
      <c r="O32" s="25"/>
      <c r="P32" s="25"/>
      <c r="Q32" s="15"/>
      <c r="R32" s="15"/>
    </row>
    <row r="33" spans="1:18" ht="28.5">
      <c r="B33" s="7"/>
      <c r="C33" s="51"/>
      <c r="D33" s="5" t="s">
        <v>7</v>
      </c>
      <c r="E33" s="5" t="s">
        <v>8</v>
      </c>
      <c r="F33" s="5" t="s">
        <v>5</v>
      </c>
      <c r="G33" s="54"/>
      <c r="H33" s="55"/>
      <c r="I33" s="28"/>
      <c r="J33" s="25"/>
      <c r="K33" s="25"/>
      <c r="L33" s="25"/>
      <c r="M33" s="25"/>
      <c r="N33" s="25"/>
      <c r="O33" s="25"/>
      <c r="P33" s="25"/>
      <c r="Q33" s="15"/>
      <c r="R33" s="15"/>
    </row>
    <row r="34" spans="1:18" ht="19.5" customHeight="1">
      <c r="B34" s="49" t="s">
        <v>11</v>
      </c>
      <c r="C34" s="17"/>
      <c r="D34" s="22"/>
      <c r="E34" s="22"/>
      <c r="F34" s="22"/>
      <c r="G34" s="22"/>
      <c r="H34" s="14">
        <f t="shared" ref="H34:H40" si="0">SUM(D34:G34)</f>
        <v>0</v>
      </c>
      <c r="I34" s="29"/>
      <c r="J34" s="25"/>
      <c r="K34" s="25"/>
      <c r="L34" s="25"/>
      <c r="M34" s="25"/>
      <c r="N34" s="25"/>
      <c r="O34" s="25"/>
      <c r="P34" s="25"/>
      <c r="Q34" s="15"/>
      <c r="R34" s="15"/>
    </row>
    <row r="35" spans="1:18" ht="19.5" customHeight="1">
      <c r="B35" s="49"/>
      <c r="C35" s="17"/>
      <c r="D35" s="22"/>
      <c r="E35" s="22"/>
      <c r="F35" s="22"/>
      <c r="G35" s="22"/>
      <c r="H35" s="14">
        <f t="shared" si="0"/>
        <v>0</v>
      </c>
      <c r="I35" s="29"/>
      <c r="J35" s="25"/>
      <c r="K35" s="25"/>
      <c r="L35" s="25"/>
      <c r="M35" s="25"/>
      <c r="N35" s="25"/>
      <c r="O35" s="25"/>
      <c r="P35" s="25"/>
      <c r="Q35" s="15"/>
      <c r="R35" s="15"/>
    </row>
    <row r="36" spans="1:18" ht="19.5" customHeight="1">
      <c r="B36" s="49"/>
      <c r="C36" s="17"/>
      <c r="D36" s="22"/>
      <c r="E36" s="22"/>
      <c r="F36" s="22"/>
      <c r="G36" s="22"/>
      <c r="H36" s="14">
        <f t="shared" si="0"/>
        <v>0</v>
      </c>
      <c r="I36" s="29"/>
      <c r="J36" s="25"/>
      <c r="K36" s="25"/>
      <c r="L36" s="25"/>
      <c r="M36" s="25"/>
      <c r="N36" s="25"/>
      <c r="O36" s="25"/>
      <c r="P36" s="25"/>
      <c r="Q36" s="15"/>
      <c r="R36" s="15"/>
    </row>
    <row r="37" spans="1:18" ht="19.5" customHeight="1">
      <c r="B37" s="49"/>
      <c r="C37" s="17"/>
      <c r="D37" s="22"/>
      <c r="E37" s="22"/>
      <c r="F37" s="22"/>
      <c r="G37" s="22"/>
      <c r="H37" s="14">
        <f t="shared" si="0"/>
        <v>0</v>
      </c>
      <c r="I37" s="29"/>
      <c r="J37" s="25"/>
      <c r="K37" s="25"/>
      <c r="L37" s="25"/>
      <c r="M37" s="25"/>
      <c r="N37" s="25"/>
      <c r="O37" s="25"/>
      <c r="P37" s="25"/>
      <c r="Q37" s="15"/>
      <c r="R37" s="15"/>
    </row>
    <row r="38" spans="1:18" ht="19.5" customHeight="1">
      <c r="B38" s="49"/>
      <c r="C38" s="17"/>
      <c r="D38" s="22"/>
      <c r="E38" s="22"/>
      <c r="F38" s="22"/>
      <c r="G38" s="22"/>
      <c r="H38" s="14">
        <f t="shared" si="0"/>
        <v>0</v>
      </c>
      <c r="I38" s="29"/>
      <c r="J38" s="25"/>
      <c r="K38" s="25"/>
      <c r="L38" s="25"/>
      <c r="M38" s="25"/>
      <c r="N38" s="25"/>
      <c r="O38" s="25"/>
      <c r="P38" s="25"/>
      <c r="Q38" s="15"/>
      <c r="R38" s="15"/>
    </row>
    <row r="39" spans="1:18" ht="19.5" customHeight="1">
      <c r="B39" s="49"/>
      <c r="C39" s="17"/>
      <c r="D39" s="22"/>
      <c r="E39" s="22"/>
      <c r="F39" s="22"/>
      <c r="G39" s="22"/>
      <c r="H39" s="14">
        <f t="shared" si="0"/>
        <v>0</v>
      </c>
      <c r="I39" s="29"/>
      <c r="J39" s="25"/>
      <c r="K39" s="25"/>
      <c r="L39" s="25"/>
      <c r="M39" s="25"/>
      <c r="N39" s="25"/>
      <c r="O39" s="25"/>
      <c r="P39" s="25"/>
      <c r="Q39" s="15"/>
      <c r="R39" s="15"/>
    </row>
    <row r="40" spans="1:18" ht="19.5" customHeight="1">
      <c r="B40" s="49"/>
      <c r="C40" s="17"/>
      <c r="D40" s="22"/>
      <c r="E40" s="22"/>
      <c r="F40" s="22"/>
      <c r="G40" s="22" t="s">
        <v>37</v>
      </c>
      <c r="H40" s="14">
        <f t="shared" si="0"/>
        <v>0</v>
      </c>
      <c r="I40" s="29"/>
      <c r="J40" s="25"/>
      <c r="K40" s="25"/>
      <c r="L40" s="25"/>
      <c r="M40" s="25"/>
      <c r="N40" s="25"/>
      <c r="O40" s="25"/>
      <c r="P40" s="25"/>
      <c r="Q40" s="15"/>
      <c r="R40" s="15"/>
    </row>
    <row r="41" spans="1:18" ht="19.5" customHeight="1">
      <c r="B41" s="49"/>
      <c r="C41" s="4" t="s">
        <v>9</v>
      </c>
      <c r="D41" s="14">
        <f>SUM(D34:D40)</f>
        <v>0</v>
      </c>
      <c r="E41" s="14">
        <f>SUM(E34:E40)</f>
        <v>0</v>
      </c>
      <c r="F41" s="14">
        <f>SUM(F34:F40)</f>
        <v>0</v>
      </c>
      <c r="G41" s="14">
        <f>SUM(G34:G40)</f>
        <v>0</v>
      </c>
      <c r="H41" s="14">
        <f>SUM(H34:H40)</f>
        <v>0</v>
      </c>
      <c r="I41" s="30" t="str">
        <f>IF(B28="○","←５　国庫補助金確定額と一致させてください。",IF(B29="○","←実績報告の対象経費の支出済額と一致させてください",""))</f>
        <v/>
      </c>
      <c r="J41" s="25"/>
      <c r="K41" s="25"/>
      <c r="L41" s="25"/>
      <c r="M41" s="25"/>
      <c r="N41" s="25"/>
      <c r="O41" s="25"/>
      <c r="P41" s="25"/>
      <c r="Q41" s="15"/>
      <c r="R41" s="15"/>
    </row>
    <row r="42" spans="1:18" ht="19.5" customHeight="1">
      <c r="B42" s="8"/>
      <c r="C42" s="9"/>
      <c r="D42" s="10"/>
      <c r="E42" s="10"/>
      <c r="F42" s="10"/>
      <c r="G42" s="10"/>
      <c r="H42" s="10"/>
      <c r="I42" s="26" t="str">
        <f>TEXT(D41,"#,##0")</f>
        <v>0</v>
      </c>
      <c r="J42" s="26" t="str">
        <f>TEXT(E41,"#,##0")</f>
        <v>0</v>
      </c>
      <c r="K42" s="26" t="str">
        <f>TEXT(F41,"#,##0")</f>
        <v>0</v>
      </c>
      <c r="L42" s="26" t="str">
        <f>TEXT(G41,"#,##0")</f>
        <v>0</v>
      </c>
      <c r="M42" s="26" t="str">
        <f>TEXT(H41,"#,##0")</f>
        <v>0</v>
      </c>
    </row>
    <row r="43" spans="1:18" ht="15" thickBot="1">
      <c r="B43" s="3" t="s">
        <v>10</v>
      </c>
      <c r="I43" s="25"/>
      <c r="J43" s="25"/>
      <c r="K43" s="25"/>
      <c r="L43" s="25"/>
      <c r="M43" s="25"/>
      <c r="N43" s="25"/>
      <c r="O43" s="25"/>
      <c r="P43" s="25"/>
      <c r="Q43" s="15"/>
      <c r="R43" s="15"/>
    </row>
    <row r="44" spans="1:18" ht="15" thickBot="1">
      <c r="C44" s="41"/>
      <c r="D44" s="41"/>
      <c r="E44" s="42" t="s">
        <v>22</v>
      </c>
      <c r="F44" s="43" t="str">
        <f>IF(C45="","",C44/C45)</f>
        <v/>
      </c>
      <c r="G44" s="44"/>
      <c r="I44" s="25"/>
      <c r="J44" s="31" t="s">
        <v>35</v>
      </c>
      <c r="K44" s="31"/>
      <c r="L44" s="31"/>
      <c r="M44" s="31"/>
      <c r="N44" s="25"/>
      <c r="O44" s="25"/>
      <c r="P44" s="25"/>
      <c r="Q44" s="15"/>
      <c r="R44" s="15"/>
    </row>
    <row r="45" spans="1:18" ht="15.75" thickTop="1" thickBot="1">
      <c r="C45" s="47"/>
      <c r="D45" s="47"/>
      <c r="E45" s="42"/>
      <c r="F45" s="45"/>
      <c r="G45" s="46"/>
      <c r="I45" s="25"/>
      <c r="J45" s="25" t="s">
        <v>36</v>
      </c>
      <c r="K45" s="25"/>
      <c r="L45" s="25"/>
      <c r="M45" s="25"/>
      <c r="N45" s="25"/>
      <c r="O45" s="25"/>
      <c r="P45" s="25"/>
      <c r="Q45" s="15"/>
      <c r="R45" s="15"/>
    </row>
    <row r="46" spans="1:18" ht="15" thickBot="1">
      <c r="A46" s="1"/>
      <c r="B46" s="1" t="s">
        <v>23</v>
      </c>
      <c r="I46" s="25" t="s">
        <v>28</v>
      </c>
      <c r="K46" s="32"/>
      <c r="L46" s="25"/>
      <c r="M46" s="25"/>
      <c r="N46" s="25"/>
      <c r="O46" s="25"/>
      <c r="P46" s="25"/>
      <c r="Q46" s="15"/>
      <c r="R46" s="15"/>
    </row>
    <row r="47" spans="1:18" ht="15" thickBot="1">
      <c r="A47" s="1"/>
      <c r="B47" s="1"/>
      <c r="F47" s="16" t="str">
        <f>IF(B18&amp;B19&amp;B20&amp;B21="○",0,IF(B22="○",I22,IF(B23="○",K23,IF(B24="○",I24,""))))</f>
        <v/>
      </c>
      <c r="G47" s="1" t="s">
        <v>13</v>
      </c>
      <c r="I47" s="25"/>
      <c r="J47" s="25"/>
      <c r="K47" s="25"/>
      <c r="L47" s="25"/>
      <c r="M47" s="25"/>
      <c r="N47" s="25"/>
      <c r="O47" s="25"/>
      <c r="P47" s="25"/>
      <c r="Q47" s="15"/>
      <c r="R47" s="15"/>
    </row>
    <row r="48" spans="1:18">
      <c r="I48" s="25"/>
      <c r="J48" s="25"/>
      <c r="K48" s="25"/>
      <c r="L48" s="25"/>
      <c r="M48" s="25"/>
      <c r="N48" s="25"/>
      <c r="O48" s="25"/>
      <c r="P48" s="25"/>
      <c r="Q48" s="15"/>
      <c r="R48" s="15"/>
    </row>
    <row r="49" spans="1:9" ht="28.5" customHeight="1">
      <c r="C49" s="48" t="str">
        <f>IF(B22="○",I15&amp;"×10/110×（"&amp;I42&amp;"＋"&amp;J42&amp;"＋"&amp;K42&amp;"）/"&amp;M42&amp;"＝"&amp;L22,IF(B24="○",I15&amp;"×10/110×("&amp;I42&amp;"＋"&amp;J42&amp;"＋"&amp;K42&amp;"）/"&amp;M42&amp;"×②＝"&amp;L24,""))</f>
        <v/>
      </c>
      <c r="D49" s="48"/>
      <c r="E49" s="48"/>
      <c r="F49" s="48"/>
      <c r="G49" s="48"/>
      <c r="H49" s="48"/>
      <c r="I49" s="34" t="s">
        <v>25</v>
      </c>
    </row>
    <row r="50" spans="1:9" ht="28.5" customHeight="1">
      <c r="C50" s="40" t="str">
        <f>IF(B23="○",I15&amp;"×10/110×"&amp;I42&amp;"/"&amp;M42&amp;"＝"&amp;L23&amp;"・・・ａ","")</f>
        <v/>
      </c>
      <c r="D50" s="40"/>
      <c r="E50" s="40"/>
      <c r="F50" s="40"/>
      <c r="G50" s="40"/>
      <c r="H50" s="40"/>
      <c r="I50" s="34" t="s">
        <v>25</v>
      </c>
    </row>
    <row r="51" spans="1:9" ht="28.5" customHeight="1">
      <c r="C51" s="40" t="str">
        <f>IF(B23="○",I15&amp;"×10/110×"&amp;K42&amp;"/"&amp;M42&amp;"×②＝"&amp;M23&amp;"・・・ｂ","")</f>
        <v/>
      </c>
      <c r="D51" s="40"/>
      <c r="E51" s="40"/>
      <c r="F51" s="40"/>
      <c r="G51" s="40"/>
      <c r="H51" s="40"/>
      <c r="I51" s="34" t="s">
        <v>25</v>
      </c>
    </row>
    <row r="52" spans="1:9">
      <c r="C52" s="1" t="str">
        <f>IF(B23="○","ａ＋ｂ＝"&amp;N23,"")</f>
        <v/>
      </c>
      <c r="I52" s="25" t="s">
        <v>25</v>
      </c>
    </row>
    <row r="53" spans="1:9">
      <c r="A53" s="33"/>
      <c r="B53" s="33"/>
      <c r="C53" s="24"/>
      <c r="D53" s="24"/>
      <c r="E53" s="24"/>
      <c r="F53" s="24"/>
      <c r="G53" s="24"/>
      <c r="H53" s="24"/>
      <c r="I53" s="25" t="s">
        <v>26</v>
      </c>
    </row>
    <row r="54" spans="1:9">
      <c r="A54" s="33"/>
      <c r="B54" s="33"/>
      <c r="C54" s="24"/>
      <c r="D54" s="24"/>
      <c r="E54" s="24"/>
      <c r="F54" s="24"/>
      <c r="G54" s="24"/>
      <c r="H54" s="24"/>
    </row>
    <row r="55" spans="1:9">
      <c r="A55" s="33"/>
      <c r="B55" s="33"/>
      <c r="C55" s="24"/>
      <c r="D55" s="24"/>
      <c r="E55" s="24"/>
      <c r="F55" s="24"/>
      <c r="G55" s="24"/>
      <c r="H55" s="24"/>
    </row>
    <row r="56" spans="1:9">
      <c r="A56" s="33"/>
      <c r="B56" s="33"/>
      <c r="C56" s="24"/>
      <c r="D56" s="24"/>
      <c r="E56" s="24"/>
      <c r="F56" s="24"/>
      <c r="G56" s="24"/>
      <c r="H56" s="24"/>
    </row>
    <row r="57" spans="1:9">
      <c r="A57" s="33"/>
      <c r="B57" s="33"/>
      <c r="C57" s="24"/>
      <c r="D57" s="24"/>
      <c r="E57" s="24"/>
      <c r="F57" s="24"/>
      <c r="G57" s="24"/>
      <c r="H57" s="24"/>
    </row>
    <row r="58" spans="1:9">
      <c r="A58" s="33"/>
      <c r="B58" s="33"/>
      <c r="C58" s="24"/>
      <c r="D58" s="24"/>
      <c r="E58" s="24"/>
      <c r="F58" s="24"/>
      <c r="G58" s="24"/>
      <c r="H58" s="24"/>
    </row>
    <row r="59" spans="1:9">
      <c r="A59" s="33"/>
      <c r="B59" s="33"/>
      <c r="C59" s="24"/>
      <c r="D59" s="24"/>
      <c r="E59" s="24"/>
      <c r="F59" s="24"/>
      <c r="G59" s="24"/>
      <c r="H59" s="24"/>
    </row>
    <row r="60" spans="1:9">
      <c r="A60" s="33"/>
      <c r="B60" s="33"/>
      <c r="C60" s="24"/>
      <c r="D60" s="24"/>
      <c r="E60" s="24"/>
      <c r="F60" s="24"/>
      <c r="G60" s="24"/>
      <c r="H60" s="24"/>
    </row>
    <row r="61" spans="1:9">
      <c r="A61" s="33"/>
      <c r="B61" s="33"/>
      <c r="C61" s="24"/>
      <c r="D61" s="24"/>
      <c r="E61" s="24"/>
      <c r="F61" s="24"/>
      <c r="G61" s="24"/>
      <c r="H61" s="24"/>
    </row>
    <row r="62" spans="1:9">
      <c r="A62" s="33"/>
      <c r="B62" s="33"/>
      <c r="C62" s="24"/>
      <c r="D62" s="24"/>
      <c r="E62" s="24"/>
      <c r="F62" s="24"/>
      <c r="G62" s="24"/>
      <c r="H62" s="24"/>
    </row>
    <row r="63" spans="1:9">
      <c r="A63" s="33"/>
      <c r="B63" s="33"/>
      <c r="C63" s="24"/>
      <c r="D63" s="24"/>
      <c r="E63" s="24"/>
      <c r="F63" s="24"/>
      <c r="G63" s="24"/>
      <c r="H63" s="24"/>
    </row>
    <row r="64" spans="1:9">
      <c r="A64" s="33"/>
      <c r="B64" s="33"/>
      <c r="C64" s="24"/>
      <c r="D64" s="24"/>
      <c r="E64" s="24"/>
      <c r="F64" s="24"/>
      <c r="G64" s="24"/>
      <c r="H64" s="24"/>
    </row>
    <row r="65" spans="1:8">
      <c r="A65" s="33"/>
      <c r="B65" s="33"/>
      <c r="C65" s="24"/>
      <c r="D65" s="24"/>
      <c r="E65" s="24"/>
      <c r="F65" s="24"/>
      <c r="G65" s="24"/>
      <c r="H65" s="24"/>
    </row>
  </sheetData>
  <mergeCells count="15">
    <mergeCell ref="A1:H1"/>
    <mergeCell ref="C51:H51"/>
    <mergeCell ref="C44:D44"/>
    <mergeCell ref="E44:E45"/>
    <mergeCell ref="F44:G45"/>
    <mergeCell ref="C45:D45"/>
    <mergeCell ref="C49:H49"/>
    <mergeCell ref="C50:H50"/>
    <mergeCell ref="B34:B41"/>
    <mergeCell ref="A2:H2"/>
    <mergeCell ref="C32:C33"/>
    <mergeCell ref="D32:F32"/>
    <mergeCell ref="G32:G33"/>
    <mergeCell ref="H32:H33"/>
    <mergeCell ref="C13:H13"/>
  </mergeCells>
  <phoneticPr fontId="2"/>
  <dataValidations count="1">
    <dataValidation type="list" allowBlank="1" showInputMessage="1" showErrorMessage="1" sqref="B18:B24 B28:B29" xr:uid="{00000000-0002-0000-0000-000000000000}">
      <formula1>"○"</formula1>
    </dataValidation>
  </dataValidations>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7FAAE53-42A5-4B62-8760-628AA126C547}">
          <x14:formula1>
            <xm:f>Sheet1!$A$1:$A$5</xm:f>
          </x14:formula1>
          <xm:sqref>C13:H13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DFC1E-371E-4313-BECC-ABD2AC6E1B07}">
  <dimension ref="A1:A5"/>
  <sheetViews>
    <sheetView workbookViewId="0">
      <selection activeCell="A6" sqref="A6"/>
    </sheetView>
  </sheetViews>
  <sheetFormatPr defaultRowHeight="13.5"/>
  <sheetData>
    <row r="1" spans="1:1">
      <c r="A1" t="s">
        <v>50</v>
      </c>
    </row>
    <row r="2" spans="1:1">
      <c r="A2" t="s">
        <v>51</v>
      </c>
    </row>
    <row r="3" spans="1:1">
      <c r="A3" t="s">
        <v>52</v>
      </c>
    </row>
    <row r="4" spans="1:1">
      <c r="A4" t="s">
        <v>53</v>
      </c>
    </row>
    <row r="5" spans="1:1">
      <c r="A5" t="s">
        <v>54</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2"/>
  <sheetViews>
    <sheetView view="pageLayout" zoomScaleNormal="100" workbookViewId="0">
      <selection activeCell="G8" sqref="G8"/>
    </sheetView>
  </sheetViews>
  <sheetFormatPr defaultColWidth="9" defaultRowHeight="14.25"/>
  <cols>
    <col min="1" max="2" width="3.125" style="3" customWidth="1"/>
    <col min="3" max="8" width="13.125" style="1" customWidth="1"/>
    <col min="9" max="9" width="13.125" style="24" customWidth="1"/>
    <col min="10" max="16" width="9" style="24"/>
    <col min="17" max="16384" width="9" style="1"/>
  </cols>
  <sheetData>
    <row r="1" spans="1:18" ht="18.75" customHeight="1">
      <c r="A1" s="57" t="s">
        <v>4</v>
      </c>
      <c r="B1" s="57"/>
      <c r="C1" s="57"/>
      <c r="D1" s="57"/>
      <c r="E1" s="57"/>
      <c r="F1" s="57"/>
      <c r="G1" s="57"/>
      <c r="H1" s="57"/>
      <c r="I1" s="23" t="s">
        <v>27</v>
      </c>
    </row>
    <row r="2" spans="1:18">
      <c r="A2" s="2"/>
      <c r="B2" s="2"/>
      <c r="I2" s="25" t="s">
        <v>29</v>
      </c>
    </row>
    <row r="3" spans="1:18">
      <c r="A3" s="2" t="s">
        <v>0</v>
      </c>
      <c r="B3" s="2"/>
      <c r="I3" s="25"/>
      <c r="J3" s="25"/>
      <c r="K3" s="25"/>
      <c r="L3" s="25"/>
      <c r="M3" s="25"/>
      <c r="N3" s="25"/>
      <c r="O3" s="25"/>
      <c r="P3" s="25"/>
      <c r="Q3" s="15"/>
      <c r="R3" s="15"/>
    </row>
    <row r="4" spans="1:18">
      <c r="A4" s="2"/>
      <c r="B4" s="2"/>
      <c r="C4" s="19"/>
      <c r="I4" s="25"/>
      <c r="J4" s="25"/>
      <c r="K4" s="25"/>
      <c r="L4" s="25"/>
      <c r="M4" s="25"/>
      <c r="N4" s="25"/>
      <c r="O4" s="25"/>
      <c r="P4" s="25"/>
      <c r="Q4" s="15"/>
      <c r="R4" s="15"/>
    </row>
    <row r="5" spans="1:18">
      <c r="A5" s="2" t="s">
        <v>1</v>
      </c>
      <c r="B5" s="2"/>
      <c r="I5" s="25"/>
      <c r="J5" s="25"/>
      <c r="K5" s="25"/>
      <c r="L5" s="25"/>
      <c r="M5" s="25"/>
      <c r="N5" s="25"/>
      <c r="O5" s="25"/>
      <c r="P5" s="25"/>
      <c r="Q5" s="15"/>
      <c r="R5" s="15"/>
    </row>
    <row r="6" spans="1:18">
      <c r="A6" s="2"/>
      <c r="B6" s="2"/>
      <c r="C6" s="19"/>
      <c r="I6" s="25"/>
      <c r="J6" s="25"/>
      <c r="K6" s="25"/>
      <c r="L6" s="25"/>
      <c r="M6" s="25"/>
      <c r="N6" s="25"/>
      <c r="O6" s="25"/>
      <c r="P6" s="25"/>
      <c r="Q6" s="15"/>
      <c r="R6" s="15"/>
    </row>
    <row r="7" spans="1:18">
      <c r="A7" s="2" t="s">
        <v>2</v>
      </c>
      <c r="B7" s="2"/>
      <c r="I7" s="25"/>
      <c r="J7" s="25"/>
      <c r="K7" s="25"/>
      <c r="L7" s="25"/>
      <c r="M7" s="25"/>
      <c r="N7" s="25"/>
      <c r="O7" s="25"/>
      <c r="P7" s="25"/>
      <c r="Q7" s="15"/>
      <c r="R7" s="15"/>
    </row>
    <row r="8" spans="1:18">
      <c r="A8" s="2"/>
      <c r="B8" s="2"/>
      <c r="C8" s="19"/>
      <c r="I8" s="25"/>
      <c r="J8" s="25"/>
      <c r="K8" s="25"/>
      <c r="L8" s="25"/>
      <c r="M8" s="25"/>
      <c r="N8" s="25"/>
      <c r="O8" s="25"/>
      <c r="P8" s="25"/>
      <c r="Q8" s="15"/>
      <c r="R8" s="15"/>
    </row>
    <row r="9" spans="1:18">
      <c r="A9" s="2" t="s">
        <v>3</v>
      </c>
      <c r="B9" s="2"/>
      <c r="I9" s="26"/>
      <c r="J9" s="26"/>
      <c r="K9" s="26"/>
      <c r="L9" s="26"/>
      <c r="M9" s="26"/>
      <c r="N9" s="26"/>
      <c r="O9" s="25"/>
      <c r="P9" s="25"/>
      <c r="Q9" s="15"/>
      <c r="R9" s="15"/>
    </row>
    <row r="10" spans="1:18">
      <c r="A10" s="2"/>
      <c r="B10" s="2"/>
      <c r="C10" s="19"/>
      <c r="I10" s="26"/>
      <c r="J10" s="26"/>
      <c r="K10" s="26"/>
      <c r="L10" s="26"/>
      <c r="M10" s="26"/>
      <c r="N10" s="26"/>
      <c r="O10" s="25"/>
      <c r="P10" s="25"/>
      <c r="Q10" s="15"/>
      <c r="R10" s="15"/>
    </row>
    <row r="11" spans="1:18">
      <c r="A11" s="2" t="s">
        <v>45</v>
      </c>
      <c r="B11" s="2"/>
      <c r="I11" s="26"/>
      <c r="J11" s="26"/>
      <c r="K11" s="26"/>
      <c r="L11" s="26"/>
      <c r="M11" s="26"/>
      <c r="N11" s="26"/>
      <c r="O11" s="25"/>
      <c r="P11" s="25"/>
      <c r="Q11" s="15"/>
      <c r="R11" s="15"/>
    </row>
    <row r="12" spans="1:18">
      <c r="A12" s="2"/>
      <c r="B12" s="2"/>
      <c r="C12" s="18"/>
      <c r="D12" s="1" t="s">
        <v>13</v>
      </c>
      <c r="I12" s="26" t="str">
        <f>TEXT(C12,"#,###")</f>
        <v/>
      </c>
      <c r="J12" s="26"/>
      <c r="K12" s="26"/>
      <c r="L12" s="26"/>
      <c r="M12" s="26"/>
      <c r="N12" s="26"/>
      <c r="O12" s="25"/>
      <c r="P12" s="25"/>
      <c r="Q12" s="15"/>
      <c r="R12" s="15"/>
    </row>
    <row r="13" spans="1:18">
      <c r="A13" s="2" t="s">
        <v>31</v>
      </c>
      <c r="B13" s="2"/>
      <c r="I13" s="26"/>
      <c r="J13" s="26"/>
      <c r="K13" s="26"/>
      <c r="L13" s="26"/>
      <c r="M13" s="26"/>
      <c r="N13" s="26"/>
      <c r="O13" s="25"/>
      <c r="P13" s="25"/>
      <c r="Q13" s="15"/>
      <c r="R13" s="15"/>
    </row>
    <row r="14" spans="1:18">
      <c r="A14" s="1"/>
      <c r="B14" s="1" t="s">
        <v>30</v>
      </c>
      <c r="I14" s="26"/>
      <c r="J14" s="26"/>
      <c r="K14" s="26"/>
      <c r="L14" s="26"/>
      <c r="M14" s="26"/>
      <c r="N14" s="26"/>
      <c r="O14" s="25"/>
      <c r="P14" s="25"/>
      <c r="Q14" s="15"/>
      <c r="R14" s="15"/>
    </row>
    <row r="15" spans="1:18">
      <c r="A15" s="1"/>
      <c r="B15" s="17"/>
      <c r="C15" s="11" t="s">
        <v>34</v>
      </c>
      <c r="D15" s="11"/>
      <c r="E15" s="11"/>
      <c r="F15" s="11"/>
      <c r="G15" s="11"/>
      <c r="H15" s="12"/>
      <c r="I15" s="26"/>
      <c r="J15" s="26"/>
      <c r="K15" s="26"/>
      <c r="L15" s="26"/>
      <c r="M15" s="26"/>
      <c r="N15" s="26"/>
      <c r="O15" s="25"/>
      <c r="P15" s="25"/>
      <c r="Q15" s="15"/>
      <c r="R15" s="15"/>
    </row>
    <row r="16" spans="1:18">
      <c r="A16" s="1"/>
      <c r="B16" s="17"/>
      <c r="C16" s="11" t="s">
        <v>19</v>
      </c>
      <c r="D16" s="11"/>
      <c r="E16" s="11"/>
      <c r="F16" s="11"/>
      <c r="G16" s="11"/>
      <c r="H16" s="12"/>
      <c r="I16" s="26"/>
      <c r="J16" s="26"/>
      <c r="K16" s="26"/>
      <c r="L16" s="26"/>
      <c r="M16" s="26"/>
      <c r="N16" s="26"/>
      <c r="O16" s="25"/>
      <c r="P16" s="25"/>
      <c r="Q16" s="15"/>
      <c r="R16" s="15"/>
    </row>
    <row r="17" spans="1:18">
      <c r="A17" s="1"/>
      <c r="B17" s="17"/>
      <c r="C17" s="11" t="s">
        <v>18</v>
      </c>
      <c r="D17" s="11"/>
      <c r="E17" s="11"/>
      <c r="F17" s="11"/>
      <c r="G17" s="11"/>
      <c r="H17" s="12"/>
      <c r="I17" s="26"/>
      <c r="J17" s="26"/>
      <c r="K17" s="26"/>
      <c r="L17" s="26"/>
      <c r="M17" s="26"/>
      <c r="N17" s="26"/>
      <c r="O17" s="25"/>
      <c r="P17" s="25"/>
      <c r="Q17" s="15"/>
      <c r="R17" s="15"/>
    </row>
    <row r="18" spans="1:18">
      <c r="A18" s="1"/>
      <c r="B18" s="17"/>
      <c r="C18" s="11" t="s">
        <v>17</v>
      </c>
      <c r="D18" s="11"/>
      <c r="E18" s="11"/>
      <c r="F18" s="11"/>
      <c r="G18" s="11"/>
      <c r="H18" s="12"/>
      <c r="I18" s="26"/>
      <c r="J18" s="26"/>
      <c r="K18" s="26"/>
      <c r="L18" s="26"/>
      <c r="M18" s="26"/>
      <c r="N18" s="26"/>
      <c r="O18" s="25"/>
      <c r="P18" s="25"/>
      <c r="Q18" s="15"/>
      <c r="R18" s="15"/>
    </row>
    <row r="19" spans="1:18">
      <c r="A19" s="1"/>
      <c r="B19" s="17"/>
      <c r="C19" s="11" t="s">
        <v>16</v>
      </c>
      <c r="D19" s="11"/>
      <c r="E19" s="11"/>
      <c r="F19" s="11"/>
      <c r="G19" s="11"/>
      <c r="H19" s="12"/>
      <c r="I19" s="27">
        <f>INT(C12*5/105*SUM(D38:F38)/H38)</f>
        <v>0</v>
      </c>
      <c r="J19" s="27"/>
      <c r="K19" s="27"/>
      <c r="L19" s="27" t="str">
        <f>TEXT(I19,"#,##0")</f>
        <v>0</v>
      </c>
      <c r="M19" s="27"/>
      <c r="N19" s="27"/>
      <c r="O19" s="25"/>
      <c r="P19" s="25"/>
      <c r="Q19" s="15"/>
      <c r="R19" s="15"/>
    </row>
    <row r="20" spans="1:18">
      <c r="A20" s="1"/>
      <c r="B20" s="17"/>
      <c r="C20" s="11" t="s">
        <v>15</v>
      </c>
      <c r="D20" s="11"/>
      <c r="E20" s="11"/>
      <c r="F20" s="11"/>
      <c r="G20" s="11"/>
      <c r="H20" s="12"/>
      <c r="I20" s="27">
        <f>INT(C12*5/105*D38/H38)</f>
        <v>0</v>
      </c>
      <c r="J20" s="27" t="e">
        <f>INT(C12*5/105*F38/H38*F41)</f>
        <v>#VALUE!</v>
      </c>
      <c r="K20" s="27" t="e">
        <f>I20+J20</f>
        <v>#VALUE!</v>
      </c>
      <c r="L20" s="27" t="str">
        <f>TEXT(I20,"#,##0")</f>
        <v>0</v>
      </c>
      <c r="M20" s="27" t="e">
        <f>TEXT(J20,"#,##0")</f>
        <v>#VALUE!</v>
      </c>
      <c r="N20" s="27" t="e">
        <f>TEXT(K20,"#,##0")</f>
        <v>#VALUE!</v>
      </c>
      <c r="O20" s="25"/>
      <c r="P20" s="25"/>
      <c r="Q20" s="15"/>
      <c r="R20" s="15"/>
    </row>
    <row r="21" spans="1:18">
      <c r="A21" s="1"/>
      <c r="B21" s="17"/>
      <c r="C21" s="11" t="s">
        <v>14</v>
      </c>
      <c r="D21" s="11"/>
      <c r="E21" s="11"/>
      <c r="F21" s="11"/>
      <c r="G21" s="11"/>
      <c r="H21" s="12"/>
      <c r="I21" s="27" t="e">
        <f>INT(C12*5/105*SUM(D38:F38)/H38*F41)</f>
        <v>#VALUE!</v>
      </c>
      <c r="J21" s="27"/>
      <c r="K21" s="27"/>
      <c r="L21" s="27" t="e">
        <f>TEXT(I21,"#,##0")</f>
        <v>#VALUE!</v>
      </c>
      <c r="M21" s="27"/>
      <c r="N21" s="27"/>
      <c r="O21" s="25"/>
      <c r="P21" s="25"/>
      <c r="Q21" s="15"/>
      <c r="R21" s="15"/>
    </row>
    <row r="22" spans="1:18">
      <c r="A22" s="1"/>
      <c r="B22" s="1" t="s">
        <v>32</v>
      </c>
      <c r="I22" s="26"/>
      <c r="J22" s="26"/>
      <c r="K22" s="26"/>
      <c r="L22" s="26"/>
      <c r="M22" s="26"/>
      <c r="N22" s="26"/>
      <c r="O22" s="25"/>
      <c r="P22" s="25"/>
      <c r="Q22" s="15"/>
      <c r="R22" s="15"/>
    </row>
    <row r="23" spans="1:18">
      <c r="A23" s="1"/>
      <c r="B23" s="1"/>
      <c r="I23" s="26"/>
      <c r="J23" s="26"/>
      <c r="K23" s="26"/>
      <c r="L23" s="26"/>
      <c r="M23" s="26"/>
      <c r="N23" s="26"/>
      <c r="O23" s="25"/>
      <c r="P23" s="25"/>
      <c r="Q23" s="15"/>
      <c r="R23" s="15"/>
    </row>
    <row r="24" spans="1:18">
      <c r="A24" s="1"/>
      <c r="B24" s="1" t="s">
        <v>33</v>
      </c>
      <c r="I24" s="26"/>
      <c r="J24" s="26"/>
      <c r="K24" s="26"/>
      <c r="L24" s="26"/>
      <c r="M24" s="26"/>
      <c r="N24" s="26"/>
      <c r="O24" s="25"/>
      <c r="P24" s="25"/>
      <c r="Q24" s="15"/>
      <c r="R24" s="15"/>
    </row>
    <row r="25" spans="1:18">
      <c r="A25" s="1"/>
      <c r="B25" s="17"/>
      <c r="C25" s="11" t="s">
        <v>20</v>
      </c>
      <c r="D25" s="11"/>
      <c r="E25" s="11"/>
      <c r="F25" s="11"/>
      <c r="G25" s="11"/>
      <c r="H25" s="12"/>
      <c r="I25" s="26"/>
      <c r="J25" s="26"/>
      <c r="K25" s="26"/>
      <c r="L25" s="26"/>
      <c r="M25" s="26"/>
      <c r="N25" s="26"/>
      <c r="O25" s="25"/>
      <c r="P25" s="25"/>
      <c r="Q25" s="15"/>
      <c r="R25" s="15"/>
    </row>
    <row r="26" spans="1:18">
      <c r="B26" s="17"/>
      <c r="C26" s="11" t="s">
        <v>21</v>
      </c>
      <c r="D26" s="11"/>
      <c r="E26" s="11"/>
      <c r="F26" s="11"/>
      <c r="G26" s="11"/>
      <c r="H26" s="12"/>
      <c r="I26" s="26"/>
      <c r="J26" s="26"/>
      <c r="K26" s="26"/>
      <c r="L26" s="26"/>
      <c r="M26" s="26"/>
      <c r="N26" s="26"/>
      <c r="O26" s="25"/>
      <c r="P26" s="25"/>
      <c r="Q26" s="15"/>
      <c r="R26" s="15"/>
    </row>
    <row r="27" spans="1:18">
      <c r="B27" s="13"/>
      <c r="C27" s="10"/>
      <c r="D27" s="10"/>
      <c r="E27" s="10"/>
      <c r="F27" s="10"/>
      <c r="G27" s="10"/>
      <c r="H27" s="10"/>
      <c r="I27" s="26"/>
      <c r="J27" s="26"/>
      <c r="K27" s="26"/>
      <c r="L27" s="26"/>
      <c r="M27" s="26"/>
      <c r="N27" s="26"/>
      <c r="O27" s="25"/>
      <c r="P27" s="25"/>
      <c r="Q27" s="15"/>
      <c r="R27" s="15"/>
    </row>
    <row r="28" spans="1:18">
      <c r="B28" s="3" t="str">
        <f>"①"&amp;IF(B25="○","補助金の使途の内訳",IF(B26="○","補助対象経費の内訳",""))</f>
        <v>①</v>
      </c>
      <c r="I28" s="26"/>
      <c r="J28" s="26"/>
      <c r="K28" s="26"/>
      <c r="L28" s="26"/>
      <c r="M28" s="26"/>
      <c r="N28" s="26"/>
      <c r="O28" s="25"/>
      <c r="P28" s="25"/>
      <c r="Q28" s="15"/>
      <c r="R28" s="15"/>
    </row>
    <row r="29" spans="1:18">
      <c r="A29" s="1"/>
      <c r="B29" s="6"/>
      <c r="C29" s="50" t="s">
        <v>12</v>
      </c>
      <c r="D29" s="52" t="s">
        <v>6</v>
      </c>
      <c r="E29" s="52"/>
      <c r="F29" s="52"/>
      <c r="G29" s="58" t="s">
        <v>24</v>
      </c>
      <c r="H29" s="55" t="s">
        <v>9</v>
      </c>
      <c r="I29" s="20"/>
      <c r="J29" s="26"/>
      <c r="K29" s="26"/>
      <c r="L29" s="26"/>
      <c r="M29" s="26"/>
      <c r="N29" s="26"/>
      <c r="O29" s="25"/>
      <c r="P29" s="25"/>
      <c r="Q29" s="15"/>
      <c r="R29" s="15"/>
    </row>
    <row r="30" spans="1:18" ht="28.5">
      <c r="B30" s="7"/>
      <c r="C30" s="51"/>
      <c r="D30" s="5" t="s">
        <v>7</v>
      </c>
      <c r="E30" s="5" t="s">
        <v>8</v>
      </c>
      <c r="F30" s="5" t="s">
        <v>5</v>
      </c>
      <c r="G30" s="55"/>
      <c r="H30" s="55"/>
      <c r="I30" s="28"/>
      <c r="J30" s="25"/>
      <c r="K30" s="25"/>
      <c r="L30" s="25"/>
      <c r="M30" s="25"/>
      <c r="N30" s="25"/>
      <c r="O30" s="25"/>
      <c r="P30" s="25"/>
      <c r="Q30" s="15"/>
      <c r="R30" s="15"/>
    </row>
    <row r="31" spans="1:18" ht="19.5" customHeight="1">
      <c r="B31" s="49" t="s">
        <v>11</v>
      </c>
      <c r="C31" s="17"/>
      <c r="D31" s="21"/>
      <c r="E31" s="22"/>
      <c r="F31" s="22"/>
      <c r="G31" s="22"/>
      <c r="H31" s="14">
        <f t="shared" ref="H31:H37" si="0">SUM(D31:G31)</f>
        <v>0</v>
      </c>
      <c r="I31" s="29"/>
      <c r="J31" s="25"/>
      <c r="K31" s="25"/>
      <c r="L31" s="25"/>
      <c r="M31" s="25"/>
      <c r="N31" s="25"/>
      <c r="O31" s="25"/>
      <c r="P31" s="25"/>
      <c r="Q31" s="15"/>
      <c r="R31" s="15"/>
    </row>
    <row r="32" spans="1:18" ht="19.5" customHeight="1">
      <c r="B32" s="49"/>
      <c r="C32" s="17"/>
      <c r="D32" s="22"/>
      <c r="E32" s="22"/>
      <c r="F32" s="22"/>
      <c r="G32" s="22"/>
      <c r="H32" s="14">
        <f t="shared" si="0"/>
        <v>0</v>
      </c>
      <c r="I32" s="29"/>
      <c r="J32" s="25"/>
      <c r="K32" s="25"/>
      <c r="L32" s="25"/>
      <c r="M32" s="25"/>
      <c r="N32" s="25"/>
      <c r="O32" s="25"/>
      <c r="P32" s="25"/>
      <c r="Q32" s="15"/>
      <c r="R32" s="15"/>
    </row>
    <row r="33" spans="1:18" ht="19.5" customHeight="1">
      <c r="B33" s="49"/>
      <c r="C33" s="17"/>
      <c r="D33" s="22"/>
      <c r="E33" s="22"/>
      <c r="F33" s="22"/>
      <c r="G33" s="22"/>
      <c r="H33" s="14">
        <f t="shared" si="0"/>
        <v>0</v>
      </c>
      <c r="I33" s="29"/>
      <c r="J33" s="25"/>
      <c r="K33" s="25"/>
      <c r="L33" s="25"/>
      <c r="M33" s="25"/>
      <c r="N33" s="25"/>
      <c r="O33" s="25"/>
      <c r="P33" s="25"/>
      <c r="Q33" s="15"/>
      <c r="R33" s="15"/>
    </row>
    <row r="34" spans="1:18" ht="19.5" customHeight="1">
      <c r="B34" s="49"/>
      <c r="C34" s="17"/>
      <c r="D34" s="22"/>
      <c r="E34" s="22"/>
      <c r="F34" s="22"/>
      <c r="G34" s="22"/>
      <c r="H34" s="14">
        <f t="shared" si="0"/>
        <v>0</v>
      </c>
      <c r="I34" s="29"/>
      <c r="J34" s="25"/>
      <c r="K34" s="25"/>
      <c r="L34" s="25"/>
      <c r="M34" s="25"/>
      <c r="N34" s="25"/>
      <c r="O34" s="25"/>
      <c r="P34" s="25"/>
      <c r="Q34" s="15"/>
      <c r="R34" s="15"/>
    </row>
    <row r="35" spans="1:18" ht="19.5" customHeight="1">
      <c r="B35" s="49"/>
      <c r="C35" s="17"/>
      <c r="D35" s="22"/>
      <c r="E35" s="22"/>
      <c r="F35" s="22"/>
      <c r="G35" s="22"/>
      <c r="H35" s="14">
        <f t="shared" si="0"/>
        <v>0</v>
      </c>
      <c r="I35" s="29"/>
      <c r="J35" s="25"/>
      <c r="K35" s="25"/>
      <c r="L35" s="25"/>
      <c r="M35" s="25"/>
      <c r="N35" s="25"/>
      <c r="O35" s="25"/>
      <c r="P35" s="25"/>
      <c r="Q35" s="15"/>
      <c r="R35" s="15"/>
    </row>
    <row r="36" spans="1:18" ht="19.5" customHeight="1">
      <c r="B36" s="49"/>
      <c r="C36" s="17"/>
      <c r="D36" s="22"/>
      <c r="E36" s="22"/>
      <c r="F36" s="22"/>
      <c r="G36" s="22"/>
      <c r="H36" s="14">
        <f t="shared" si="0"/>
        <v>0</v>
      </c>
      <c r="I36" s="29"/>
      <c r="J36" s="25"/>
      <c r="K36" s="25"/>
      <c r="L36" s="25"/>
      <c r="M36" s="25"/>
      <c r="N36" s="25"/>
      <c r="O36" s="25"/>
      <c r="P36" s="25"/>
      <c r="Q36" s="15"/>
      <c r="R36" s="15"/>
    </row>
    <row r="37" spans="1:18" ht="19.5" customHeight="1">
      <c r="B37" s="49"/>
      <c r="C37" s="17"/>
      <c r="D37" s="22"/>
      <c r="E37" s="22"/>
      <c r="F37" s="22"/>
      <c r="G37" s="22">
        <v>10</v>
      </c>
      <c r="H37" s="14">
        <f t="shared" si="0"/>
        <v>10</v>
      </c>
      <c r="I37" s="29"/>
      <c r="J37" s="25"/>
      <c r="K37" s="25"/>
      <c r="L37" s="25"/>
      <c r="M37" s="25"/>
      <c r="N37" s="25"/>
      <c r="O37" s="25"/>
      <c r="P37" s="25"/>
      <c r="Q37" s="15"/>
      <c r="R37" s="15"/>
    </row>
    <row r="38" spans="1:18" ht="19.5" customHeight="1">
      <c r="B38" s="49"/>
      <c r="C38" s="4" t="s">
        <v>9</v>
      </c>
      <c r="D38" s="14">
        <f>SUM(D31:D37)</f>
        <v>0</v>
      </c>
      <c r="E38" s="14">
        <f>SUM(E31:E37)</f>
        <v>0</v>
      </c>
      <c r="F38" s="14">
        <f>SUM(F31:F37)</f>
        <v>0</v>
      </c>
      <c r="G38" s="14">
        <f>SUM(G31:G37)</f>
        <v>10</v>
      </c>
      <c r="H38" s="14">
        <f>SUM(H31:H37)</f>
        <v>10</v>
      </c>
      <c r="I38" s="30" t="str">
        <f>IF(B25="○","←５　国庫補助金確定額と一致させてください。",IF(B26="○","←実績報告の対象経費の支出済額と一致させてください",""))</f>
        <v/>
      </c>
      <c r="J38" s="25"/>
      <c r="K38" s="25"/>
      <c r="L38" s="25"/>
      <c r="M38" s="25"/>
      <c r="N38" s="25"/>
      <c r="O38" s="25"/>
      <c r="P38" s="25"/>
      <c r="Q38" s="15"/>
      <c r="R38" s="15"/>
    </row>
    <row r="39" spans="1:18" ht="19.5" customHeight="1">
      <c r="B39" s="8"/>
      <c r="C39" s="9"/>
      <c r="D39" s="10"/>
      <c r="E39" s="10"/>
      <c r="F39" s="10"/>
      <c r="G39" s="10"/>
      <c r="H39" s="10"/>
      <c r="I39" s="26" t="str">
        <f>TEXT(D38,"#,##0")</f>
        <v>0</v>
      </c>
      <c r="J39" s="26" t="str">
        <f>TEXT(E38,"#,##0")</f>
        <v>0</v>
      </c>
      <c r="K39" s="26" t="str">
        <f>TEXT(F38,"#,##0")</f>
        <v>0</v>
      </c>
      <c r="L39" s="26" t="str">
        <f>TEXT(G38,"#,##0")</f>
        <v>10</v>
      </c>
      <c r="M39" s="26" t="str">
        <f>TEXT(H38,"#,##0")</f>
        <v>10</v>
      </c>
    </row>
    <row r="40" spans="1:18" ht="15" thickBot="1">
      <c r="B40" s="3" t="s">
        <v>10</v>
      </c>
      <c r="I40" s="25"/>
      <c r="J40" s="25"/>
      <c r="K40" s="25"/>
      <c r="L40" s="25"/>
      <c r="M40" s="25"/>
      <c r="N40" s="25"/>
      <c r="O40" s="25"/>
      <c r="P40" s="25"/>
      <c r="Q40" s="15"/>
      <c r="R40" s="15"/>
    </row>
    <row r="41" spans="1:18" ht="15" thickBot="1">
      <c r="C41" s="41"/>
      <c r="D41" s="41"/>
      <c r="E41" s="42" t="s">
        <v>22</v>
      </c>
      <c r="F41" s="43" t="str">
        <f>IF(C42="","",C41/C42)</f>
        <v/>
      </c>
      <c r="G41" s="44"/>
      <c r="I41" s="25"/>
      <c r="J41" s="31" t="s">
        <v>35</v>
      </c>
      <c r="K41" s="31"/>
      <c r="L41" s="31"/>
      <c r="M41" s="31"/>
      <c r="N41" s="25"/>
      <c r="O41" s="25"/>
      <c r="P41" s="25"/>
      <c r="Q41" s="15"/>
      <c r="R41" s="15"/>
    </row>
    <row r="42" spans="1:18" ht="15.75" thickTop="1" thickBot="1">
      <c r="C42" s="47"/>
      <c r="D42" s="47"/>
      <c r="E42" s="42"/>
      <c r="F42" s="45"/>
      <c r="G42" s="46"/>
      <c r="I42" s="25"/>
      <c r="J42" s="25" t="s">
        <v>36</v>
      </c>
      <c r="K42" s="25"/>
      <c r="L42" s="25"/>
      <c r="M42" s="25"/>
      <c r="N42" s="25"/>
      <c r="O42" s="25"/>
      <c r="P42" s="25"/>
      <c r="Q42" s="15"/>
      <c r="R42" s="15"/>
    </row>
    <row r="43" spans="1:18" ht="15" thickBot="1">
      <c r="A43" s="1"/>
      <c r="B43" s="1" t="s">
        <v>23</v>
      </c>
      <c r="I43" s="25" t="s">
        <v>28</v>
      </c>
      <c r="K43" s="32"/>
      <c r="L43" s="25"/>
      <c r="M43" s="25"/>
      <c r="N43" s="25"/>
      <c r="O43" s="25"/>
      <c r="P43" s="25"/>
      <c r="Q43" s="15"/>
      <c r="R43" s="15"/>
    </row>
    <row r="44" spans="1:18" ht="15" thickBot="1">
      <c r="A44" s="1"/>
      <c r="B44" s="1"/>
      <c r="F44" s="16" t="str">
        <f>IF(B15&amp;B16&amp;B17&amp;B18="○",0,IF(B19="○",I19,IF(B20="○",K20,IF(B21="○",I21,""))))</f>
        <v/>
      </c>
      <c r="G44" s="1" t="s">
        <v>13</v>
      </c>
      <c r="I44" s="25"/>
      <c r="J44" s="25"/>
      <c r="K44" s="25"/>
      <c r="L44" s="25"/>
      <c r="M44" s="25"/>
      <c r="N44" s="25"/>
      <c r="O44" s="25"/>
      <c r="P44" s="25"/>
      <c r="Q44" s="15"/>
      <c r="R44" s="15"/>
    </row>
    <row r="45" spans="1:18">
      <c r="I45" s="25"/>
      <c r="J45" s="25"/>
      <c r="K45" s="25"/>
      <c r="L45" s="25"/>
      <c r="M45" s="25"/>
      <c r="N45" s="25"/>
      <c r="O45" s="25"/>
      <c r="P45" s="25"/>
      <c r="Q45" s="15"/>
      <c r="R45" s="15"/>
    </row>
    <row r="46" spans="1:18" ht="28.5" customHeight="1">
      <c r="C46" s="48" t="str">
        <f>IF(B19="○",I12&amp;"×8／108×（"&amp;I39&amp;"＋"&amp;J39&amp;"＋"&amp;K39&amp;"）／"&amp;M39&amp;"＝"&amp;L19,IF(B21="○",I12&amp;"×8／108×("&amp;I39&amp;"＋"&amp;J39&amp;"＋"&amp;K39&amp;"）／"&amp;M39&amp;"×②＝"&amp;L21,""))</f>
        <v/>
      </c>
      <c r="D46" s="48"/>
      <c r="E46" s="48"/>
      <c r="F46" s="48"/>
      <c r="G46" s="48"/>
      <c r="H46" s="48"/>
      <c r="I46" s="34" t="s">
        <v>25</v>
      </c>
    </row>
    <row r="47" spans="1:18" ht="28.5" customHeight="1">
      <c r="C47" s="40" t="str">
        <f>IF(B20="○",I12&amp;"×8／108×"&amp;I39&amp;"／"&amp;M39&amp;"＝"&amp;L20&amp;"・・・ａ","")</f>
        <v/>
      </c>
      <c r="D47" s="40"/>
      <c r="E47" s="40"/>
      <c r="F47" s="40"/>
      <c r="G47" s="40"/>
      <c r="H47" s="40"/>
      <c r="I47" s="34" t="s">
        <v>25</v>
      </c>
    </row>
    <row r="48" spans="1:18" ht="28.5" customHeight="1">
      <c r="C48" s="40" t="str">
        <f>IF(B20="○",I12&amp;"×8/108×"&amp;K39&amp;"／"&amp;M39&amp;"×②＝"&amp;M20&amp;"・・・ｂ","")</f>
        <v/>
      </c>
      <c r="D48" s="40"/>
      <c r="E48" s="40"/>
      <c r="F48" s="40"/>
      <c r="G48" s="40"/>
      <c r="H48" s="40"/>
      <c r="I48" s="34" t="s">
        <v>25</v>
      </c>
    </row>
    <row r="49" spans="1:9">
      <c r="C49" s="1" t="str">
        <f>IF(B20="○","ａ＋ｂ＝"&amp;N20,"")</f>
        <v/>
      </c>
      <c r="I49" s="25" t="s">
        <v>25</v>
      </c>
    </row>
    <row r="50" spans="1:9">
      <c r="A50" s="33"/>
      <c r="B50" s="33"/>
      <c r="C50" s="24"/>
      <c r="D50" s="24"/>
      <c r="E50" s="24"/>
      <c r="F50" s="24"/>
      <c r="G50" s="24"/>
      <c r="H50" s="24"/>
      <c r="I50" s="25" t="s">
        <v>26</v>
      </c>
    </row>
    <row r="51" spans="1:9">
      <c r="A51" s="33"/>
      <c r="B51" s="33"/>
      <c r="C51" s="24"/>
      <c r="D51" s="24"/>
      <c r="E51" s="24"/>
      <c r="F51" s="24"/>
      <c r="G51" s="24"/>
      <c r="H51" s="24"/>
    </row>
    <row r="52" spans="1:9">
      <c r="A52" s="33"/>
      <c r="B52" s="33"/>
      <c r="C52" s="24"/>
      <c r="D52" s="24"/>
      <c r="E52" s="24"/>
      <c r="F52" s="24"/>
      <c r="G52" s="24"/>
      <c r="H52" s="24"/>
    </row>
    <row r="53" spans="1:9">
      <c r="A53" s="33"/>
      <c r="B53" s="33"/>
      <c r="C53" s="24"/>
      <c r="D53" s="24"/>
      <c r="E53" s="24"/>
      <c r="F53" s="24"/>
      <c r="G53" s="24"/>
      <c r="H53" s="24"/>
    </row>
    <row r="54" spans="1:9">
      <c r="A54" s="33"/>
      <c r="B54" s="33"/>
      <c r="C54" s="24"/>
      <c r="D54" s="24"/>
      <c r="E54" s="24"/>
      <c r="F54" s="24"/>
      <c r="G54" s="24"/>
      <c r="H54" s="24"/>
    </row>
    <row r="55" spans="1:9">
      <c r="A55" s="33"/>
      <c r="B55" s="33"/>
      <c r="C55" s="24"/>
      <c r="D55" s="24"/>
      <c r="E55" s="24"/>
      <c r="F55" s="24"/>
      <c r="G55" s="24"/>
      <c r="H55" s="24"/>
    </row>
    <row r="56" spans="1:9">
      <c r="A56" s="33"/>
      <c r="B56" s="33"/>
      <c r="C56" s="24"/>
      <c r="D56" s="24"/>
      <c r="E56" s="24"/>
      <c r="F56" s="24"/>
      <c r="G56" s="24"/>
      <c r="H56" s="24"/>
    </row>
    <row r="57" spans="1:9">
      <c r="A57" s="33"/>
      <c r="B57" s="33"/>
      <c r="C57" s="24"/>
      <c r="D57" s="24"/>
      <c r="E57" s="24"/>
      <c r="F57" s="24"/>
      <c r="G57" s="24"/>
      <c r="H57" s="24"/>
    </row>
    <row r="58" spans="1:9">
      <c r="A58" s="33"/>
      <c r="B58" s="33"/>
      <c r="C58" s="24"/>
      <c r="D58" s="24"/>
      <c r="E58" s="24"/>
      <c r="F58" s="24"/>
      <c r="G58" s="24"/>
      <c r="H58" s="24"/>
    </row>
    <row r="59" spans="1:9">
      <c r="A59" s="33"/>
      <c r="B59" s="33"/>
      <c r="C59" s="24"/>
      <c r="D59" s="24"/>
      <c r="E59" s="24"/>
      <c r="F59" s="24"/>
      <c r="G59" s="24"/>
      <c r="H59" s="24"/>
    </row>
    <row r="60" spans="1:9">
      <c r="A60" s="33"/>
      <c r="B60" s="33"/>
      <c r="C60" s="24"/>
      <c r="D60" s="24"/>
      <c r="E60" s="24"/>
      <c r="F60" s="24"/>
      <c r="G60" s="24"/>
      <c r="H60" s="24"/>
    </row>
    <row r="61" spans="1:9">
      <c r="A61" s="33"/>
      <c r="B61" s="33"/>
      <c r="C61" s="24"/>
      <c r="D61" s="24"/>
      <c r="E61" s="24"/>
      <c r="F61" s="24"/>
      <c r="G61" s="24"/>
      <c r="H61" s="24"/>
    </row>
    <row r="62" spans="1:9">
      <c r="A62" s="33"/>
      <c r="B62" s="33"/>
      <c r="C62" s="24"/>
      <c r="D62" s="24"/>
      <c r="E62" s="24"/>
      <c r="F62" s="24"/>
      <c r="G62" s="24"/>
      <c r="H62" s="24"/>
    </row>
  </sheetData>
  <mergeCells count="13">
    <mergeCell ref="B31:B38"/>
    <mergeCell ref="C48:H48"/>
    <mergeCell ref="C41:D41"/>
    <mergeCell ref="E41:E42"/>
    <mergeCell ref="F41:G42"/>
    <mergeCell ref="C42:D42"/>
    <mergeCell ref="C46:H46"/>
    <mergeCell ref="C47:H47"/>
    <mergeCell ref="A1:H1"/>
    <mergeCell ref="C29:C30"/>
    <mergeCell ref="D29:F29"/>
    <mergeCell ref="G29:G30"/>
    <mergeCell ref="H29:H30"/>
  </mergeCells>
  <phoneticPr fontId="2"/>
  <dataValidations count="1">
    <dataValidation type="list" allowBlank="1" showInputMessage="1" showErrorMessage="1" sqref="B15:B21 B25:B26" xr:uid="{00000000-0002-0000-0100-000000000000}">
      <formula1>"○"</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税率10%</vt:lpstr>
      <vt:lpstr>Sheet1</vt:lpstr>
      <vt:lpstr>Sheet6</vt:lpstr>
      <vt:lpstr>'税率10%'!Print_Area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三角勲</dc:creator>
  <cp:lastModifiedBy>埼玉県</cp:lastModifiedBy>
  <cp:lastPrinted>2022-01-12T09:28:14Z</cp:lastPrinted>
  <dcterms:created xsi:type="dcterms:W3CDTF">1997-01-08T22:48:59Z</dcterms:created>
  <dcterms:modified xsi:type="dcterms:W3CDTF">2022-12-15T11:19:56Z</dcterms:modified>
</cp:coreProperties>
</file>