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105002\Box\【02_課所共有】07_02_感染症対策課\R04年度\02補助金担当\ホームページ\221200 令和４年度（設備整備）消費税\"/>
    </mc:Choice>
  </mc:AlternateContent>
  <xr:revisionPtr revIDLastSave="0" documentId="13_ncr:101_{772421DB-A40D-4163-9893-C530B795E684}" xr6:coauthVersionLast="36" xr6:coauthVersionMax="36" xr10:uidLastSave="{00000000-0000-0000-0000-000000000000}"/>
  <bookViews>
    <workbookView xWindow="0" yWindow="0" windowWidth="20490" windowHeight="7710" xr2:uid="{462BB29A-534C-46B7-998B-2AB3061C2803}"/>
  </bookViews>
  <sheets>
    <sheet name="税率8%" sheetId="1" r:id="rId1"/>
    <sheet name="Sheet1" sheetId="2" r:id="rId2"/>
  </sheets>
  <definedNames>
    <definedName name="_xlnm.Print_Area" localSheetId="0">'税率8%'!$A$1:$H$48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B31" i="1"/>
  <c r="H34" i="1"/>
  <c r="H35" i="1"/>
  <c r="H36" i="1"/>
  <c r="H37" i="1"/>
  <c r="H38" i="1"/>
  <c r="H39" i="1"/>
  <c r="H40" i="1"/>
  <c r="D41" i="1"/>
  <c r="I22" i="1" s="1"/>
  <c r="L22" i="1" s="1"/>
  <c r="E41" i="1"/>
  <c r="F41" i="1"/>
  <c r="J23" i="1" s="1"/>
  <c r="M23" i="1" s="1"/>
  <c r="G41" i="1"/>
  <c r="H41" i="1"/>
  <c r="I41" i="1"/>
  <c r="I42" i="1"/>
  <c r="J42" i="1"/>
  <c r="K42" i="1"/>
  <c r="L42" i="1"/>
  <c r="M42" i="1"/>
  <c r="F44" i="1"/>
  <c r="F47" i="1"/>
  <c r="C49" i="1"/>
  <c r="C50" i="1"/>
  <c r="C51" i="1"/>
  <c r="C52" i="1"/>
  <c r="I24" i="1" l="1"/>
  <c r="L24" i="1" s="1"/>
  <c r="I23" i="1"/>
  <c r="L23" i="1" l="1"/>
  <c r="K23" i="1"/>
  <c r="N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F4" authorId="0" shapeId="0" xr:uid="{5C626547-41C2-407D-83C2-788B9555A379}">
      <text>
        <r>
          <rPr>
            <b/>
            <sz val="12"/>
            <color indexed="81"/>
            <rFont val="MS P ゴシック"/>
            <family val="3"/>
            <charset val="128"/>
          </rPr>
          <t>《ご注意ください》
　このシートは税率８％用です。</t>
        </r>
      </text>
    </comment>
    <comment ref="F44" authorId="1" shapeId="0" xr:uid="{51A13F90-6A3F-43C6-8AC1-8C79D910851F}">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<sst xmlns="http://schemas.openxmlformats.org/spreadsheetml/2006/main" count="51" uniqueCount="46">
  <si>
    <t>↑ここから右は編集しないでください。</t>
    <rPh sb="5" eb="6">
      <t>ミギ</t>
    </rPh>
    <rPh sb="7" eb="9">
      <t>ヘンシュウ</t>
    </rPh>
    <phoneticPr fontId="3"/>
  </si>
  <si>
    <t>←この行は編集しないでください。</t>
    <rPh sb="3" eb="4">
      <t>ギョウ</t>
    </rPh>
    <rPh sb="5" eb="7">
      <t>ヘンシュウ</t>
    </rPh>
    <phoneticPr fontId="3"/>
  </si>
  <si>
    <t>円</t>
    <rPh sb="0" eb="1">
      <t>エン</t>
    </rPh>
    <phoneticPr fontId="3"/>
  </si>
  <si>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3"/>
  </si>
  <si>
    <t>③仕入控除税額</t>
    <rPh sb="1" eb="3">
      <t>シイ</t>
    </rPh>
    <rPh sb="3" eb="5">
      <t>コウジョ</t>
    </rPh>
    <rPh sb="5" eb="7">
      <t>ゼイガク</t>
    </rPh>
    <phoneticPr fontId="3"/>
  </si>
  <si>
    <t>←資産の譲渡等の対価の額（確定申告より）</t>
    <rPh sb="1" eb="3">
      <t>シサン</t>
    </rPh>
    <rPh sb="4" eb="6">
      <t>ジョウト</t>
    </rPh>
    <rPh sb="6" eb="7">
      <t>トウ</t>
    </rPh>
    <rPh sb="8" eb="10">
      <t>タイカ</t>
    </rPh>
    <rPh sb="11" eb="12">
      <t>ガク</t>
    </rPh>
    <phoneticPr fontId="3"/>
  </si>
  <si>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3"/>
  </si>
  <si>
    <t>＝</t>
    <phoneticPr fontId="3"/>
  </si>
  <si>
    <t>②課税売上割合</t>
    <rPh sb="1" eb="3">
      <t>カゼイ</t>
    </rPh>
    <rPh sb="3" eb="5">
      <t>ウリア</t>
    </rPh>
    <rPh sb="5" eb="7">
      <t>ワリアイ</t>
    </rPh>
    <phoneticPr fontId="3"/>
  </si>
  <si>
    <t>合　　計</t>
    <rPh sb="0" eb="1">
      <t>ゴウ</t>
    </rPh>
    <rPh sb="3" eb="4">
      <t>ケイ</t>
    </rPh>
    <phoneticPr fontId="3"/>
  </si>
  <si>
    <t xml:space="preserve"> </t>
    <phoneticPr fontId="3"/>
  </si>
  <si>
    <t>対象経費の内訳</t>
    <rPh sb="0" eb="2">
      <t>タイショウ</t>
    </rPh>
    <rPh sb="2" eb="4">
      <t>ケイヒ</t>
    </rPh>
    <rPh sb="5" eb="7">
      <t>ウチワケ</t>
    </rPh>
    <phoneticPr fontId="3"/>
  </si>
  <si>
    <t>共通対応分</t>
    <rPh sb="0" eb="2">
      <t>キョウツウ</t>
    </rPh>
    <rPh sb="2" eb="4">
      <t>タイオウ</t>
    </rPh>
    <rPh sb="4" eb="5">
      <t>ブン</t>
    </rPh>
    <phoneticPr fontId="3"/>
  </si>
  <si>
    <t>非課税売上
対  応  分</t>
    <rPh sb="0" eb="3">
      <t>ヒカゼイ</t>
    </rPh>
    <rPh sb="3" eb="5">
      <t>ウリア</t>
    </rPh>
    <rPh sb="6" eb="7">
      <t>タイ</t>
    </rPh>
    <rPh sb="9" eb="10">
      <t>オウ</t>
    </rPh>
    <rPh sb="12" eb="13">
      <t>ブン</t>
    </rPh>
    <phoneticPr fontId="3"/>
  </si>
  <si>
    <t>課税売上
対 応 分</t>
    <rPh sb="0" eb="2">
      <t>カゼイ</t>
    </rPh>
    <rPh sb="2" eb="3">
      <t>ウ</t>
    </rPh>
    <rPh sb="3" eb="4">
      <t>ジョウ</t>
    </rPh>
    <rPh sb="5" eb="6">
      <t>タイ</t>
    </rPh>
    <rPh sb="7" eb="8">
      <t>オウ</t>
    </rPh>
    <rPh sb="9" eb="10">
      <t>ブン</t>
    </rPh>
    <phoneticPr fontId="3"/>
  </si>
  <si>
    <t>非課税仕入れ
不課税仕入れ</t>
    <rPh sb="0" eb="3">
      <t>ヒカゼイ</t>
    </rPh>
    <rPh sb="3" eb="5">
      <t>シイ</t>
    </rPh>
    <rPh sb="7" eb="8">
      <t>フ</t>
    </rPh>
    <rPh sb="8" eb="10">
      <t>カゼイ</t>
    </rPh>
    <rPh sb="10" eb="12">
      <t>シイ</t>
    </rPh>
    <phoneticPr fontId="3"/>
  </si>
  <si>
    <t>課税仕入れ</t>
    <rPh sb="0" eb="2">
      <t>カゼイ</t>
    </rPh>
    <rPh sb="2" eb="4">
      <t>シイ</t>
    </rPh>
    <phoneticPr fontId="3"/>
  </si>
  <si>
    <t>区　　分</t>
    <rPh sb="0" eb="1">
      <t>ク</t>
    </rPh>
    <rPh sb="3" eb="4">
      <t>ブン</t>
    </rPh>
    <phoneticPr fontId="3"/>
  </si>
  <si>
    <t>Ｉ　　　　　　　〃　　　　　明らかになっていない</t>
    <rPh sb="14" eb="15">
      <t>アキ</t>
    </rPh>
    <phoneticPr fontId="3"/>
  </si>
  <si>
    <t>Ｈ　補助金の使途が税務申告で明らかになっている</t>
    <rPh sb="2" eb="5">
      <t>ホジョキン</t>
    </rPh>
    <rPh sb="6" eb="8">
      <t>シト</t>
    </rPh>
    <rPh sb="9" eb="11">
      <t>ゼイム</t>
    </rPh>
    <rPh sb="11" eb="13">
      <t>シンコク</t>
    </rPh>
    <rPh sb="14" eb="15">
      <t>アキ</t>
    </rPh>
    <phoneticPr fontId="3"/>
  </si>
  <si>
    <t>※ＥＦＧに該当する場合には、以下のいずれかに”○”を記入してください。</t>
    <phoneticPr fontId="3"/>
  </si>
  <si>
    <t>※ＡＢＣＤに該当する場合には以下は記入不要。</t>
    <rPh sb="6" eb="8">
      <t>ガイトウ</t>
    </rPh>
    <rPh sb="10" eb="12">
      <t>バアイ</t>
    </rPh>
    <rPh sb="14" eb="16">
      <t>イカ</t>
    </rPh>
    <rPh sb="17" eb="19">
      <t>キニュウ</t>
    </rPh>
    <rPh sb="19" eb="21">
      <t>フヨウ</t>
    </rPh>
    <phoneticPr fontId="3"/>
  </si>
  <si>
    <t>Ｇ　一括比例配分方式</t>
    <rPh sb="2" eb="4">
      <t>イッカツ</t>
    </rPh>
    <rPh sb="4" eb="6">
      <t>ヒレイ</t>
    </rPh>
    <rPh sb="6" eb="8">
      <t>ハイブン</t>
    </rPh>
    <rPh sb="8" eb="10">
      <t>ホウシキ</t>
    </rPh>
    <phoneticPr fontId="3"/>
  </si>
  <si>
    <t>Ｆ　個別対応方式</t>
    <rPh sb="2" eb="4">
      <t>コベツ</t>
    </rPh>
    <rPh sb="4" eb="6">
      <t>タイオウ</t>
    </rPh>
    <rPh sb="6" eb="8">
      <t>ホウシキ</t>
    </rPh>
    <phoneticPr fontId="3"/>
  </si>
  <si>
    <t>Ｅ　全額控除（課税売上割合９５％以上）</t>
    <rPh sb="2" eb="4">
      <t>ゼンガク</t>
    </rPh>
    <rPh sb="4" eb="6">
      <t>コウジョ</t>
    </rPh>
    <rPh sb="7" eb="9">
      <t>カゼイ</t>
    </rPh>
    <rPh sb="9" eb="11">
      <t>ウリアゲ</t>
    </rPh>
    <rPh sb="11" eb="13">
      <t>ワリアイ</t>
    </rPh>
    <rPh sb="16" eb="18">
      <t>イジョウ</t>
    </rPh>
    <phoneticPr fontId="3"/>
  </si>
  <si>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3"/>
  </si>
  <si>
    <t>Ｂ　簡易課税方式</t>
    <rPh sb="2" eb="4">
      <t>カンイ</t>
    </rPh>
    <rPh sb="4" eb="6">
      <t>カゼイ</t>
    </rPh>
    <rPh sb="6" eb="8">
      <t>ホウシキ</t>
    </rPh>
    <phoneticPr fontId="3"/>
  </si>
  <si>
    <t>Ａ　申告義務なし（基準期間における税抜課税売上高　　　　　　　　　　円）</t>
    <rPh sb="2" eb="4">
      <t>シンコク</t>
    </rPh>
    <rPh sb="4" eb="6">
      <t>ギム</t>
    </rPh>
    <phoneticPr fontId="3"/>
  </si>
  <si>
    <t>※該当する事項に”○”を記入してください。</t>
    <rPh sb="1" eb="3">
      <t>ガイトウ</t>
    </rPh>
    <rPh sb="5" eb="7">
      <t>ジコウ</t>
    </rPh>
    <rPh sb="12" eb="14">
      <t>キニュウ</t>
    </rPh>
    <phoneticPr fontId="3"/>
  </si>
  <si>
    <t>６　仕入控除税額の概要（仕入控除税額がない場合はその理由）</t>
    <phoneticPr fontId="3"/>
  </si>
  <si>
    <t>５　補助金確定額</t>
    <phoneticPr fontId="3"/>
  </si>
  <si>
    <t>４  補助事業名</t>
  </si>
  <si>
    <t>３　施設の所在地</t>
  </si>
  <si>
    <t>２　開設者氏名</t>
  </si>
  <si>
    <t>１　施設名</t>
  </si>
  <si>
    <t>↓ここから右は編集しないでください。</t>
    <rPh sb="5" eb="6">
      <t>ミギ</t>
    </rPh>
    <rPh sb="7" eb="9">
      <t>ヘンシュウ</t>
    </rPh>
    <phoneticPr fontId="3"/>
  </si>
  <si>
    <t>黄色のセルに入力してください。</t>
    <rPh sb="0" eb="2">
      <t>キイロ</t>
    </rPh>
    <rPh sb="6" eb="8">
      <t>ニュウリョク</t>
    </rPh>
    <phoneticPr fontId="3"/>
  </si>
  <si>
    <t>Ｄ　その他（返還無しの理由：　　　　　　　　　　　　　　　　　　　）　　</t>
    <rPh sb="4" eb="5">
      <t>タ</t>
    </rPh>
    <rPh sb="6" eb="8">
      <t>ヘンカン</t>
    </rPh>
    <rPh sb="8" eb="9">
      <t>ム</t>
    </rPh>
    <rPh sb="11" eb="13">
      <t>リユウ</t>
    </rPh>
    <phoneticPr fontId="3"/>
  </si>
  <si>
    <t>（医療機関コード10桁）</t>
    <rPh sb="1" eb="5">
      <t>イリョウキカン</t>
    </rPh>
    <rPh sb="10" eb="11">
      <t>ケタ</t>
    </rPh>
    <phoneticPr fontId="3"/>
  </si>
  <si>
    <t>要返還相当額計算書【税率８％】</t>
    <rPh sb="0" eb="1">
      <t>ヨウ</t>
    </rPh>
    <rPh sb="1" eb="3">
      <t>ヘンカン</t>
    </rPh>
    <rPh sb="3" eb="5">
      <t>ソウトウ</t>
    </rPh>
    <rPh sb="5" eb="6">
      <t>ガク</t>
    </rPh>
    <rPh sb="6" eb="9">
      <t>ケイサンショ</t>
    </rPh>
    <rPh sb="10" eb="12">
      <t>ゼイリツ</t>
    </rPh>
    <phoneticPr fontId="3"/>
  </si>
  <si>
    <t>（報告様式２）</t>
    <rPh sb="1" eb="5">
      <t>ホウコクヨウシキ</t>
    </rPh>
    <phoneticPr fontId="3"/>
  </si>
  <si>
    <t>令和４年度埼玉県新型コロナウイルス感染症患者等入院医療機関設備整備事業</t>
    <phoneticPr fontId="3"/>
  </si>
  <si>
    <t>令和４年度埼玉県帰国者・接触者外来等設備整備事業</t>
    <phoneticPr fontId="3"/>
  </si>
  <si>
    <t>令和４年度埼玉県新型コロナウイルス感染症検査機関設備整備事業</t>
    <phoneticPr fontId="3"/>
  </si>
  <si>
    <t>令和４年度埼玉県新型コロナウイルス感染症重点医療機関等設備整備事業</t>
    <phoneticPr fontId="3"/>
  </si>
  <si>
    <t>令和４年度埼玉県新型コロナウイルス感染症を疑う患者受入れのための救急・周産期・小児医療体制確保事業（設備整備）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</si>
</sst>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4">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color indexed="10"/>
      <name val="ＭＳ 明朝"/>
      <family val="1"/>
      <charset val="128"/>
    </font>
    <font>
      <sz val="10"/>
      <color indexed="10"/>
      <name val="ＭＳ 明朝"/>
      <family val="1"/>
      <charset val="128"/>
    </font>
    <font>
      <sz val="12"/>
      <color indexed="9"/>
      <name val="ＭＳ 明朝"/>
      <family val="1"/>
      <charset val="128"/>
    </font>
    <font>
      <sz val="11"/>
      <name val="ＭＳ 明朝"/>
      <family val="1"/>
      <charset val="128"/>
    </font>
    <font>
      <sz val="12"/>
      <color indexed="8"/>
      <name val="ＭＳ 明朝"/>
      <family val="1"/>
      <charset val="128"/>
    </font>
    <font>
      <b/>
      <sz val="12"/>
      <color indexed="10"/>
      <name val="ＭＳ 明朝"/>
      <family val="1"/>
      <charset val="128"/>
    </font>
    <font>
      <sz val="12"/>
      <color indexed="8"/>
      <name val="ＭＳ ゴシック"/>
      <family val="3"/>
      <charset val="128"/>
    </font>
    <font>
      <b/>
      <sz val="12"/>
      <color indexed="81"/>
      <name val="ＭＳ Ｐゴシック"/>
      <family val="3"/>
      <charset val="128"/>
    </font>
    <font>
      <b/>
      <sz val="12"/>
      <color indexed="10"/>
      <name val="ＭＳ Ｐゴシック"/>
      <family val="3"/>
      <charset val="128"/>
    </font>
    <font>
      <b/>
      <sz val="12"/>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55">
    <xf numFmtId="0" fontId="0" fillId="0" borderId="0" xfId="0"/>
    <xf numFmtId="0" fontId="2" fillId="0" borderId="0" xfId="0" applyFont="1"/>
    <xf numFmtId="0" fontId="2" fillId="2" borderId="0" xfId="0" applyFont="1" applyFill="1"/>
    <xf numFmtId="0" fontId="2" fillId="0" borderId="0" xfId="0" applyFont="1" applyAlignment="1"/>
    <xf numFmtId="0" fontId="2" fillId="2" borderId="0" xfId="0" applyFont="1" applyFill="1" applyAlignment="1"/>
    <xf numFmtId="0" fontId="4" fillId="2" borderId="0" xfId="0" applyFont="1" applyFill="1"/>
    <xf numFmtId="0" fontId="4" fillId="2" borderId="0" xfId="0" applyFont="1" applyFill="1" applyAlignment="1">
      <alignment vertical="center"/>
    </xf>
    <xf numFmtId="0" fontId="4" fillId="0" borderId="0" xfId="0" applyFont="1"/>
    <xf numFmtId="38" fontId="2" fillId="0" borderId="1" xfId="1" applyFont="1" applyBorder="1"/>
    <xf numFmtId="0" fontId="5" fillId="2" borderId="0" xfId="0" applyFont="1" applyFill="1"/>
    <xf numFmtId="0" fontId="4" fillId="2" borderId="4" xfId="0" applyFont="1" applyFill="1" applyBorder="1"/>
    <xf numFmtId="0" fontId="6" fillId="2" borderId="0" xfId="0" applyFont="1" applyFill="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textRotation="255"/>
    </xf>
    <xf numFmtId="0" fontId="4" fillId="2" borderId="0" xfId="0" applyFont="1" applyFill="1" applyAlignment="1"/>
    <xf numFmtId="38" fontId="2" fillId="0" borderId="8" xfId="1" applyFont="1" applyBorder="1"/>
    <xf numFmtId="0" fontId="2" fillId="0" borderId="8" xfId="0" applyFont="1" applyBorder="1" applyAlignment="1">
      <alignment horizontal="center"/>
    </xf>
    <xf numFmtId="0" fontId="4" fillId="2" borderId="0" xfId="0" applyFont="1" applyFill="1" applyBorder="1"/>
    <xf numFmtId="38" fontId="2" fillId="3" borderId="8" xfId="1" applyFont="1" applyFill="1" applyBorder="1"/>
    <xf numFmtId="0" fontId="2" fillId="3" borderId="8" xfId="0" applyFont="1" applyFill="1" applyBorder="1"/>
    <xf numFmtId="0" fontId="4" fillId="2" borderId="0"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xf numFmtId="0" fontId="6" fillId="2" borderId="0" xfId="0" applyFont="1" applyFill="1" applyBorder="1" applyAlignment="1">
      <alignment horizontal="center" vertical="center"/>
    </xf>
    <xf numFmtId="0" fontId="2" fillId="0" borderId="12" xfId="0" applyFont="1" applyBorder="1" applyAlignment="1"/>
    <xf numFmtId="0" fontId="2" fillId="0" borderId="0" xfId="0" applyFont="1" applyBorder="1" applyAlignment="1"/>
    <xf numFmtId="0" fontId="2" fillId="0" borderId="13" xfId="0" applyFont="1" applyBorder="1"/>
    <xf numFmtId="0" fontId="2" fillId="0" borderId="14" xfId="0" applyFont="1" applyBorder="1"/>
    <xf numFmtId="0" fontId="6" fillId="2" borderId="0" xfId="0" applyFont="1" applyFill="1" applyAlignment="1">
      <alignment horizontal="right"/>
    </xf>
    <xf numFmtId="0" fontId="8" fillId="0" borderId="0" xfId="0" applyFont="1" applyAlignment="1"/>
    <xf numFmtId="38" fontId="2" fillId="3" borderId="0" xfId="1" applyFont="1" applyFill="1"/>
    <xf numFmtId="0" fontId="2" fillId="3" borderId="0" xfId="0" applyFont="1" applyFill="1"/>
    <xf numFmtId="0" fontId="9" fillId="2" borderId="0" xfId="0" applyFont="1" applyFill="1"/>
    <xf numFmtId="0" fontId="9" fillId="2" borderId="0" xfId="0" applyFont="1" applyFill="1" applyAlignment="1">
      <alignment horizontal="left" vertical="top"/>
    </xf>
    <xf numFmtId="0" fontId="2" fillId="0" borderId="0" xfId="0" applyFont="1" applyFill="1"/>
    <xf numFmtId="0" fontId="2" fillId="4" borderId="0" xfId="0" applyFont="1" applyFill="1"/>
    <xf numFmtId="0" fontId="10" fillId="0" borderId="0" xfId="0" applyFont="1" applyAlignment="1">
      <alignment horizontal="left" vertical="top" wrapText="1"/>
    </xf>
    <xf numFmtId="0" fontId="2" fillId="0" borderId="0" xfId="0" applyFont="1" applyAlignment="1">
      <alignment horizontal="left" vertical="top" wrapText="1"/>
    </xf>
    <xf numFmtId="38" fontId="2" fillId="3" borderId="7" xfId="1" applyFont="1" applyFill="1" applyBorder="1" applyAlignment="1">
      <alignment horizontal="center"/>
    </xf>
    <xf numFmtId="0" fontId="2" fillId="0" borderId="0" xfId="0" applyFont="1" applyAlignment="1">
      <alignment horizontal="center" vertical="center"/>
    </xf>
    <xf numFmtId="176" fontId="2" fillId="0" borderId="6"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38" fontId="2" fillId="3" borderId="0" xfId="1" applyFont="1" applyFill="1" applyAlignment="1">
      <alignment horizontal="center"/>
    </xf>
    <xf numFmtId="38" fontId="2" fillId="0" borderId="0" xfId="1" applyFont="1" applyAlignment="1">
      <alignment horizontal="left" vertical="top" wrapText="1"/>
    </xf>
    <xf numFmtId="0" fontId="2" fillId="0" borderId="8" xfId="0" applyFont="1" applyBorder="1" applyAlignment="1">
      <alignment horizontal="center" vertical="center" textRotation="255"/>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3" borderId="0" xfId="0" applyFont="1" applyFill="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80FE-9F7A-4B34-B642-8166B97D8941}">
  <dimension ref="A1:R65"/>
  <sheetViews>
    <sheetView tabSelected="1" view="pageBreakPreview" zoomScaleNormal="80" zoomScaleSheetLayoutView="100" workbookViewId="0">
      <selection activeCell="G9" sqref="G9"/>
    </sheetView>
  </sheetViews>
  <sheetFormatPr defaultColWidth="9" defaultRowHeight="14.25"/>
  <cols>
    <col min="1" max="2" width="3.125" style="3" customWidth="1"/>
    <col min="3" max="8" width="13.125" style="1" customWidth="1"/>
    <col min="9" max="9" width="13.125" style="2" customWidth="1"/>
    <col min="10" max="10" width="15.375" style="2" bestFit="1" customWidth="1"/>
    <col min="11" max="16" width="9" style="2"/>
    <col min="17" max="16384" width="9" style="1"/>
  </cols>
  <sheetData>
    <row r="1" spans="1:18">
      <c r="A1" s="37" t="s">
        <v>40</v>
      </c>
      <c r="B1" s="37"/>
      <c r="C1" s="37"/>
      <c r="D1" s="37"/>
      <c r="E1" s="37"/>
      <c r="F1" s="37"/>
      <c r="G1" s="37"/>
      <c r="H1" s="37"/>
    </row>
    <row r="2" spans="1:18" ht="18.75" customHeight="1">
      <c r="A2" s="37" t="s">
        <v>39</v>
      </c>
      <c r="B2" s="37"/>
      <c r="C2" s="37"/>
      <c r="D2" s="37"/>
      <c r="E2" s="37"/>
      <c r="F2" s="37"/>
      <c r="G2" s="37"/>
      <c r="H2" s="37"/>
      <c r="I2" s="34" t="s">
        <v>36</v>
      </c>
    </row>
    <row r="3" spans="1:18">
      <c r="A3" s="30"/>
      <c r="B3" s="30"/>
      <c r="I3" s="33" t="s">
        <v>35</v>
      </c>
    </row>
    <row r="4" spans="1:18">
      <c r="A4" s="30" t="s">
        <v>34</v>
      </c>
      <c r="B4" s="30"/>
      <c r="I4" s="5"/>
      <c r="J4" s="5"/>
      <c r="K4" s="5"/>
      <c r="L4" s="5"/>
      <c r="M4" s="5"/>
      <c r="N4" s="5"/>
      <c r="O4" s="5"/>
      <c r="P4" s="5"/>
      <c r="Q4" s="7"/>
      <c r="R4" s="7"/>
    </row>
    <row r="5" spans="1:18">
      <c r="A5" s="30"/>
      <c r="B5" s="30"/>
      <c r="C5" s="32"/>
      <c r="I5" s="5"/>
      <c r="J5" s="5"/>
      <c r="K5" s="5"/>
      <c r="L5" s="5"/>
      <c r="M5" s="5"/>
      <c r="N5" s="5"/>
      <c r="O5" s="5"/>
      <c r="P5" s="5"/>
      <c r="Q5" s="7"/>
      <c r="R5" s="7"/>
    </row>
    <row r="6" spans="1:18">
      <c r="A6" s="30"/>
      <c r="B6" s="30"/>
      <c r="C6" s="35"/>
      <c r="I6" s="5"/>
      <c r="J6" s="5"/>
      <c r="K6" s="5"/>
      <c r="L6" s="5"/>
      <c r="M6" s="5"/>
      <c r="N6" s="5"/>
      <c r="O6" s="5"/>
      <c r="P6" s="5"/>
      <c r="Q6" s="7"/>
      <c r="R6" s="7"/>
    </row>
    <row r="7" spans="1:18">
      <c r="A7" s="30"/>
      <c r="B7" s="30"/>
      <c r="C7" s="35" t="s">
        <v>38</v>
      </c>
      <c r="E7" s="36"/>
      <c r="I7" s="5"/>
      <c r="J7" s="5"/>
      <c r="K7" s="5"/>
      <c r="L7" s="5"/>
      <c r="M7" s="5"/>
      <c r="N7" s="5"/>
      <c r="O7" s="5"/>
      <c r="P7" s="5"/>
      <c r="Q7" s="7"/>
      <c r="R7" s="7"/>
    </row>
    <row r="8" spans="1:18">
      <c r="A8" s="30" t="s">
        <v>33</v>
      </c>
      <c r="B8" s="30"/>
      <c r="I8" s="5"/>
      <c r="J8" s="5"/>
      <c r="K8" s="5"/>
      <c r="L8" s="5"/>
      <c r="M8" s="5"/>
      <c r="N8" s="5"/>
      <c r="O8" s="5"/>
      <c r="P8" s="5"/>
      <c r="Q8" s="7"/>
      <c r="R8" s="7"/>
    </row>
    <row r="9" spans="1:18">
      <c r="A9" s="30"/>
      <c r="B9" s="30"/>
      <c r="C9" s="32"/>
      <c r="I9" s="5"/>
      <c r="J9" s="5"/>
      <c r="K9" s="5"/>
      <c r="L9" s="5"/>
      <c r="M9" s="5"/>
      <c r="N9" s="5"/>
      <c r="O9" s="5"/>
      <c r="P9" s="5"/>
      <c r="Q9" s="7"/>
      <c r="R9" s="7"/>
    </row>
    <row r="10" spans="1:18">
      <c r="A10" s="30" t="s">
        <v>32</v>
      </c>
      <c r="B10" s="30"/>
      <c r="I10" s="5"/>
      <c r="J10" s="5"/>
      <c r="K10" s="5"/>
      <c r="L10" s="5"/>
      <c r="M10" s="5"/>
      <c r="N10" s="5"/>
      <c r="O10" s="5"/>
      <c r="P10" s="5"/>
      <c r="Q10" s="7"/>
      <c r="R10" s="7"/>
    </row>
    <row r="11" spans="1:18">
      <c r="A11" s="30"/>
      <c r="B11" s="30"/>
      <c r="C11" s="32"/>
      <c r="I11" s="5"/>
      <c r="J11" s="5"/>
      <c r="K11" s="5"/>
      <c r="L11" s="5"/>
      <c r="M11" s="5"/>
      <c r="N11" s="5"/>
      <c r="O11" s="5"/>
      <c r="P11" s="5"/>
      <c r="Q11" s="7"/>
      <c r="R11" s="7"/>
    </row>
    <row r="12" spans="1:18">
      <c r="A12" s="30" t="s">
        <v>31</v>
      </c>
      <c r="B12" s="30"/>
      <c r="I12" s="11"/>
      <c r="J12" s="11"/>
      <c r="K12" s="11"/>
      <c r="L12" s="11"/>
      <c r="M12" s="11"/>
      <c r="N12" s="11"/>
      <c r="O12" s="5"/>
      <c r="P12" s="5"/>
      <c r="Q12" s="7"/>
      <c r="R12" s="7"/>
    </row>
    <row r="13" spans="1:18" ht="32.25" customHeight="1">
      <c r="A13" s="30"/>
      <c r="B13" s="30"/>
      <c r="C13" s="54"/>
      <c r="D13" s="54"/>
      <c r="E13" s="54"/>
      <c r="F13" s="54"/>
      <c r="G13" s="54"/>
      <c r="H13" s="54"/>
      <c r="I13" s="11"/>
      <c r="J13" s="11"/>
      <c r="K13" s="11"/>
      <c r="L13" s="11"/>
      <c r="M13" s="11"/>
      <c r="N13" s="11"/>
      <c r="O13" s="5"/>
      <c r="P13" s="5"/>
      <c r="Q13" s="7"/>
      <c r="R13" s="7"/>
    </row>
    <row r="14" spans="1:18">
      <c r="A14" s="30" t="s">
        <v>30</v>
      </c>
      <c r="B14" s="30"/>
      <c r="I14" s="11"/>
      <c r="J14" s="11"/>
      <c r="K14" s="11"/>
      <c r="L14" s="11"/>
      <c r="M14" s="11"/>
      <c r="N14" s="11"/>
      <c r="O14" s="5"/>
      <c r="P14" s="5"/>
      <c r="Q14" s="7"/>
      <c r="R14" s="7"/>
    </row>
    <row r="15" spans="1:18">
      <c r="A15" s="30"/>
      <c r="B15" s="30"/>
      <c r="C15" s="31"/>
      <c r="D15" s="1" t="s">
        <v>2</v>
      </c>
      <c r="I15" s="11" t="str">
        <f>TEXT(C15,"#,###")</f>
        <v/>
      </c>
      <c r="J15" s="11"/>
      <c r="K15" s="11"/>
      <c r="L15" s="11"/>
      <c r="M15" s="11"/>
      <c r="N15" s="11"/>
      <c r="O15" s="5"/>
      <c r="P15" s="5"/>
      <c r="Q15" s="7"/>
      <c r="R15" s="7"/>
    </row>
    <row r="16" spans="1:18">
      <c r="A16" s="30" t="s">
        <v>29</v>
      </c>
      <c r="B16" s="30"/>
      <c r="I16" s="11"/>
      <c r="J16" s="11"/>
      <c r="K16" s="11"/>
      <c r="L16" s="11"/>
      <c r="M16" s="11"/>
      <c r="N16" s="11"/>
      <c r="O16" s="5"/>
      <c r="P16" s="5"/>
      <c r="Q16" s="7"/>
      <c r="R16" s="7"/>
    </row>
    <row r="17" spans="1:18">
      <c r="A17" s="1"/>
      <c r="B17" s="1" t="s">
        <v>28</v>
      </c>
      <c r="I17" s="11"/>
      <c r="J17" s="11"/>
      <c r="K17" s="11"/>
      <c r="L17" s="11"/>
      <c r="M17" s="11"/>
      <c r="N17" s="11"/>
      <c r="O17" s="5"/>
      <c r="P17" s="5"/>
      <c r="Q17" s="7"/>
      <c r="R17" s="7"/>
    </row>
    <row r="18" spans="1:18">
      <c r="A18" s="1"/>
      <c r="B18" s="20"/>
      <c r="C18" s="28" t="s">
        <v>27</v>
      </c>
      <c r="D18" s="28"/>
      <c r="E18" s="28"/>
      <c r="F18" s="28"/>
      <c r="G18" s="28"/>
      <c r="H18" s="27"/>
      <c r="I18" s="11"/>
      <c r="J18" s="11"/>
      <c r="K18" s="11"/>
      <c r="L18" s="11"/>
      <c r="M18" s="11"/>
      <c r="N18" s="11"/>
      <c r="O18" s="5"/>
      <c r="P18" s="5"/>
      <c r="Q18" s="7"/>
      <c r="R18" s="7"/>
    </row>
    <row r="19" spans="1:18">
      <c r="A19" s="1"/>
      <c r="B19" s="20"/>
      <c r="C19" s="28" t="s">
        <v>26</v>
      </c>
      <c r="D19" s="28"/>
      <c r="E19" s="28"/>
      <c r="F19" s="28"/>
      <c r="G19" s="28"/>
      <c r="H19" s="27"/>
      <c r="I19" s="11"/>
      <c r="J19" s="11"/>
      <c r="K19" s="11"/>
      <c r="L19" s="11"/>
      <c r="M19" s="11"/>
      <c r="N19" s="11"/>
      <c r="O19" s="5"/>
      <c r="P19" s="5"/>
      <c r="Q19" s="7"/>
      <c r="R19" s="7"/>
    </row>
    <row r="20" spans="1:18">
      <c r="A20" s="1"/>
      <c r="B20" s="20"/>
      <c r="C20" s="28" t="s">
        <v>25</v>
      </c>
      <c r="D20" s="28"/>
      <c r="E20" s="28"/>
      <c r="F20" s="28"/>
      <c r="G20" s="28"/>
      <c r="H20" s="27"/>
      <c r="I20" s="11"/>
      <c r="J20" s="11"/>
      <c r="K20" s="11"/>
      <c r="L20" s="11"/>
      <c r="M20" s="11"/>
      <c r="N20" s="11"/>
      <c r="O20" s="5"/>
      <c r="P20" s="5"/>
      <c r="Q20" s="7"/>
      <c r="R20" s="7"/>
    </row>
    <row r="21" spans="1:18">
      <c r="A21" s="1"/>
      <c r="B21" s="20"/>
      <c r="C21" s="28" t="s">
        <v>37</v>
      </c>
      <c r="D21" s="28"/>
      <c r="E21" s="28"/>
      <c r="F21" s="28"/>
      <c r="G21" s="28"/>
      <c r="H21" s="27"/>
      <c r="I21" s="11"/>
      <c r="J21" s="11"/>
      <c r="K21" s="11"/>
      <c r="L21" s="11"/>
      <c r="M21" s="11"/>
      <c r="N21" s="11"/>
      <c r="O21" s="5"/>
      <c r="P21" s="5"/>
      <c r="Q21" s="7"/>
      <c r="R21" s="7"/>
    </row>
    <row r="22" spans="1:18">
      <c r="A22" s="1"/>
      <c r="B22" s="20"/>
      <c r="C22" s="28" t="s">
        <v>24</v>
      </c>
      <c r="D22" s="28"/>
      <c r="E22" s="28"/>
      <c r="F22" s="28"/>
      <c r="G22" s="28"/>
      <c r="H22" s="27"/>
      <c r="I22" s="29" t="e">
        <f>INT(C15*8/108*SUM(D41:F41)/H41)</f>
        <v>#DIV/0!</v>
      </c>
      <c r="J22" s="29"/>
      <c r="K22" s="29"/>
      <c r="L22" s="29" t="e">
        <f>TEXT(I22,"#,##0")</f>
        <v>#DIV/0!</v>
      </c>
      <c r="M22" s="29"/>
      <c r="N22" s="29"/>
      <c r="O22" s="5"/>
      <c r="P22" s="5"/>
      <c r="Q22" s="7"/>
      <c r="R22" s="7"/>
    </row>
    <row r="23" spans="1:18">
      <c r="A23" s="1"/>
      <c r="B23" s="20"/>
      <c r="C23" s="28" t="s">
        <v>23</v>
      </c>
      <c r="D23" s="28"/>
      <c r="E23" s="28"/>
      <c r="F23" s="28"/>
      <c r="G23" s="28"/>
      <c r="H23" s="27"/>
      <c r="I23" s="29" t="e">
        <f>INT(C15*8/108*D41/H41)</f>
        <v>#DIV/0!</v>
      </c>
      <c r="J23" s="29" t="e">
        <f>INT(C15*8/108*F41/H41*F44)</f>
        <v>#DIV/0!</v>
      </c>
      <c r="K23" s="29" t="e">
        <f>I23+J23</f>
        <v>#DIV/0!</v>
      </c>
      <c r="L23" s="29" t="e">
        <f>TEXT(I23,"#,##0")</f>
        <v>#DIV/0!</v>
      </c>
      <c r="M23" s="29" t="e">
        <f>TEXT(J23,"#,##0")</f>
        <v>#DIV/0!</v>
      </c>
      <c r="N23" s="29" t="e">
        <f>TEXT(K23,"#,##0")</f>
        <v>#DIV/0!</v>
      </c>
      <c r="O23" s="5"/>
      <c r="P23" s="5"/>
      <c r="Q23" s="7"/>
      <c r="R23" s="7"/>
    </row>
    <row r="24" spans="1:18">
      <c r="A24" s="1"/>
      <c r="B24" s="20"/>
      <c r="C24" s="28" t="s">
        <v>22</v>
      </c>
      <c r="D24" s="28"/>
      <c r="E24" s="28"/>
      <c r="F24" s="28"/>
      <c r="G24" s="28"/>
      <c r="H24" s="27"/>
      <c r="I24" s="29" t="e">
        <f>INT(C15*8/108*SUM(D41:F41)/H41*F44)</f>
        <v>#DIV/0!</v>
      </c>
      <c r="J24" s="29"/>
      <c r="K24" s="29"/>
      <c r="L24" s="29" t="e">
        <f>TEXT(I24,"#,##0")</f>
        <v>#DIV/0!</v>
      </c>
      <c r="M24" s="29"/>
      <c r="N24" s="29"/>
      <c r="O24" s="5"/>
      <c r="P24" s="5"/>
      <c r="Q24" s="7"/>
      <c r="R24" s="7"/>
    </row>
    <row r="25" spans="1:18">
      <c r="A25" s="1"/>
      <c r="B25" s="1" t="s">
        <v>21</v>
      </c>
      <c r="I25" s="11"/>
      <c r="J25" s="11"/>
      <c r="K25" s="11"/>
      <c r="L25" s="11"/>
      <c r="M25" s="11"/>
      <c r="N25" s="11"/>
      <c r="O25" s="5"/>
      <c r="P25" s="5"/>
      <c r="Q25" s="7"/>
      <c r="R25" s="7"/>
    </row>
    <row r="26" spans="1:18">
      <c r="A26" s="1"/>
      <c r="B26" s="1"/>
      <c r="I26" s="11"/>
      <c r="J26" s="11"/>
      <c r="K26" s="11"/>
      <c r="L26" s="11"/>
      <c r="M26" s="11"/>
      <c r="N26" s="11"/>
      <c r="O26" s="5"/>
      <c r="P26" s="5"/>
      <c r="Q26" s="7"/>
      <c r="R26" s="7"/>
    </row>
    <row r="27" spans="1:18">
      <c r="A27" s="1"/>
      <c r="B27" s="1" t="s">
        <v>20</v>
      </c>
      <c r="I27" s="11"/>
      <c r="J27" s="11"/>
      <c r="K27" s="11"/>
      <c r="L27" s="11"/>
      <c r="M27" s="11"/>
      <c r="N27" s="11"/>
      <c r="O27" s="5"/>
      <c r="P27" s="5"/>
      <c r="Q27" s="7"/>
      <c r="R27" s="7"/>
    </row>
    <row r="28" spans="1:18">
      <c r="A28" s="1"/>
      <c r="B28" s="20"/>
      <c r="C28" s="28" t="s">
        <v>19</v>
      </c>
      <c r="D28" s="28"/>
      <c r="E28" s="28"/>
      <c r="F28" s="28"/>
      <c r="G28" s="28"/>
      <c r="H28" s="27"/>
      <c r="I28" s="11"/>
      <c r="J28" s="11"/>
      <c r="K28" s="11"/>
      <c r="L28" s="11"/>
      <c r="M28" s="11"/>
      <c r="N28" s="11"/>
      <c r="O28" s="5"/>
      <c r="P28" s="5"/>
      <c r="Q28" s="7"/>
      <c r="R28" s="7"/>
    </row>
    <row r="29" spans="1:18">
      <c r="B29" s="20"/>
      <c r="C29" s="28" t="s">
        <v>18</v>
      </c>
      <c r="D29" s="28"/>
      <c r="E29" s="28"/>
      <c r="F29" s="28"/>
      <c r="G29" s="28"/>
      <c r="H29" s="27"/>
      <c r="I29" s="11"/>
      <c r="J29" s="11"/>
      <c r="K29" s="11"/>
      <c r="L29" s="11"/>
      <c r="M29" s="11"/>
      <c r="N29" s="11"/>
      <c r="O29" s="5"/>
      <c r="P29" s="5"/>
      <c r="Q29" s="7"/>
      <c r="R29" s="7"/>
    </row>
    <row r="30" spans="1:18">
      <c r="B30" s="26"/>
      <c r="C30" s="12"/>
      <c r="D30" s="12"/>
      <c r="E30" s="12"/>
      <c r="F30" s="12"/>
      <c r="G30" s="12"/>
      <c r="H30" s="12"/>
      <c r="I30" s="11"/>
      <c r="J30" s="11"/>
      <c r="K30" s="11"/>
      <c r="L30" s="11"/>
      <c r="M30" s="11"/>
      <c r="N30" s="11"/>
      <c r="O30" s="5"/>
      <c r="P30" s="5"/>
      <c r="Q30" s="7"/>
      <c r="R30" s="7"/>
    </row>
    <row r="31" spans="1:18">
      <c r="B31" s="3" t="str">
        <f>"①"&amp;IF(B28="○","補助金の使途の内訳",IF(B29="○","補助対象経費の内訳",""))</f>
        <v>①</v>
      </c>
      <c r="I31" s="11"/>
      <c r="J31" s="11"/>
      <c r="K31" s="11"/>
      <c r="L31" s="11"/>
      <c r="M31" s="11"/>
      <c r="N31" s="11"/>
      <c r="O31" s="5"/>
      <c r="P31" s="5"/>
      <c r="Q31" s="7"/>
      <c r="R31" s="7"/>
    </row>
    <row r="32" spans="1:18">
      <c r="A32" s="1"/>
      <c r="B32" s="25"/>
      <c r="C32" s="48" t="s">
        <v>17</v>
      </c>
      <c r="D32" s="50" t="s">
        <v>16</v>
      </c>
      <c r="E32" s="50"/>
      <c r="F32" s="50"/>
      <c r="G32" s="51" t="s">
        <v>15</v>
      </c>
      <c r="H32" s="53" t="s">
        <v>9</v>
      </c>
      <c r="I32" s="24"/>
      <c r="J32" s="11"/>
      <c r="K32" s="11"/>
      <c r="L32" s="11"/>
      <c r="M32" s="11"/>
      <c r="N32" s="11"/>
      <c r="O32" s="5"/>
      <c r="P32" s="5"/>
      <c r="Q32" s="7"/>
      <c r="R32" s="7"/>
    </row>
    <row r="33" spans="1:18" ht="28.5">
      <c r="B33" s="23"/>
      <c r="C33" s="49"/>
      <c r="D33" s="22" t="s">
        <v>14</v>
      </c>
      <c r="E33" s="22" t="s">
        <v>13</v>
      </c>
      <c r="F33" s="22" t="s">
        <v>12</v>
      </c>
      <c r="G33" s="52"/>
      <c r="H33" s="53"/>
      <c r="I33" s="21"/>
      <c r="J33" s="5"/>
      <c r="K33" s="5"/>
      <c r="L33" s="5"/>
      <c r="M33" s="5"/>
      <c r="N33" s="5"/>
      <c r="O33" s="5"/>
      <c r="P33" s="5"/>
      <c r="Q33" s="7"/>
      <c r="R33" s="7"/>
    </row>
    <row r="34" spans="1:18" ht="19.5" customHeight="1">
      <c r="B34" s="47" t="s">
        <v>11</v>
      </c>
      <c r="C34" s="20"/>
      <c r="D34" s="19"/>
      <c r="E34" s="19"/>
      <c r="F34" s="19"/>
      <c r="G34" s="19"/>
      <c r="H34" s="16">
        <f t="shared" ref="H34:H40" si="0">SUM(D34:G34)</f>
        <v>0</v>
      </c>
      <c r="I34" s="18"/>
      <c r="J34" s="5"/>
      <c r="K34" s="5"/>
      <c r="L34" s="5"/>
      <c r="M34" s="5"/>
      <c r="N34" s="5"/>
      <c r="O34" s="5"/>
      <c r="P34" s="5"/>
      <c r="Q34" s="7"/>
      <c r="R34" s="7"/>
    </row>
    <row r="35" spans="1:18" ht="19.5" customHeight="1">
      <c r="B35" s="47"/>
      <c r="C35" s="20"/>
      <c r="D35" s="19"/>
      <c r="E35" s="19"/>
      <c r="F35" s="19"/>
      <c r="G35" s="19"/>
      <c r="H35" s="16">
        <f t="shared" si="0"/>
        <v>0</v>
      </c>
      <c r="I35" s="18"/>
      <c r="J35" s="5"/>
      <c r="K35" s="5"/>
      <c r="L35" s="5"/>
      <c r="M35" s="5"/>
      <c r="N35" s="5"/>
      <c r="O35" s="5"/>
      <c r="P35" s="5"/>
      <c r="Q35" s="7"/>
      <c r="R35" s="7"/>
    </row>
    <row r="36" spans="1:18" ht="19.5" customHeight="1">
      <c r="B36" s="47"/>
      <c r="C36" s="20"/>
      <c r="D36" s="19"/>
      <c r="E36" s="19"/>
      <c r="F36" s="19"/>
      <c r="G36" s="19"/>
      <c r="H36" s="16">
        <f t="shared" si="0"/>
        <v>0</v>
      </c>
      <c r="I36" s="18"/>
      <c r="J36" s="5"/>
      <c r="K36" s="5"/>
      <c r="L36" s="5"/>
      <c r="M36" s="5"/>
      <c r="N36" s="5"/>
      <c r="O36" s="5"/>
      <c r="P36" s="5"/>
      <c r="Q36" s="7"/>
      <c r="R36" s="7"/>
    </row>
    <row r="37" spans="1:18" ht="19.5" customHeight="1">
      <c r="B37" s="47"/>
      <c r="C37" s="20"/>
      <c r="D37" s="19"/>
      <c r="E37" s="19"/>
      <c r="F37" s="19"/>
      <c r="G37" s="19"/>
      <c r="H37" s="16">
        <f t="shared" si="0"/>
        <v>0</v>
      </c>
      <c r="I37" s="18"/>
      <c r="J37" s="5"/>
      <c r="K37" s="5"/>
      <c r="L37" s="5"/>
      <c r="M37" s="5"/>
      <c r="N37" s="5"/>
      <c r="O37" s="5"/>
      <c r="P37" s="5"/>
      <c r="Q37" s="7"/>
      <c r="R37" s="7"/>
    </row>
    <row r="38" spans="1:18" ht="19.5" customHeight="1">
      <c r="B38" s="47"/>
      <c r="C38" s="20"/>
      <c r="D38" s="19"/>
      <c r="E38" s="19"/>
      <c r="F38" s="19"/>
      <c r="G38" s="19"/>
      <c r="H38" s="16">
        <f t="shared" si="0"/>
        <v>0</v>
      </c>
      <c r="I38" s="18"/>
      <c r="J38" s="5"/>
      <c r="K38" s="5"/>
      <c r="L38" s="5"/>
      <c r="M38" s="5"/>
      <c r="N38" s="5"/>
      <c r="O38" s="5"/>
      <c r="P38" s="5"/>
      <c r="Q38" s="7"/>
      <c r="R38" s="7"/>
    </row>
    <row r="39" spans="1:18" ht="19.5" customHeight="1">
      <c r="B39" s="47"/>
      <c r="C39" s="20"/>
      <c r="D39" s="19"/>
      <c r="E39" s="19"/>
      <c r="F39" s="19"/>
      <c r="G39" s="19"/>
      <c r="H39" s="16">
        <f t="shared" si="0"/>
        <v>0</v>
      </c>
      <c r="I39" s="18"/>
      <c r="J39" s="5"/>
      <c r="K39" s="5"/>
      <c r="L39" s="5"/>
      <c r="M39" s="5"/>
      <c r="N39" s="5"/>
      <c r="O39" s="5"/>
      <c r="P39" s="5"/>
      <c r="Q39" s="7"/>
      <c r="R39" s="7"/>
    </row>
    <row r="40" spans="1:18" ht="19.5" customHeight="1">
      <c r="B40" s="47"/>
      <c r="C40" s="20"/>
      <c r="D40" s="19"/>
      <c r="E40" s="19"/>
      <c r="F40" s="19"/>
      <c r="G40" s="19" t="s">
        <v>10</v>
      </c>
      <c r="H40" s="16">
        <f t="shared" si="0"/>
        <v>0</v>
      </c>
      <c r="I40" s="18"/>
      <c r="J40" s="5"/>
      <c r="K40" s="5"/>
      <c r="L40" s="5"/>
      <c r="M40" s="5"/>
      <c r="N40" s="5"/>
      <c r="O40" s="5"/>
      <c r="P40" s="5"/>
      <c r="Q40" s="7"/>
      <c r="R40" s="7"/>
    </row>
    <row r="41" spans="1:18" ht="19.5" customHeight="1">
      <c r="B41" s="47"/>
      <c r="C41" s="17" t="s">
        <v>9</v>
      </c>
      <c r="D41" s="16">
        <f>SUM(D34:D40)</f>
        <v>0</v>
      </c>
      <c r="E41" s="16">
        <f>SUM(E34:E40)</f>
        <v>0</v>
      </c>
      <c r="F41" s="16">
        <f>SUM(F34:F40)</f>
        <v>0</v>
      </c>
      <c r="G41" s="16">
        <f>SUM(G34:G40)</f>
        <v>0</v>
      </c>
      <c r="H41" s="16">
        <f>SUM(H34:H40)</f>
        <v>0</v>
      </c>
      <c r="I41" s="15" t="str">
        <f>IF(B28="○","←５　国庫補助金確定額と一致させてください。",IF(B29="○","←実績報告の対象経費の支出済額と一致させてください",""))</f>
        <v/>
      </c>
      <c r="J41" s="5"/>
      <c r="K41" s="5"/>
      <c r="L41" s="5"/>
      <c r="M41" s="5"/>
      <c r="N41" s="5"/>
      <c r="O41" s="5"/>
      <c r="P41" s="5"/>
      <c r="Q41" s="7"/>
      <c r="R41" s="7"/>
    </row>
    <row r="42" spans="1:18" ht="19.5" customHeight="1">
      <c r="B42" s="14"/>
      <c r="C42" s="13"/>
      <c r="D42" s="12"/>
      <c r="E42" s="12"/>
      <c r="F42" s="12"/>
      <c r="G42" s="12"/>
      <c r="H42" s="12"/>
      <c r="I42" s="11" t="str">
        <f>TEXT(D41,"#,##0")</f>
        <v>0</v>
      </c>
      <c r="J42" s="11" t="str">
        <f>TEXT(E41,"#,##0")</f>
        <v>0</v>
      </c>
      <c r="K42" s="11" t="str">
        <f>TEXT(F41,"#,##0")</f>
        <v>0</v>
      </c>
      <c r="L42" s="11" t="str">
        <f>TEXT(G41,"#,##0")</f>
        <v>0</v>
      </c>
      <c r="M42" s="11" t="str">
        <f>TEXT(H41,"#,##0")</f>
        <v>0</v>
      </c>
    </row>
    <row r="43" spans="1:18" ht="15" thickBot="1">
      <c r="B43" s="3" t="s">
        <v>8</v>
      </c>
      <c r="I43" s="5"/>
      <c r="J43" s="5"/>
      <c r="K43" s="5"/>
      <c r="L43" s="5"/>
      <c r="M43" s="5"/>
      <c r="N43" s="5"/>
      <c r="O43" s="5"/>
      <c r="P43" s="5"/>
      <c r="Q43" s="7"/>
      <c r="R43" s="7"/>
    </row>
    <row r="44" spans="1:18" ht="15" thickBot="1">
      <c r="C44" s="39"/>
      <c r="D44" s="39"/>
      <c r="E44" s="40" t="s">
        <v>7</v>
      </c>
      <c r="F44" s="41" t="str">
        <f>IF(C45="","",C44/C45)</f>
        <v/>
      </c>
      <c r="G44" s="42"/>
      <c r="I44" s="5"/>
      <c r="J44" s="10" t="s">
        <v>6</v>
      </c>
      <c r="K44" s="10"/>
      <c r="L44" s="10"/>
      <c r="M44" s="10"/>
      <c r="N44" s="5"/>
      <c r="O44" s="5"/>
      <c r="P44" s="5"/>
      <c r="Q44" s="7"/>
      <c r="R44" s="7"/>
    </row>
    <row r="45" spans="1:18" ht="15.75" thickTop="1" thickBot="1">
      <c r="C45" s="45"/>
      <c r="D45" s="45"/>
      <c r="E45" s="40"/>
      <c r="F45" s="43"/>
      <c r="G45" s="44"/>
      <c r="I45" s="5"/>
      <c r="J45" s="5" t="s">
        <v>5</v>
      </c>
      <c r="K45" s="5"/>
      <c r="L45" s="5"/>
      <c r="M45" s="5"/>
      <c r="N45" s="5"/>
      <c r="O45" s="5"/>
      <c r="P45" s="5"/>
      <c r="Q45" s="7"/>
      <c r="R45" s="7"/>
    </row>
    <row r="46" spans="1:18" ht="15" thickBot="1">
      <c r="A46" s="1"/>
      <c r="B46" s="1" t="s">
        <v>4</v>
      </c>
      <c r="I46" s="5" t="s">
        <v>3</v>
      </c>
      <c r="K46" s="9"/>
      <c r="L46" s="5"/>
      <c r="M46" s="5"/>
      <c r="N46" s="5"/>
      <c r="O46" s="5"/>
      <c r="P46" s="5"/>
      <c r="Q46" s="7"/>
      <c r="R46" s="7"/>
    </row>
    <row r="47" spans="1:18" ht="15" thickBot="1">
      <c r="A47" s="1"/>
      <c r="B47" s="1"/>
      <c r="F47" s="8" t="str">
        <f>IF(B18&amp;B19&amp;B20&amp;B21="○",0,IF(B22="○",I22,IF(B23="○",K23,IF(B24="○",I24,""))))</f>
        <v/>
      </c>
      <c r="G47" s="1" t="s">
        <v>2</v>
      </c>
      <c r="I47" s="5"/>
      <c r="J47" s="5"/>
      <c r="K47" s="5"/>
      <c r="L47" s="5"/>
      <c r="M47" s="5"/>
      <c r="N47" s="5"/>
      <c r="O47" s="5"/>
      <c r="P47" s="5"/>
      <c r="Q47" s="7"/>
      <c r="R47" s="7"/>
    </row>
    <row r="48" spans="1:18">
      <c r="I48" s="5"/>
      <c r="J48" s="5"/>
      <c r="K48" s="5"/>
      <c r="L48" s="5"/>
      <c r="M48" s="5"/>
      <c r="N48" s="5"/>
      <c r="O48" s="5"/>
      <c r="P48" s="5"/>
      <c r="Q48" s="7"/>
      <c r="R48" s="7"/>
    </row>
    <row r="49" spans="1:9" ht="28.5" customHeight="1">
      <c r="C49" s="46" t="str">
        <f>IF(B22="○",I15&amp;"×8／108×（"&amp;I42&amp;"＋"&amp;J42&amp;"＋"&amp;K42&amp;"）／"&amp;M42&amp;"＝"&amp;L22,IF(B24="○",I15&amp;"×8／108×("&amp;I42&amp;"＋"&amp;J42&amp;"＋"&amp;K42&amp;"）／"&amp;M42&amp;"×②＝"&amp;L24,""))</f>
        <v/>
      </c>
      <c r="D49" s="46"/>
      <c r="E49" s="46"/>
      <c r="F49" s="46"/>
      <c r="G49" s="46"/>
      <c r="H49" s="46"/>
      <c r="I49" s="6" t="s">
        <v>1</v>
      </c>
    </row>
    <row r="50" spans="1:9" ht="28.5" customHeight="1">
      <c r="C50" s="38" t="str">
        <f>IF(B23="○",I15&amp;"×8／108×"&amp;I42&amp;"／"&amp;M42&amp;"＝"&amp;L23&amp;"・・・ａ","")</f>
        <v/>
      </c>
      <c r="D50" s="38"/>
      <c r="E50" s="38"/>
      <c r="F50" s="38"/>
      <c r="G50" s="38"/>
      <c r="H50" s="38"/>
      <c r="I50" s="6" t="s">
        <v>1</v>
      </c>
    </row>
    <row r="51" spans="1:9" ht="28.5" customHeight="1">
      <c r="C51" s="38" t="str">
        <f>IF(B23="○",I15&amp;"×8/108×"&amp;K42&amp;"／"&amp;M42&amp;"×②＝"&amp;M23&amp;"・・・ｂ","")</f>
        <v/>
      </c>
      <c r="D51" s="38"/>
      <c r="E51" s="38"/>
      <c r="F51" s="38"/>
      <c r="G51" s="38"/>
      <c r="H51" s="38"/>
      <c r="I51" s="6" t="s">
        <v>1</v>
      </c>
    </row>
    <row r="52" spans="1:9">
      <c r="C52" s="1" t="str">
        <f>IF(B23="○","ａ＋ｂ＝"&amp;N23,"")</f>
        <v/>
      </c>
      <c r="I52" s="5" t="s">
        <v>1</v>
      </c>
    </row>
    <row r="53" spans="1:9">
      <c r="A53" s="4"/>
      <c r="B53" s="4"/>
      <c r="C53" s="2"/>
      <c r="D53" s="2"/>
      <c r="E53" s="2"/>
      <c r="F53" s="2"/>
      <c r="G53" s="2"/>
      <c r="H53" s="2"/>
      <c r="I53" s="5" t="s">
        <v>0</v>
      </c>
    </row>
    <row r="54" spans="1:9">
      <c r="A54" s="4"/>
      <c r="B54" s="4"/>
      <c r="C54" s="2"/>
      <c r="D54" s="2"/>
      <c r="E54" s="2"/>
      <c r="F54" s="2"/>
      <c r="G54" s="2"/>
      <c r="H54" s="2"/>
    </row>
    <row r="55" spans="1:9">
      <c r="A55" s="4"/>
      <c r="B55" s="4"/>
      <c r="C55" s="2"/>
      <c r="D55" s="2"/>
      <c r="E55" s="2"/>
      <c r="F55" s="2"/>
      <c r="G55" s="2"/>
      <c r="H55" s="2"/>
    </row>
    <row r="56" spans="1:9">
      <c r="A56" s="4"/>
      <c r="B56" s="4"/>
      <c r="C56" s="2"/>
      <c r="D56" s="2"/>
      <c r="E56" s="2"/>
      <c r="F56" s="2"/>
      <c r="G56" s="2"/>
      <c r="H56" s="2"/>
    </row>
    <row r="57" spans="1:9">
      <c r="A57" s="4"/>
      <c r="B57" s="4"/>
      <c r="C57" s="2"/>
      <c r="D57" s="2"/>
      <c r="E57" s="2"/>
      <c r="F57" s="2"/>
      <c r="G57" s="2"/>
      <c r="H57" s="2"/>
    </row>
    <row r="58" spans="1:9">
      <c r="A58" s="4"/>
      <c r="B58" s="4"/>
      <c r="C58" s="2"/>
      <c r="D58" s="2"/>
      <c r="E58" s="2"/>
      <c r="F58" s="2"/>
      <c r="G58" s="2"/>
      <c r="H58" s="2"/>
    </row>
    <row r="59" spans="1:9">
      <c r="A59" s="4"/>
      <c r="B59" s="4"/>
      <c r="C59" s="2"/>
      <c r="D59" s="2"/>
      <c r="E59" s="2"/>
      <c r="F59" s="2"/>
      <c r="G59" s="2"/>
      <c r="H59" s="2"/>
    </row>
    <row r="60" spans="1:9">
      <c r="A60" s="4"/>
      <c r="B60" s="4"/>
      <c r="C60" s="2"/>
      <c r="D60" s="2"/>
      <c r="E60" s="2"/>
      <c r="F60" s="2"/>
      <c r="G60" s="2"/>
      <c r="H60" s="2"/>
    </row>
    <row r="61" spans="1:9">
      <c r="A61" s="4"/>
      <c r="B61" s="4"/>
      <c r="C61" s="2"/>
      <c r="D61" s="2"/>
      <c r="E61" s="2"/>
      <c r="F61" s="2"/>
      <c r="G61" s="2"/>
      <c r="H61" s="2"/>
    </row>
    <row r="62" spans="1:9">
      <c r="A62" s="4"/>
      <c r="B62" s="4"/>
      <c r="C62" s="2"/>
      <c r="D62" s="2"/>
      <c r="E62" s="2"/>
      <c r="F62" s="2"/>
      <c r="G62" s="2"/>
      <c r="H62" s="2"/>
    </row>
    <row r="63" spans="1:9">
      <c r="A63" s="4"/>
      <c r="B63" s="4"/>
      <c r="C63" s="2"/>
      <c r="D63" s="2"/>
      <c r="E63" s="2"/>
      <c r="F63" s="2"/>
      <c r="G63" s="2"/>
      <c r="H63" s="2"/>
    </row>
    <row r="64" spans="1:9">
      <c r="A64" s="4"/>
      <c r="B64" s="4"/>
      <c r="C64" s="2"/>
      <c r="D64" s="2"/>
      <c r="E64" s="2"/>
      <c r="F64" s="2"/>
      <c r="G64" s="2"/>
      <c r="H64" s="2"/>
    </row>
    <row r="65" spans="1:8">
      <c r="A65" s="4"/>
      <c r="B65" s="4"/>
      <c r="C65" s="2"/>
      <c r="D65" s="2"/>
      <c r="E65" s="2"/>
      <c r="F65" s="2"/>
      <c r="G65" s="2"/>
      <c r="H65" s="2"/>
    </row>
  </sheetData>
  <mergeCells count="15">
    <mergeCell ref="A1:H1"/>
    <mergeCell ref="C51:H51"/>
    <mergeCell ref="C44:D44"/>
    <mergeCell ref="E44:E45"/>
    <mergeCell ref="F44:G45"/>
    <mergeCell ref="C45:D45"/>
    <mergeCell ref="C49:H49"/>
    <mergeCell ref="C50:H50"/>
    <mergeCell ref="B34:B41"/>
    <mergeCell ref="A2:H2"/>
    <mergeCell ref="C32:C33"/>
    <mergeCell ref="D32:F32"/>
    <mergeCell ref="G32:G33"/>
    <mergeCell ref="H32:H33"/>
    <mergeCell ref="C13:H13"/>
  </mergeCells>
  <phoneticPr fontId="3"/>
  <dataValidations count="1">
    <dataValidation type="list" allowBlank="1" showInputMessage="1" showErrorMessage="1" sqref="B18:B24 IX18:IX24 ST18:ST24 ACP18:ACP24 AML18:AML24 AWH18:AWH24 BGD18:BGD24 BPZ18:BPZ24 BZV18:BZV24 CJR18:CJR24 CTN18:CTN24 DDJ18:DDJ24 DNF18:DNF24 DXB18:DXB24 EGX18:EGX24 EQT18:EQT24 FAP18:FAP24 FKL18:FKL24 FUH18:FUH24 GED18:GED24 GNZ18:GNZ24 GXV18:GXV24 HHR18:HHR24 HRN18:HRN24 IBJ18:IBJ24 ILF18:ILF24 IVB18:IVB24 JEX18:JEX24 JOT18:JOT24 JYP18:JYP24 KIL18:KIL24 KSH18:KSH24 LCD18:LCD24 LLZ18:LLZ24 LVV18:LVV24 MFR18:MFR24 MPN18:MPN24 MZJ18:MZJ24 NJF18:NJF24 NTB18:NTB24 OCX18:OCX24 OMT18:OMT24 OWP18:OWP24 PGL18:PGL24 PQH18:PQH24 QAD18:QAD24 QJZ18:QJZ24 QTV18:QTV24 RDR18:RDR24 RNN18:RNN24 RXJ18:RXJ24 SHF18:SHF24 SRB18:SRB24 TAX18:TAX24 TKT18:TKT24 TUP18:TUP24 UEL18:UEL24 UOH18:UOH24 UYD18:UYD24 VHZ18:VHZ24 VRV18:VRV24 WBR18:WBR24 WLN18:WLN24 WVJ18:WVJ24 B65554:B65560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B131090:B131096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B196626:B196632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B262162:B262168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B327698:B327704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B393234:B393240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B458770:B458776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B524306:B524312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B589842:B589848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B655378:B655384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B720914:B720920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B786450:B786456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B851986:B851992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B917522:B917528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B983058:B983064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B28:B29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WLN28:WLN29 WVJ28:WVJ29 B65564:B65565 IX65564:IX65565 ST65564:ST65565 ACP65564:ACP65565 AML65564:AML65565 AWH65564:AWH65565 BGD65564:BGD65565 BPZ65564:BPZ65565 BZV65564:BZV65565 CJR65564:CJR65565 CTN65564:CTN65565 DDJ65564:DDJ65565 DNF65564:DNF65565 DXB65564:DXB65565 EGX65564:EGX65565 EQT65564:EQT65565 FAP65564:FAP65565 FKL65564:FKL65565 FUH65564:FUH65565 GED65564:GED65565 GNZ65564:GNZ65565 GXV65564:GXV65565 HHR65564:HHR65565 HRN65564:HRN65565 IBJ65564:IBJ65565 ILF65564:ILF65565 IVB65564:IVB65565 JEX65564:JEX65565 JOT65564:JOT65565 JYP65564:JYP65565 KIL65564:KIL65565 KSH65564:KSH65565 LCD65564:LCD65565 LLZ65564:LLZ65565 LVV65564:LVV65565 MFR65564:MFR65565 MPN65564:MPN65565 MZJ65564:MZJ65565 NJF65564:NJF65565 NTB65564:NTB65565 OCX65564:OCX65565 OMT65564:OMT65565 OWP65564:OWP65565 PGL65564:PGL65565 PQH65564:PQH65565 QAD65564:QAD65565 QJZ65564:QJZ65565 QTV65564:QTV65565 RDR65564:RDR65565 RNN65564:RNN65565 RXJ65564:RXJ65565 SHF65564:SHF65565 SRB65564:SRB65565 TAX65564:TAX65565 TKT65564:TKT65565 TUP65564:TUP65565 UEL65564:UEL65565 UOH65564:UOH65565 UYD65564:UYD65565 VHZ65564:VHZ65565 VRV65564:VRV65565 WBR65564:WBR65565 WLN65564:WLN65565 WVJ65564:WVJ65565 B131100:B131101 IX131100:IX131101 ST131100:ST131101 ACP131100:ACP131101 AML131100:AML131101 AWH131100:AWH131101 BGD131100:BGD131101 BPZ131100:BPZ131101 BZV131100:BZV131101 CJR131100:CJR131101 CTN131100:CTN131101 DDJ131100:DDJ131101 DNF131100:DNF131101 DXB131100:DXB131101 EGX131100:EGX131101 EQT131100:EQT131101 FAP131100:FAP131101 FKL131100:FKL131101 FUH131100:FUH131101 GED131100:GED131101 GNZ131100:GNZ131101 GXV131100:GXV131101 HHR131100:HHR131101 HRN131100:HRN131101 IBJ131100:IBJ131101 ILF131100:ILF131101 IVB131100:IVB131101 JEX131100:JEX131101 JOT131100:JOT131101 JYP131100:JYP131101 KIL131100:KIL131101 KSH131100:KSH131101 LCD131100:LCD131101 LLZ131100:LLZ131101 LVV131100:LVV131101 MFR131100:MFR131101 MPN131100:MPN131101 MZJ131100:MZJ131101 NJF131100:NJF131101 NTB131100:NTB131101 OCX131100:OCX131101 OMT131100:OMT131101 OWP131100:OWP131101 PGL131100:PGL131101 PQH131100:PQH131101 QAD131100:QAD131101 QJZ131100:QJZ131101 QTV131100:QTV131101 RDR131100:RDR131101 RNN131100:RNN131101 RXJ131100:RXJ131101 SHF131100:SHF131101 SRB131100:SRB131101 TAX131100:TAX131101 TKT131100:TKT131101 TUP131100:TUP131101 UEL131100:UEL131101 UOH131100:UOH131101 UYD131100:UYD131101 VHZ131100:VHZ131101 VRV131100:VRV131101 WBR131100:WBR131101 WLN131100:WLN131101 WVJ131100:WVJ131101 B196636:B196637 IX196636:IX196637 ST196636:ST196637 ACP196636:ACP196637 AML196636:AML196637 AWH196636:AWH196637 BGD196636:BGD196637 BPZ196636:BPZ196637 BZV196636:BZV196637 CJR196636:CJR196637 CTN196636:CTN196637 DDJ196636:DDJ196637 DNF196636:DNF196637 DXB196636:DXB196637 EGX196636:EGX196637 EQT196636:EQT196637 FAP196636:FAP196637 FKL196636:FKL196637 FUH196636:FUH196637 GED196636:GED196637 GNZ196636:GNZ196637 GXV196636:GXV196637 HHR196636:HHR196637 HRN196636:HRN196637 IBJ196636:IBJ196637 ILF196636:ILF196637 IVB196636:IVB196637 JEX196636:JEX196637 JOT196636:JOT196637 JYP196636:JYP196637 KIL196636:KIL196637 KSH196636:KSH196637 LCD196636:LCD196637 LLZ196636:LLZ196637 LVV196636:LVV196637 MFR196636:MFR196637 MPN196636:MPN196637 MZJ196636:MZJ196637 NJF196636:NJF196637 NTB196636:NTB196637 OCX196636:OCX196637 OMT196636:OMT196637 OWP196636:OWP196637 PGL196636:PGL196637 PQH196636:PQH196637 QAD196636:QAD196637 QJZ196636:QJZ196637 QTV196636:QTV196637 RDR196636:RDR196637 RNN196636:RNN196637 RXJ196636:RXJ196637 SHF196636:SHF196637 SRB196636:SRB196637 TAX196636:TAX196637 TKT196636:TKT196637 TUP196636:TUP196637 UEL196636:UEL196637 UOH196636:UOH196637 UYD196636:UYD196637 VHZ196636:VHZ196637 VRV196636:VRV196637 WBR196636:WBR196637 WLN196636:WLN196637 WVJ196636:WVJ196637 B262172:B262173 IX262172:IX262173 ST262172:ST262173 ACP262172:ACP262173 AML262172:AML262173 AWH262172:AWH262173 BGD262172:BGD262173 BPZ262172:BPZ262173 BZV262172:BZV262173 CJR262172:CJR262173 CTN262172:CTN262173 DDJ262172:DDJ262173 DNF262172:DNF262173 DXB262172:DXB262173 EGX262172:EGX262173 EQT262172:EQT262173 FAP262172:FAP262173 FKL262172:FKL262173 FUH262172:FUH262173 GED262172:GED262173 GNZ262172:GNZ262173 GXV262172:GXV262173 HHR262172:HHR262173 HRN262172:HRN262173 IBJ262172:IBJ262173 ILF262172:ILF262173 IVB262172:IVB262173 JEX262172:JEX262173 JOT262172:JOT262173 JYP262172:JYP262173 KIL262172:KIL262173 KSH262172:KSH262173 LCD262172:LCD262173 LLZ262172:LLZ262173 LVV262172:LVV262173 MFR262172:MFR262173 MPN262172:MPN262173 MZJ262172:MZJ262173 NJF262172:NJF262173 NTB262172:NTB262173 OCX262172:OCX262173 OMT262172:OMT262173 OWP262172:OWP262173 PGL262172:PGL262173 PQH262172:PQH262173 QAD262172:QAD262173 QJZ262172:QJZ262173 QTV262172:QTV262173 RDR262172:RDR262173 RNN262172:RNN262173 RXJ262172:RXJ262173 SHF262172:SHF262173 SRB262172:SRB262173 TAX262172:TAX262173 TKT262172:TKT262173 TUP262172:TUP262173 UEL262172:UEL262173 UOH262172:UOH262173 UYD262172:UYD262173 VHZ262172:VHZ262173 VRV262172:VRV262173 WBR262172:WBR262173 WLN262172:WLN262173 WVJ262172:WVJ262173 B327708:B327709 IX327708:IX327709 ST327708:ST327709 ACP327708:ACP327709 AML327708:AML327709 AWH327708:AWH327709 BGD327708:BGD327709 BPZ327708:BPZ327709 BZV327708:BZV327709 CJR327708:CJR327709 CTN327708:CTN327709 DDJ327708:DDJ327709 DNF327708:DNF327709 DXB327708:DXB327709 EGX327708:EGX327709 EQT327708:EQT327709 FAP327708:FAP327709 FKL327708:FKL327709 FUH327708:FUH327709 GED327708:GED327709 GNZ327708:GNZ327709 GXV327708:GXV327709 HHR327708:HHR327709 HRN327708:HRN327709 IBJ327708:IBJ327709 ILF327708:ILF327709 IVB327708:IVB327709 JEX327708:JEX327709 JOT327708:JOT327709 JYP327708:JYP327709 KIL327708:KIL327709 KSH327708:KSH327709 LCD327708:LCD327709 LLZ327708:LLZ327709 LVV327708:LVV327709 MFR327708:MFR327709 MPN327708:MPN327709 MZJ327708:MZJ327709 NJF327708:NJF327709 NTB327708:NTB327709 OCX327708:OCX327709 OMT327708:OMT327709 OWP327708:OWP327709 PGL327708:PGL327709 PQH327708:PQH327709 QAD327708:QAD327709 QJZ327708:QJZ327709 QTV327708:QTV327709 RDR327708:RDR327709 RNN327708:RNN327709 RXJ327708:RXJ327709 SHF327708:SHF327709 SRB327708:SRB327709 TAX327708:TAX327709 TKT327708:TKT327709 TUP327708:TUP327709 UEL327708:UEL327709 UOH327708:UOH327709 UYD327708:UYD327709 VHZ327708:VHZ327709 VRV327708:VRV327709 WBR327708:WBR327709 WLN327708:WLN327709 WVJ327708:WVJ327709 B393244:B393245 IX393244:IX393245 ST393244:ST393245 ACP393244:ACP393245 AML393244:AML393245 AWH393244:AWH393245 BGD393244:BGD393245 BPZ393244:BPZ393245 BZV393244:BZV393245 CJR393244:CJR393245 CTN393244:CTN393245 DDJ393244:DDJ393245 DNF393244:DNF393245 DXB393244:DXB393245 EGX393244:EGX393245 EQT393244:EQT393245 FAP393244:FAP393245 FKL393244:FKL393245 FUH393244:FUH393245 GED393244:GED393245 GNZ393244:GNZ393245 GXV393244:GXV393245 HHR393244:HHR393245 HRN393244:HRN393245 IBJ393244:IBJ393245 ILF393244:ILF393245 IVB393244:IVB393245 JEX393244:JEX393245 JOT393244:JOT393245 JYP393244:JYP393245 KIL393244:KIL393245 KSH393244:KSH393245 LCD393244:LCD393245 LLZ393244:LLZ393245 LVV393244:LVV393245 MFR393244:MFR393245 MPN393244:MPN393245 MZJ393244:MZJ393245 NJF393244:NJF393245 NTB393244:NTB393245 OCX393244:OCX393245 OMT393244:OMT393245 OWP393244:OWP393245 PGL393244:PGL393245 PQH393244:PQH393245 QAD393244:QAD393245 QJZ393244:QJZ393245 QTV393244:QTV393245 RDR393244:RDR393245 RNN393244:RNN393245 RXJ393244:RXJ393245 SHF393244:SHF393245 SRB393244:SRB393245 TAX393244:TAX393245 TKT393244:TKT393245 TUP393244:TUP393245 UEL393244:UEL393245 UOH393244:UOH393245 UYD393244:UYD393245 VHZ393244:VHZ393245 VRV393244:VRV393245 WBR393244:WBR393245 WLN393244:WLN393245 WVJ393244:WVJ393245 B458780:B458781 IX458780:IX458781 ST458780:ST458781 ACP458780:ACP458781 AML458780:AML458781 AWH458780:AWH458781 BGD458780:BGD458781 BPZ458780:BPZ458781 BZV458780:BZV458781 CJR458780:CJR458781 CTN458780:CTN458781 DDJ458780:DDJ458781 DNF458780:DNF458781 DXB458780:DXB458781 EGX458780:EGX458781 EQT458780:EQT458781 FAP458780:FAP458781 FKL458780:FKL458781 FUH458780:FUH458781 GED458780:GED458781 GNZ458780:GNZ458781 GXV458780:GXV458781 HHR458780:HHR458781 HRN458780:HRN458781 IBJ458780:IBJ458781 ILF458780:ILF458781 IVB458780:IVB458781 JEX458780:JEX458781 JOT458780:JOT458781 JYP458780:JYP458781 KIL458780:KIL458781 KSH458780:KSH458781 LCD458780:LCD458781 LLZ458780:LLZ458781 LVV458780:LVV458781 MFR458780:MFR458781 MPN458780:MPN458781 MZJ458780:MZJ458781 NJF458780:NJF458781 NTB458780:NTB458781 OCX458780:OCX458781 OMT458780:OMT458781 OWP458780:OWP458781 PGL458780:PGL458781 PQH458780:PQH458781 QAD458780:QAD458781 QJZ458780:QJZ458781 QTV458780:QTV458781 RDR458780:RDR458781 RNN458780:RNN458781 RXJ458780:RXJ458781 SHF458780:SHF458781 SRB458780:SRB458781 TAX458780:TAX458781 TKT458780:TKT458781 TUP458780:TUP458781 UEL458780:UEL458781 UOH458780:UOH458781 UYD458780:UYD458781 VHZ458780:VHZ458781 VRV458780:VRV458781 WBR458780:WBR458781 WLN458780:WLN458781 WVJ458780:WVJ458781 B524316:B524317 IX524316:IX524317 ST524316:ST524317 ACP524316:ACP524317 AML524316:AML524317 AWH524316:AWH524317 BGD524316:BGD524317 BPZ524316:BPZ524317 BZV524316:BZV524317 CJR524316:CJR524317 CTN524316:CTN524317 DDJ524316:DDJ524317 DNF524316:DNF524317 DXB524316:DXB524317 EGX524316:EGX524317 EQT524316:EQT524317 FAP524316:FAP524317 FKL524316:FKL524317 FUH524316:FUH524317 GED524316:GED524317 GNZ524316:GNZ524317 GXV524316:GXV524317 HHR524316:HHR524317 HRN524316:HRN524317 IBJ524316:IBJ524317 ILF524316:ILF524317 IVB524316:IVB524317 JEX524316:JEX524317 JOT524316:JOT524317 JYP524316:JYP524317 KIL524316:KIL524317 KSH524316:KSH524317 LCD524316:LCD524317 LLZ524316:LLZ524317 LVV524316:LVV524317 MFR524316:MFR524317 MPN524316:MPN524317 MZJ524316:MZJ524317 NJF524316:NJF524317 NTB524316:NTB524317 OCX524316:OCX524317 OMT524316:OMT524317 OWP524316:OWP524317 PGL524316:PGL524317 PQH524316:PQH524317 QAD524316:QAD524317 QJZ524316:QJZ524317 QTV524316:QTV524317 RDR524316:RDR524317 RNN524316:RNN524317 RXJ524316:RXJ524317 SHF524316:SHF524317 SRB524316:SRB524317 TAX524316:TAX524317 TKT524316:TKT524317 TUP524316:TUP524317 UEL524316:UEL524317 UOH524316:UOH524317 UYD524316:UYD524317 VHZ524316:VHZ524317 VRV524316:VRV524317 WBR524316:WBR524317 WLN524316:WLN524317 WVJ524316:WVJ524317 B589852:B589853 IX589852:IX589853 ST589852:ST589853 ACP589852:ACP589853 AML589852:AML589853 AWH589852:AWH589853 BGD589852:BGD589853 BPZ589852:BPZ589853 BZV589852:BZV589853 CJR589852:CJR589853 CTN589852:CTN589853 DDJ589852:DDJ589853 DNF589852:DNF589853 DXB589852:DXB589853 EGX589852:EGX589853 EQT589852:EQT589853 FAP589852:FAP589853 FKL589852:FKL589853 FUH589852:FUH589853 GED589852:GED589853 GNZ589852:GNZ589853 GXV589852:GXV589853 HHR589852:HHR589853 HRN589852:HRN589853 IBJ589852:IBJ589853 ILF589852:ILF589853 IVB589852:IVB589853 JEX589852:JEX589853 JOT589852:JOT589853 JYP589852:JYP589853 KIL589852:KIL589853 KSH589852:KSH589853 LCD589852:LCD589853 LLZ589852:LLZ589853 LVV589852:LVV589853 MFR589852:MFR589853 MPN589852:MPN589853 MZJ589852:MZJ589853 NJF589852:NJF589853 NTB589852:NTB589853 OCX589852:OCX589853 OMT589852:OMT589853 OWP589852:OWP589853 PGL589852:PGL589853 PQH589852:PQH589853 QAD589852:QAD589853 QJZ589852:QJZ589853 QTV589852:QTV589853 RDR589852:RDR589853 RNN589852:RNN589853 RXJ589852:RXJ589853 SHF589852:SHF589853 SRB589852:SRB589853 TAX589852:TAX589853 TKT589852:TKT589853 TUP589852:TUP589853 UEL589852:UEL589853 UOH589852:UOH589853 UYD589852:UYD589853 VHZ589852:VHZ589853 VRV589852:VRV589853 WBR589852:WBR589853 WLN589852:WLN589853 WVJ589852:WVJ589853 B655388:B655389 IX655388:IX655389 ST655388:ST655389 ACP655388:ACP655389 AML655388:AML655389 AWH655388:AWH655389 BGD655388:BGD655389 BPZ655388:BPZ655389 BZV655388:BZV655389 CJR655388:CJR655389 CTN655388:CTN655389 DDJ655388:DDJ655389 DNF655388:DNF655389 DXB655388:DXB655389 EGX655388:EGX655389 EQT655388:EQT655389 FAP655388:FAP655389 FKL655388:FKL655389 FUH655388:FUH655389 GED655388:GED655389 GNZ655388:GNZ655389 GXV655388:GXV655389 HHR655388:HHR655389 HRN655388:HRN655389 IBJ655388:IBJ655389 ILF655388:ILF655389 IVB655388:IVB655389 JEX655388:JEX655389 JOT655388:JOT655389 JYP655388:JYP655389 KIL655388:KIL655389 KSH655388:KSH655389 LCD655388:LCD655389 LLZ655388:LLZ655389 LVV655388:LVV655389 MFR655388:MFR655389 MPN655388:MPN655389 MZJ655388:MZJ655389 NJF655388:NJF655389 NTB655388:NTB655389 OCX655388:OCX655389 OMT655388:OMT655389 OWP655388:OWP655389 PGL655388:PGL655389 PQH655388:PQH655389 QAD655388:QAD655389 QJZ655388:QJZ655389 QTV655388:QTV655389 RDR655388:RDR655389 RNN655388:RNN655389 RXJ655388:RXJ655389 SHF655388:SHF655389 SRB655388:SRB655389 TAX655388:TAX655389 TKT655388:TKT655389 TUP655388:TUP655389 UEL655388:UEL655389 UOH655388:UOH655389 UYD655388:UYD655389 VHZ655388:VHZ655389 VRV655388:VRV655389 WBR655388:WBR655389 WLN655388:WLN655389 WVJ655388:WVJ655389 B720924:B720925 IX720924:IX720925 ST720924:ST720925 ACP720924:ACP720925 AML720924:AML720925 AWH720924:AWH720925 BGD720924:BGD720925 BPZ720924:BPZ720925 BZV720924:BZV720925 CJR720924:CJR720925 CTN720924:CTN720925 DDJ720924:DDJ720925 DNF720924:DNF720925 DXB720924:DXB720925 EGX720924:EGX720925 EQT720924:EQT720925 FAP720924:FAP720925 FKL720924:FKL720925 FUH720924:FUH720925 GED720924:GED720925 GNZ720924:GNZ720925 GXV720924:GXV720925 HHR720924:HHR720925 HRN720924:HRN720925 IBJ720924:IBJ720925 ILF720924:ILF720925 IVB720924:IVB720925 JEX720924:JEX720925 JOT720924:JOT720925 JYP720924:JYP720925 KIL720924:KIL720925 KSH720924:KSH720925 LCD720924:LCD720925 LLZ720924:LLZ720925 LVV720924:LVV720925 MFR720924:MFR720925 MPN720924:MPN720925 MZJ720924:MZJ720925 NJF720924:NJF720925 NTB720924:NTB720925 OCX720924:OCX720925 OMT720924:OMT720925 OWP720924:OWP720925 PGL720924:PGL720925 PQH720924:PQH720925 QAD720924:QAD720925 QJZ720924:QJZ720925 QTV720924:QTV720925 RDR720924:RDR720925 RNN720924:RNN720925 RXJ720924:RXJ720925 SHF720924:SHF720925 SRB720924:SRB720925 TAX720924:TAX720925 TKT720924:TKT720925 TUP720924:TUP720925 UEL720924:UEL720925 UOH720924:UOH720925 UYD720924:UYD720925 VHZ720924:VHZ720925 VRV720924:VRV720925 WBR720924:WBR720925 WLN720924:WLN720925 WVJ720924:WVJ720925 B786460:B786461 IX786460:IX786461 ST786460:ST786461 ACP786460:ACP786461 AML786460:AML786461 AWH786460:AWH786461 BGD786460:BGD786461 BPZ786460:BPZ786461 BZV786460:BZV786461 CJR786460:CJR786461 CTN786460:CTN786461 DDJ786460:DDJ786461 DNF786460:DNF786461 DXB786460:DXB786461 EGX786460:EGX786461 EQT786460:EQT786461 FAP786460:FAP786461 FKL786460:FKL786461 FUH786460:FUH786461 GED786460:GED786461 GNZ786460:GNZ786461 GXV786460:GXV786461 HHR786460:HHR786461 HRN786460:HRN786461 IBJ786460:IBJ786461 ILF786460:ILF786461 IVB786460:IVB786461 JEX786460:JEX786461 JOT786460:JOT786461 JYP786460:JYP786461 KIL786460:KIL786461 KSH786460:KSH786461 LCD786460:LCD786461 LLZ786460:LLZ786461 LVV786460:LVV786461 MFR786460:MFR786461 MPN786460:MPN786461 MZJ786460:MZJ786461 NJF786460:NJF786461 NTB786460:NTB786461 OCX786460:OCX786461 OMT786460:OMT786461 OWP786460:OWP786461 PGL786460:PGL786461 PQH786460:PQH786461 QAD786460:QAD786461 QJZ786460:QJZ786461 QTV786460:QTV786461 RDR786460:RDR786461 RNN786460:RNN786461 RXJ786460:RXJ786461 SHF786460:SHF786461 SRB786460:SRB786461 TAX786460:TAX786461 TKT786460:TKT786461 TUP786460:TUP786461 UEL786460:UEL786461 UOH786460:UOH786461 UYD786460:UYD786461 VHZ786460:VHZ786461 VRV786460:VRV786461 WBR786460:WBR786461 WLN786460:WLN786461 WVJ786460:WVJ786461 B851996:B851997 IX851996:IX851997 ST851996:ST851997 ACP851996:ACP851997 AML851996:AML851997 AWH851996:AWH851997 BGD851996:BGD851997 BPZ851996:BPZ851997 BZV851996:BZV851997 CJR851996:CJR851997 CTN851996:CTN851997 DDJ851996:DDJ851997 DNF851996:DNF851997 DXB851996:DXB851997 EGX851996:EGX851997 EQT851996:EQT851997 FAP851996:FAP851997 FKL851996:FKL851997 FUH851996:FUH851997 GED851996:GED851997 GNZ851996:GNZ851997 GXV851996:GXV851997 HHR851996:HHR851997 HRN851996:HRN851997 IBJ851996:IBJ851997 ILF851996:ILF851997 IVB851996:IVB851997 JEX851996:JEX851997 JOT851996:JOT851997 JYP851996:JYP851997 KIL851996:KIL851997 KSH851996:KSH851997 LCD851996:LCD851997 LLZ851996:LLZ851997 LVV851996:LVV851997 MFR851996:MFR851997 MPN851996:MPN851997 MZJ851996:MZJ851997 NJF851996:NJF851997 NTB851996:NTB851997 OCX851996:OCX851997 OMT851996:OMT851997 OWP851996:OWP851997 PGL851996:PGL851997 PQH851996:PQH851997 QAD851996:QAD851997 QJZ851996:QJZ851997 QTV851996:QTV851997 RDR851996:RDR851997 RNN851996:RNN851997 RXJ851996:RXJ851997 SHF851996:SHF851997 SRB851996:SRB851997 TAX851996:TAX851997 TKT851996:TKT851997 TUP851996:TUP851997 UEL851996:UEL851997 UOH851996:UOH851997 UYD851996:UYD851997 VHZ851996:VHZ851997 VRV851996:VRV851997 WBR851996:WBR851997 WLN851996:WLN851997 WVJ851996:WVJ851997 B917532:B917533 IX917532:IX917533 ST917532:ST917533 ACP917532:ACP917533 AML917532:AML917533 AWH917532:AWH917533 BGD917532:BGD917533 BPZ917532:BPZ917533 BZV917532:BZV917533 CJR917532:CJR917533 CTN917532:CTN917533 DDJ917532:DDJ917533 DNF917532:DNF917533 DXB917532:DXB917533 EGX917532:EGX917533 EQT917532:EQT917533 FAP917532:FAP917533 FKL917532:FKL917533 FUH917532:FUH917533 GED917532:GED917533 GNZ917532:GNZ917533 GXV917532:GXV917533 HHR917532:HHR917533 HRN917532:HRN917533 IBJ917532:IBJ917533 ILF917532:ILF917533 IVB917532:IVB917533 JEX917532:JEX917533 JOT917532:JOT917533 JYP917532:JYP917533 KIL917532:KIL917533 KSH917532:KSH917533 LCD917532:LCD917533 LLZ917532:LLZ917533 LVV917532:LVV917533 MFR917532:MFR917533 MPN917532:MPN917533 MZJ917532:MZJ917533 NJF917532:NJF917533 NTB917532:NTB917533 OCX917532:OCX917533 OMT917532:OMT917533 OWP917532:OWP917533 PGL917532:PGL917533 PQH917532:PQH917533 QAD917532:QAD917533 QJZ917532:QJZ917533 QTV917532:QTV917533 RDR917532:RDR917533 RNN917532:RNN917533 RXJ917532:RXJ917533 SHF917532:SHF917533 SRB917532:SRB917533 TAX917532:TAX917533 TKT917532:TKT917533 TUP917532:TUP917533 UEL917532:UEL917533 UOH917532:UOH917533 UYD917532:UYD917533 VHZ917532:VHZ917533 VRV917532:VRV917533 WBR917532:WBR917533 WLN917532:WLN917533 WVJ917532:WVJ917533 B983068:B983069 IX983068:IX983069 ST983068:ST983069 ACP983068:ACP983069 AML983068:AML983069 AWH983068:AWH983069 BGD983068:BGD983069 BPZ983068:BPZ983069 BZV983068:BZV983069 CJR983068:CJR983069 CTN983068:CTN983069 DDJ983068:DDJ983069 DNF983068:DNF983069 DXB983068:DXB983069 EGX983068:EGX983069 EQT983068:EQT983069 FAP983068:FAP983069 FKL983068:FKL983069 FUH983068:FUH983069 GED983068:GED983069 GNZ983068:GNZ983069 GXV983068:GXV983069 HHR983068:HHR983069 HRN983068:HRN983069 IBJ983068:IBJ983069 ILF983068:ILF983069 IVB983068:IVB983069 JEX983068:JEX983069 JOT983068:JOT983069 JYP983068:JYP983069 KIL983068:KIL983069 KSH983068:KSH983069 LCD983068:LCD983069 LLZ983068:LLZ983069 LVV983068:LVV983069 MFR983068:MFR983069 MPN983068:MPN983069 MZJ983068:MZJ983069 NJF983068:NJF983069 NTB983068:NTB983069 OCX983068:OCX983069 OMT983068:OMT983069 OWP983068:OWP983069 PGL983068:PGL983069 PQH983068:PQH983069 QAD983068:QAD983069 QJZ983068:QJZ983069 QTV983068:QTV983069 RDR983068:RDR983069 RNN983068:RNN983069 RXJ983068:RXJ983069 SHF983068:SHF983069 SRB983068:SRB983069 TAX983068:TAX983069 TKT983068:TKT983069 TUP983068:TUP983069 UEL983068:UEL983069 UOH983068:UOH983069 UYD983068:UYD983069 VHZ983068:VHZ983069 VRV983068:VRV983069 WBR983068:WBR983069 WLN983068:WLN983069 WVJ983068:WVJ983069" xr:uid="{4B4A367E-6EE3-4D80-8A13-AAF50EB4B3CE}">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399275-D341-4090-8EBC-7B6DD75932D1}">
          <x14:formula1>
            <xm:f>Sheet1!$A$1:$A$5</xm:f>
          </x14:formula1>
          <xm:sqref>C13:H13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290A-91FB-4324-8748-793F7B6F534D}">
  <dimension ref="A1:A5"/>
  <sheetViews>
    <sheetView workbookViewId="0">
      <selection activeCell="C30" sqref="C30"/>
    </sheetView>
  </sheetViews>
  <sheetFormatPr defaultRowHeight="13.5"/>
  <sheetData>
    <row r="1" spans="1:1">
      <c r="A1" t="s">
        <v>41</v>
      </c>
    </row>
    <row r="2" spans="1:1">
      <c r="A2" t="s">
        <v>42</v>
      </c>
    </row>
    <row r="3" spans="1:1">
      <c r="A3" t="s">
        <v>43</v>
      </c>
    </row>
    <row r="4" spans="1:1">
      <c r="A4" t="s">
        <v>44</v>
      </c>
    </row>
    <row r="5" spans="1:1">
      <c r="A5" t="s">
        <v>45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税率8%</vt:lpstr>
      <vt:lpstr>Sheet1</vt:lpstr>
      <vt:lpstr>'税率8%'!Print_Area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2022-01-12T09:36:13Z</cp:lastPrinted>
  <dcterms:created xsi:type="dcterms:W3CDTF">2020-04-10T07:08:40Z</dcterms:created>
  <dcterms:modified xsi:type="dcterms:W3CDTF">2022-12-15T11:20:28Z</dcterms:modified>
</cp:coreProperties>
</file>