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52259\Box\【02_課所共有】40_16_生涯学習推進課\R03年度\6 生涯学習・社会教育\1 調査・統計\10 埼玉県社会教育調査（社会教育統計資料）\07 校正版\"/>
    </mc:Choice>
  </mc:AlternateContent>
  <xr:revisionPtr revIDLastSave="0" documentId="13_ncr:1_{049B3A20-94AE-4E59-AF66-5C6FBCF5251F}" xr6:coauthVersionLast="36" xr6:coauthVersionMax="36" xr10:uidLastSave="{00000000-0000-0000-0000-000000000000}"/>
  <bookViews>
    <workbookView xWindow="0" yWindow="0" windowWidth="23040" windowHeight="8964" tabRatio="739" xr2:uid="{00000000-000D-0000-FFFF-FFFF00000000}"/>
  </bookViews>
  <sheets>
    <sheet name="博物館・青少年教育・生涯学習施設の利用者数" sheetId="5" r:id="rId1"/>
  </sheets>
  <definedNames>
    <definedName name="_xlnm.Print_Area" localSheetId="0">博物館・青少年教育・生涯学習施設の利用者数!$A$1:$R$73</definedName>
  </definedNames>
  <calcPr calcId="191029"/>
</workbook>
</file>

<file path=xl/calcChain.xml><?xml version="1.0" encoding="utf-8"?>
<calcChain xmlns="http://schemas.openxmlformats.org/spreadsheetml/2006/main">
  <c r="R66" i="5" l="1"/>
  <c r="R64" i="5"/>
  <c r="R65" i="5"/>
  <c r="R63" i="5" l="1"/>
  <c r="R61" i="5" l="1"/>
  <c r="R58" i="5" l="1"/>
  <c r="R57" i="5"/>
  <c r="R56" i="5"/>
  <c r="R55" i="5"/>
  <c r="R8" i="5"/>
  <c r="R9" i="5"/>
  <c r="R10" i="5"/>
  <c r="R11" i="5"/>
  <c r="R12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R29" i="5"/>
  <c r="R30" i="5"/>
  <c r="R31" i="5"/>
  <c r="R32" i="5"/>
  <c r="R33" i="5"/>
  <c r="R34" i="5"/>
  <c r="R35" i="5"/>
  <c r="R36" i="5"/>
  <c r="R37" i="5"/>
  <c r="R38" i="5"/>
  <c r="R39" i="5"/>
  <c r="R40" i="5"/>
  <c r="R41" i="5"/>
  <c r="R42" i="5"/>
  <c r="R43" i="5"/>
  <c r="R44" i="5"/>
  <c r="R45" i="5"/>
  <c r="R46" i="5"/>
  <c r="R47" i="5"/>
  <c r="R48" i="5"/>
  <c r="R49" i="5"/>
  <c r="R50" i="5"/>
  <c r="R51" i="5"/>
  <c r="R52" i="5"/>
  <c r="R53" i="5"/>
  <c r="R54" i="5"/>
  <c r="R7" i="5"/>
</calcChain>
</file>

<file path=xl/sharedStrings.xml><?xml version="1.0" encoding="utf-8"?>
<sst xmlns="http://schemas.openxmlformats.org/spreadsheetml/2006/main" count="84" uniqueCount="80">
  <si>
    <t>近代美術館</t>
    <rPh sb="0" eb="2">
      <t>キンダイ</t>
    </rPh>
    <rPh sb="2" eb="5">
      <t>ビジュツカン</t>
    </rPh>
    <phoneticPr fontId="2"/>
  </si>
  <si>
    <t>文書館</t>
    <rPh sb="0" eb="3">
      <t>ブンショカン</t>
    </rPh>
    <phoneticPr fontId="2"/>
  </si>
  <si>
    <t>埋蔵文化財センター</t>
    <rPh sb="0" eb="2">
      <t>マイゾウ</t>
    </rPh>
    <rPh sb="2" eb="5">
      <t>ブンカザイ</t>
    </rPh>
    <phoneticPr fontId="2"/>
  </si>
  <si>
    <t>総合計</t>
    <rPh sb="0" eb="3">
      <t>ソウゴウケイ</t>
    </rPh>
    <phoneticPr fontId="2"/>
  </si>
  <si>
    <t>（廃止）</t>
    <rPh sb="1" eb="3">
      <t>ハイシ</t>
    </rPh>
    <phoneticPr fontId="2"/>
  </si>
  <si>
    <t>（県立博物館）</t>
    <phoneticPr fontId="2"/>
  </si>
  <si>
    <t>（自然史博物館）</t>
    <phoneticPr fontId="2"/>
  </si>
  <si>
    <t>（さきたま資料館）</t>
    <phoneticPr fontId="2"/>
  </si>
  <si>
    <t>（歴史資料館）</t>
    <phoneticPr fontId="2"/>
  </si>
  <si>
    <t>青年の家</t>
    <rPh sb="0" eb="2">
      <t>セイネン</t>
    </rPh>
    <rPh sb="3" eb="4">
      <t>イエ</t>
    </rPh>
    <phoneticPr fontId="2"/>
  </si>
  <si>
    <t>少年自然の家</t>
    <rPh sb="0" eb="2">
      <t>ショウネン</t>
    </rPh>
    <rPh sb="2" eb="4">
      <t>シゼン</t>
    </rPh>
    <rPh sb="5" eb="6">
      <t>イエ</t>
    </rPh>
    <phoneticPr fontId="2"/>
  </si>
  <si>
    <t>さいたま
文学館</t>
    <rPh sb="5" eb="8">
      <t>ブンガクカン</t>
    </rPh>
    <phoneticPr fontId="2"/>
  </si>
  <si>
    <t>博物館</t>
    <rPh sb="0" eb="3">
      <t>ハクブツカン</t>
    </rPh>
    <phoneticPr fontId="2"/>
  </si>
  <si>
    <t>その他</t>
    <rPh sb="2" eb="3">
      <t>タ</t>
    </rPh>
    <phoneticPr fontId="2"/>
  </si>
  <si>
    <t>登録博物館</t>
    <rPh sb="0" eb="2">
      <t>トウロク</t>
    </rPh>
    <rPh sb="2" eb="5">
      <t>ハクブツカン</t>
    </rPh>
    <phoneticPr fontId="2"/>
  </si>
  <si>
    <t>類似施設</t>
    <rPh sb="0" eb="2">
      <t>ルイジ</t>
    </rPh>
    <rPh sb="2" eb="4">
      <t>シセツ</t>
    </rPh>
    <phoneticPr fontId="2"/>
  </si>
  <si>
    <t>史跡の博物館</t>
    <rPh sb="0" eb="2">
      <t>シセキ</t>
    </rPh>
    <rPh sb="3" eb="6">
      <t>ハクブツカン</t>
    </rPh>
    <phoneticPr fontId="2"/>
  </si>
  <si>
    <t>さきたま史跡の博物館</t>
    <phoneticPr fontId="2"/>
  </si>
  <si>
    <t>嵐山史跡の博物館</t>
    <phoneticPr fontId="2"/>
  </si>
  <si>
    <t>自然の博物館</t>
    <phoneticPr fontId="2"/>
  </si>
  <si>
    <t>川の博物館</t>
    <phoneticPr fontId="2"/>
  </si>
  <si>
    <t>自然と川の博物館</t>
    <rPh sb="0" eb="2">
      <t>シゼン</t>
    </rPh>
    <rPh sb="3" eb="4">
      <t>カワ</t>
    </rPh>
    <rPh sb="5" eb="8">
      <t>ハクブツカン</t>
    </rPh>
    <phoneticPr fontId="2"/>
  </si>
  <si>
    <t>歴史と民俗
の
博物館</t>
    <phoneticPr fontId="2"/>
  </si>
  <si>
    <t>(旧名称)</t>
    <rPh sb="1" eb="4">
      <t>キュウメイショウ</t>
    </rPh>
    <phoneticPr fontId="2"/>
  </si>
  <si>
    <t>　　　45</t>
    <phoneticPr fontId="2"/>
  </si>
  <si>
    <t>　　　46</t>
    <phoneticPr fontId="2"/>
  </si>
  <si>
    <t>　　　47</t>
  </si>
  <si>
    <t>　　　48</t>
  </si>
  <si>
    <t>　　　49</t>
  </si>
  <si>
    <t>　　　50</t>
  </si>
  <si>
    <t>　　　51</t>
  </si>
  <si>
    <t>　　　52</t>
  </si>
  <si>
    <t>　　　53</t>
  </si>
  <si>
    <t>　　　54</t>
  </si>
  <si>
    <t>　　　55</t>
  </si>
  <si>
    <t>　　　56</t>
  </si>
  <si>
    <t>　　　57</t>
  </si>
  <si>
    <t>　　　58</t>
  </si>
  <si>
    <t>　　　59</t>
  </si>
  <si>
    <t>　　　60</t>
  </si>
  <si>
    <t>　　　61</t>
  </si>
  <si>
    <t>　　　62</t>
  </si>
  <si>
    <t>　　　63</t>
  </si>
  <si>
    <t>平成元</t>
    <rPh sb="0" eb="2">
      <t>ヘイセイ</t>
    </rPh>
    <rPh sb="2" eb="3">
      <t>ガン</t>
    </rPh>
    <phoneticPr fontId="2"/>
  </si>
  <si>
    <t>　　　 3</t>
  </si>
  <si>
    <t>　　　 2</t>
    <phoneticPr fontId="2"/>
  </si>
  <si>
    <t>　　　 4</t>
  </si>
  <si>
    <t>　　　 5</t>
  </si>
  <si>
    <t>　　　 6</t>
  </si>
  <si>
    <t>　　　 7</t>
  </si>
  <si>
    <t>　　　 8</t>
  </si>
  <si>
    <t>　　　 9</t>
  </si>
  <si>
    <t>　　  10</t>
    <phoneticPr fontId="2"/>
  </si>
  <si>
    <t>　　  11</t>
  </si>
  <si>
    <t>　　  12</t>
  </si>
  <si>
    <t>　　  13</t>
  </si>
  <si>
    <t>　　  14</t>
  </si>
  <si>
    <t>　　  15</t>
  </si>
  <si>
    <t>　　  16</t>
  </si>
  <si>
    <t>　　  17</t>
  </si>
  <si>
    <t>　　  18</t>
  </si>
  <si>
    <t>　　  19</t>
  </si>
  <si>
    <t>施設数</t>
    <rPh sb="0" eb="3">
      <t>シセツスウ</t>
    </rPh>
    <phoneticPr fontId="2"/>
  </si>
  <si>
    <t>(廃止)</t>
    <rPh sb="1" eb="3">
      <t>ハイシ</t>
    </rPh>
    <phoneticPr fontId="2"/>
  </si>
  <si>
    <t>民俗文化
センター</t>
    <rPh sb="0" eb="2">
      <t>ミンゾク</t>
    </rPh>
    <rPh sb="2" eb="4">
      <t>ブンカ</t>
    </rPh>
    <phoneticPr fontId="2"/>
  </si>
  <si>
    <t>昭和36</t>
    <rPh sb="0" eb="2">
      <t>ショウワ</t>
    </rPh>
    <phoneticPr fontId="2"/>
  </si>
  <si>
    <t>　　　37</t>
    <phoneticPr fontId="2"/>
  </si>
  <si>
    <t>　　　38</t>
  </si>
  <si>
    <t>　　　39</t>
  </si>
  <si>
    <t>　　　40</t>
  </si>
  <si>
    <t>　　　41</t>
  </si>
  <si>
    <t>　　　42</t>
  </si>
  <si>
    <t>　　　43</t>
  </si>
  <si>
    <t>　　　44</t>
  </si>
  <si>
    <t xml:space="preserve">
げんきプラザ
※</t>
    <phoneticPr fontId="2"/>
  </si>
  <si>
    <t>（さいたま川の博物館）</t>
    <phoneticPr fontId="2"/>
  </si>
  <si>
    <t>　　  20</t>
  </si>
  <si>
    <t>青少年教育・生涯学習施設</t>
    <rPh sb="0" eb="3">
      <t>セイショウネン</t>
    </rPh>
    <rPh sb="3" eb="5">
      <t>キョウイク</t>
    </rPh>
    <rPh sb="6" eb="8">
      <t>ショウガイ</t>
    </rPh>
    <rPh sb="8" eb="10">
      <t>ガクシュウ</t>
    </rPh>
    <rPh sb="10" eb="12">
      <t>シセツ</t>
    </rPh>
    <phoneticPr fontId="2"/>
  </si>
  <si>
    <t>５　博物館、青少年教育・生涯学習施設の利用者数</t>
    <rPh sb="2" eb="5">
      <t>ハクブツカン</t>
    </rPh>
    <rPh sb="6" eb="9">
      <t>セイショウネン</t>
    </rPh>
    <rPh sb="9" eb="11">
      <t>キョウイク</t>
    </rPh>
    <rPh sb="12" eb="14">
      <t>ショウガイ</t>
    </rPh>
    <rPh sb="14" eb="16">
      <t>ガクシュウ</t>
    </rPh>
    <rPh sb="16" eb="18">
      <t>シセツ</t>
    </rPh>
    <rPh sb="19" eb="22">
      <t>リヨウシャ</t>
    </rPh>
    <rPh sb="22" eb="23">
      <t>スウ</t>
    </rPh>
    <phoneticPr fontId="2"/>
  </si>
  <si>
    <t>令和元</t>
    <rPh sb="0" eb="2">
      <t>レイワ</t>
    </rPh>
    <rPh sb="2" eb="3">
      <t>ガン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</si>
</sst>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;&quot;△ &quot;#,##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20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7">
    <xf numFmtId="0" fontId="0" fillId="0" borderId="0" xfId="0"/>
    <xf numFmtId="0" fontId="0" fillId="0" borderId="0" xfId="0" applyFont="1" applyFill="1" applyAlignment="1">
      <alignment horizontal="left" vertical="center" shrinkToFit="1"/>
    </xf>
    <xf numFmtId="177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/>
    <xf numFmtId="177" fontId="0" fillId="0" borderId="35" xfId="0" applyNumberFormat="1" applyFont="1" applyFill="1" applyBorder="1" applyAlignment="1">
      <alignment horizontal="right" vertical="center"/>
    </xf>
    <xf numFmtId="0" fontId="0" fillId="0" borderId="0" xfId="0" applyFont="1" applyFill="1" applyBorder="1"/>
    <xf numFmtId="0" fontId="0" fillId="0" borderId="20" xfId="0" applyFont="1" applyFill="1" applyBorder="1"/>
    <xf numFmtId="0" fontId="0" fillId="0" borderId="17" xfId="0" applyFont="1" applyFill="1" applyBorder="1"/>
    <xf numFmtId="0" fontId="0" fillId="0" borderId="14" xfId="0" applyFont="1" applyFill="1" applyBorder="1"/>
    <xf numFmtId="0" fontId="0" fillId="0" borderId="10" xfId="0" applyFont="1" applyFill="1" applyBorder="1"/>
    <xf numFmtId="0" fontId="0" fillId="0" borderId="21" xfId="0" applyFont="1" applyFill="1" applyBorder="1"/>
    <xf numFmtId="3" fontId="0" fillId="0" borderId="35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right" vertical="center" shrinkToFit="1"/>
    </xf>
    <xf numFmtId="38" fontId="0" fillId="0" borderId="13" xfId="1" applyFont="1" applyFill="1" applyBorder="1" applyAlignment="1">
      <alignment horizontal="right" vertical="center"/>
    </xf>
    <xf numFmtId="38" fontId="0" fillId="0" borderId="16" xfId="1" applyFont="1" applyFill="1" applyBorder="1" applyAlignment="1">
      <alignment horizontal="right" vertical="center"/>
    </xf>
    <xf numFmtId="177" fontId="0" fillId="0" borderId="10" xfId="0" applyNumberFormat="1" applyFont="1" applyFill="1" applyBorder="1" applyAlignment="1">
      <alignment horizontal="right" vertical="center"/>
    </xf>
    <xf numFmtId="177" fontId="0" fillId="0" borderId="11" xfId="0" applyNumberFormat="1" applyFont="1" applyFill="1" applyBorder="1" applyAlignment="1">
      <alignment horizontal="right" vertical="center"/>
    </xf>
    <xf numFmtId="177" fontId="0" fillId="0" borderId="13" xfId="0" applyNumberFormat="1" applyFont="1" applyFill="1" applyBorder="1" applyAlignment="1">
      <alignment horizontal="right" vertical="center"/>
    </xf>
    <xf numFmtId="177" fontId="0" fillId="0" borderId="12" xfId="0" applyNumberFormat="1" applyFont="1" applyFill="1" applyBorder="1" applyAlignment="1">
      <alignment horizontal="right" vertical="center"/>
    </xf>
    <xf numFmtId="177" fontId="0" fillId="0" borderId="14" xfId="0" applyNumberFormat="1" applyFon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177" fontId="0" fillId="0" borderId="13" xfId="0" applyNumberFormat="1" applyFont="1" applyFill="1" applyBorder="1" applyAlignment="1">
      <alignment vertical="center"/>
    </xf>
    <xf numFmtId="38" fontId="0" fillId="0" borderId="15" xfId="1" applyFont="1" applyFill="1" applyBorder="1" applyAlignment="1">
      <alignment vertical="center"/>
    </xf>
    <xf numFmtId="3" fontId="0" fillId="0" borderId="14" xfId="0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vertical="center"/>
    </xf>
    <xf numFmtId="3" fontId="0" fillId="0" borderId="11" xfId="0" applyNumberFormat="1" applyFont="1" applyFill="1" applyBorder="1" applyAlignment="1">
      <alignment vertical="center"/>
    </xf>
    <xf numFmtId="38" fontId="0" fillId="0" borderId="11" xfId="1" applyFont="1" applyFill="1" applyBorder="1" applyAlignment="1">
      <alignment vertical="center"/>
    </xf>
    <xf numFmtId="38" fontId="0" fillId="0" borderId="12" xfId="1" applyFont="1" applyFill="1" applyBorder="1" applyAlignment="1">
      <alignment vertical="center"/>
    </xf>
    <xf numFmtId="38" fontId="0" fillId="0" borderId="21" xfId="1" applyFont="1" applyFill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3" fontId="0" fillId="0" borderId="22" xfId="0" applyNumberFormat="1" applyFont="1" applyFill="1" applyBorder="1" applyAlignment="1">
      <alignment vertical="center"/>
    </xf>
    <xf numFmtId="177" fontId="0" fillId="0" borderId="0" xfId="0" applyNumberFormat="1" applyFont="1" applyFill="1" applyAlignment="1">
      <alignment horizontal="right" vertical="top"/>
    </xf>
    <xf numFmtId="0" fontId="0" fillId="0" borderId="15" xfId="0" applyFont="1" applyFill="1" applyBorder="1" applyAlignment="1">
      <alignment vertical="center"/>
    </xf>
    <xf numFmtId="38" fontId="0" fillId="0" borderId="41" xfId="1" applyFont="1" applyFill="1" applyBorder="1" applyAlignment="1">
      <alignment vertical="center"/>
    </xf>
    <xf numFmtId="3" fontId="0" fillId="0" borderId="15" xfId="0" applyNumberFormat="1" applyFont="1" applyFill="1" applyBorder="1" applyAlignment="1">
      <alignment horizontal="right" vertical="center"/>
    </xf>
    <xf numFmtId="3" fontId="0" fillId="0" borderId="11" xfId="0" applyNumberFormat="1" applyFont="1" applyFill="1" applyBorder="1" applyAlignment="1">
      <alignment horizontal="right" vertical="center"/>
    </xf>
    <xf numFmtId="38" fontId="0" fillId="0" borderId="13" xfId="0" applyNumberFormat="1" applyFont="1" applyFill="1" applyBorder="1" applyAlignment="1">
      <alignment horizontal="right" vertical="center"/>
    </xf>
    <xf numFmtId="3" fontId="0" fillId="0" borderId="13" xfId="0" applyNumberFormat="1" applyFont="1" applyFill="1" applyBorder="1" applyAlignment="1">
      <alignment horizontal="right" vertical="center"/>
    </xf>
    <xf numFmtId="0" fontId="0" fillId="0" borderId="13" xfId="0" applyFont="1" applyFill="1" applyBorder="1" applyAlignment="1">
      <alignment horizontal="right" vertical="center"/>
    </xf>
    <xf numFmtId="38" fontId="0" fillId="0" borderId="12" xfId="0" applyNumberFormat="1" applyFont="1" applyFill="1" applyBorder="1" applyAlignment="1">
      <alignment horizontal="right" vertical="center"/>
    </xf>
    <xf numFmtId="0" fontId="0" fillId="0" borderId="14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38" fontId="0" fillId="0" borderId="15" xfId="0" applyNumberFormat="1" applyFont="1" applyFill="1" applyBorder="1" applyAlignment="1">
      <alignment vertical="center"/>
    </xf>
    <xf numFmtId="3" fontId="0" fillId="0" borderId="35" xfId="0" applyNumberFormat="1" applyFont="1" applyFill="1" applyBorder="1" applyAlignment="1">
      <alignment horizontal="right" vertical="center"/>
    </xf>
    <xf numFmtId="0" fontId="0" fillId="0" borderId="38" xfId="0" applyFont="1" applyFill="1" applyBorder="1" applyAlignment="1">
      <alignment horizontal="right" vertical="center" shrinkToFit="1"/>
    </xf>
    <xf numFmtId="0" fontId="8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/>
    </xf>
    <xf numFmtId="0" fontId="5" fillId="0" borderId="43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45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 wrapText="1"/>
    </xf>
    <xf numFmtId="0" fontId="5" fillId="0" borderId="46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 shrinkToFit="1"/>
    </xf>
    <xf numFmtId="0" fontId="0" fillId="0" borderId="48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/>
    </xf>
    <xf numFmtId="0" fontId="0" fillId="0" borderId="49" xfId="0" applyFont="1" applyFill="1" applyBorder="1" applyAlignment="1">
      <alignment horizontal="center" vertical="center" shrinkToFit="1"/>
    </xf>
    <xf numFmtId="0" fontId="0" fillId="0" borderId="39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shrinkToFit="1"/>
    </xf>
    <xf numFmtId="0" fontId="0" fillId="0" borderId="0" xfId="0" applyFont="1" applyFill="1" applyAlignment="1">
      <alignment horizontal="center" vertical="center" wrapText="1"/>
    </xf>
    <xf numFmtId="0" fontId="0" fillId="0" borderId="26" xfId="0" applyFont="1" applyFill="1" applyBorder="1" applyAlignment="1">
      <alignment horizontal="left" vertical="center" shrinkToFit="1"/>
    </xf>
    <xf numFmtId="177" fontId="0" fillId="0" borderId="27" xfId="0" applyNumberFormat="1" applyFont="1" applyFill="1" applyBorder="1" applyAlignment="1">
      <alignment horizontal="right" vertical="center"/>
    </xf>
    <xf numFmtId="177" fontId="0" fillId="0" borderId="28" xfId="0" applyNumberFormat="1" applyFont="1" applyFill="1" applyBorder="1" applyAlignment="1">
      <alignment horizontal="right" vertical="center"/>
    </xf>
    <xf numFmtId="0" fontId="0" fillId="0" borderId="29" xfId="0" applyFont="1" applyFill="1" applyBorder="1" applyAlignment="1">
      <alignment horizontal="right" vertical="center"/>
    </xf>
    <xf numFmtId="0" fontId="0" fillId="0" borderId="30" xfId="0" applyFont="1" applyFill="1" applyBorder="1" applyAlignment="1">
      <alignment horizontal="right" vertical="center"/>
    </xf>
    <xf numFmtId="0" fontId="0" fillId="0" borderId="31" xfId="0" applyFont="1" applyFill="1" applyBorder="1" applyAlignment="1">
      <alignment horizontal="right" vertical="center"/>
    </xf>
    <xf numFmtId="177" fontId="0" fillId="0" borderId="32" xfId="0" applyNumberFormat="1" applyFont="1" applyFill="1" applyBorder="1" applyAlignment="1">
      <alignment horizontal="right" vertical="center"/>
    </xf>
    <xf numFmtId="177" fontId="0" fillId="0" borderId="30" xfId="0" applyNumberFormat="1" applyFont="1" applyFill="1" applyBorder="1" applyAlignment="1">
      <alignment horizontal="right" vertical="center"/>
    </xf>
    <xf numFmtId="38" fontId="0" fillId="0" borderId="33" xfId="1" applyFont="1" applyFill="1" applyBorder="1" applyAlignment="1">
      <alignment horizontal="right" vertical="center"/>
    </xf>
    <xf numFmtId="177" fontId="0" fillId="0" borderId="34" xfId="0" applyNumberFormat="1" applyFont="1" applyFill="1" applyBorder="1" applyAlignment="1">
      <alignment horizontal="right" vertical="center"/>
    </xf>
    <xf numFmtId="0" fontId="0" fillId="0" borderId="1" xfId="0" quotePrefix="1" applyFont="1" applyFill="1" applyBorder="1" applyAlignment="1">
      <alignment horizontal="left" vertical="center" shrinkToFit="1"/>
    </xf>
    <xf numFmtId="177" fontId="0" fillId="0" borderId="3" xfId="0" applyNumberFormat="1" applyFont="1" applyFill="1" applyBorder="1" applyAlignment="1">
      <alignment horizontal="right" vertical="center"/>
    </xf>
    <xf numFmtId="0" fontId="0" fillId="0" borderId="12" xfId="0" applyFont="1" applyFill="1" applyBorder="1" applyAlignment="1">
      <alignment horizontal="right" vertical="center"/>
    </xf>
    <xf numFmtId="0" fontId="0" fillId="0" borderId="14" xfId="0" applyFont="1" applyFill="1" applyBorder="1" applyAlignment="1">
      <alignment horizontal="right" vertical="center"/>
    </xf>
    <xf numFmtId="177" fontId="0" fillId="0" borderId="15" xfId="0" applyNumberFormat="1" applyFont="1" applyFill="1" applyBorder="1" applyAlignment="1">
      <alignment horizontal="right" vertical="center"/>
    </xf>
    <xf numFmtId="177" fontId="0" fillId="0" borderId="4" xfId="0" applyNumberFormat="1" applyFont="1" applyFill="1" applyBorder="1" applyAlignment="1">
      <alignment horizontal="right" vertical="center"/>
    </xf>
    <xf numFmtId="0" fontId="0" fillId="0" borderId="5" xfId="0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right" vertical="center"/>
    </xf>
    <xf numFmtId="0" fontId="0" fillId="0" borderId="7" xfId="0" applyFont="1" applyFill="1" applyBorder="1" applyAlignment="1">
      <alignment horizontal="right" vertical="center"/>
    </xf>
    <xf numFmtId="177" fontId="0" fillId="0" borderId="8" xfId="0" applyNumberFormat="1" applyFont="1" applyFill="1" applyBorder="1" applyAlignment="1">
      <alignment horizontal="right" vertical="center"/>
    </xf>
    <xf numFmtId="38" fontId="0" fillId="0" borderId="9" xfId="1" applyFont="1" applyFill="1" applyBorder="1" applyAlignment="1">
      <alignment horizontal="right" vertical="center"/>
    </xf>
    <xf numFmtId="177" fontId="0" fillId="0" borderId="36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left" vertical="center" shrinkToFit="1"/>
    </xf>
    <xf numFmtId="3" fontId="0" fillId="0" borderId="12" xfId="0" applyNumberFormat="1" applyFont="1" applyFill="1" applyBorder="1" applyAlignment="1">
      <alignment horizontal="right" vertical="center"/>
    </xf>
    <xf numFmtId="38" fontId="0" fillId="0" borderId="14" xfId="1" applyFont="1" applyFill="1" applyBorder="1" applyAlignment="1">
      <alignment horizontal="right" vertical="center"/>
    </xf>
    <xf numFmtId="177" fontId="0" fillId="0" borderId="17" xfId="0" applyNumberFormat="1" applyFont="1" applyFill="1" applyBorder="1" applyAlignment="1">
      <alignment horizontal="right" vertical="center"/>
    </xf>
    <xf numFmtId="177" fontId="0" fillId="0" borderId="18" xfId="0" applyNumberFormat="1" applyFont="1" applyFill="1" applyBorder="1" applyAlignment="1">
      <alignment horizontal="right" vertical="center"/>
    </xf>
    <xf numFmtId="177" fontId="0" fillId="0" borderId="19" xfId="0" applyNumberFormat="1" applyFont="1" applyFill="1" applyBorder="1" applyAlignment="1">
      <alignment horizontal="right" vertical="center"/>
    </xf>
    <xf numFmtId="177" fontId="0" fillId="0" borderId="20" xfId="0" applyNumberFormat="1" applyFont="1" applyFill="1" applyBorder="1" applyAlignment="1">
      <alignment horizontal="right" vertical="center"/>
    </xf>
    <xf numFmtId="3" fontId="0" fillId="0" borderId="18" xfId="0" applyNumberFormat="1" applyFont="1" applyFill="1" applyBorder="1" applyAlignment="1">
      <alignment horizontal="right" vertical="center"/>
    </xf>
    <xf numFmtId="38" fontId="0" fillId="0" borderId="21" xfId="1" applyFont="1" applyFill="1" applyBorder="1" applyAlignment="1">
      <alignment horizontal="right" vertical="center"/>
    </xf>
    <xf numFmtId="38" fontId="0" fillId="0" borderId="22" xfId="1" applyFont="1" applyFill="1" applyBorder="1" applyAlignment="1">
      <alignment horizontal="right" vertical="center"/>
    </xf>
    <xf numFmtId="177" fontId="0" fillId="0" borderId="23" xfId="0" applyNumberFormat="1" applyFont="1" applyFill="1" applyBorder="1" applyAlignment="1">
      <alignment horizontal="right" vertical="center"/>
    </xf>
    <xf numFmtId="177" fontId="0" fillId="0" borderId="24" xfId="0" applyNumberFormat="1" applyFont="1" applyFill="1" applyBorder="1" applyAlignment="1">
      <alignment horizontal="right" vertical="center"/>
    </xf>
    <xf numFmtId="177" fontId="0" fillId="0" borderId="21" xfId="0" applyNumberFormat="1" applyFont="1" applyFill="1" applyBorder="1" applyAlignment="1">
      <alignment horizontal="right" vertical="center"/>
    </xf>
    <xf numFmtId="38" fontId="0" fillId="0" borderId="25" xfId="1" applyFont="1" applyFill="1" applyBorder="1" applyAlignment="1">
      <alignment horizontal="right" vertical="center"/>
    </xf>
    <xf numFmtId="177" fontId="0" fillId="0" borderId="37" xfId="0" applyNumberFormat="1" applyFont="1" applyFill="1" applyBorder="1" applyAlignment="1">
      <alignment horizontal="right" vertical="center"/>
    </xf>
    <xf numFmtId="0" fontId="0" fillId="0" borderId="2" xfId="0" quotePrefix="1" applyFont="1" applyFill="1" applyBorder="1" applyAlignment="1">
      <alignment horizontal="left" vertical="center" shrinkToFit="1"/>
    </xf>
    <xf numFmtId="177" fontId="0" fillId="0" borderId="39" xfId="0" applyNumberFormat="1" applyFont="1" applyFill="1" applyBorder="1" applyAlignment="1">
      <alignment horizontal="right" vertical="center"/>
    </xf>
    <xf numFmtId="177" fontId="0" fillId="0" borderId="0" xfId="0" applyNumberFormat="1" applyFont="1" applyFill="1" applyBorder="1" applyAlignment="1">
      <alignment horizontal="right" vertical="center"/>
    </xf>
    <xf numFmtId="177" fontId="0" fillId="0" borderId="22" xfId="0" applyNumberFormat="1" applyFont="1" applyFill="1" applyBorder="1" applyAlignment="1">
      <alignment vertical="center"/>
    </xf>
    <xf numFmtId="0" fontId="0" fillId="0" borderId="23" xfId="0" applyFont="1" applyFill="1" applyBorder="1" applyAlignment="1">
      <alignment vertical="center"/>
    </xf>
    <xf numFmtId="177" fontId="0" fillId="0" borderId="21" xfId="0" applyNumberFormat="1" applyFont="1" applyFill="1" applyBorder="1" applyAlignment="1">
      <alignment vertical="center"/>
    </xf>
    <xf numFmtId="3" fontId="0" fillId="0" borderId="40" xfId="0" applyNumberFormat="1" applyFont="1" applyFill="1" applyBorder="1" applyAlignment="1">
      <alignment horizontal="right" vertical="center"/>
    </xf>
    <xf numFmtId="3" fontId="0" fillId="0" borderId="16" xfId="0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 shrinkToFit="1"/>
    </xf>
    <xf numFmtId="177" fontId="0" fillId="0" borderId="42" xfId="0" applyNumberFormat="1" applyFont="1" applyFill="1" applyBorder="1" applyAlignment="1">
      <alignment horizontal="right" vertical="center"/>
    </xf>
    <xf numFmtId="177" fontId="0" fillId="0" borderId="24" xfId="0" applyNumberFormat="1" applyFont="1" applyFill="1" applyBorder="1" applyAlignment="1">
      <alignment vertical="center"/>
    </xf>
    <xf numFmtId="3" fontId="0" fillId="0" borderId="42" xfId="0" applyNumberFormat="1" applyFont="1" applyFill="1" applyBorder="1" applyAlignment="1">
      <alignment horizontal="right" vertical="center"/>
    </xf>
    <xf numFmtId="3" fontId="0" fillId="0" borderId="25" xfId="0" applyNumberFormat="1" applyFont="1" applyFill="1" applyBorder="1" applyAlignment="1">
      <alignment horizontal="right" vertical="center"/>
    </xf>
    <xf numFmtId="3" fontId="0" fillId="0" borderId="0" xfId="0" applyNumberFormat="1" applyFont="1" applyFill="1" applyBorder="1" applyAlignment="1">
      <alignment vertical="center"/>
    </xf>
    <xf numFmtId="3" fontId="0" fillId="0" borderId="46" xfId="0" applyNumberFormat="1" applyFont="1" applyFill="1" applyBorder="1" applyAlignment="1">
      <alignment vertical="center"/>
    </xf>
    <xf numFmtId="38" fontId="0" fillId="0" borderId="49" xfId="1" applyFont="1" applyFill="1" applyBorder="1" applyAlignment="1">
      <alignment vertical="center"/>
    </xf>
    <xf numFmtId="3" fontId="0" fillId="0" borderId="49" xfId="0" applyNumberFormat="1" applyFont="1" applyFill="1" applyBorder="1" applyAlignment="1">
      <alignment vertical="center"/>
    </xf>
    <xf numFmtId="0" fontId="0" fillId="0" borderId="52" xfId="0" applyFont="1" applyFill="1" applyBorder="1"/>
    <xf numFmtId="38" fontId="0" fillId="0" borderId="47" xfId="1" applyFont="1" applyFill="1" applyBorder="1" applyAlignment="1">
      <alignment vertical="center"/>
    </xf>
    <xf numFmtId="0" fontId="0" fillId="0" borderId="49" xfId="0" applyFont="1" applyFill="1" applyBorder="1"/>
    <xf numFmtId="0" fontId="0" fillId="0" borderId="39" xfId="0" applyFont="1" applyFill="1" applyBorder="1"/>
    <xf numFmtId="38" fontId="0" fillId="0" borderId="68" xfId="1" applyFont="1" applyFill="1" applyBorder="1" applyAlignment="1">
      <alignment vertical="center"/>
    </xf>
    <xf numFmtId="3" fontId="0" fillId="0" borderId="54" xfId="0" applyNumberFormat="1" applyFont="1" applyFill="1" applyBorder="1" applyAlignment="1">
      <alignment vertical="center"/>
    </xf>
    <xf numFmtId="3" fontId="0" fillId="0" borderId="15" xfId="0" applyNumberFormat="1" applyFont="1" applyFill="1" applyBorder="1" applyAlignment="1">
      <alignment vertical="center"/>
    </xf>
    <xf numFmtId="38" fontId="0" fillId="0" borderId="13" xfId="1" applyFont="1" applyFill="1" applyBorder="1" applyAlignment="1">
      <alignment vertical="center"/>
    </xf>
    <xf numFmtId="3" fontId="0" fillId="0" borderId="13" xfId="0" applyNumberFormat="1" applyFont="1" applyFill="1" applyBorder="1" applyAlignment="1">
      <alignment vertical="center"/>
    </xf>
    <xf numFmtId="0" fontId="0" fillId="0" borderId="15" xfId="0" applyFont="1" applyFill="1" applyBorder="1"/>
    <xf numFmtId="0" fontId="0" fillId="0" borderId="13" xfId="0" applyFont="1" applyFill="1" applyBorder="1"/>
    <xf numFmtId="0" fontId="0" fillId="0" borderId="73" xfId="0" applyFont="1" applyFill="1" applyBorder="1"/>
    <xf numFmtId="0" fontId="0" fillId="0" borderId="69" xfId="0" applyFont="1" applyFill="1" applyBorder="1" applyAlignment="1">
      <alignment horizontal="right" vertical="center" shrinkToFit="1"/>
    </xf>
    <xf numFmtId="0" fontId="0" fillId="0" borderId="70" xfId="0" applyFont="1" applyFill="1" applyBorder="1"/>
    <xf numFmtId="0" fontId="0" fillId="0" borderId="72" xfId="0" applyFont="1" applyFill="1" applyBorder="1"/>
    <xf numFmtId="0" fontId="0" fillId="0" borderId="75" xfId="0" applyFont="1" applyFill="1" applyBorder="1"/>
    <xf numFmtId="3" fontId="0" fillId="0" borderId="70" xfId="0" applyNumberFormat="1" applyFont="1" applyFill="1" applyBorder="1" applyAlignment="1">
      <alignment vertical="center"/>
    </xf>
    <xf numFmtId="3" fontId="0" fillId="0" borderId="71" xfId="0" applyNumberFormat="1" applyFont="1" applyFill="1" applyBorder="1" applyAlignment="1">
      <alignment vertical="center"/>
    </xf>
    <xf numFmtId="38" fontId="0" fillId="0" borderId="72" xfId="1" applyFont="1" applyFill="1" applyBorder="1" applyAlignment="1">
      <alignment vertical="center"/>
    </xf>
    <xf numFmtId="3" fontId="0" fillId="0" borderId="72" xfId="0" applyNumberFormat="1" applyFont="1" applyFill="1" applyBorder="1" applyAlignment="1">
      <alignment vertical="center"/>
    </xf>
    <xf numFmtId="38" fontId="0" fillId="0" borderId="74" xfId="1" applyFont="1" applyFill="1" applyBorder="1" applyAlignment="1">
      <alignment vertical="center"/>
    </xf>
    <xf numFmtId="38" fontId="0" fillId="0" borderId="70" xfId="1" applyFont="1" applyFill="1" applyBorder="1" applyAlignment="1">
      <alignment vertical="center"/>
    </xf>
    <xf numFmtId="38" fontId="0" fillId="0" borderId="76" xfId="1" applyFont="1" applyFill="1" applyBorder="1" applyAlignment="1">
      <alignment vertical="center"/>
    </xf>
    <xf numFmtId="3" fontId="0" fillId="0" borderId="77" xfId="0" applyNumberFormat="1" applyFont="1" applyFill="1" applyBorder="1" applyAlignment="1">
      <alignment vertical="center"/>
    </xf>
    <xf numFmtId="0" fontId="5" fillId="0" borderId="55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wrapText="1"/>
    </xf>
    <xf numFmtId="0" fontId="5" fillId="0" borderId="50" xfId="0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 wrapText="1"/>
    </xf>
    <xf numFmtId="0" fontId="0" fillId="0" borderId="52" xfId="0" applyFont="1" applyFill="1" applyBorder="1" applyAlignment="1">
      <alignment horizontal="center" vertical="center" wrapText="1"/>
    </xf>
    <xf numFmtId="0" fontId="5" fillId="0" borderId="53" xfId="0" applyFont="1" applyFill="1" applyBorder="1" applyAlignment="1">
      <alignment horizontal="center" vertical="center"/>
    </xf>
    <xf numFmtId="0" fontId="0" fillId="0" borderId="54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horizontal="center" vertical="center" wrapText="1" shrinkToFit="1"/>
    </xf>
    <xf numFmtId="0" fontId="0" fillId="0" borderId="47" xfId="0" applyFont="1" applyFill="1" applyBorder="1" applyAlignment="1">
      <alignment horizontal="center" vertical="center"/>
    </xf>
    <xf numFmtId="0" fontId="6" fillId="0" borderId="56" xfId="0" applyFont="1" applyFill="1" applyBorder="1" applyAlignment="1">
      <alignment horizontal="center" vertical="center" wrapText="1" shrinkToFit="1"/>
    </xf>
    <xf numFmtId="0" fontId="0" fillId="0" borderId="49" xfId="0" applyFont="1" applyFill="1" applyBorder="1" applyAlignment="1">
      <alignment horizontal="center" vertical="center"/>
    </xf>
    <xf numFmtId="0" fontId="5" fillId="0" borderId="57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5" fillId="0" borderId="58" xfId="0" applyFont="1" applyFill="1" applyBorder="1" applyAlignment="1">
      <alignment horizontal="center" vertical="center"/>
    </xf>
    <xf numFmtId="0" fontId="0" fillId="0" borderId="59" xfId="0" applyFont="1" applyFill="1" applyBorder="1" applyAlignment="1">
      <alignment horizontal="center" vertical="center"/>
    </xf>
    <xf numFmtId="0" fontId="0" fillId="0" borderId="60" xfId="0" applyFont="1" applyFill="1" applyBorder="1" applyAlignment="1">
      <alignment horizontal="center" vertical="center"/>
    </xf>
    <xf numFmtId="0" fontId="5" fillId="0" borderId="61" xfId="0" applyFont="1" applyFill="1" applyBorder="1" applyAlignment="1">
      <alignment horizontal="center" vertical="center"/>
    </xf>
    <xf numFmtId="0" fontId="0" fillId="0" borderId="62" xfId="0" applyFont="1" applyFill="1" applyBorder="1" applyAlignment="1">
      <alignment horizontal="center" vertical="center"/>
    </xf>
    <xf numFmtId="0" fontId="0" fillId="0" borderId="48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5" fillId="0" borderId="56" xfId="0" applyFont="1" applyFill="1" applyBorder="1" applyAlignment="1">
      <alignment horizontal="center" vertical="center"/>
    </xf>
    <xf numFmtId="0" fontId="0" fillId="0" borderId="63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0" fontId="5" fillId="0" borderId="62" xfId="0" applyFont="1" applyFill="1" applyBorder="1" applyAlignment="1">
      <alignment horizontal="center" vertical="center" wrapText="1"/>
    </xf>
    <xf numFmtId="0" fontId="5" fillId="0" borderId="44" xfId="0" applyFont="1" applyFill="1" applyBorder="1" applyAlignment="1">
      <alignment horizontal="center" vertical="center"/>
    </xf>
    <xf numFmtId="0" fontId="5" fillId="0" borderId="64" xfId="0" applyFont="1" applyFill="1" applyBorder="1" applyAlignment="1">
      <alignment horizontal="center" vertical="center"/>
    </xf>
    <xf numFmtId="0" fontId="5" fillId="0" borderId="65" xfId="0" applyFont="1" applyFill="1" applyBorder="1" applyAlignment="1">
      <alignment horizontal="center" vertical="center"/>
    </xf>
    <xf numFmtId="0" fontId="5" fillId="0" borderId="66" xfId="0" applyFont="1" applyFill="1" applyBorder="1" applyAlignment="1">
      <alignment horizontal="center" vertical="center"/>
    </xf>
    <xf numFmtId="0" fontId="5" fillId="0" borderId="67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22223</xdr:colOff>
      <xdr:row>66</xdr:row>
      <xdr:rowOff>113741</xdr:rowOff>
    </xdr:from>
    <xdr:to>
      <xdr:col>18</xdr:col>
      <xdr:colOff>12700</xdr:colOff>
      <xdr:row>72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223" y="19392341"/>
          <a:ext cx="11458577" cy="10038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en-US" altLang="ja-JP" sz="1100">
              <a:latin typeface="+mn-ea"/>
              <a:ea typeface="+mn-ea"/>
            </a:rPr>
            <a:t>※</a:t>
          </a:r>
          <a:r>
            <a:rPr kumimoji="1" lang="ja-JP" altLang="en-US" sz="1100">
              <a:latin typeface="+mn-ea"/>
              <a:ea typeface="+mn-ea"/>
            </a:rPr>
            <a:t>川の博物館は平成２０年度から指定管理者制度を導入。利用者数のカウント方式を変更</a:t>
          </a:r>
          <a:endParaRPr kumimoji="1" lang="en-US" altLang="ja-JP" sz="1100">
            <a:latin typeface="+mn-ea"/>
            <a:ea typeface="+mn-ea"/>
          </a:endParaRPr>
        </a:p>
        <a:p>
          <a:pPr>
            <a:lnSpc>
              <a:spcPts val="1300"/>
            </a:lnSpc>
          </a:pPr>
          <a:r>
            <a:rPr kumimoji="1" lang="en-US" altLang="ja-JP" sz="1100">
              <a:latin typeface="+mn-ea"/>
              <a:ea typeface="+mn-ea"/>
            </a:rPr>
            <a:t>※</a:t>
          </a:r>
          <a:r>
            <a:rPr kumimoji="1" lang="ja-JP" altLang="en-US" sz="1100">
              <a:latin typeface="+mn-ea"/>
              <a:ea typeface="+mn-ea"/>
            </a:rPr>
            <a:t>青年の家（長瀞・加須・神川）、少年自然の家（小川・名栗</a:t>
          </a:r>
          <a:r>
            <a:rPr kumimoji="1" lang="en-US" altLang="ja-JP" sz="1100">
              <a:latin typeface="+mn-ea"/>
              <a:ea typeface="+mn-ea"/>
            </a:rPr>
            <a:t>)</a:t>
          </a:r>
          <a:r>
            <a:rPr kumimoji="1" lang="ja-JP" altLang="en-US" sz="1100">
              <a:latin typeface="+mn-ea"/>
              <a:ea typeface="+mn-ea"/>
            </a:rPr>
            <a:t>、大滝グリーンスクールをげんきプラザ６所に再編</a:t>
          </a:r>
          <a:endParaRPr kumimoji="1" lang="en-US" altLang="ja-JP" sz="1100">
            <a:latin typeface="+mn-ea"/>
            <a:ea typeface="+mn-ea"/>
          </a:endParaRPr>
        </a:p>
        <a:p>
          <a:pPr>
            <a:lnSpc>
              <a:spcPts val="1200"/>
            </a:lnSpc>
          </a:pPr>
          <a:r>
            <a:rPr kumimoji="1" lang="ja-JP" altLang="en-US" sz="1100">
              <a:latin typeface="+mn-ea"/>
              <a:ea typeface="+mn-ea"/>
            </a:rPr>
            <a:t> 　名栗げんきプラザは平成１９年度から、長瀞げんきプラザ・小川げんきプラザ・神川げんきプラザは平成２３年度から指定管理者制度を導入</a:t>
          </a:r>
        </a:p>
        <a:p>
          <a:pPr>
            <a:lnSpc>
              <a:spcPts val="1200"/>
            </a:lnSpc>
          </a:pPr>
          <a:r>
            <a:rPr kumimoji="1" lang="en-US" altLang="ja-JP" sz="1100">
              <a:latin typeface="+mn-ea"/>
              <a:ea typeface="+mn-ea"/>
            </a:rPr>
            <a:t>※</a:t>
          </a:r>
          <a:r>
            <a:rPr kumimoji="1" lang="ja-JP" altLang="en-US" sz="1100">
              <a:latin typeface="+mn-ea"/>
              <a:ea typeface="+mn-ea"/>
            </a:rPr>
            <a:t>文書館は、平成３０年度は</a:t>
          </a:r>
          <a:r>
            <a:rPr kumimoji="1" lang="en-US" altLang="ja-JP" sz="1100">
              <a:latin typeface="+mn-ea"/>
              <a:ea typeface="+mn-ea"/>
            </a:rPr>
            <a:t>､</a:t>
          </a:r>
          <a:r>
            <a:rPr kumimoji="1" lang="ja-JP" altLang="en-US" sz="1100">
              <a:latin typeface="+mn-ea"/>
              <a:ea typeface="+mn-ea"/>
            </a:rPr>
            <a:t>前年度から実施している大規模改修工事のため</a:t>
          </a:r>
          <a:r>
            <a:rPr kumimoji="1" lang="en-US" altLang="ja-JP" sz="1100">
              <a:latin typeface="+mn-ea"/>
              <a:ea typeface="+mn-ea"/>
            </a:rPr>
            <a:t>､</a:t>
          </a:r>
          <a:r>
            <a:rPr kumimoji="1" lang="ja-JP" altLang="en-US" sz="1100">
              <a:latin typeface="+mn-ea"/>
              <a:ea typeface="+mn-ea"/>
            </a:rPr>
            <a:t>４月から１０月は仮事務所での暫定開館</a:t>
          </a:r>
          <a:r>
            <a:rPr kumimoji="1" lang="en-US" altLang="ja-JP" sz="1100">
              <a:latin typeface="+mn-ea"/>
              <a:ea typeface="+mn-ea"/>
            </a:rPr>
            <a:t>､</a:t>
          </a:r>
          <a:r>
            <a:rPr kumimoji="1" lang="ja-JP" altLang="en-US" sz="1100">
              <a:latin typeface="+mn-ea"/>
              <a:ea typeface="+mn-ea"/>
            </a:rPr>
            <a:t>１１月から３月は３１年度当初のリニューアル･オープンに向けた収蔵資料の再配架などの準備のため</a:t>
          </a:r>
          <a:r>
            <a:rPr kumimoji="1" lang="en-US" altLang="ja-JP" sz="1100">
              <a:latin typeface="+mn-ea"/>
              <a:ea typeface="+mn-ea"/>
            </a:rPr>
            <a:t>､</a:t>
          </a:r>
          <a:r>
            <a:rPr kumimoji="1" lang="ja-JP" altLang="en-US" sz="1100">
              <a:latin typeface="+mn-ea"/>
              <a:ea typeface="+mn-ea"/>
            </a:rPr>
            <a:t>臨時休館。	</a:t>
          </a:r>
        </a:p>
        <a:p>
          <a:pPr>
            <a:lnSpc>
              <a:spcPts val="1200"/>
            </a:lnSpc>
          </a:pPr>
          <a:endParaRPr kumimoji="1" lang="ja-JP" altLang="en-US" sz="1100"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S70"/>
  <sheetViews>
    <sheetView tabSelected="1" view="pageBreakPreview" zoomScale="75" zoomScaleNormal="75" zoomScaleSheetLayoutView="75" workbookViewId="0">
      <selection activeCell="C1" sqref="C1"/>
    </sheetView>
  </sheetViews>
  <sheetFormatPr defaultColWidth="9" defaultRowHeight="13.2" x14ac:dyDescent="0.2"/>
  <cols>
    <col min="1" max="1" width="6.6640625" style="4" customWidth="1"/>
    <col min="2" max="7" width="9.88671875" style="4" customWidth="1"/>
    <col min="8" max="8" width="8.77734375" style="4" customWidth="1"/>
    <col min="9" max="9" width="8.44140625" style="4" customWidth="1"/>
    <col min="10" max="10" width="8.109375" style="4" customWidth="1"/>
    <col min="11" max="11" width="4.33203125" style="4" customWidth="1"/>
    <col min="12" max="12" width="9" style="4" customWidth="1"/>
    <col min="13" max="13" width="4.33203125" style="4" customWidth="1"/>
    <col min="14" max="14" width="8.44140625" style="4" customWidth="1"/>
    <col min="15" max="15" width="4.33203125" style="4" customWidth="1"/>
    <col min="16" max="16" width="9" style="4" customWidth="1"/>
    <col min="17" max="17" width="8.44140625" style="4" customWidth="1"/>
    <col min="18" max="18" width="11.33203125" style="4" customWidth="1"/>
    <col min="19" max="16384" width="9" style="4"/>
  </cols>
  <sheetData>
    <row r="1" spans="1:18" ht="24" thickBot="1" x14ac:dyDescent="0.25">
      <c r="A1" s="46" t="s">
        <v>78</v>
      </c>
      <c r="B1" s="47"/>
      <c r="C1" s="47"/>
      <c r="D1" s="47"/>
      <c r="E1" s="47"/>
      <c r="F1" s="47"/>
      <c r="G1" s="47"/>
      <c r="H1" s="47"/>
      <c r="I1" s="47"/>
      <c r="J1" s="47"/>
      <c r="K1" s="48"/>
      <c r="L1" s="48"/>
      <c r="M1" s="48"/>
      <c r="N1" s="48"/>
      <c r="O1" s="48"/>
      <c r="P1" s="48"/>
      <c r="Q1" s="48"/>
      <c r="R1" s="49"/>
    </row>
    <row r="2" spans="1:18" s="52" customFormat="1" ht="18.75" customHeight="1" x14ac:dyDescent="0.2">
      <c r="A2" s="50"/>
      <c r="B2" s="172" t="s">
        <v>12</v>
      </c>
      <c r="C2" s="172"/>
      <c r="D2" s="172"/>
      <c r="E2" s="172"/>
      <c r="F2" s="172"/>
      <c r="G2" s="172"/>
      <c r="H2" s="172"/>
      <c r="I2" s="172"/>
      <c r="J2" s="172"/>
      <c r="K2" s="161" t="s">
        <v>77</v>
      </c>
      <c r="L2" s="162"/>
      <c r="M2" s="162"/>
      <c r="N2" s="162"/>
      <c r="O2" s="162"/>
      <c r="P2" s="163"/>
      <c r="Q2" s="51" t="s">
        <v>13</v>
      </c>
      <c r="R2" s="152" t="s">
        <v>3</v>
      </c>
    </row>
    <row r="3" spans="1:18" s="52" customFormat="1" ht="18.75" customHeight="1" x14ac:dyDescent="0.2">
      <c r="A3" s="53"/>
      <c r="B3" s="173" t="s">
        <v>14</v>
      </c>
      <c r="C3" s="174"/>
      <c r="D3" s="174"/>
      <c r="E3" s="174"/>
      <c r="F3" s="174"/>
      <c r="G3" s="174"/>
      <c r="H3" s="175"/>
      <c r="I3" s="176" t="s">
        <v>15</v>
      </c>
      <c r="J3" s="173"/>
      <c r="K3" s="164" t="s">
        <v>9</v>
      </c>
      <c r="L3" s="165"/>
      <c r="M3" s="168" t="s">
        <v>10</v>
      </c>
      <c r="N3" s="169"/>
      <c r="O3" s="171" t="s">
        <v>74</v>
      </c>
      <c r="P3" s="165"/>
      <c r="Q3" s="159" t="s">
        <v>1</v>
      </c>
      <c r="R3" s="153"/>
    </row>
    <row r="4" spans="1:18" s="52" customFormat="1" ht="18.75" customHeight="1" x14ac:dyDescent="0.2">
      <c r="A4" s="53"/>
      <c r="B4" s="143" t="s">
        <v>22</v>
      </c>
      <c r="C4" s="145" t="s">
        <v>16</v>
      </c>
      <c r="D4" s="145"/>
      <c r="E4" s="148" t="s">
        <v>0</v>
      </c>
      <c r="F4" s="145" t="s">
        <v>21</v>
      </c>
      <c r="G4" s="154"/>
      <c r="H4" s="150" t="s">
        <v>64</v>
      </c>
      <c r="I4" s="155" t="s">
        <v>11</v>
      </c>
      <c r="J4" s="157" t="s">
        <v>2</v>
      </c>
      <c r="K4" s="166"/>
      <c r="L4" s="167"/>
      <c r="M4" s="158"/>
      <c r="N4" s="170"/>
      <c r="O4" s="167"/>
      <c r="P4" s="167"/>
      <c r="Q4" s="160"/>
      <c r="R4" s="153"/>
    </row>
    <row r="5" spans="1:18" s="56" customFormat="1" ht="25.5" customHeight="1" x14ac:dyDescent="0.2">
      <c r="A5" s="53"/>
      <c r="B5" s="144"/>
      <c r="C5" s="54" t="s">
        <v>17</v>
      </c>
      <c r="D5" s="54" t="s">
        <v>18</v>
      </c>
      <c r="E5" s="149"/>
      <c r="F5" s="55" t="s">
        <v>19</v>
      </c>
      <c r="G5" s="55" t="s">
        <v>20</v>
      </c>
      <c r="H5" s="151"/>
      <c r="I5" s="156"/>
      <c r="J5" s="158"/>
      <c r="K5" s="166"/>
      <c r="L5" s="167"/>
      <c r="M5" s="158"/>
      <c r="N5" s="170"/>
      <c r="O5" s="167"/>
      <c r="P5" s="167"/>
      <c r="Q5" s="160"/>
      <c r="R5" s="153"/>
    </row>
    <row r="6" spans="1:18" s="64" customFormat="1" ht="18" customHeight="1" x14ac:dyDescent="0.2">
      <c r="A6" s="57" t="s">
        <v>23</v>
      </c>
      <c r="B6" s="58" t="s">
        <v>5</v>
      </c>
      <c r="C6" s="55" t="s">
        <v>7</v>
      </c>
      <c r="D6" s="55" t="s">
        <v>8</v>
      </c>
      <c r="E6" s="149"/>
      <c r="F6" s="55" t="s">
        <v>6</v>
      </c>
      <c r="G6" s="55" t="s">
        <v>75</v>
      </c>
      <c r="H6" s="151"/>
      <c r="I6" s="156"/>
      <c r="J6" s="158"/>
      <c r="K6" s="59" t="s">
        <v>62</v>
      </c>
      <c r="L6" s="60"/>
      <c r="M6" s="61" t="s">
        <v>62</v>
      </c>
      <c r="N6" s="62"/>
      <c r="O6" s="63" t="s">
        <v>62</v>
      </c>
      <c r="P6" s="60"/>
      <c r="Q6" s="160"/>
      <c r="R6" s="153"/>
    </row>
    <row r="7" spans="1:18" ht="24" customHeight="1" x14ac:dyDescent="0.2">
      <c r="A7" s="65" t="s">
        <v>65</v>
      </c>
      <c r="B7" s="66"/>
      <c r="C7" s="67"/>
      <c r="D7" s="66"/>
      <c r="E7" s="66"/>
      <c r="F7" s="66"/>
      <c r="G7" s="66"/>
      <c r="H7" s="66"/>
      <c r="I7" s="68"/>
      <c r="J7" s="69"/>
      <c r="K7" s="70">
        <v>1</v>
      </c>
      <c r="L7" s="66">
        <v>13319</v>
      </c>
      <c r="M7" s="71"/>
      <c r="N7" s="66"/>
      <c r="O7" s="72"/>
      <c r="P7" s="71"/>
      <c r="Q7" s="73"/>
      <c r="R7" s="74">
        <f>SUM(B7:J7,L7,N7,P7,Q7)</f>
        <v>13319</v>
      </c>
    </row>
    <row r="8" spans="1:18" ht="24" customHeight="1" x14ac:dyDescent="0.2">
      <c r="A8" s="75" t="s">
        <v>66</v>
      </c>
      <c r="B8" s="16"/>
      <c r="C8" s="17"/>
      <c r="D8" s="16"/>
      <c r="E8" s="76"/>
      <c r="F8" s="16"/>
      <c r="G8" s="16"/>
      <c r="H8" s="16"/>
      <c r="I8" s="77"/>
      <c r="J8" s="39"/>
      <c r="K8" s="78">
        <v>1</v>
      </c>
      <c r="L8" s="16">
        <v>21902</v>
      </c>
      <c r="M8" s="79"/>
      <c r="N8" s="16"/>
      <c r="O8" s="18"/>
      <c r="P8" s="79"/>
      <c r="Q8" s="15"/>
      <c r="R8" s="5">
        <f t="shared" ref="R8:R58" si="0">SUM(B8:J8,L8,N8,P8,Q8)</f>
        <v>21902</v>
      </c>
    </row>
    <row r="9" spans="1:18" ht="24" customHeight="1" x14ac:dyDescent="0.2">
      <c r="A9" s="75" t="s">
        <v>67</v>
      </c>
      <c r="B9" s="16"/>
      <c r="C9" s="17"/>
      <c r="D9" s="16"/>
      <c r="E9" s="76"/>
      <c r="F9" s="16"/>
      <c r="G9" s="16"/>
      <c r="H9" s="16"/>
      <c r="I9" s="77"/>
      <c r="J9" s="39"/>
      <c r="K9" s="78">
        <v>2</v>
      </c>
      <c r="L9" s="16">
        <v>31331</v>
      </c>
      <c r="M9" s="79"/>
      <c r="N9" s="16"/>
      <c r="O9" s="18"/>
      <c r="P9" s="79"/>
      <c r="Q9" s="15"/>
      <c r="R9" s="5">
        <f t="shared" si="0"/>
        <v>31331</v>
      </c>
    </row>
    <row r="10" spans="1:18" ht="24" customHeight="1" x14ac:dyDescent="0.2">
      <c r="A10" s="75" t="s">
        <v>68</v>
      </c>
      <c r="B10" s="16"/>
      <c r="C10" s="17"/>
      <c r="D10" s="16"/>
      <c r="E10" s="76"/>
      <c r="F10" s="16"/>
      <c r="G10" s="16"/>
      <c r="H10" s="16"/>
      <c r="I10" s="77"/>
      <c r="J10" s="39"/>
      <c r="K10" s="78">
        <v>3</v>
      </c>
      <c r="L10" s="16">
        <v>34303</v>
      </c>
      <c r="M10" s="79"/>
      <c r="N10" s="16"/>
      <c r="O10" s="18"/>
      <c r="P10" s="79"/>
      <c r="Q10" s="15"/>
      <c r="R10" s="5">
        <f t="shared" si="0"/>
        <v>34303</v>
      </c>
    </row>
    <row r="11" spans="1:18" ht="24" customHeight="1" x14ac:dyDescent="0.2">
      <c r="A11" s="75" t="s">
        <v>69</v>
      </c>
      <c r="B11" s="16"/>
      <c r="C11" s="17"/>
      <c r="D11" s="16"/>
      <c r="E11" s="76"/>
      <c r="F11" s="16"/>
      <c r="G11" s="16"/>
      <c r="H11" s="16"/>
      <c r="I11" s="77"/>
      <c r="J11" s="39"/>
      <c r="K11" s="78">
        <v>4</v>
      </c>
      <c r="L11" s="16">
        <v>37424</v>
      </c>
      <c r="M11" s="79"/>
      <c r="N11" s="16"/>
      <c r="O11" s="18"/>
      <c r="P11" s="79"/>
      <c r="Q11" s="15"/>
      <c r="R11" s="5">
        <f t="shared" si="0"/>
        <v>37424</v>
      </c>
    </row>
    <row r="12" spans="1:18" ht="24" customHeight="1" x14ac:dyDescent="0.2">
      <c r="A12" s="75" t="s">
        <v>70</v>
      </c>
      <c r="B12" s="16"/>
      <c r="C12" s="17"/>
      <c r="D12" s="16"/>
      <c r="E12" s="76"/>
      <c r="F12" s="16"/>
      <c r="G12" s="16"/>
      <c r="H12" s="16"/>
      <c r="I12" s="77"/>
      <c r="J12" s="39"/>
      <c r="K12" s="78">
        <v>4</v>
      </c>
      <c r="L12" s="16">
        <v>48595</v>
      </c>
      <c r="M12" s="79"/>
      <c r="N12" s="16"/>
      <c r="O12" s="18"/>
      <c r="P12" s="79"/>
      <c r="Q12" s="15"/>
      <c r="R12" s="5">
        <f t="shared" si="0"/>
        <v>48595</v>
      </c>
    </row>
    <row r="13" spans="1:18" ht="24" customHeight="1" x14ac:dyDescent="0.2">
      <c r="A13" s="75" t="s">
        <v>71</v>
      </c>
      <c r="B13" s="16"/>
      <c r="C13" s="17"/>
      <c r="D13" s="16"/>
      <c r="E13" s="76"/>
      <c r="F13" s="16"/>
      <c r="G13" s="16"/>
      <c r="H13" s="16"/>
      <c r="I13" s="77"/>
      <c r="J13" s="39"/>
      <c r="K13" s="78">
        <v>4</v>
      </c>
      <c r="L13" s="16">
        <v>49200</v>
      </c>
      <c r="M13" s="79"/>
      <c r="N13" s="16"/>
      <c r="O13" s="18"/>
      <c r="P13" s="79"/>
      <c r="Q13" s="15"/>
      <c r="R13" s="5">
        <f t="shared" si="0"/>
        <v>49200</v>
      </c>
    </row>
    <row r="14" spans="1:18" ht="24" customHeight="1" x14ac:dyDescent="0.2">
      <c r="A14" s="75" t="s">
        <v>72</v>
      </c>
      <c r="B14" s="16"/>
      <c r="C14" s="17"/>
      <c r="D14" s="16"/>
      <c r="E14" s="76"/>
      <c r="F14" s="16"/>
      <c r="G14" s="16"/>
      <c r="H14" s="16"/>
      <c r="I14" s="77"/>
      <c r="J14" s="39"/>
      <c r="K14" s="78">
        <v>5</v>
      </c>
      <c r="L14" s="16">
        <v>87183</v>
      </c>
      <c r="M14" s="79"/>
      <c r="N14" s="16"/>
      <c r="O14" s="18"/>
      <c r="P14" s="79"/>
      <c r="Q14" s="15"/>
      <c r="R14" s="5">
        <f t="shared" si="0"/>
        <v>87183</v>
      </c>
    </row>
    <row r="15" spans="1:18" ht="24" customHeight="1" x14ac:dyDescent="0.2">
      <c r="A15" s="75" t="s">
        <v>73</v>
      </c>
      <c r="B15" s="76"/>
      <c r="C15" s="80">
        <v>18811</v>
      </c>
      <c r="D15" s="76"/>
      <c r="E15" s="76"/>
      <c r="F15" s="76"/>
      <c r="G15" s="76"/>
      <c r="H15" s="76"/>
      <c r="I15" s="81"/>
      <c r="J15" s="82"/>
      <c r="K15" s="83">
        <v>6</v>
      </c>
      <c r="L15" s="76">
        <v>121108</v>
      </c>
      <c r="M15" s="84"/>
      <c r="N15" s="16"/>
      <c r="O15" s="18"/>
      <c r="P15" s="84"/>
      <c r="Q15" s="85">
        <v>863</v>
      </c>
      <c r="R15" s="86">
        <f t="shared" si="0"/>
        <v>140782</v>
      </c>
    </row>
    <row r="16" spans="1:18" ht="24" customHeight="1" x14ac:dyDescent="0.2">
      <c r="A16" s="75" t="s">
        <v>24</v>
      </c>
      <c r="B16" s="16"/>
      <c r="C16" s="17">
        <v>43126</v>
      </c>
      <c r="D16" s="16"/>
      <c r="E16" s="16"/>
      <c r="F16" s="16"/>
      <c r="G16" s="16"/>
      <c r="H16" s="16"/>
      <c r="I16" s="77"/>
      <c r="J16" s="39"/>
      <c r="K16" s="78">
        <v>7</v>
      </c>
      <c r="L16" s="16">
        <v>141389</v>
      </c>
      <c r="M16" s="79"/>
      <c r="N16" s="16"/>
      <c r="O16" s="18"/>
      <c r="P16" s="79"/>
      <c r="Q16" s="15">
        <v>1743</v>
      </c>
      <c r="R16" s="5">
        <f t="shared" si="0"/>
        <v>186258</v>
      </c>
    </row>
    <row r="17" spans="1:18" ht="24" customHeight="1" x14ac:dyDescent="0.2">
      <c r="A17" s="75" t="s">
        <v>25</v>
      </c>
      <c r="B17" s="16">
        <v>40830</v>
      </c>
      <c r="C17" s="17">
        <v>51190</v>
      </c>
      <c r="D17" s="16"/>
      <c r="E17" s="76"/>
      <c r="F17" s="16"/>
      <c r="G17" s="16"/>
      <c r="H17" s="16"/>
      <c r="I17" s="77"/>
      <c r="J17" s="39"/>
      <c r="K17" s="78">
        <v>8</v>
      </c>
      <c r="L17" s="16">
        <v>186606</v>
      </c>
      <c r="M17" s="79">
        <v>1</v>
      </c>
      <c r="N17" s="16">
        <v>33783</v>
      </c>
      <c r="O17" s="18"/>
      <c r="P17" s="79"/>
      <c r="Q17" s="15">
        <v>2101</v>
      </c>
      <c r="R17" s="5">
        <f t="shared" si="0"/>
        <v>314510</v>
      </c>
    </row>
    <row r="18" spans="1:18" ht="24" customHeight="1" x14ac:dyDescent="0.2">
      <c r="A18" s="75" t="s">
        <v>26</v>
      </c>
      <c r="B18" s="16">
        <v>112002</v>
      </c>
      <c r="C18" s="17">
        <v>64527</v>
      </c>
      <c r="D18" s="76"/>
      <c r="E18" s="16"/>
      <c r="F18" s="76"/>
      <c r="G18" s="76"/>
      <c r="H18" s="76"/>
      <c r="I18" s="77"/>
      <c r="J18" s="39"/>
      <c r="K18" s="78">
        <v>9</v>
      </c>
      <c r="L18" s="16">
        <v>221336</v>
      </c>
      <c r="M18" s="79"/>
      <c r="N18" s="16">
        <v>91433</v>
      </c>
      <c r="O18" s="18"/>
      <c r="P18" s="79"/>
      <c r="Q18" s="15">
        <v>2446</v>
      </c>
      <c r="R18" s="5">
        <f t="shared" si="0"/>
        <v>491744</v>
      </c>
    </row>
    <row r="19" spans="1:18" ht="24" customHeight="1" x14ac:dyDescent="0.2">
      <c r="A19" s="75" t="s">
        <v>27</v>
      </c>
      <c r="B19" s="16">
        <v>93688</v>
      </c>
      <c r="C19" s="17">
        <v>72352</v>
      </c>
      <c r="D19" s="16"/>
      <c r="E19" s="76"/>
      <c r="F19" s="16"/>
      <c r="G19" s="16"/>
      <c r="H19" s="16"/>
      <c r="I19" s="77"/>
      <c r="J19" s="39"/>
      <c r="K19" s="78">
        <v>11</v>
      </c>
      <c r="L19" s="16">
        <v>265559</v>
      </c>
      <c r="M19" s="79"/>
      <c r="N19" s="16">
        <v>101344</v>
      </c>
      <c r="O19" s="18"/>
      <c r="P19" s="79"/>
      <c r="Q19" s="15">
        <v>2829</v>
      </c>
      <c r="R19" s="5">
        <f t="shared" si="0"/>
        <v>535772</v>
      </c>
    </row>
    <row r="20" spans="1:18" ht="24" customHeight="1" x14ac:dyDescent="0.2">
      <c r="A20" s="75" t="s">
        <v>28</v>
      </c>
      <c r="B20" s="16">
        <v>98034</v>
      </c>
      <c r="C20" s="17">
        <v>87518</v>
      </c>
      <c r="D20" s="76"/>
      <c r="E20" s="16"/>
      <c r="F20" s="76"/>
      <c r="G20" s="76"/>
      <c r="H20" s="76"/>
      <c r="I20" s="77"/>
      <c r="J20" s="39"/>
      <c r="K20" s="78">
        <v>11</v>
      </c>
      <c r="L20" s="16">
        <v>305341</v>
      </c>
      <c r="M20" s="79"/>
      <c r="N20" s="16">
        <v>94978</v>
      </c>
      <c r="O20" s="18"/>
      <c r="P20" s="79"/>
      <c r="Q20" s="15">
        <v>2917</v>
      </c>
      <c r="R20" s="5">
        <f t="shared" si="0"/>
        <v>588788</v>
      </c>
    </row>
    <row r="21" spans="1:18" ht="24" customHeight="1" x14ac:dyDescent="0.2">
      <c r="A21" s="75" t="s">
        <v>29</v>
      </c>
      <c r="B21" s="16">
        <v>105959</v>
      </c>
      <c r="C21" s="17">
        <v>81938</v>
      </c>
      <c r="D21" s="16"/>
      <c r="E21" s="76"/>
      <c r="F21" s="16"/>
      <c r="G21" s="16"/>
      <c r="H21" s="16"/>
      <c r="I21" s="77"/>
      <c r="J21" s="39"/>
      <c r="K21" s="78">
        <v>11</v>
      </c>
      <c r="L21" s="16">
        <v>319422</v>
      </c>
      <c r="M21" s="79"/>
      <c r="N21" s="16">
        <v>89348</v>
      </c>
      <c r="O21" s="18"/>
      <c r="P21" s="79"/>
      <c r="Q21" s="15">
        <v>3131</v>
      </c>
      <c r="R21" s="5">
        <f t="shared" si="0"/>
        <v>599798</v>
      </c>
    </row>
    <row r="22" spans="1:18" ht="24" customHeight="1" x14ac:dyDescent="0.2">
      <c r="A22" s="75" t="s">
        <v>30</v>
      </c>
      <c r="B22" s="16">
        <v>99042</v>
      </c>
      <c r="C22" s="17">
        <v>86254</v>
      </c>
      <c r="D22" s="17"/>
      <c r="E22" s="16"/>
      <c r="F22" s="16"/>
      <c r="G22" s="16"/>
      <c r="H22" s="16"/>
      <c r="I22" s="77"/>
      <c r="J22" s="39"/>
      <c r="K22" s="78">
        <v>11</v>
      </c>
      <c r="L22" s="16">
        <v>322689</v>
      </c>
      <c r="M22" s="79"/>
      <c r="N22" s="16">
        <v>96202</v>
      </c>
      <c r="O22" s="18"/>
      <c r="P22" s="79"/>
      <c r="Q22" s="15">
        <v>3089</v>
      </c>
      <c r="R22" s="5">
        <f t="shared" si="0"/>
        <v>607276</v>
      </c>
    </row>
    <row r="23" spans="1:18" ht="24" customHeight="1" x14ac:dyDescent="0.2">
      <c r="A23" s="75" t="s">
        <v>31</v>
      </c>
      <c r="B23" s="16">
        <v>120085</v>
      </c>
      <c r="C23" s="17">
        <v>109486</v>
      </c>
      <c r="D23" s="17">
        <v>18729</v>
      </c>
      <c r="E23" s="76"/>
      <c r="F23" s="76"/>
      <c r="G23" s="76"/>
      <c r="H23" s="76"/>
      <c r="I23" s="77"/>
      <c r="J23" s="39"/>
      <c r="K23" s="78">
        <v>11</v>
      </c>
      <c r="L23" s="16">
        <v>359668</v>
      </c>
      <c r="M23" s="79"/>
      <c r="N23" s="16">
        <v>101947</v>
      </c>
      <c r="O23" s="18"/>
      <c r="P23" s="79"/>
      <c r="Q23" s="15">
        <v>3224</v>
      </c>
      <c r="R23" s="5">
        <f t="shared" si="0"/>
        <v>713139</v>
      </c>
    </row>
    <row r="24" spans="1:18" ht="24" customHeight="1" x14ac:dyDescent="0.2">
      <c r="A24" s="75" t="s">
        <v>32</v>
      </c>
      <c r="B24" s="16">
        <v>120029</v>
      </c>
      <c r="C24" s="17">
        <v>179036</v>
      </c>
      <c r="D24" s="17">
        <v>42510</v>
      </c>
      <c r="E24" s="16"/>
      <c r="F24" s="16"/>
      <c r="G24" s="16"/>
      <c r="H24" s="16"/>
      <c r="I24" s="77"/>
      <c r="J24" s="39"/>
      <c r="K24" s="78">
        <v>11</v>
      </c>
      <c r="L24" s="16">
        <v>369035</v>
      </c>
      <c r="M24" s="79"/>
      <c r="N24" s="16">
        <v>110085</v>
      </c>
      <c r="O24" s="18"/>
      <c r="P24" s="79"/>
      <c r="Q24" s="15">
        <v>4165</v>
      </c>
      <c r="R24" s="5">
        <f t="shared" si="0"/>
        <v>824860</v>
      </c>
    </row>
    <row r="25" spans="1:18" ht="24" customHeight="1" x14ac:dyDescent="0.2">
      <c r="A25" s="75" t="s">
        <v>33</v>
      </c>
      <c r="B25" s="16">
        <v>132210</v>
      </c>
      <c r="C25" s="17">
        <v>204054</v>
      </c>
      <c r="D25" s="17">
        <v>43301</v>
      </c>
      <c r="E25" s="16"/>
      <c r="F25" s="76"/>
      <c r="G25" s="16"/>
      <c r="H25" s="18"/>
      <c r="I25" s="77"/>
      <c r="J25" s="39"/>
      <c r="K25" s="78">
        <v>11</v>
      </c>
      <c r="L25" s="16">
        <v>368485</v>
      </c>
      <c r="M25" s="79"/>
      <c r="N25" s="16">
        <v>107123</v>
      </c>
      <c r="O25" s="18"/>
      <c r="P25" s="79"/>
      <c r="Q25" s="15">
        <v>3916</v>
      </c>
      <c r="R25" s="5">
        <f t="shared" si="0"/>
        <v>859089</v>
      </c>
    </row>
    <row r="26" spans="1:18" ht="24" customHeight="1" x14ac:dyDescent="0.2">
      <c r="A26" s="75" t="s">
        <v>34</v>
      </c>
      <c r="B26" s="16">
        <v>127766</v>
      </c>
      <c r="C26" s="17">
        <v>183859</v>
      </c>
      <c r="D26" s="17">
        <v>41830</v>
      </c>
      <c r="E26" s="76"/>
      <c r="F26" s="16"/>
      <c r="G26" s="76"/>
      <c r="H26" s="18">
        <v>13315</v>
      </c>
      <c r="I26" s="77"/>
      <c r="J26" s="39"/>
      <c r="K26" s="78">
        <v>11</v>
      </c>
      <c r="L26" s="16">
        <v>378509</v>
      </c>
      <c r="M26" s="79"/>
      <c r="N26" s="16">
        <v>104118</v>
      </c>
      <c r="O26" s="18"/>
      <c r="P26" s="79"/>
      <c r="Q26" s="15">
        <v>4364</v>
      </c>
      <c r="R26" s="5">
        <f t="shared" si="0"/>
        <v>853761</v>
      </c>
    </row>
    <row r="27" spans="1:18" ht="24" customHeight="1" x14ac:dyDescent="0.2">
      <c r="A27" s="75" t="s">
        <v>35</v>
      </c>
      <c r="B27" s="16">
        <v>127723</v>
      </c>
      <c r="C27" s="17">
        <v>205249</v>
      </c>
      <c r="D27" s="17">
        <v>43339</v>
      </c>
      <c r="E27" s="16"/>
      <c r="F27" s="17">
        <v>21624</v>
      </c>
      <c r="G27" s="16"/>
      <c r="H27" s="18">
        <v>27055</v>
      </c>
      <c r="I27" s="77"/>
      <c r="J27" s="39"/>
      <c r="K27" s="78">
        <v>11</v>
      </c>
      <c r="L27" s="16">
        <v>384585</v>
      </c>
      <c r="M27" s="79">
        <v>2</v>
      </c>
      <c r="N27" s="16">
        <v>116503</v>
      </c>
      <c r="O27" s="18"/>
      <c r="P27" s="79"/>
      <c r="Q27" s="15">
        <v>4385</v>
      </c>
      <c r="R27" s="5">
        <f t="shared" si="0"/>
        <v>930463</v>
      </c>
    </row>
    <row r="28" spans="1:18" ht="24" customHeight="1" x14ac:dyDescent="0.2">
      <c r="A28" s="75" t="s">
        <v>36</v>
      </c>
      <c r="B28" s="16">
        <v>95810</v>
      </c>
      <c r="C28" s="17">
        <v>200630</v>
      </c>
      <c r="D28" s="17">
        <v>43210</v>
      </c>
      <c r="E28" s="17">
        <v>74117</v>
      </c>
      <c r="F28" s="17">
        <v>134253</v>
      </c>
      <c r="G28" s="16"/>
      <c r="H28" s="18">
        <v>24431</v>
      </c>
      <c r="I28" s="77"/>
      <c r="J28" s="39"/>
      <c r="K28" s="78">
        <v>11</v>
      </c>
      <c r="L28" s="16">
        <v>386765</v>
      </c>
      <c r="M28" s="79"/>
      <c r="N28" s="16">
        <v>155102</v>
      </c>
      <c r="O28" s="18"/>
      <c r="P28" s="79"/>
      <c r="Q28" s="15">
        <v>4972</v>
      </c>
      <c r="R28" s="5">
        <f t="shared" si="0"/>
        <v>1119290</v>
      </c>
    </row>
    <row r="29" spans="1:18" ht="24" customHeight="1" x14ac:dyDescent="0.2">
      <c r="A29" s="75" t="s">
        <v>37</v>
      </c>
      <c r="B29" s="16">
        <v>83817</v>
      </c>
      <c r="C29" s="17">
        <v>210419</v>
      </c>
      <c r="D29" s="17">
        <v>42097</v>
      </c>
      <c r="E29" s="17">
        <v>189681</v>
      </c>
      <c r="F29" s="17">
        <v>133108</v>
      </c>
      <c r="G29" s="76"/>
      <c r="H29" s="18">
        <v>21552</v>
      </c>
      <c r="I29" s="77"/>
      <c r="J29" s="39"/>
      <c r="K29" s="78">
        <v>11</v>
      </c>
      <c r="L29" s="16">
        <v>377356</v>
      </c>
      <c r="M29" s="79"/>
      <c r="N29" s="16">
        <v>160111</v>
      </c>
      <c r="O29" s="18"/>
      <c r="P29" s="79"/>
      <c r="Q29" s="15">
        <v>4093</v>
      </c>
      <c r="R29" s="5">
        <f t="shared" si="0"/>
        <v>1222234</v>
      </c>
    </row>
    <row r="30" spans="1:18" ht="24" customHeight="1" x14ac:dyDescent="0.2">
      <c r="A30" s="75" t="s">
        <v>38</v>
      </c>
      <c r="B30" s="16">
        <v>115970</v>
      </c>
      <c r="C30" s="17">
        <v>198120</v>
      </c>
      <c r="D30" s="17">
        <v>43462</v>
      </c>
      <c r="E30" s="17">
        <v>229183</v>
      </c>
      <c r="F30" s="17">
        <v>133537</v>
      </c>
      <c r="G30" s="16"/>
      <c r="H30" s="18">
        <v>26406</v>
      </c>
      <c r="I30" s="77"/>
      <c r="J30" s="39"/>
      <c r="K30" s="78">
        <v>11</v>
      </c>
      <c r="L30" s="16">
        <v>377038</v>
      </c>
      <c r="M30" s="79"/>
      <c r="N30" s="16">
        <v>161534</v>
      </c>
      <c r="O30" s="18"/>
      <c r="P30" s="79"/>
      <c r="Q30" s="15">
        <v>5122</v>
      </c>
      <c r="R30" s="5">
        <f t="shared" si="0"/>
        <v>1290372</v>
      </c>
    </row>
    <row r="31" spans="1:18" ht="24" customHeight="1" x14ac:dyDescent="0.2">
      <c r="A31" s="75" t="s">
        <v>39</v>
      </c>
      <c r="B31" s="16">
        <v>140644</v>
      </c>
      <c r="C31" s="17">
        <v>179054</v>
      </c>
      <c r="D31" s="17">
        <v>42475</v>
      </c>
      <c r="E31" s="17">
        <v>194961</v>
      </c>
      <c r="F31" s="17">
        <v>116241</v>
      </c>
      <c r="G31" s="16"/>
      <c r="H31" s="18">
        <v>25301</v>
      </c>
      <c r="I31" s="77"/>
      <c r="J31" s="39"/>
      <c r="K31" s="78">
        <v>11</v>
      </c>
      <c r="L31" s="16">
        <v>403962</v>
      </c>
      <c r="M31" s="79"/>
      <c r="N31" s="16">
        <v>158966</v>
      </c>
      <c r="O31" s="18"/>
      <c r="P31" s="79"/>
      <c r="Q31" s="15">
        <v>4321</v>
      </c>
      <c r="R31" s="5">
        <f t="shared" si="0"/>
        <v>1265925</v>
      </c>
    </row>
    <row r="32" spans="1:18" ht="24" customHeight="1" x14ac:dyDescent="0.2">
      <c r="A32" s="75" t="s">
        <v>40</v>
      </c>
      <c r="B32" s="16">
        <v>166393</v>
      </c>
      <c r="C32" s="17">
        <v>184067</v>
      </c>
      <c r="D32" s="17">
        <v>44844</v>
      </c>
      <c r="E32" s="17">
        <v>191940</v>
      </c>
      <c r="F32" s="17">
        <v>124686</v>
      </c>
      <c r="G32" s="76"/>
      <c r="H32" s="18">
        <v>26207</v>
      </c>
      <c r="I32" s="77"/>
      <c r="J32" s="39"/>
      <c r="K32" s="78">
        <v>11</v>
      </c>
      <c r="L32" s="16">
        <v>410711</v>
      </c>
      <c r="M32" s="79"/>
      <c r="N32" s="16">
        <v>153077</v>
      </c>
      <c r="O32" s="18"/>
      <c r="P32" s="79"/>
      <c r="Q32" s="15">
        <v>4397</v>
      </c>
      <c r="R32" s="5">
        <f t="shared" si="0"/>
        <v>1306322</v>
      </c>
    </row>
    <row r="33" spans="1:18" ht="24" customHeight="1" x14ac:dyDescent="0.2">
      <c r="A33" s="75" t="s">
        <v>41</v>
      </c>
      <c r="B33" s="16">
        <v>138289</v>
      </c>
      <c r="C33" s="17">
        <v>174124</v>
      </c>
      <c r="D33" s="17">
        <v>39316</v>
      </c>
      <c r="E33" s="17">
        <v>191673</v>
      </c>
      <c r="F33" s="17">
        <v>113627</v>
      </c>
      <c r="G33" s="16"/>
      <c r="H33" s="18">
        <v>32919</v>
      </c>
      <c r="I33" s="77"/>
      <c r="J33" s="39"/>
      <c r="K33" s="78">
        <v>10</v>
      </c>
      <c r="L33" s="16">
        <v>396568</v>
      </c>
      <c r="M33" s="79"/>
      <c r="N33" s="16">
        <v>143686</v>
      </c>
      <c r="O33" s="18"/>
      <c r="P33" s="79"/>
      <c r="Q33" s="15">
        <v>4558</v>
      </c>
      <c r="R33" s="5">
        <f t="shared" si="0"/>
        <v>1234760</v>
      </c>
    </row>
    <row r="34" spans="1:18" ht="24" customHeight="1" x14ac:dyDescent="0.2">
      <c r="A34" s="75" t="s">
        <v>42</v>
      </c>
      <c r="B34" s="16">
        <v>131013</v>
      </c>
      <c r="C34" s="17">
        <v>162587</v>
      </c>
      <c r="D34" s="17">
        <v>33154</v>
      </c>
      <c r="E34" s="17">
        <v>190786</v>
      </c>
      <c r="F34" s="17">
        <v>104334</v>
      </c>
      <c r="G34" s="17"/>
      <c r="H34" s="18">
        <v>32728</v>
      </c>
      <c r="I34" s="77"/>
      <c r="J34" s="39"/>
      <c r="K34" s="78">
        <v>10</v>
      </c>
      <c r="L34" s="16">
        <v>395197</v>
      </c>
      <c r="M34" s="79"/>
      <c r="N34" s="16">
        <v>124793</v>
      </c>
      <c r="O34" s="18"/>
      <c r="P34" s="79"/>
      <c r="Q34" s="15">
        <v>4107</v>
      </c>
      <c r="R34" s="5">
        <f t="shared" si="0"/>
        <v>1178699</v>
      </c>
    </row>
    <row r="35" spans="1:18" ht="24" customHeight="1" x14ac:dyDescent="0.2">
      <c r="A35" s="87" t="s">
        <v>43</v>
      </c>
      <c r="B35" s="16">
        <v>118696</v>
      </c>
      <c r="C35" s="17">
        <v>166306</v>
      </c>
      <c r="D35" s="17">
        <v>34127</v>
      </c>
      <c r="E35" s="17">
        <v>214251</v>
      </c>
      <c r="F35" s="17">
        <v>111981</v>
      </c>
      <c r="G35" s="16"/>
      <c r="H35" s="18">
        <v>30179</v>
      </c>
      <c r="I35" s="77"/>
      <c r="J35" s="39"/>
      <c r="K35" s="78">
        <v>10</v>
      </c>
      <c r="L35" s="16">
        <v>398017</v>
      </c>
      <c r="M35" s="79"/>
      <c r="N35" s="16">
        <v>115688</v>
      </c>
      <c r="O35" s="18"/>
      <c r="P35" s="79"/>
      <c r="Q35" s="15">
        <v>4033</v>
      </c>
      <c r="R35" s="5">
        <f t="shared" si="0"/>
        <v>1193278</v>
      </c>
    </row>
    <row r="36" spans="1:18" ht="24" customHeight="1" x14ac:dyDescent="0.2">
      <c r="A36" s="75" t="s">
        <v>45</v>
      </c>
      <c r="B36" s="16">
        <v>117217</v>
      </c>
      <c r="C36" s="17">
        <v>165005</v>
      </c>
      <c r="D36" s="17">
        <v>30063</v>
      </c>
      <c r="E36" s="17">
        <v>226452</v>
      </c>
      <c r="F36" s="17">
        <v>108688</v>
      </c>
      <c r="G36" s="76"/>
      <c r="H36" s="18">
        <v>32052</v>
      </c>
      <c r="I36" s="77"/>
      <c r="J36" s="14">
        <v>3330</v>
      </c>
      <c r="K36" s="78">
        <v>10</v>
      </c>
      <c r="L36" s="16">
        <v>410708</v>
      </c>
      <c r="M36" s="79"/>
      <c r="N36" s="16">
        <v>125614</v>
      </c>
      <c r="O36" s="18"/>
      <c r="P36" s="79"/>
      <c r="Q36" s="15">
        <v>2966</v>
      </c>
      <c r="R36" s="5">
        <f t="shared" si="0"/>
        <v>1222095</v>
      </c>
    </row>
    <row r="37" spans="1:18" ht="24" customHeight="1" x14ac:dyDescent="0.2">
      <c r="A37" s="75" t="s">
        <v>44</v>
      </c>
      <c r="B37" s="16">
        <v>111762</v>
      </c>
      <c r="C37" s="17">
        <v>165635</v>
      </c>
      <c r="D37" s="17">
        <v>34511</v>
      </c>
      <c r="E37" s="17">
        <v>201327</v>
      </c>
      <c r="F37" s="17">
        <v>113858</v>
      </c>
      <c r="G37" s="16"/>
      <c r="H37" s="18">
        <v>30059</v>
      </c>
      <c r="I37" s="77"/>
      <c r="J37" s="14">
        <v>2460</v>
      </c>
      <c r="K37" s="78">
        <v>10</v>
      </c>
      <c r="L37" s="16">
        <v>449697</v>
      </c>
      <c r="M37" s="79"/>
      <c r="N37" s="16">
        <v>119608</v>
      </c>
      <c r="O37" s="18"/>
      <c r="P37" s="79"/>
      <c r="Q37" s="15">
        <v>3355</v>
      </c>
      <c r="R37" s="5">
        <f t="shared" si="0"/>
        <v>1232272</v>
      </c>
    </row>
    <row r="38" spans="1:18" ht="24" customHeight="1" x14ac:dyDescent="0.2">
      <c r="A38" s="75" t="s">
        <v>46</v>
      </c>
      <c r="B38" s="16">
        <v>103686</v>
      </c>
      <c r="C38" s="17">
        <v>157421</v>
      </c>
      <c r="D38" s="17">
        <v>34210</v>
      </c>
      <c r="E38" s="17">
        <v>225438</v>
      </c>
      <c r="F38" s="17">
        <v>100279</v>
      </c>
      <c r="G38" s="17"/>
      <c r="H38" s="18">
        <v>32105</v>
      </c>
      <c r="I38" s="77"/>
      <c r="J38" s="14">
        <v>2105</v>
      </c>
      <c r="K38" s="78">
        <v>10</v>
      </c>
      <c r="L38" s="16">
        <v>432903</v>
      </c>
      <c r="M38" s="79"/>
      <c r="N38" s="16">
        <v>120688</v>
      </c>
      <c r="O38" s="18"/>
      <c r="P38" s="79"/>
      <c r="Q38" s="15">
        <v>10147</v>
      </c>
      <c r="R38" s="5">
        <f t="shared" si="0"/>
        <v>1218982</v>
      </c>
    </row>
    <row r="39" spans="1:18" ht="24" customHeight="1" x14ac:dyDescent="0.2">
      <c r="A39" s="75" t="s">
        <v>47</v>
      </c>
      <c r="B39" s="16">
        <v>93441</v>
      </c>
      <c r="C39" s="17">
        <v>144618</v>
      </c>
      <c r="D39" s="17">
        <v>26039</v>
      </c>
      <c r="E39" s="17">
        <v>211257</v>
      </c>
      <c r="F39" s="17">
        <v>116722</v>
      </c>
      <c r="G39" s="16"/>
      <c r="H39" s="18">
        <v>30182</v>
      </c>
      <c r="I39" s="77"/>
      <c r="J39" s="14">
        <v>1075</v>
      </c>
      <c r="K39" s="78">
        <v>10</v>
      </c>
      <c r="L39" s="16">
        <v>452220</v>
      </c>
      <c r="M39" s="79"/>
      <c r="N39" s="16">
        <v>111853</v>
      </c>
      <c r="O39" s="18"/>
      <c r="P39" s="79"/>
      <c r="Q39" s="15">
        <v>12223</v>
      </c>
      <c r="R39" s="5">
        <f t="shared" si="0"/>
        <v>1199630</v>
      </c>
    </row>
    <row r="40" spans="1:18" ht="24" customHeight="1" x14ac:dyDescent="0.2">
      <c r="A40" s="75" t="s">
        <v>48</v>
      </c>
      <c r="B40" s="16">
        <v>95401</v>
      </c>
      <c r="C40" s="17">
        <v>135766</v>
      </c>
      <c r="D40" s="17">
        <v>24417</v>
      </c>
      <c r="E40" s="17">
        <v>207089</v>
      </c>
      <c r="F40" s="17">
        <v>96501</v>
      </c>
      <c r="G40" s="76"/>
      <c r="H40" s="18">
        <v>28954</v>
      </c>
      <c r="I40" s="77"/>
      <c r="J40" s="14">
        <v>1597</v>
      </c>
      <c r="K40" s="78">
        <v>10</v>
      </c>
      <c r="L40" s="16">
        <v>468588</v>
      </c>
      <c r="M40" s="79"/>
      <c r="N40" s="16">
        <v>113347</v>
      </c>
      <c r="O40" s="18"/>
      <c r="P40" s="79"/>
      <c r="Q40" s="15">
        <v>10749</v>
      </c>
      <c r="R40" s="5">
        <f t="shared" si="0"/>
        <v>1182409</v>
      </c>
    </row>
    <row r="41" spans="1:18" ht="24" customHeight="1" x14ac:dyDescent="0.2">
      <c r="A41" s="75" t="s">
        <v>49</v>
      </c>
      <c r="B41" s="16">
        <v>119952</v>
      </c>
      <c r="C41" s="17">
        <v>140628</v>
      </c>
      <c r="D41" s="17">
        <v>39832</v>
      </c>
      <c r="E41" s="17">
        <v>208080</v>
      </c>
      <c r="F41" s="17">
        <v>108169</v>
      </c>
      <c r="G41" s="16"/>
      <c r="H41" s="18">
        <v>28241</v>
      </c>
      <c r="I41" s="77"/>
      <c r="J41" s="14">
        <v>1638</v>
      </c>
      <c r="K41" s="78">
        <v>10</v>
      </c>
      <c r="L41" s="16">
        <v>495095</v>
      </c>
      <c r="M41" s="79"/>
      <c r="N41" s="16">
        <v>99005</v>
      </c>
      <c r="O41" s="18"/>
      <c r="P41" s="79"/>
      <c r="Q41" s="15">
        <v>11430</v>
      </c>
      <c r="R41" s="5">
        <f t="shared" si="0"/>
        <v>1252070</v>
      </c>
    </row>
    <row r="42" spans="1:18" ht="24" customHeight="1" x14ac:dyDescent="0.2">
      <c r="A42" s="75" t="s">
        <v>50</v>
      </c>
      <c r="B42" s="16">
        <v>147425</v>
      </c>
      <c r="C42" s="17">
        <v>152823</v>
      </c>
      <c r="D42" s="17">
        <v>34037</v>
      </c>
      <c r="E42" s="17">
        <v>248320</v>
      </c>
      <c r="F42" s="17">
        <v>112441</v>
      </c>
      <c r="G42" s="17"/>
      <c r="H42" s="18">
        <v>28048</v>
      </c>
      <c r="I42" s="77"/>
      <c r="J42" s="14">
        <v>1447</v>
      </c>
      <c r="K42" s="78">
        <v>10</v>
      </c>
      <c r="L42" s="16">
        <v>506960</v>
      </c>
      <c r="M42" s="79"/>
      <c r="N42" s="16">
        <v>59492</v>
      </c>
      <c r="O42" s="18"/>
      <c r="P42" s="79"/>
      <c r="Q42" s="15">
        <v>14052</v>
      </c>
      <c r="R42" s="5">
        <f t="shared" si="0"/>
        <v>1305045</v>
      </c>
    </row>
    <row r="43" spans="1:18" ht="24" customHeight="1" x14ac:dyDescent="0.2">
      <c r="A43" s="75" t="s">
        <v>51</v>
      </c>
      <c r="B43" s="16">
        <v>110760</v>
      </c>
      <c r="C43" s="17">
        <v>216301</v>
      </c>
      <c r="D43" s="17">
        <v>63884</v>
      </c>
      <c r="E43" s="17">
        <v>243527</v>
      </c>
      <c r="F43" s="17">
        <v>79888</v>
      </c>
      <c r="G43" s="17">
        <v>212368</v>
      </c>
      <c r="H43" s="18">
        <v>28085</v>
      </c>
      <c r="I43" s="88">
        <v>25025</v>
      </c>
      <c r="J43" s="14">
        <v>1649</v>
      </c>
      <c r="K43" s="78">
        <v>10</v>
      </c>
      <c r="L43" s="16">
        <v>494453</v>
      </c>
      <c r="M43" s="79"/>
      <c r="N43" s="16">
        <v>129899</v>
      </c>
      <c r="O43" s="18"/>
      <c r="P43" s="79"/>
      <c r="Q43" s="15">
        <v>12441</v>
      </c>
      <c r="R43" s="5">
        <f t="shared" si="0"/>
        <v>1618280</v>
      </c>
    </row>
    <row r="44" spans="1:18" ht="24" customHeight="1" x14ac:dyDescent="0.2">
      <c r="A44" s="75" t="s">
        <v>52</v>
      </c>
      <c r="B44" s="16">
        <v>108711</v>
      </c>
      <c r="C44" s="17">
        <v>167271</v>
      </c>
      <c r="D44" s="17">
        <v>70504</v>
      </c>
      <c r="E44" s="17">
        <v>242149</v>
      </c>
      <c r="F44" s="17">
        <v>74215</v>
      </c>
      <c r="G44" s="17">
        <v>304515</v>
      </c>
      <c r="H44" s="18">
        <v>26314</v>
      </c>
      <c r="I44" s="88">
        <v>55192</v>
      </c>
      <c r="J44" s="14">
        <v>2831</v>
      </c>
      <c r="K44" s="78">
        <v>10</v>
      </c>
      <c r="L44" s="16">
        <v>502914</v>
      </c>
      <c r="M44" s="79"/>
      <c r="N44" s="16">
        <v>110859</v>
      </c>
      <c r="O44" s="18"/>
      <c r="P44" s="79"/>
      <c r="Q44" s="15">
        <v>13199</v>
      </c>
      <c r="R44" s="5">
        <f t="shared" si="0"/>
        <v>1678674</v>
      </c>
    </row>
    <row r="45" spans="1:18" ht="24" customHeight="1" x14ac:dyDescent="0.2">
      <c r="A45" s="75" t="s">
        <v>53</v>
      </c>
      <c r="B45" s="16">
        <v>132205</v>
      </c>
      <c r="C45" s="17">
        <v>151868</v>
      </c>
      <c r="D45" s="17">
        <v>61100</v>
      </c>
      <c r="E45" s="17">
        <v>253955</v>
      </c>
      <c r="F45" s="17">
        <v>67569</v>
      </c>
      <c r="G45" s="17">
        <v>254848</v>
      </c>
      <c r="H45" s="18">
        <v>27138</v>
      </c>
      <c r="I45" s="88">
        <v>51635</v>
      </c>
      <c r="J45" s="14">
        <v>3000</v>
      </c>
      <c r="K45" s="89">
        <v>9</v>
      </c>
      <c r="L45" s="16">
        <v>438152</v>
      </c>
      <c r="M45" s="79"/>
      <c r="N45" s="16">
        <v>111419</v>
      </c>
      <c r="O45" s="18"/>
      <c r="P45" s="79"/>
      <c r="Q45" s="15">
        <v>14265</v>
      </c>
      <c r="R45" s="5">
        <f t="shared" si="0"/>
        <v>1567154</v>
      </c>
    </row>
    <row r="46" spans="1:18" ht="24" customHeight="1" x14ac:dyDescent="0.2">
      <c r="A46" s="75" t="s">
        <v>54</v>
      </c>
      <c r="B46" s="16">
        <v>102760</v>
      </c>
      <c r="C46" s="17">
        <v>132162</v>
      </c>
      <c r="D46" s="17">
        <v>63054</v>
      </c>
      <c r="E46" s="17">
        <v>238001</v>
      </c>
      <c r="F46" s="17">
        <v>62016</v>
      </c>
      <c r="G46" s="17">
        <v>219098</v>
      </c>
      <c r="H46" s="18">
        <v>25103</v>
      </c>
      <c r="I46" s="88">
        <v>51475</v>
      </c>
      <c r="J46" s="14">
        <v>1790</v>
      </c>
      <c r="K46" s="89">
        <v>8</v>
      </c>
      <c r="L46" s="16">
        <v>369243</v>
      </c>
      <c r="M46" s="79"/>
      <c r="N46" s="16">
        <v>108847</v>
      </c>
      <c r="O46" s="18"/>
      <c r="P46" s="79"/>
      <c r="Q46" s="15">
        <v>16165</v>
      </c>
      <c r="R46" s="5">
        <f t="shared" si="0"/>
        <v>1389714</v>
      </c>
    </row>
    <row r="47" spans="1:18" ht="24" customHeight="1" x14ac:dyDescent="0.2">
      <c r="A47" s="75" t="s">
        <v>55</v>
      </c>
      <c r="B47" s="19">
        <v>113248</v>
      </c>
      <c r="C47" s="17">
        <v>127477</v>
      </c>
      <c r="D47" s="17">
        <v>55556</v>
      </c>
      <c r="E47" s="17">
        <v>140926</v>
      </c>
      <c r="F47" s="17">
        <v>71462</v>
      </c>
      <c r="G47" s="17">
        <v>215056</v>
      </c>
      <c r="H47" s="90">
        <v>22935</v>
      </c>
      <c r="I47" s="88">
        <v>51165</v>
      </c>
      <c r="J47" s="14">
        <v>3060</v>
      </c>
      <c r="K47" s="89">
        <v>7</v>
      </c>
      <c r="L47" s="16">
        <v>338646</v>
      </c>
      <c r="M47" s="79"/>
      <c r="N47" s="16">
        <v>111532</v>
      </c>
      <c r="O47" s="18"/>
      <c r="P47" s="79"/>
      <c r="Q47" s="15">
        <v>17733</v>
      </c>
      <c r="R47" s="5">
        <f t="shared" si="0"/>
        <v>1268796</v>
      </c>
    </row>
    <row r="48" spans="1:18" ht="24" customHeight="1" x14ac:dyDescent="0.2">
      <c r="A48" s="75" t="s">
        <v>56</v>
      </c>
      <c r="B48" s="19">
        <v>107833</v>
      </c>
      <c r="C48" s="17">
        <v>115472</v>
      </c>
      <c r="D48" s="17">
        <v>62017</v>
      </c>
      <c r="E48" s="17">
        <v>271638</v>
      </c>
      <c r="F48" s="17">
        <v>68512</v>
      </c>
      <c r="G48" s="17">
        <v>214228</v>
      </c>
      <c r="H48" s="90">
        <v>19100</v>
      </c>
      <c r="I48" s="88">
        <v>55585</v>
      </c>
      <c r="J48" s="14">
        <v>1242</v>
      </c>
      <c r="K48" s="89">
        <v>6</v>
      </c>
      <c r="L48" s="16">
        <v>274882</v>
      </c>
      <c r="M48" s="79"/>
      <c r="N48" s="16">
        <v>116615</v>
      </c>
      <c r="O48" s="18"/>
      <c r="P48" s="79"/>
      <c r="Q48" s="15">
        <v>15765</v>
      </c>
      <c r="R48" s="5">
        <f t="shared" si="0"/>
        <v>1322889</v>
      </c>
    </row>
    <row r="49" spans="1:19" ht="24" customHeight="1" x14ac:dyDescent="0.2">
      <c r="A49" s="75" t="s">
        <v>57</v>
      </c>
      <c r="B49" s="19">
        <v>123416</v>
      </c>
      <c r="C49" s="17">
        <v>118872</v>
      </c>
      <c r="D49" s="17">
        <v>55814</v>
      </c>
      <c r="E49" s="17">
        <v>252549</v>
      </c>
      <c r="F49" s="17">
        <v>68659</v>
      </c>
      <c r="G49" s="17">
        <v>202350</v>
      </c>
      <c r="H49" s="90">
        <v>22499</v>
      </c>
      <c r="I49" s="88">
        <v>55156</v>
      </c>
      <c r="J49" s="14">
        <v>1582</v>
      </c>
      <c r="K49" s="89"/>
      <c r="L49" s="16" t="s">
        <v>63</v>
      </c>
      <c r="M49" s="79"/>
      <c r="N49" s="16" t="s">
        <v>63</v>
      </c>
      <c r="O49" s="18">
        <v>6</v>
      </c>
      <c r="P49" s="79">
        <v>269118</v>
      </c>
      <c r="Q49" s="15">
        <v>18970</v>
      </c>
      <c r="R49" s="5">
        <f t="shared" si="0"/>
        <v>1188985</v>
      </c>
    </row>
    <row r="50" spans="1:19" ht="24" customHeight="1" x14ac:dyDescent="0.2">
      <c r="A50" s="75" t="s">
        <v>58</v>
      </c>
      <c r="B50" s="91">
        <v>113807</v>
      </c>
      <c r="C50" s="92">
        <v>98760</v>
      </c>
      <c r="D50" s="92">
        <v>56351</v>
      </c>
      <c r="E50" s="92">
        <v>246831</v>
      </c>
      <c r="F50" s="92">
        <v>62384</v>
      </c>
      <c r="G50" s="92">
        <v>192102</v>
      </c>
      <c r="H50" s="93">
        <v>22655</v>
      </c>
      <c r="I50" s="94">
        <v>53580</v>
      </c>
      <c r="J50" s="95">
        <v>1972</v>
      </c>
      <c r="K50" s="96"/>
      <c r="L50" s="97"/>
      <c r="M50" s="98"/>
      <c r="N50" s="97"/>
      <c r="O50" s="99">
        <v>6</v>
      </c>
      <c r="P50" s="98">
        <v>271738</v>
      </c>
      <c r="Q50" s="100">
        <v>21623</v>
      </c>
      <c r="R50" s="101">
        <f t="shared" si="0"/>
        <v>1141803</v>
      </c>
    </row>
    <row r="51" spans="1:19" ht="24" customHeight="1" x14ac:dyDescent="0.2">
      <c r="A51" s="75" t="s">
        <v>59</v>
      </c>
      <c r="B51" s="97">
        <v>105107</v>
      </c>
      <c r="C51" s="92">
        <v>102252</v>
      </c>
      <c r="D51" s="92">
        <v>57906</v>
      </c>
      <c r="E51" s="92">
        <v>245614</v>
      </c>
      <c r="F51" s="92">
        <v>65846</v>
      </c>
      <c r="G51" s="92">
        <v>191534</v>
      </c>
      <c r="H51" s="99">
        <v>19119</v>
      </c>
      <c r="I51" s="94">
        <v>50509</v>
      </c>
      <c r="J51" s="95">
        <v>2103</v>
      </c>
      <c r="K51" s="96"/>
      <c r="L51" s="97"/>
      <c r="M51" s="98"/>
      <c r="N51" s="97"/>
      <c r="O51" s="99">
        <v>6</v>
      </c>
      <c r="P51" s="98">
        <v>291093</v>
      </c>
      <c r="Q51" s="100">
        <v>22754</v>
      </c>
      <c r="R51" s="101">
        <f t="shared" si="0"/>
        <v>1153837</v>
      </c>
    </row>
    <row r="52" spans="1:19" ht="24" customHeight="1" x14ac:dyDescent="0.2">
      <c r="A52" s="102" t="s">
        <v>60</v>
      </c>
      <c r="B52" s="97">
        <v>134251</v>
      </c>
      <c r="C52" s="92">
        <v>105005</v>
      </c>
      <c r="D52" s="92">
        <v>65158</v>
      </c>
      <c r="E52" s="92">
        <v>265538</v>
      </c>
      <c r="F52" s="92">
        <v>85655</v>
      </c>
      <c r="G52" s="92">
        <v>208214</v>
      </c>
      <c r="H52" s="99" t="s">
        <v>4</v>
      </c>
      <c r="I52" s="94">
        <v>54163</v>
      </c>
      <c r="J52" s="95" t="s">
        <v>63</v>
      </c>
      <c r="K52" s="96"/>
      <c r="L52" s="97"/>
      <c r="M52" s="98"/>
      <c r="N52" s="97"/>
      <c r="O52" s="99">
        <v>6</v>
      </c>
      <c r="P52" s="98">
        <v>274514</v>
      </c>
      <c r="Q52" s="100">
        <v>22083</v>
      </c>
      <c r="R52" s="101">
        <f t="shared" si="0"/>
        <v>1214581</v>
      </c>
    </row>
    <row r="53" spans="1:19" ht="24" customHeight="1" x14ac:dyDescent="0.2">
      <c r="A53" s="75" t="s">
        <v>61</v>
      </c>
      <c r="B53" s="16">
        <v>131150</v>
      </c>
      <c r="C53" s="17">
        <v>100037</v>
      </c>
      <c r="D53" s="17">
        <v>67323</v>
      </c>
      <c r="E53" s="17">
        <v>293595</v>
      </c>
      <c r="F53" s="17">
        <v>80635</v>
      </c>
      <c r="G53" s="17">
        <v>186458</v>
      </c>
      <c r="H53" s="18"/>
      <c r="I53" s="88">
        <v>55099</v>
      </c>
      <c r="J53" s="14"/>
      <c r="K53" s="89"/>
      <c r="L53" s="16"/>
      <c r="M53" s="79"/>
      <c r="N53" s="16"/>
      <c r="O53" s="18">
        <v>6</v>
      </c>
      <c r="P53" s="79">
        <v>270880</v>
      </c>
      <c r="Q53" s="15">
        <v>20256</v>
      </c>
      <c r="R53" s="5">
        <f t="shared" si="0"/>
        <v>1205433</v>
      </c>
    </row>
    <row r="54" spans="1:19" ht="24" customHeight="1" x14ac:dyDescent="0.2">
      <c r="A54" s="75" t="s">
        <v>76</v>
      </c>
      <c r="B54" s="16">
        <v>14538</v>
      </c>
      <c r="C54" s="17">
        <v>111355</v>
      </c>
      <c r="D54" s="17">
        <v>65566</v>
      </c>
      <c r="E54" s="17">
        <v>271355</v>
      </c>
      <c r="F54" s="17">
        <v>64871</v>
      </c>
      <c r="G54" s="17">
        <v>139314</v>
      </c>
      <c r="H54" s="18"/>
      <c r="I54" s="88">
        <v>60098</v>
      </c>
      <c r="J54" s="14"/>
      <c r="K54" s="89"/>
      <c r="L54" s="16"/>
      <c r="M54" s="79"/>
      <c r="N54" s="16"/>
      <c r="O54" s="18">
        <v>6</v>
      </c>
      <c r="P54" s="79">
        <v>274332</v>
      </c>
      <c r="Q54" s="15">
        <v>20708</v>
      </c>
      <c r="R54" s="5">
        <f t="shared" si="0"/>
        <v>1022137</v>
      </c>
    </row>
    <row r="55" spans="1:19" ht="24" customHeight="1" x14ac:dyDescent="0.2">
      <c r="A55" s="45">
        <v>21</v>
      </c>
      <c r="B55" s="103">
        <v>90477</v>
      </c>
      <c r="C55" s="103">
        <v>111831</v>
      </c>
      <c r="D55" s="103">
        <v>61617</v>
      </c>
      <c r="E55" s="103">
        <v>260457</v>
      </c>
      <c r="F55" s="103">
        <v>63620</v>
      </c>
      <c r="G55" s="103">
        <v>149001</v>
      </c>
      <c r="H55" s="104"/>
      <c r="I55" s="91">
        <v>61351</v>
      </c>
      <c r="J55" s="103"/>
      <c r="K55" s="105"/>
      <c r="L55" s="106"/>
      <c r="M55" s="107"/>
      <c r="N55" s="106"/>
      <c r="O55" s="22">
        <v>6</v>
      </c>
      <c r="P55" s="34">
        <v>267324</v>
      </c>
      <c r="Q55" s="108">
        <v>19967</v>
      </c>
      <c r="R55" s="5">
        <f t="shared" si="0"/>
        <v>1085645</v>
      </c>
    </row>
    <row r="56" spans="1:19" ht="24" customHeight="1" x14ac:dyDescent="0.2">
      <c r="A56" s="13">
        <v>22</v>
      </c>
      <c r="B56" s="16">
        <v>93138</v>
      </c>
      <c r="C56" s="16">
        <v>101467</v>
      </c>
      <c r="D56" s="16">
        <v>53485</v>
      </c>
      <c r="E56" s="16">
        <v>251098</v>
      </c>
      <c r="F56" s="16">
        <v>56094</v>
      </c>
      <c r="G56" s="16">
        <v>148121</v>
      </c>
      <c r="H56" s="79"/>
      <c r="I56" s="19">
        <v>53644</v>
      </c>
      <c r="J56" s="16"/>
      <c r="K56" s="20"/>
      <c r="L56" s="21"/>
      <c r="M56" s="22"/>
      <c r="N56" s="21"/>
      <c r="O56" s="22">
        <v>6</v>
      </c>
      <c r="P56" s="34">
        <v>255681</v>
      </c>
      <c r="Q56" s="109">
        <v>18009</v>
      </c>
      <c r="R56" s="5">
        <f t="shared" si="0"/>
        <v>1030737</v>
      </c>
    </row>
    <row r="57" spans="1:19" ht="24" customHeight="1" x14ac:dyDescent="0.2">
      <c r="A57" s="110">
        <v>23</v>
      </c>
      <c r="B57" s="97">
        <v>133160</v>
      </c>
      <c r="C57" s="92">
        <v>91943</v>
      </c>
      <c r="D57" s="92">
        <v>53069</v>
      </c>
      <c r="E57" s="92">
        <v>224934</v>
      </c>
      <c r="F57" s="92">
        <v>39914</v>
      </c>
      <c r="G57" s="92">
        <v>156900</v>
      </c>
      <c r="H57" s="111"/>
      <c r="I57" s="91">
        <v>61749</v>
      </c>
      <c r="J57" s="111"/>
      <c r="K57" s="112"/>
      <c r="L57" s="106"/>
      <c r="M57" s="112"/>
      <c r="N57" s="106"/>
      <c r="O57" s="98">
        <v>6</v>
      </c>
      <c r="P57" s="113">
        <v>259848</v>
      </c>
      <c r="Q57" s="114">
        <v>16329</v>
      </c>
      <c r="R57" s="101">
        <f t="shared" si="0"/>
        <v>1037846</v>
      </c>
    </row>
    <row r="58" spans="1:19" ht="24" customHeight="1" x14ac:dyDescent="0.2">
      <c r="A58" s="110">
        <v>24</v>
      </c>
      <c r="B58" s="97">
        <v>126886</v>
      </c>
      <c r="C58" s="97">
        <v>113690</v>
      </c>
      <c r="D58" s="97">
        <v>51880</v>
      </c>
      <c r="E58" s="97">
        <v>303075</v>
      </c>
      <c r="F58" s="97">
        <v>35335</v>
      </c>
      <c r="G58" s="97">
        <v>149909</v>
      </c>
      <c r="H58" s="98"/>
      <c r="I58" s="91">
        <v>64356</v>
      </c>
      <c r="J58" s="111"/>
      <c r="K58" s="112"/>
      <c r="L58" s="106"/>
      <c r="M58" s="112"/>
      <c r="N58" s="106"/>
      <c r="O58" s="98">
        <v>6</v>
      </c>
      <c r="P58" s="113">
        <v>262517</v>
      </c>
      <c r="Q58" s="114">
        <v>17880</v>
      </c>
      <c r="R58" s="101">
        <f t="shared" si="0"/>
        <v>1125528</v>
      </c>
    </row>
    <row r="59" spans="1:19" ht="24" customHeight="1" x14ac:dyDescent="0.2">
      <c r="A59" s="110">
        <v>25</v>
      </c>
      <c r="B59" s="97">
        <v>119953</v>
      </c>
      <c r="C59" s="97">
        <v>111005</v>
      </c>
      <c r="D59" s="97">
        <v>49571</v>
      </c>
      <c r="E59" s="97">
        <v>111476</v>
      </c>
      <c r="F59" s="97">
        <v>60949</v>
      </c>
      <c r="G59" s="97">
        <v>156279</v>
      </c>
      <c r="H59" s="98"/>
      <c r="I59" s="91">
        <v>62346</v>
      </c>
      <c r="J59" s="111"/>
      <c r="K59" s="112"/>
      <c r="L59" s="106"/>
      <c r="M59" s="112"/>
      <c r="N59" s="106"/>
      <c r="O59" s="98">
        <v>6</v>
      </c>
      <c r="P59" s="113">
        <v>275406</v>
      </c>
      <c r="Q59" s="114">
        <v>18322</v>
      </c>
      <c r="R59" s="101">
        <v>965307</v>
      </c>
    </row>
    <row r="60" spans="1:19" ht="24" customHeight="1" x14ac:dyDescent="0.2">
      <c r="A60" s="13">
        <v>26</v>
      </c>
      <c r="B60" s="16">
        <v>135221</v>
      </c>
      <c r="C60" s="17">
        <v>113717</v>
      </c>
      <c r="D60" s="17">
        <v>45308</v>
      </c>
      <c r="E60" s="17">
        <v>125476</v>
      </c>
      <c r="F60" s="17">
        <v>66279</v>
      </c>
      <c r="G60" s="17">
        <v>148468</v>
      </c>
      <c r="H60" s="18"/>
      <c r="I60" s="19">
        <v>62789</v>
      </c>
      <c r="J60" s="18"/>
      <c r="K60" s="20"/>
      <c r="L60" s="21"/>
      <c r="M60" s="22"/>
      <c r="N60" s="21"/>
      <c r="O60" s="22">
        <v>6</v>
      </c>
      <c r="P60" s="23">
        <v>306259</v>
      </c>
      <c r="Q60" s="24">
        <v>17929</v>
      </c>
      <c r="R60" s="5">
        <v>1021446</v>
      </c>
      <c r="S60" s="6"/>
    </row>
    <row r="61" spans="1:19" ht="24" customHeight="1" x14ac:dyDescent="0.2">
      <c r="A61" s="13">
        <v>27</v>
      </c>
      <c r="B61" s="25">
        <v>146203</v>
      </c>
      <c r="C61" s="26">
        <v>115287</v>
      </c>
      <c r="D61" s="26">
        <v>48517</v>
      </c>
      <c r="E61" s="27">
        <v>230603</v>
      </c>
      <c r="F61" s="26">
        <v>62793</v>
      </c>
      <c r="G61" s="26">
        <v>151715</v>
      </c>
      <c r="H61" s="7"/>
      <c r="I61" s="28">
        <v>34497</v>
      </c>
      <c r="J61" s="8"/>
      <c r="K61" s="9"/>
      <c r="L61" s="10"/>
      <c r="M61" s="11"/>
      <c r="N61" s="6"/>
      <c r="O61" s="29">
        <v>6</v>
      </c>
      <c r="P61" s="30">
        <v>309804</v>
      </c>
      <c r="Q61" s="31">
        <v>20169</v>
      </c>
      <c r="R61" s="12">
        <f>SUM(B61,C61,D61,E61,F61,G61,I61,P61,Q61)</f>
        <v>1119588</v>
      </c>
      <c r="S61" s="6"/>
    </row>
    <row r="62" spans="1:19" ht="24" customHeight="1" x14ac:dyDescent="0.2">
      <c r="A62" s="13">
        <v>28</v>
      </c>
      <c r="B62" s="16">
        <v>138209</v>
      </c>
      <c r="C62" s="17">
        <v>122370</v>
      </c>
      <c r="D62" s="17">
        <v>52411</v>
      </c>
      <c r="E62" s="17">
        <v>243512</v>
      </c>
      <c r="F62" s="17">
        <v>81889</v>
      </c>
      <c r="G62" s="17">
        <v>159345</v>
      </c>
      <c r="H62" s="18"/>
      <c r="I62" s="19">
        <v>66188</v>
      </c>
      <c r="J62" s="18"/>
      <c r="K62" s="20"/>
      <c r="L62" s="21"/>
      <c r="M62" s="22"/>
      <c r="N62" s="21"/>
      <c r="O62" s="22">
        <v>6</v>
      </c>
      <c r="P62" s="23">
        <v>327492</v>
      </c>
      <c r="Q62" s="24">
        <v>16936</v>
      </c>
      <c r="R62" s="5">
        <v>1208352</v>
      </c>
      <c r="S62" s="6"/>
    </row>
    <row r="63" spans="1:19" ht="24" customHeight="1" x14ac:dyDescent="0.2">
      <c r="A63" s="13">
        <v>29</v>
      </c>
      <c r="B63" s="35">
        <v>142566</v>
      </c>
      <c r="C63" s="36">
        <v>107613</v>
      </c>
      <c r="D63" s="35">
        <v>65729</v>
      </c>
      <c r="E63" s="37">
        <v>235300</v>
      </c>
      <c r="F63" s="38">
        <v>94810</v>
      </c>
      <c r="G63" s="38">
        <v>155617</v>
      </c>
      <c r="H63" s="39"/>
      <c r="I63" s="40">
        <v>74902</v>
      </c>
      <c r="J63" s="39"/>
      <c r="K63" s="41"/>
      <c r="L63" s="33"/>
      <c r="M63" s="42"/>
      <c r="N63" s="21"/>
      <c r="O63" s="43">
        <v>6</v>
      </c>
      <c r="P63" s="34">
        <v>329217</v>
      </c>
      <c r="Q63" s="35">
        <v>8941</v>
      </c>
      <c r="R63" s="44">
        <f>SUM(B63,C63,D63,E63,F63,G63,I63,P63,Q63)</f>
        <v>1214695</v>
      </c>
      <c r="S63" s="6"/>
    </row>
    <row r="64" spans="1:19" ht="24" customHeight="1" x14ac:dyDescent="0.2">
      <c r="A64" s="45">
        <v>30</v>
      </c>
      <c r="B64" s="115">
        <v>119103</v>
      </c>
      <c r="C64" s="116">
        <v>110443</v>
      </c>
      <c r="D64" s="115">
        <v>74043</v>
      </c>
      <c r="E64" s="117">
        <v>248473</v>
      </c>
      <c r="F64" s="118">
        <v>100788</v>
      </c>
      <c r="G64" s="118">
        <v>155484</v>
      </c>
      <c r="H64" s="119"/>
      <c r="I64" s="120">
        <v>77053</v>
      </c>
      <c r="J64" s="119"/>
      <c r="K64" s="6"/>
      <c r="L64" s="6"/>
      <c r="M64" s="121"/>
      <c r="N64" s="122"/>
      <c r="O64" s="30">
        <v>6</v>
      </c>
      <c r="P64" s="123">
        <v>337604</v>
      </c>
      <c r="Q64" s="115">
        <v>6312</v>
      </c>
      <c r="R64" s="124">
        <f>SUM(B64,C64,D64,E64,F64,G64,I64,P64,Q64)</f>
        <v>1229303</v>
      </c>
      <c r="S64" s="6"/>
    </row>
    <row r="65" spans="1:19" ht="24" customHeight="1" x14ac:dyDescent="0.2">
      <c r="A65" s="13" t="s">
        <v>79</v>
      </c>
      <c r="B65" s="125">
        <v>104292</v>
      </c>
      <c r="C65" s="26">
        <v>107802</v>
      </c>
      <c r="D65" s="125">
        <v>36684</v>
      </c>
      <c r="E65" s="126">
        <v>210761</v>
      </c>
      <c r="F65" s="127">
        <v>85385</v>
      </c>
      <c r="G65" s="127">
        <v>132301</v>
      </c>
      <c r="H65" s="8"/>
      <c r="I65" s="28">
        <v>67999</v>
      </c>
      <c r="J65" s="8"/>
      <c r="K65" s="128"/>
      <c r="L65" s="128"/>
      <c r="M65" s="129"/>
      <c r="N65" s="10"/>
      <c r="O65" s="23">
        <v>6</v>
      </c>
      <c r="P65" s="34">
        <v>272141</v>
      </c>
      <c r="Q65" s="125">
        <v>16558</v>
      </c>
      <c r="R65" s="12">
        <f>SUM(B65,C65,D65,E65,F65,G65,I65,P65,Q65)</f>
        <v>1033923</v>
      </c>
      <c r="S65" s="6"/>
    </row>
    <row r="66" spans="1:19" ht="24" customHeight="1" thickBot="1" x14ac:dyDescent="0.25">
      <c r="A66" s="131">
        <v>2</v>
      </c>
      <c r="B66" s="135">
        <v>27072</v>
      </c>
      <c r="C66" s="136">
        <v>55022</v>
      </c>
      <c r="D66" s="135">
        <v>21612</v>
      </c>
      <c r="E66" s="137">
        <v>73243</v>
      </c>
      <c r="F66" s="138">
        <v>47459</v>
      </c>
      <c r="G66" s="138">
        <v>55563</v>
      </c>
      <c r="H66" s="130"/>
      <c r="I66" s="139">
        <v>16320</v>
      </c>
      <c r="J66" s="130"/>
      <c r="K66" s="132"/>
      <c r="L66" s="132"/>
      <c r="M66" s="133"/>
      <c r="N66" s="134"/>
      <c r="O66" s="140">
        <v>6</v>
      </c>
      <c r="P66" s="141">
        <v>90103</v>
      </c>
      <c r="Q66" s="135">
        <v>3552</v>
      </c>
      <c r="R66" s="142">
        <f>SUM(B66,C66,D66,E66,F66,G66,I66,P66,Q66)</f>
        <v>389946</v>
      </c>
      <c r="S66" s="6"/>
    </row>
    <row r="67" spans="1:19" ht="21.75" customHeight="1" x14ac:dyDescent="0.2">
      <c r="A67" s="1"/>
      <c r="B67" s="2"/>
      <c r="C67" s="2"/>
      <c r="D67" s="2"/>
      <c r="E67" s="2"/>
      <c r="F67" s="2"/>
      <c r="G67" s="2"/>
      <c r="H67" s="2"/>
      <c r="I67" s="3"/>
      <c r="J67" s="3"/>
      <c r="K67" s="3"/>
      <c r="L67" s="2"/>
      <c r="M67" s="2"/>
      <c r="N67" s="32"/>
      <c r="O67" s="146"/>
      <c r="P67" s="147"/>
      <c r="Q67" s="147"/>
      <c r="R67" s="147"/>
    </row>
    <row r="70" spans="1:19" ht="9.75" customHeight="1" x14ac:dyDescent="0.2"/>
  </sheetData>
  <mergeCells count="17">
    <mergeCell ref="I3:J3"/>
    <mergeCell ref="B4:B5"/>
    <mergeCell ref="C4:D4"/>
    <mergeCell ref="O67:R67"/>
    <mergeCell ref="E4:E6"/>
    <mergeCell ref="H4:H6"/>
    <mergeCell ref="R2:R6"/>
    <mergeCell ref="F4:G4"/>
    <mergeCell ref="I4:I6"/>
    <mergeCell ref="J4:J6"/>
    <mergeCell ref="Q3:Q6"/>
    <mergeCell ref="K2:P2"/>
    <mergeCell ref="K3:L5"/>
    <mergeCell ref="M3:N5"/>
    <mergeCell ref="O3:P5"/>
    <mergeCell ref="B2:J2"/>
    <mergeCell ref="B3:H3"/>
  </mergeCells>
  <phoneticPr fontId="2"/>
  <printOptions horizontalCentered="1"/>
  <pageMargins left="0.39370078740157483" right="0.39370078740157483" top="0.59055118110236227" bottom="0.59055118110236227" header="0" footer="0"/>
  <pageSetup paperSize="9" scale="49" firstPageNumber="47" orientation="portrait" useFirstPageNumber="1" r:id="rId1"/>
  <headerFooter alignWithMargins="0">
    <oddFooter>&amp;C&amp;P ページ</oddFooter>
  </headerFooter>
  <ignoredErrors>
    <ignoredError sqref="R55:R5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博物館・青少年教育・生涯学習施設の利用者数</vt:lpstr>
      <vt:lpstr>博物館・青少年教育・生涯学習施設の利用者数!Print_Area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PC-9800user</dc:creator>
  <cp:lastModifiedBy>Administrator</cp:lastModifiedBy>
  <cp:lastPrinted>2020-03-23T01:01:03Z</cp:lastPrinted>
  <dcterms:created xsi:type="dcterms:W3CDTF">2003-04-08T04:38:59Z</dcterms:created>
  <dcterms:modified xsi:type="dcterms:W3CDTF">2022-03-16T00:39:32Z</dcterms:modified>
</cp:coreProperties>
</file>