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4"/>
  <workbookPr defaultThemeVersion="166925"/>
  <mc:AlternateContent xmlns:mc="http://schemas.openxmlformats.org/markup-compatibility/2006">
    <mc:Choice Requires="x15">
      <x15ac:absPath xmlns:x15ac="http://schemas.microsoft.com/office/spreadsheetml/2010/11/ac" url="C:\Users\111788\Box\【02_課所共有】07_02_感染症対策課\R05年度\05 検査担当\03_補助金支払\★仕入れ税額控除\11_【作成途中】R4県通知\"/>
    </mc:Choice>
  </mc:AlternateContent>
  <xr:revisionPtr revIDLastSave="0" documentId="13_ncr:1_{2D830B29-90F1-45CD-A72D-7B678C210035}" xr6:coauthVersionLast="36" xr6:coauthVersionMax="36" xr10:uidLastSave="{00000000-0000-0000-0000-000000000000}"/>
  <bookViews>
    <workbookView xWindow="-105" yWindow="-105" windowWidth="19425" windowHeight="11505" activeTab="2" xr2:uid="{00000000-000D-0000-FFFF-FFFF00000000}"/>
  </bookViews>
  <sheets>
    <sheet name="入力提出方法" sheetId="5" r:id="rId1"/>
    <sheet name="別添" sheetId="6" r:id="rId2"/>
    <sheet name="報告書(様式第６号)" sheetId="4" r:id="rId3"/>
    <sheet name="計算シート(別紙)" sheetId="1" r:id="rId4"/>
  </sheets>
  <externalReferences>
    <externalReference r:id="rId5"/>
  </externalReferences>
  <definedNames>
    <definedName name="_xlnm.Print_Area" localSheetId="3">'計算シート(別紙)'!$A$1:$AH$99</definedName>
    <definedName name="_xlnm.Print_Area" localSheetId="0">入力提出方法!$A$1:$M$48</definedName>
    <definedName name="_xlnm.Print_Area" localSheetId="2">'報告書(様式第６号)'!$A$1:$J$44</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37" i="4" l="1"/>
  <c r="E40" i="4"/>
  <c r="D44" i="4"/>
  <c r="E44" i="4"/>
  <c r="C42" i="4"/>
  <c r="C43" i="4"/>
  <c r="E31" i="4" l="1"/>
  <c r="I43" i="4"/>
  <c r="I42" i="4"/>
  <c r="F11" i="4"/>
  <c r="F10" i="4"/>
  <c r="F9" i="4"/>
  <c r="F24" i="4"/>
  <c r="F23" i="4"/>
  <c r="F22" i="4"/>
  <c r="F21" i="4"/>
  <c r="A28" i="4"/>
  <c r="A27" i="4"/>
  <c r="A26" i="4"/>
  <c r="A25" i="4"/>
  <c r="A24" i="4"/>
  <c r="A23" i="4"/>
  <c r="A22" i="4" l="1"/>
  <c r="A21" i="4"/>
  <c r="F5" i="4" l="1"/>
  <c r="A34" i="6" l="1"/>
  <c r="A33" i="6"/>
  <c r="A30" i="6"/>
  <c r="A29" i="6"/>
  <c r="A26" i="6"/>
  <c r="A25" i="6"/>
  <c r="A20" i="6"/>
  <c r="A19" i="6"/>
  <c r="A16" i="6"/>
  <c r="A15" i="6"/>
  <c r="A12" i="6"/>
  <c r="A9" i="6"/>
  <c r="A8" i="6"/>
  <c r="AI26" i="1"/>
  <c r="B37" i="4" l="1"/>
  <c r="P58" i="1"/>
  <c r="M58" i="1"/>
  <c r="J58" i="1"/>
  <c r="S57" i="1"/>
  <c r="S56" i="1"/>
  <c r="S55" i="1"/>
  <c r="S54" i="1"/>
  <c r="S53" i="1"/>
  <c r="S52" i="1"/>
  <c r="S51" i="1"/>
  <c r="AB94" i="1"/>
  <c r="Y94" i="1"/>
  <c r="V94" i="1"/>
  <c r="S94" i="1"/>
  <c r="P94" i="1"/>
  <c r="M94" i="1"/>
  <c r="J94" i="1"/>
  <c r="AE93" i="1"/>
  <c r="AE92" i="1"/>
  <c r="AE91" i="1"/>
  <c r="AE90" i="1"/>
  <c r="AE89" i="1"/>
  <c r="AE88" i="1"/>
  <c r="AE87" i="1"/>
  <c r="P75" i="1"/>
  <c r="M75" i="1"/>
  <c r="J75" i="1"/>
  <c r="S74" i="1"/>
  <c r="S73" i="1"/>
  <c r="S72" i="1"/>
  <c r="S71" i="1"/>
  <c r="S70" i="1"/>
  <c r="S69" i="1"/>
  <c r="S68" i="1"/>
  <c r="J41" i="1"/>
  <c r="AE94" i="1" l="1"/>
  <c r="AB99" i="1" s="1"/>
  <c r="S75" i="1"/>
  <c r="AB79" i="1" s="1"/>
  <c r="S58" i="1"/>
  <c r="AB61"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Administrator</author>
  </authors>
  <commentList>
    <comment ref="F5" authorId="0" shapeId="0" xr:uid="{00000000-0006-0000-0200-000001000000}">
      <text>
        <r>
          <rPr>
            <b/>
            <sz val="9"/>
            <color indexed="81"/>
            <rFont val="MS P ゴシック"/>
            <family val="3"/>
            <charset val="128"/>
          </rPr>
          <t>計算シートより自動転記されます。</t>
        </r>
      </text>
    </comment>
    <comment ref="A21" authorId="0" shapeId="0" xr:uid="{00000000-0006-0000-0200-000002000000}">
      <text>
        <r>
          <rPr>
            <b/>
            <sz val="9"/>
            <color indexed="81"/>
            <rFont val="MS P ゴシック"/>
            <family val="3"/>
            <charset val="128"/>
          </rPr>
          <t>計算シートより自動転記されます。</t>
        </r>
      </text>
    </comment>
    <comment ref="G34" authorId="0" shapeId="0" xr:uid="{00000000-0006-0000-0200-000005000000}">
      <text>
        <r>
          <rPr>
            <b/>
            <sz val="9"/>
            <color indexed="81"/>
            <rFont val="MS P ゴシック"/>
            <family val="3"/>
            <charset val="128"/>
          </rPr>
          <t>該当があれば
ご記入ください。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東京都</author>
  </authors>
  <commentList>
    <comment ref="J38" authorId="0" shapeId="0" xr:uid="{00000000-0006-0000-0300-000001000000}">
      <text>
        <r>
          <rPr>
            <sz val="9"/>
            <color indexed="81"/>
            <rFont val="MS P ゴシック"/>
            <family val="3"/>
            <charset val="128"/>
          </rPr>
          <t>確定申告書
付表２「消費税等の確定申告書における課税売上割合・控除対象税額等の計算表」の④の額を記載</t>
        </r>
      </text>
    </comment>
    <comment ref="J39" authorId="0" shapeId="0" xr:uid="{00000000-0006-0000-0300-000002000000}">
      <text>
        <r>
          <rPr>
            <sz val="9"/>
            <color indexed="81"/>
            <rFont val="MS P ゴシック"/>
            <family val="3"/>
            <charset val="128"/>
          </rPr>
          <t>確定申告書
付表２「消費税等の確定申告書における課税売上割合・控除対象仕入税額等の計算表」の⑦の額を記載</t>
        </r>
      </text>
    </comment>
  </commentList>
</comments>
</file>

<file path=xl/sharedStrings.xml><?xml version="1.0" encoding="utf-8"?>
<sst xmlns="http://schemas.openxmlformats.org/spreadsheetml/2006/main" count="293" uniqueCount="166">
  <si>
    <t>仕入控除税額に関する計算シート</t>
    <phoneticPr fontId="6"/>
  </si>
  <si>
    <t>提出日</t>
    <rPh sb="0" eb="3">
      <t>テイシュツビ</t>
    </rPh>
    <phoneticPr fontId="4"/>
  </si>
  <si>
    <t>令和</t>
    <rPh sb="0" eb="2">
      <t>レイワ</t>
    </rPh>
    <phoneticPr fontId="4"/>
  </si>
  <si>
    <t>年</t>
    <rPh sb="0" eb="1">
      <t>ネン</t>
    </rPh>
    <phoneticPr fontId="4"/>
  </si>
  <si>
    <t>月</t>
    <rPh sb="0" eb="1">
      <t>ガツ</t>
    </rPh>
    <phoneticPr fontId="4"/>
  </si>
  <si>
    <t>日</t>
    <rPh sb="0" eb="1">
      <t>ニチ</t>
    </rPh>
    <phoneticPr fontId="4"/>
  </si>
  <si>
    <t>補助金の額の確定額</t>
    <rPh sb="0" eb="3">
      <t>ホジョキン</t>
    </rPh>
    <rPh sb="4" eb="5">
      <t>ガク</t>
    </rPh>
    <rPh sb="6" eb="8">
      <t>カクテイ</t>
    </rPh>
    <rPh sb="8" eb="9">
      <t>ガク</t>
    </rPh>
    <phoneticPr fontId="4"/>
  </si>
  <si>
    <t>円</t>
    <rPh sb="0" eb="1">
      <t>エン</t>
    </rPh>
    <phoneticPr fontId="4"/>
  </si>
  <si>
    <t>担当者連絡先</t>
    <rPh sb="0" eb="3">
      <t>タントウシャ</t>
    </rPh>
    <rPh sb="3" eb="5">
      <t>レンラク</t>
    </rPh>
    <rPh sb="5" eb="6">
      <t>サキ</t>
    </rPh>
    <phoneticPr fontId="4"/>
  </si>
  <si>
    <t>電話</t>
    <rPh sb="0" eb="2">
      <t>デンワ</t>
    </rPh>
    <phoneticPr fontId="4"/>
  </si>
  <si>
    <t>メール</t>
    <phoneticPr fontId="4"/>
  </si>
  <si>
    <t>【仕入控除税額（返還額）がない場合】　①～④</t>
    <phoneticPr fontId="4"/>
  </si>
  <si>
    <t>※①～④のうち該当するものをプルダウンで「○」を選択してください（①、③の場合、黄色い網掛け部分も記載してください）</t>
    <rPh sb="7" eb="9">
      <t>ガイトウ</t>
    </rPh>
    <rPh sb="24" eb="26">
      <t>センタク</t>
    </rPh>
    <rPh sb="37" eb="39">
      <t>バアイ</t>
    </rPh>
    <rPh sb="40" eb="42">
      <t>キイロ</t>
    </rPh>
    <rPh sb="43" eb="45">
      <t>アミカ</t>
    </rPh>
    <rPh sb="46" eb="48">
      <t>ブブン</t>
    </rPh>
    <rPh sb="49" eb="51">
      <t>キサイ</t>
    </rPh>
    <phoneticPr fontId="4"/>
  </si>
  <si>
    <t>①</t>
    <phoneticPr fontId="4"/>
  </si>
  <si>
    <t>消費税の申告義務がない</t>
    <phoneticPr fontId="4"/>
  </si>
  <si>
    <t>基準期間における課税売上高（税抜）</t>
  </si>
  <si>
    <t>②</t>
    <phoneticPr fontId="4"/>
  </si>
  <si>
    <t>簡易課税方式により申告している</t>
    <phoneticPr fontId="4"/>
  </si>
  <si>
    <t>③</t>
    <phoneticPr fontId="4"/>
  </si>
  <si>
    <t>公益法人等であって、特定収入割合が５％を超えている</t>
    <phoneticPr fontId="4"/>
  </si>
  <si>
    <t>（医療法人社団及び医療法人財団を除く）</t>
    <phoneticPr fontId="4"/>
  </si>
  <si>
    <t>特定収入割合</t>
  </si>
  <si>
    <t>％</t>
    <phoneticPr fontId="4"/>
  </si>
  <si>
    <t>④</t>
    <phoneticPr fontId="4"/>
  </si>
  <si>
    <t>補助対象経費にかかる消費税を、個別対応方式において、「非課税売上のみに要するもの」として申告している</t>
    <phoneticPr fontId="4"/>
  </si>
  <si>
    <t>⑤</t>
    <phoneticPr fontId="4"/>
  </si>
  <si>
    <t>【仕入控除税額（返還額）がある場合】　⑤</t>
    <rPh sb="5" eb="6">
      <t>ゼイ</t>
    </rPh>
    <phoneticPr fontId="4"/>
  </si>
  <si>
    <t>※⑤上記の項目に該当がない場合</t>
    <rPh sb="2" eb="4">
      <t>ジョウキ</t>
    </rPh>
    <rPh sb="5" eb="7">
      <t>コウモク</t>
    </rPh>
    <rPh sb="8" eb="10">
      <t>ガイトウ</t>
    </rPh>
    <rPh sb="13" eb="15">
      <t>バアイ</t>
    </rPh>
    <phoneticPr fontId="4"/>
  </si>
  <si>
    <t>　黄色い網掛け部分を記載してください。ア～ウは、該当するものにプルダウンで「○」を選択してください</t>
    <phoneticPr fontId="6"/>
  </si>
  <si>
    <t>（課税売上割合）</t>
    <rPh sb="1" eb="3">
      <t>カゼイ</t>
    </rPh>
    <rPh sb="3" eb="5">
      <t>ウリア</t>
    </rPh>
    <rPh sb="5" eb="7">
      <t>ワリアイ</t>
    </rPh>
    <phoneticPr fontId="4"/>
  </si>
  <si>
    <t>課税資産の譲渡等の対価の額</t>
  </si>
  <si>
    <t>････　ａ</t>
    <phoneticPr fontId="4"/>
  </si>
  <si>
    <t>資産の譲渡等の対価の額</t>
  </si>
  <si>
    <t>････　ｂ</t>
    <phoneticPr fontId="4"/>
  </si>
  <si>
    <t>課税売上割合　ａ／ｂ＝</t>
    <rPh sb="0" eb="2">
      <t>カゼイ</t>
    </rPh>
    <rPh sb="2" eb="4">
      <t>ウリア</t>
    </rPh>
    <rPh sb="4" eb="6">
      <t>ワリアイ</t>
    </rPh>
    <phoneticPr fontId="4"/>
  </si>
  <si>
    <t>････　c</t>
    <phoneticPr fontId="4"/>
  </si>
  <si>
    <r>
      <t>　※自動で計算されますが、税額控除の計算で</t>
    </r>
    <r>
      <rPr>
        <sz val="10"/>
        <color theme="1"/>
        <rFont val="游ゴシック"/>
        <family val="3"/>
        <charset val="128"/>
        <scheme val="minor"/>
      </rPr>
      <t>端数処理している場合</t>
    </r>
    <r>
      <rPr>
        <sz val="10"/>
        <color theme="1"/>
        <rFont val="游ゴシック"/>
        <family val="2"/>
        <charset val="128"/>
        <scheme val="minor"/>
      </rPr>
      <t>には、端数処理した金額を直接入力してください</t>
    </r>
    <rPh sb="2" eb="4">
      <t>ジドウ</t>
    </rPh>
    <rPh sb="5" eb="7">
      <t>ケイサン</t>
    </rPh>
    <rPh sb="13" eb="15">
      <t>ゼイガク</t>
    </rPh>
    <phoneticPr fontId="4"/>
  </si>
  <si>
    <t>　　（注：申告書に記載された％をそのまま入力するわけではありません）</t>
    <phoneticPr fontId="4"/>
  </si>
  <si>
    <t>　ア</t>
    <phoneticPr fontId="4"/>
  </si>
  <si>
    <t>課税売上割合が９５％以上かつ課税売上高が５億円以下の法人等の場合</t>
    <phoneticPr fontId="4"/>
  </si>
  <si>
    <t>（仕入控除税額（返還額））</t>
    <phoneticPr fontId="4"/>
  </si>
  <si>
    <t>イ</t>
    <phoneticPr fontId="6"/>
  </si>
  <si>
    <r>
      <t>課税売上割合が９５％未満の法人等、又は課税売上割合が９５％以上かつ課税売上高が５億円を超える法人等であって、</t>
    </r>
    <r>
      <rPr>
        <b/>
        <u/>
        <sz val="11"/>
        <color theme="1"/>
        <rFont val="游ゴシック"/>
        <family val="3"/>
        <charset val="128"/>
        <scheme val="minor"/>
      </rPr>
      <t>一括比例配分方式</t>
    </r>
    <r>
      <rPr>
        <sz val="11"/>
        <color theme="1"/>
        <rFont val="ＭＳ Ｐゴシック"/>
        <family val="2"/>
        <charset val="128"/>
      </rPr>
      <t xml:space="preserve">により消費税の申告を行っている場合
</t>
    </r>
    <phoneticPr fontId="6"/>
  </si>
  <si>
    <t>■補助金対象経費の内訳（補助金確定額ではなく補助金により購入等をした経費の内訳です）</t>
    <rPh sb="1" eb="4">
      <t>ホジョキン</t>
    </rPh>
    <rPh sb="4" eb="6">
      <t>タイショウ</t>
    </rPh>
    <rPh sb="6" eb="8">
      <t>ケイヒ</t>
    </rPh>
    <rPh sb="9" eb="11">
      <t>ウチワケ</t>
    </rPh>
    <rPh sb="12" eb="15">
      <t>ホジョキン</t>
    </rPh>
    <rPh sb="15" eb="17">
      <t>カクテイ</t>
    </rPh>
    <rPh sb="17" eb="18">
      <t>ガク</t>
    </rPh>
    <rPh sb="22" eb="25">
      <t>ホジョキン</t>
    </rPh>
    <rPh sb="28" eb="30">
      <t>コウニュウ</t>
    </rPh>
    <rPh sb="30" eb="31">
      <t>トウ</t>
    </rPh>
    <rPh sb="34" eb="36">
      <t>ケイヒ</t>
    </rPh>
    <rPh sb="37" eb="39">
      <t>ウチワケ</t>
    </rPh>
    <phoneticPr fontId="4"/>
  </si>
  <si>
    <t>対象経費の内訳</t>
    <rPh sb="0" eb="2">
      <t>タイショウ</t>
    </rPh>
    <rPh sb="2" eb="4">
      <t>ケイヒ</t>
    </rPh>
    <rPh sb="5" eb="7">
      <t>ウチワケ</t>
    </rPh>
    <phoneticPr fontId="4"/>
  </si>
  <si>
    <t>課税仕入額
（１０％）</t>
    <rPh sb="0" eb="2">
      <t>カゼイ</t>
    </rPh>
    <rPh sb="2" eb="4">
      <t>シイ</t>
    </rPh>
    <rPh sb="4" eb="5">
      <t>ガク</t>
    </rPh>
    <phoneticPr fontId="4"/>
  </si>
  <si>
    <t>課税仕入額
（８％）</t>
    <rPh sb="0" eb="2">
      <t>カゼイ</t>
    </rPh>
    <rPh sb="2" eb="4">
      <t>シイ</t>
    </rPh>
    <rPh sb="4" eb="5">
      <t>ガク</t>
    </rPh>
    <phoneticPr fontId="4"/>
  </si>
  <si>
    <t>非課税・
不課税仕入額</t>
    <rPh sb="0" eb="3">
      <t>ヒカゼイ</t>
    </rPh>
    <rPh sb="5" eb="8">
      <t>フカゼイ</t>
    </rPh>
    <rPh sb="8" eb="10">
      <t>シイ</t>
    </rPh>
    <rPh sb="10" eb="11">
      <t>ガク</t>
    </rPh>
    <phoneticPr fontId="4"/>
  </si>
  <si>
    <t>合　　計</t>
    <rPh sb="0" eb="1">
      <t>ゴウ</t>
    </rPh>
    <rPh sb="3" eb="4">
      <t>ケイ</t>
    </rPh>
    <phoneticPr fontId="4"/>
  </si>
  <si>
    <t>ｄ</t>
    <phoneticPr fontId="4"/>
  </si>
  <si>
    <t>ｅ</t>
    <phoneticPr fontId="4"/>
  </si>
  <si>
    <t>ｆ</t>
    <phoneticPr fontId="4"/>
  </si>
  <si>
    <t>　ウ　</t>
    <phoneticPr fontId="4"/>
  </si>
  <si>
    <r>
      <t>課税売上割合が９５％未満の法人等、又は課税売上割合が９５％以上かつ課税売上高が５億円を超える法人等であって、</t>
    </r>
    <r>
      <rPr>
        <b/>
        <u/>
        <sz val="11"/>
        <color theme="1"/>
        <rFont val="游ゴシック"/>
        <family val="3"/>
        <charset val="128"/>
        <scheme val="minor"/>
      </rPr>
      <t>個別対応方式</t>
    </r>
    <r>
      <rPr>
        <sz val="11"/>
        <color theme="1"/>
        <rFont val="ＭＳ Ｐゴシック"/>
        <family val="2"/>
        <charset val="128"/>
      </rPr>
      <t xml:space="preserve">により消費税の申告を行っている場合
</t>
    </r>
    <phoneticPr fontId="6"/>
  </si>
  <si>
    <t>課税仕入額（10％分）</t>
    <rPh sb="0" eb="2">
      <t>カゼイ</t>
    </rPh>
    <rPh sb="2" eb="4">
      <t>シイ</t>
    </rPh>
    <rPh sb="4" eb="5">
      <t>ガク</t>
    </rPh>
    <rPh sb="9" eb="10">
      <t>ブン</t>
    </rPh>
    <phoneticPr fontId="4"/>
  </si>
  <si>
    <t>課税仕入額（8％分）</t>
    <rPh sb="0" eb="2">
      <t>カゼイ</t>
    </rPh>
    <rPh sb="2" eb="4">
      <t>シイ</t>
    </rPh>
    <rPh sb="4" eb="5">
      <t>ガク</t>
    </rPh>
    <rPh sb="8" eb="9">
      <t>ブン</t>
    </rPh>
    <phoneticPr fontId="4"/>
  </si>
  <si>
    <t>課税売上
対 応 分</t>
    <rPh sb="0" eb="2">
      <t>カゼイ</t>
    </rPh>
    <rPh sb="2" eb="4">
      <t>ウリア</t>
    </rPh>
    <rPh sb="5" eb="6">
      <t>タイ</t>
    </rPh>
    <rPh sb="7" eb="8">
      <t>オウ</t>
    </rPh>
    <rPh sb="9" eb="10">
      <t>ブン</t>
    </rPh>
    <phoneticPr fontId="4"/>
  </si>
  <si>
    <t>共通対応分</t>
    <rPh sb="0" eb="1">
      <t>トモ</t>
    </rPh>
    <rPh sb="1" eb="2">
      <t>トオル</t>
    </rPh>
    <rPh sb="2" eb="3">
      <t>タイ</t>
    </rPh>
    <rPh sb="3" eb="4">
      <t>オウ</t>
    </rPh>
    <rPh sb="4" eb="5">
      <t>ブン</t>
    </rPh>
    <phoneticPr fontId="4"/>
  </si>
  <si>
    <t>非課税売上
対　応　分</t>
    <rPh sb="0" eb="1">
      <t>ヒ</t>
    </rPh>
    <rPh sb="1" eb="3">
      <t>カゼイ</t>
    </rPh>
    <rPh sb="3" eb="5">
      <t>ウリア</t>
    </rPh>
    <rPh sb="6" eb="7">
      <t>タイ</t>
    </rPh>
    <rPh sb="8" eb="9">
      <t>オウ</t>
    </rPh>
    <rPh sb="10" eb="11">
      <t>ブン</t>
    </rPh>
    <phoneticPr fontId="4"/>
  </si>
  <si>
    <t>ｇ</t>
    <phoneticPr fontId="4"/>
  </si>
  <si>
    <t>ｈ</t>
    <phoneticPr fontId="4"/>
  </si>
  <si>
    <t>ｉ</t>
    <phoneticPr fontId="4"/>
  </si>
  <si>
    <t>ｊ</t>
    <phoneticPr fontId="4"/>
  </si>
  <si>
    <t>ｋ</t>
    <phoneticPr fontId="4"/>
  </si>
  <si>
    <t>l</t>
    <phoneticPr fontId="4"/>
  </si>
  <si>
    <t>m</t>
    <phoneticPr fontId="4"/>
  </si>
  <si>
    <t>n</t>
    <phoneticPr fontId="4"/>
  </si>
  <si>
    <t>（補助金の額の確定額×１０／１１０×ｃ×(g／i))＋</t>
    <phoneticPr fontId="2"/>
  </si>
  <si>
    <t>（補助金の額の確定額×　８／１０８×ｃ×(h／i))＝</t>
    <phoneticPr fontId="2"/>
  </si>
  <si>
    <t>金</t>
    <rPh sb="0" eb="1">
      <t>キン</t>
    </rPh>
    <phoneticPr fontId="4"/>
  </si>
  <si>
    <t>入力、提出方法</t>
    <rPh sb="0" eb="2">
      <t>ニュウリョク</t>
    </rPh>
    <rPh sb="3" eb="5">
      <t>テイシュツ</t>
    </rPh>
    <rPh sb="5" eb="7">
      <t>ホウホウ</t>
    </rPh>
    <phoneticPr fontId="4"/>
  </si>
  <si>
    <t>←プルダウン用</t>
    <rPh sb="6" eb="7">
      <t>ヨウ</t>
    </rPh>
    <phoneticPr fontId="4"/>
  </si>
  <si>
    <t>確認書類</t>
    <rPh sb="0" eb="2">
      <t>カクニン</t>
    </rPh>
    <rPh sb="2" eb="4">
      <t>ショルイ</t>
    </rPh>
    <phoneticPr fontId="4"/>
  </si>
  <si>
    <t>□　消費税及び地方消費税の確定申告書（第３―（３）号様式）の写し</t>
    <phoneticPr fontId="6"/>
  </si>
  <si>
    <t>□　消費税及び地方消費税の確定申告書（第３―（１）号様式）の写し
□　課税売上割合・控除対象仕入れ額等の計算表（付表２）の写し</t>
    <phoneticPr fontId="6"/>
  </si>
  <si>
    <t>（補助金の額の確定額×１０／１１０×(i／n))＋（補助金の額の確定額×１０／１１０×ｃ×（k／n））＋</t>
    <phoneticPr fontId="4"/>
  </si>
  <si>
    <t>（補助金の額の確定額×　８／１０８×(l／n))＋（補助金の額の確定額×　８／１０８×ｃ×（m／n））＝</t>
    <phoneticPr fontId="4"/>
  </si>
  <si>
    <t>□　消費税及び地方消費税の確定申告書（第３―（１）号様式）の写し
□　特定収入割合が５％を超えることが確認できる書類</t>
    <rPh sb="45" eb="46">
      <t>コ</t>
    </rPh>
    <rPh sb="51" eb="53">
      <t>カクニン</t>
    </rPh>
    <rPh sb="56" eb="58">
      <t>ショルイ</t>
    </rPh>
    <phoneticPr fontId="6"/>
  </si>
  <si>
    <t>□　令和３年度の前々年度に係る決算書の写し□　令和３年度の前々年度に係る法人税の確定申告書（別表１様式）の写し</t>
    <rPh sb="2" eb="4">
      <t>レイワ</t>
    </rPh>
    <rPh sb="5" eb="7">
      <t>ネンド</t>
    </rPh>
    <rPh sb="8" eb="10">
      <t>ゼンゼン</t>
    </rPh>
    <rPh sb="10" eb="12">
      <t>ネンド</t>
    </rPh>
    <rPh sb="13" eb="14">
      <t>カカ</t>
    </rPh>
    <rPh sb="15" eb="18">
      <t>ケッサンショ</t>
    </rPh>
    <rPh sb="19" eb="20">
      <t>ウツ</t>
    </rPh>
    <rPh sb="23" eb="25">
      <t>レイワ</t>
    </rPh>
    <rPh sb="26" eb="28">
      <t>ネンド</t>
    </rPh>
    <rPh sb="29" eb="31">
      <t>ゼンゼン</t>
    </rPh>
    <rPh sb="31" eb="33">
      <t>ネンド</t>
    </rPh>
    <rPh sb="34" eb="35">
      <t>カカ</t>
    </rPh>
    <rPh sb="36" eb="39">
      <t>ホウジンゼイ</t>
    </rPh>
    <rPh sb="40" eb="42">
      <t>カクテイ</t>
    </rPh>
    <rPh sb="42" eb="44">
      <t>シンコク</t>
    </rPh>
    <rPh sb="44" eb="45">
      <t>ショ</t>
    </rPh>
    <rPh sb="46" eb="48">
      <t>ベッピョウ</t>
    </rPh>
    <rPh sb="49" eb="51">
      <t>ヨウシキ</t>
    </rPh>
    <rPh sb="53" eb="54">
      <t>ウツ</t>
    </rPh>
    <phoneticPr fontId="6"/>
  </si>
  <si>
    <t>様式第６号</t>
    <rPh sb="0" eb="2">
      <t>ヨウシキ</t>
    </rPh>
    <rPh sb="2" eb="3">
      <t>ダイ</t>
    </rPh>
    <rPh sb="4" eb="5">
      <t>ゴウ</t>
    </rPh>
    <phoneticPr fontId="2"/>
  </si>
  <si>
    <t>埼玉県PCR検査等無料化事業補助金に係る
仕入れに係る消費税相当額報告書</t>
    <rPh sb="0" eb="3">
      <t>サイタマケン</t>
    </rPh>
    <rPh sb="6" eb="9">
      <t>ケンサナド</t>
    </rPh>
    <rPh sb="9" eb="12">
      <t>ムリョウカ</t>
    </rPh>
    <rPh sb="12" eb="14">
      <t>ジギョウ</t>
    </rPh>
    <rPh sb="14" eb="17">
      <t>ホジョキン</t>
    </rPh>
    <rPh sb="18" eb="19">
      <t>カカ</t>
    </rPh>
    <phoneticPr fontId="20"/>
  </si>
  <si>
    <t>埼玉県知事　大野　元裕　様</t>
    <rPh sb="0" eb="2">
      <t>サイタマ</t>
    </rPh>
    <rPh sb="2" eb="5">
      <t>ケンチジ</t>
    </rPh>
    <rPh sb="6" eb="8">
      <t>オオノ</t>
    </rPh>
    <rPh sb="9" eb="11">
      <t>モトヒロ</t>
    </rPh>
    <rPh sb="12" eb="13">
      <t>サマ</t>
    </rPh>
    <phoneticPr fontId="6"/>
  </si>
  <si>
    <t>申請者</t>
    <rPh sb="0" eb="3">
      <t>シンセイシャ</t>
    </rPh>
    <phoneticPr fontId="2"/>
  </si>
  <si>
    <t>　下記により補助金交付決定の通知があった標記補助金について、令和４年度埼玉県PCR検査等無料化事業補助金交付要綱第７条第４項の規定に基づき、次のとおり報告します。</t>
    <rPh sb="1" eb="3">
      <t>カキ</t>
    </rPh>
    <rPh sb="6" eb="9">
      <t>ホジョキン</t>
    </rPh>
    <rPh sb="9" eb="11">
      <t>コウフ</t>
    </rPh>
    <rPh sb="11" eb="13">
      <t>ケッテイ</t>
    </rPh>
    <rPh sb="14" eb="16">
      <t>ツウチ</t>
    </rPh>
    <rPh sb="20" eb="22">
      <t>ヒョウキ</t>
    </rPh>
    <rPh sb="22" eb="25">
      <t>ホジョキン</t>
    </rPh>
    <rPh sb="30" eb="32">
      <t>レイワ</t>
    </rPh>
    <rPh sb="33" eb="35">
      <t>ネンド</t>
    </rPh>
    <rPh sb="35" eb="38">
      <t>サイタマケン</t>
    </rPh>
    <rPh sb="41" eb="44">
      <t>ケンサナド</t>
    </rPh>
    <rPh sb="44" eb="46">
      <t>ムリョウ</t>
    </rPh>
    <rPh sb="46" eb="47">
      <t>カ</t>
    </rPh>
    <phoneticPr fontId="2"/>
  </si>
  <si>
    <t>記</t>
    <rPh sb="0" eb="1">
      <t>キ</t>
    </rPh>
    <phoneticPr fontId="2"/>
  </si>
  <si>
    <t>第</t>
    <rPh sb="0" eb="1">
      <t>ダイ</t>
    </rPh>
    <phoneticPr fontId="4"/>
  </si>
  <si>
    <t>号</t>
    <rPh sb="0" eb="1">
      <t>ゴウ</t>
    </rPh>
    <phoneticPr fontId="4"/>
  </si>
  <si>
    <t>感対</t>
    <rPh sb="0" eb="1">
      <t>カン</t>
    </rPh>
    <rPh sb="1" eb="2">
      <t>タイ</t>
    </rPh>
    <phoneticPr fontId="4"/>
  </si>
  <si>
    <t>所 在 地：</t>
    <rPh sb="0" eb="1">
      <t>ショ</t>
    </rPh>
    <rPh sb="2" eb="3">
      <t>ザイ</t>
    </rPh>
    <rPh sb="4" eb="5">
      <t>チ</t>
    </rPh>
    <phoneticPr fontId="6"/>
  </si>
  <si>
    <t>代 表 者：</t>
    <phoneticPr fontId="4"/>
  </si>
  <si>
    <t>　円也</t>
  </si>
  <si>
    <t>　円也</t>
    <rPh sb="2" eb="3">
      <t>ナリ</t>
    </rPh>
    <phoneticPr fontId="4"/>
  </si>
  <si>
    <t>１.　補助金交付要綱第９条第１項の補助金の確定額合計</t>
    <rPh sb="3" eb="6">
      <t>ホジョキン</t>
    </rPh>
    <rPh sb="6" eb="8">
      <t>コウフ</t>
    </rPh>
    <rPh sb="8" eb="10">
      <t>ヨウコウ</t>
    </rPh>
    <rPh sb="10" eb="11">
      <t>ダイ</t>
    </rPh>
    <rPh sb="12" eb="13">
      <t>ジョウ</t>
    </rPh>
    <rPh sb="13" eb="14">
      <t>ダイ</t>
    </rPh>
    <rPh sb="15" eb="16">
      <t>コウ</t>
    </rPh>
    <rPh sb="17" eb="20">
      <t>ホジョキン</t>
    </rPh>
    <rPh sb="21" eb="23">
      <t>カクテイ</t>
    </rPh>
    <rPh sb="23" eb="24">
      <t>ガク</t>
    </rPh>
    <rPh sb="24" eb="26">
      <t>ゴウケイ</t>
    </rPh>
    <phoneticPr fontId="20"/>
  </si>
  <si>
    <t>２.　補助金の確定時に減額した仕入れに係る消費税等相当額</t>
    <rPh sb="3" eb="6">
      <t>ホジョキン</t>
    </rPh>
    <rPh sb="7" eb="9">
      <t>カクテイ</t>
    </rPh>
    <rPh sb="9" eb="10">
      <t>ジ</t>
    </rPh>
    <rPh sb="11" eb="13">
      <t>ゲンガク</t>
    </rPh>
    <rPh sb="15" eb="17">
      <t>シイ</t>
    </rPh>
    <rPh sb="19" eb="20">
      <t>カカ</t>
    </rPh>
    <rPh sb="21" eb="25">
      <t>ショウヒゼイナド</t>
    </rPh>
    <rPh sb="25" eb="27">
      <t>ソウトウ</t>
    </rPh>
    <rPh sb="27" eb="28">
      <t>ガク</t>
    </rPh>
    <phoneticPr fontId="20"/>
  </si>
  <si>
    <t>３.　消費税及び地方消費税の申告により確定した仕入れに係る消費税等相当額</t>
    <rPh sb="3" eb="6">
      <t>ショウヒゼイ</t>
    </rPh>
    <rPh sb="6" eb="7">
      <t>オヨ</t>
    </rPh>
    <rPh sb="8" eb="10">
      <t>チホウ</t>
    </rPh>
    <rPh sb="10" eb="13">
      <t>ショウヒゼイ</t>
    </rPh>
    <rPh sb="14" eb="16">
      <t>シンコク</t>
    </rPh>
    <rPh sb="19" eb="21">
      <t>カクテイ</t>
    </rPh>
    <rPh sb="23" eb="25">
      <t>シイ</t>
    </rPh>
    <rPh sb="27" eb="28">
      <t>カカ</t>
    </rPh>
    <rPh sb="29" eb="33">
      <t>ショウヒゼイナド</t>
    </rPh>
    <rPh sb="33" eb="35">
      <t>ソウトウ</t>
    </rPh>
    <rPh sb="35" eb="36">
      <t>ガク</t>
    </rPh>
    <phoneticPr fontId="20"/>
  </si>
  <si>
    <t>４.　補助金返還相当額（３－２）</t>
    <rPh sb="3" eb="6">
      <t>ホジョキン</t>
    </rPh>
    <rPh sb="6" eb="8">
      <t>ヘンカン</t>
    </rPh>
    <rPh sb="8" eb="10">
      <t>ソウトウ</t>
    </rPh>
    <rPh sb="10" eb="11">
      <t>ガク</t>
    </rPh>
    <phoneticPr fontId="20"/>
  </si>
  <si>
    <t>本件責任者（職・氏名）</t>
    <phoneticPr fontId="2"/>
  </si>
  <si>
    <t>担　当　者（職・氏名）</t>
    <phoneticPr fontId="2"/>
  </si>
  <si>
    <t>連絡先：</t>
    <phoneticPr fontId="2"/>
  </si>
  <si>
    <t>事業所名</t>
    <rPh sb="0" eb="3">
      <t>ジギョウショ</t>
    </rPh>
    <rPh sb="3" eb="4">
      <t>メイ</t>
    </rPh>
    <phoneticPr fontId="4"/>
  </si>
  <si>
    <t>事業者名：</t>
    <rPh sb="0" eb="3">
      <t>ジギョウシャ</t>
    </rPh>
    <rPh sb="3" eb="4">
      <t>メイ</t>
    </rPh>
    <phoneticPr fontId="4"/>
  </si>
  <si>
    <t>実施事業者名</t>
    <rPh sb="0" eb="2">
      <t>ジッシ</t>
    </rPh>
    <rPh sb="2" eb="5">
      <t>ジギョウシャ</t>
    </rPh>
    <rPh sb="5" eb="6">
      <t>メイ</t>
    </rPh>
    <phoneticPr fontId="4"/>
  </si>
  <si>
    <t>実施事業者の所在地</t>
    <rPh sb="0" eb="2">
      <t>ジッシ</t>
    </rPh>
    <rPh sb="2" eb="5">
      <t>ジギョウシャ</t>
    </rPh>
    <rPh sb="6" eb="9">
      <t>ショザイチ</t>
    </rPh>
    <phoneticPr fontId="4"/>
  </si>
  <si>
    <t>事業所番号</t>
    <rPh sb="0" eb="3">
      <t>ジギョウショ</t>
    </rPh>
    <rPh sb="3" eb="5">
      <t>バンゴウ</t>
    </rPh>
    <phoneticPr fontId="4"/>
  </si>
  <si>
    <t>実施事業者の代表者職・氏名</t>
    <rPh sb="0" eb="2">
      <t>ジッシ</t>
    </rPh>
    <rPh sb="2" eb="5">
      <t>ジギョウシャ</t>
    </rPh>
    <rPh sb="6" eb="9">
      <t>ダイヒョウシャ</t>
    </rPh>
    <rPh sb="9" eb="10">
      <t>ショク</t>
    </rPh>
    <rPh sb="11" eb="12">
      <t>シ</t>
    </rPh>
    <rPh sb="12" eb="13">
      <t>メイ</t>
    </rPh>
    <phoneticPr fontId="4"/>
  </si>
  <si>
    <t>本件責任者職・氏名</t>
    <rPh sb="0" eb="2">
      <t>ホンケン</t>
    </rPh>
    <rPh sb="2" eb="5">
      <t>セキニンシャ</t>
    </rPh>
    <rPh sb="5" eb="6">
      <t>ショク</t>
    </rPh>
    <rPh sb="7" eb="8">
      <t>シ</t>
    </rPh>
    <rPh sb="8" eb="9">
      <t>メイ</t>
    </rPh>
    <phoneticPr fontId="4"/>
  </si>
  <si>
    <t>本件責任者連絡先</t>
    <rPh sb="0" eb="2">
      <t>ホンケン</t>
    </rPh>
    <rPh sb="2" eb="5">
      <t>セキニンシャ</t>
    </rPh>
    <rPh sb="5" eb="7">
      <t>レンラク</t>
    </rPh>
    <rPh sb="7" eb="8">
      <t>サキ</t>
    </rPh>
    <phoneticPr fontId="4"/>
  </si>
  <si>
    <t>【仕入控除税額（返還額）がない】</t>
  </si>
  <si>
    <t>①消費税の申告義務がない</t>
  </si>
  <si>
    <t>②簡易課税方式により申告している</t>
  </si>
  <si>
    <t>　・消費税及び地方消費税の確定申告書（第３―（３）号様式）の写し</t>
  </si>
  <si>
    <t>③公益法人等であって、特定収入割合が５％を超えている</t>
  </si>
  <si>
    <t>　・消費税及び地方消費税の確定申告書（第３―（１）号様式）の写し</t>
  </si>
  <si>
    <t>④補助対象経費にかかる消費税を、個別対応方式において、「非課税売上のみに要するもの」として申告している</t>
  </si>
  <si>
    <t>　・課税売上割合・控除対象仕入れ額等の計算表（付表２）の写し</t>
  </si>
  <si>
    <t>【仕入控除税額（返還額）がある】</t>
  </si>
  <si>
    <t>ア　課税売上割合が９５％以上かつ課税売上高が５億円以下の法人等の場合</t>
  </si>
  <si>
    <t>イ　課税売上割合が９５％未満の法人等、又は課税売上割合が９５％以上かつ課税売上高が５億円を超える法人等であって、一括比例配分方式により消費税の申告を行っている場合</t>
  </si>
  <si>
    <t>ウ　課税売上割合が９５％未満の法人等、又は課税売上割合が９５％以上かつ課税売上高が５億円を超える法人等であって、個別対応方式により消費税の申告を行っている場合</t>
  </si>
  <si>
    <t>別添　　記載内容を確認するための書類</t>
    <rPh sb="0" eb="2">
      <t>ベッテン</t>
    </rPh>
    <phoneticPr fontId="2"/>
  </si>
  <si>
    <t>　・特定収入割合が５％を超えることが確認できる書類</t>
    <phoneticPr fontId="2"/>
  </si>
  <si>
    <t>以下、「○」がついている書類をPDFにして添付してください。</t>
    <rPh sb="0" eb="2">
      <t>イカ</t>
    </rPh>
    <rPh sb="12" eb="14">
      <t>ショルイ</t>
    </rPh>
    <rPh sb="21" eb="23">
      <t>テンプ</t>
    </rPh>
    <phoneticPr fontId="2"/>
  </si>
  <si>
    <t>⑤　「別添　記載内容を確認するための書類」をご確認後、該当書類（「○」がついている書類）をＰＤＦにしてください。</t>
    <rPh sb="3" eb="5">
      <t>ベッテン</t>
    </rPh>
    <rPh sb="6" eb="8">
      <t>キサイ</t>
    </rPh>
    <rPh sb="8" eb="10">
      <t>ナイヨウ</t>
    </rPh>
    <rPh sb="11" eb="13">
      <t>カクニン</t>
    </rPh>
    <rPh sb="18" eb="20">
      <t>ショルイ</t>
    </rPh>
    <rPh sb="23" eb="25">
      <t>カクニン</t>
    </rPh>
    <rPh sb="25" eb="26">
      <t>ゴ</t>
    </rPh>
    <rPh sb="27" eb="29">
      <t>ガイトウ</t>
    </rPh>
    <rPh sb="29" eb="31">
      <t>ショルイ</t>
    </rPh>
    <rPh sb="41" eb="43">
      <t>ショルイ</t>
    </rPh>
    <phoneticPr fontId="4"/>
  </si>
  <si>
    <t>③　「報告書（様式第６号）」をＰＤＦにしてください。</t>
    <phoneticPr fontId="4"/>
  </si>
  <si>
    <t>⑦　埼玉県から確認終了の連絡を受け次第、「報告書（様式第６号）」に押印の上、</t>
    <rPh sb="2" eb="5">
      <t>サイタマケン</t>
    </rPh>
    <rPh sb="7" eb="9">
      <t>カクニン</t>
    </rPh>
    <rPh sb="9" eb="11">
      <t>シュウリョウ</t>
    </rPh>
    <rPh sb="12" eb="14">
      <t>レンラク</t>
    </rPh>
    <rPh sb="15" eb="16">
      <t>ウ</t>
    </rPh>
    <rPh sb="17" eb="19">
      <t>シダイ</t>
    </rPh>
    <rPh sb="33" eb="35">
      <t>オウイン</t>
    </rPh>
    <rPh sb="36" eb="37">
      <t>ウエ</t>
    </rPh>
    <phoneticPr fontId="6"/>
  </si>
  <si>
    <t>②　「報告書（様式第６号）」に転記された情報や金額、「別添　記載内容を確認するための書類」を確認してください。</t>
    <rPh sb="7" eb="9">
      <t>ヨウシキ</t>
    </rPh>
    <rPh sb="9" eb="10">
      <t>ダイ</t>
    </rPh>
    <rPh sb="11" eb="12">
      <t>ゴウ</t>
    </rPh>
    <rPh sb="15" eb="17">
      <t>テンキ</t>
    </rPh>
    <rPh sb="20" eb="22">
      <t>ジョウホウ</t>
    </rPh>
    <rPh sb="23" eb="25">
      <t>キンガク</t>
    </rPh>
    <rPh sb="27" eb="29">
      <t>ベッテン</t>
    </rPh>
    <rPh sb="30" eb="32">
      <t>キサイ</t>
    </rPh>
    <rPh sb="32" eb="34">
      <t>ナイヨウ</t>
    </rPh>
    <rPh sb="35" eb="37">
      <t>カクニン</t>
    </rPh>
    <rPh sb="42" eb="44">
      <t>ショルイ</t>
    </rPh>
    <rPh sb="46" eb="48">
      <t>カクニン</t>
    </rPh>
    <phoneticPr fontId="4"/>
  </si>
  <si>
    <t>担当者職・氏名</t>
    <rPh sb="0" eb="3">
      <t>タントウシャ</t>
    </rPh>
    <rPh sb="3" eb="4">
      <t>ショク</t>
    </rPh>
    <rPh sb="5" eb="7">
      <t>シメイ</t>
    </rPh>
    <phoneticPr fontId="2"/>
  </si>
  <si>
    <t>基本情報</t>
    <rPh sb="0" eb="2">
      <t>キホン</t>
    </rPh>
    <rPh sb="2" eb="4">
      <t>ジョウホウ</t>
    </rPh>
    <phoneticPr fontId="4"/>
  </si>
  <si>
    <t>①　「計算シート（別紙）」を記載してください。記載した情報が「報告書（様式第６号）」に転記されます。</t>
    <rPh sb="3" eb="5">
      <t>ケイサン</t>
    </rPh>
    <rPh sb="9" eb="11">
      <t>ベッシ</t>
    </rPh>
    <rPh sb="14" eb="16">
      <t>キサイ</t>
    </rPh>
    <rPh sb="23" eb="25">
      <t>キサイ</t>
    </rPh>
    <rPh sb="27" eb="29">
      <t>ジョウホウ</t>
    </rPh>
    <rPh sb="31" eb="34">
      <t>ホウコクショ</t>
    </rPh>
    <rPh sb="35" eb="37">
      <t>ヨウシキ</t>
    </rPh>
    <rPh sb="37" eb="38">
      <t>ダイ</t>
    </rPh>
    <rPh sb="39" eb="40">
      <t>ゴウ</t>
    </rPh>
    <phoneticPr fontId="4"/>
  </si>
  <si>
    <t>④　「計算シート（別紙）」をＰＤＦにしてください。</t>
    <phoneticPr fontId="4"/>
  </si>
  <si>
    <t>⑥　「報告書（様式第６号）」、「計算シート（別紙）」及び「記載内容を確認するための書類」のＰＤＦを、</t>
    <rPh sb="26" eb="27">
      <t>オヨ</t>
    </rPh>
    <phoneticPr fontId="4"/>
  </si>
  <si>
    <t>別紙</t>
    <rPh sb="0" eb="2">
      <t>ベッシ</t>
    </rPh>
    <phoneticPr fontId="4"/>
  </si>
  <si>
    <t>　　依頼文「３　提出方法」に記載の宛先へ郵送してください。</t>
    <rPh sb="20" eb="22">
      <t>ユウソウ</t>
    </rPh>
    <phoneticPr fontId="6"/>
  </si>
  <si>
    <t>　　令和５年６月３０日（金）までに、依頼文「３　提出方法」に記載のメールアドレスへ送付してください。</t>
    <rPh sb="2" eb="4">
      <t>レイワ</t>
    </rPh>
    <rPh sb="5" eb="6">
      <t>ネン</t>
    </rPh>
    <rPh sb="7" eb="8">
      <t>ガツ</t>
    </rPh>
    <rPh sb="10" eb="11">
      <t>ニチ</t>
    </rPh>
    <rPh sb="12" eb="13">
      <t>キン</t>
    </rPh>
    <rPh sb="18" eb="20">
      <t>イライ</t>
    </rPh>
    <rPh sb="20" eb="21">
      <t>ブン</t>
    </rPh>
    <rPh sb="26" eb="28">
      <t>ホウホウ</t>
    </rPh>
    <phoneticPr fontId="6"/>
  </si>
  <si>
    <t>（補助金の額の確定額×１０／１１０×(ｄ／ｆ))＋</t>
    <phoneticPr fontId="2"/>
  </si>
  <si>
    <t>（補助金の額の確定額×　８／１０８×(ｅ／ｆ))＝</t>
    <phoneticPr fontId="2"/>
  </si>
  <si>
    <t>交付決定日④</t>
    <rPh sb="0" eb="2">
      <t>コウフ</t>
    </rPh>
    <rPh sb="2" eb="4">
      <t>ケッテイ</t>
    </rPh>
    <rPh sb="4" eb="5">
      <t>ビ</t>
    </rPh>
    <phoneticPr fontId="2"/>
  </si>
  <si>
    <t>交付決定番号④</t>
    <rPh sb="0" eb="2">
      <t>コウフ</t>
    </rPh>
    <rPh sb="2" eb="4">
      <t>ケッテイ</t>
    </rPh>
    <rPh sb="4" eb="6">
      <t>バンゴウ</t>
    </rPh>
    <phoneticPr fontId="2"/>
  </si>
  <si>
    <t>交付決定日⑤</t>
    <rPh sb="0" eb="2">
      <t>コウフ</t>
    </rPh>
    <rPh sb="2" eb="4">
      <t>ケッテイ</t>
    </rPh>
    <rPh sb="4" eb="5">
      <t>ビ</t>
    </rPh>
    <phoneticPr fontId="2"/>
  </si>
  <si>
    <t>交付決定番号⑤</t>
    <rPh sb="0" eb="2">
      <t>コウフ</t>
    </rPh>
    <rPh sb="2" eb="4">
      <t>ケッテイ</t>
    </rPh>
    <rPh sb="4" eb="6">
      <t>バンゴウ</t>
    </rPh>
    <phoneticPr fontId="2"/>
  </si>
  <si>
    <t>交付決定日⑥</t>
    <rPh sb="0" eb="2">
      <t>コウフ</t>
    </rPh>
    <rPh sb="2" eb="4">
      <t>ケッテイ</t>
    </rPh>
    <rPh sb="4" eb="5">
      <t>ビ</t>
    </rPh>
    <phoneticPr fontId="2"/>
  </si>
  <si>
    <t>交付決定番号⑥</t>
    <rPh sb="0" eb="2">
      <t>コウフ</t>
    </rPh>
    <rPh sb="2" eb="4">
      <t>ケッテイ</t>
    </rPh>
    <rPh sb="4" eb="6">
      <t>バンゴウ</t>
    </rPh>
    <phoneticPr fontId="2"/>
  </si>
  <si>
    <t>交付決定日⑦</t>
    <rPh sb="0" eb="2">
      <t>コウフ</t>
    </rPh>
    <rPh sb="2" eb="4">
      <t>ケッテイ</t>
    </rPh>
    <rPh sb="4" eb="5">
      <t>ビ</t>
    </rPh>
    <phoneticPr fontId="2"/>
  </si>
  <si>
    <t>交付決定番号⑧</t>
    <rPh sb="0" eb="2">
      <t>コウフ</t>
    </rPh>
    <rPh sb="2" eb="4">
      <t>ケッテイ</t>
    </rPh>
    <rPh sb="4" eb="6">
      <t>バンゴウ</t>
    </rPh>
    <phoneticPr fontId="2"/>
  </si>
  <si>
    <t>交付決定番号⑦</t>
    <rPh sb="0" eb="2">
      <t>コウフ</t>
    </rPh>
    <rPh sb="2" eb="4">
      <t>ケッテイ</t>
    </rPh>
    <rPh sb="4" eb="6">
      <t>バンゴウ</t>
    </rPh>
    <phoneticPr fontId="2"/>
  </si>
  <si>
    <t>交付決定日⑧</t>
    <rPh sb="0" eb="2">
      <t>コウフ</t>
    </rPh>
    <rPh sb="2" eb="4">
      <t>ケッテイ</t>
    </rPh>
    <rPh sb="4" eb="5">
      <t>ビ</t>
    </rPh>
    <phoneticPr fontId="2"/>
  </si>
  <si>
    <t>交付決定日⑨</t>
    <rPh sb="0" eb="2">
      <t>コウフ</t>
    </rPh>
    <rPh sb="2" eb="4">
      <t>ケッテイ</t>
    </rPh>
    <rPh sb="4" eb="5">
      <t>ビ</t>
    </rPh>
    <phoneticPr fontId="2"/>
  </si>
  <si>
    <t>交付決定番号⑨</t>
    <rPh sb="0" eb="2">
      <t>コウフ</t>
    </rPh>
    <rPh sb="2" eb="4">
      <t>ケッテイ</t>
    </rPh>
    <rPh sb="4" eb="6">
      <t>バンゴウ</t>
    </rPh>
    <phoneticPr fontId="2"/>
  </si>
  <si>
    <t>交付決定日⑩</t>
    <rPh sb="0" eb="2">
      <t>コウフ</t>
    </rPh>
    <rPh sb="2" eb="4">
      <t>ケッテイ</t>
    </rPh>
    <rPh sb="4" eb="5">
      <t>ビ</t>
    </rPh>
    <phoneticPr fontId="2"/>
  </si>
  <si>
    <t>交付決定番号⑩</t>
    <rPh sb="0" eb="2">
      <t>コウフ</t>
    </rPh>
    <rPh sb="2" eb="4">
      <t>ケッテイ</t>
    </rPh>
    <rPh sb="4" eb="6">
      <t>バンゴウ</t>
    </rPh>
    <phoneticPr fontId="2"/>
  </si>
  <si>
    <t>交付決定日⑪</t>
    <rPh sb="0" eb="2">
      <t>コウフ</t>
    </rPh>
    <rPh sb="2" eb="4">
      <t>ケッテイ</t>
    </rPh>
    <rPh sb="4" eb="5">
      <t>ビ</t>
    </rPh>
    <phoneticPr fontId="2"/>
  </si>
  <si>
    <t>交付決定番号⑫</t>
    <rPh sb="0" eb="2">
      <t>コウフ</t>
    </rPh>
    <rPh sb="2" eb="4">
      <t>ケッテイ</t>
    </rPh>
    <rPh sb="4" eb="6">
      <t>バンゴウ</t>
    </rPh>
    <phoneticPr fontId="2"/>
  </si>
  <si>
    <t>交付決定番号⑪</t>
    <rPh sb="0" eb="2">
      <t>コウフ</t>
    </rPh>
    <rPh sb="2" eb="4">
      <t>ケッテイ</t>
    </rPh>
    <rPh sb="4" eb="6">
      <t>バンゴウ</t>
    </rPh>
    <phoneticPr fontId="2"/>
  </si>
  <si>
    <t>交付決定日⑫</t>
    <rPh sb="0" eb="2">
      <t>コウフ</t>
    </rPh>
    <rPh sb="2" eb="4">
      <t>ケッテイ</t>
    </rPh>
    <rPh sb="4" eb="5">
      <t>ビ</t>
    </rPh>
    <phoneticPr fontId="2"/>
  </si>
  <si>
    <t>交付決定日①</t>
    <rPh sb="0" eb="2">
      <t>コウフ</t>
    </rPh>
    <rPh sb="2" eb="4">
      <t>ケッテイ</t>
    </rPh>
    <rPh sb="4" eb="5">
      <t>ビ</t>
    </rPh>
    <phoneticPr fontId="2"/>
  </si>
  <si>
    <t>交付決定番号①</t>
    <phoneticPr fontId="2"/>
  </si>
  <si>
    <t>交付決定日②</t>
    <rPh sb="0" eb="2">
      <t>コウフ</t>
    </rPh>
    <rPh sb="2" eb="4">
      <t>ケッテイ</t>
    </rPh>
    <rPh sb="4" eb="5">
      <t>ビ</t>
    </rPh>
    <phoneticPr fontId="2"/>
  </si>
  <si>
    <t>交付決定番号②</t>
    <rPh sb="0" eb="2">
      <t>コウフ</t>
    </rPh>
    <rPh sb="2" eb="4">
      <t>ケッテイ</t>
    </rPh>
    <rPh sb="4" eb="6">
      <t>バンゴウ</t>
    </rPh>
    <phoneticPr fontId="2"/>
  </si>
  <si>
    <t>交付決定日③</t>
    <rPh sb="0" eb="2">
      <t>コウフ</t>
    </rPh>
    <rPh sb="2" eb="4">
      <t>ケッテイ</t>
    </rPh>
    <rPh sb="4" eb="5">
      <t>ビ</t>
    </rPh>
    <phoneticPr fontId="2"/>
  </si>
  <si>
    <t>交付決定番号③</t>
    <rPh sb="0" eb="2">
      <t>コウフ</t>
    </rPh>
    <rPh sb="2" eb="4">
      <t>ケッテイ</t>
    </rPh>
    <rPh sb="4" eb="6">
      <t>バンゴウ</t>
    </rPh>
    <phoneticPr fontId="2"/>
  </si>
  <si>
    <t>P00</t>
    <phoneticPr fontId="2"/>
  </si>
  <si>
    <t>令和  年  月 日  感対第号</t>
    <phoneticPr fontId="2"/>
  </si>
  <si>
    <t>　・前々年度に係る法人税の確定申告書（別表１様式）の写し</t>
    <phoneticPr fontId="2"/>
  </si>
  <si>
    <t>　・前々年度に係る決算書の写し　（令和４年度の補助金に係る仕入れに係る消費税相当額報告をする場合は、令和２年度の決算書の写し）</t>
    <rPh sb="17" eb="19">
      <t>レイワ</t>
    </rPh>
    <rPh sb="20" eb="22">
      <t>ネンド</t>
    </rPh>
    <rPh sb="23" eb="26">
      <t>ホジョキン</t>
    </rPh>
    <rPh sb="46" eb="48">
      <t>バアイ</t>
    </rPh>
    <rPh sb="50" eb="52">
      <t>レイワ</t>
    </rPh>
    <rPh sb="53" eb="55">
      <t>ネンド</t>
    </rPh>
    <rPh sb="56" eb="59">
      <t>ケッサンショ</t>
    </rPh>
    <rPh sb="60" eb="61">
      <t>ウツ</t>
    </rPh>
    <phoneticPr fontId="2"/>
  </si>
  <si>
    <t>事　業　所</t>
    <rPh sb="0" eb="1">
      <t>コト</t>
    </rPh>
    <rPh sb="2" eb="3">
      <t>ギョウ</t>
    </rPh>
    <rPh sb="4" eb="5">
      <t>ショ</t>
    </rPh>
    <phoneticPr fontId="2"/>
  </si>
  <si>
    <t>P00</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</si>
</sst>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Red]\-#,##0.0"/>
  </numFmts>
  <fonts count="39">
    <font>
      <sz val="11"/>
      <color theme="1"/>
      <name val="ＭＳ Ｐゴシック"/>
      <family val="2"/>
      <charset val="128"/>
    </font>
    <font>
      <sz val="11"/>
      <color theme="1"/>
      <name val="ＭＳ Ｐゴシック"/>
      <family val="2"/>
      <charset val="128"/>
    </font>
    <font>
      <sz val="6"/>
      <name val="ＭＳ Ｐゴシック"/>
      <family val="2"/>
      <charset val="128"/>
    </font>
    <font>
      <b/>
      <sz val="12"/>
      <color theme="1"/>
      <name val="游ゴシック"/>
      <family val="3"/>
      <charset val="128"/>
      <scheme val="minor"/>
    </font>
    <font>
      <sz val="6"/>
      <name val="游ゴシック"/>
      <family val="3"/>
      <charset val="128"/>
      <scheme val="minor"/>
    </font>
    <font>
      <sz val="11"/>
      <color theme="1"/>
      <name val="游ゴシック"/>
      <family val="3"/>
      <charset val="128"/>
      <scheme val="minor"/>
    </font>
    <font>
      <sz val="6"/>
      <name val="游ゴシック"/>
      <family val="2"/>
      <charset val="128"/>
      <scheme val="minor"/>
    </font>
    <font>
      <b/>
      <sz val="11"/>
      <color theme="1"/>
      <name val="游ゴシック"/>
      <family val="3"/>
      <charset val="128"/>
      <scheme val="minor"/>
    </font>
    <font>
      <sz val="11"/>
      <color theme="1"/>
      <name val="游ゴシック"/>
      <family val="2"/>
      <charset val="128"/>
      <scheme val="minor"/>
    </font>
    <font>
      <u/>
      <sz val="11"/>
      <color theme="10"/>
      <name val="游ゴシック"/>
      <family val="2"/>
      <charset val="128"/>
      <scheme val="minor"/>
    </font>
    <font>
      <sz val="11"/>
      <color theme="0"/>
      <name val="游ゴシック"/>
      <family val="2"/>
      <charset val="128"/>
      <scheme val="minor"/>
    </font>
    <font>
      <sz val="11"/>
      <color theme="0"/>
      <name val="游ゴシック"/>
      <family val="3"/>
      <charset val="128"/>
      <scheme val="minor"/>
    </font>
    <font>
      <sz val="10"/>
      <color theme="1"/>
      <name val="游ゴシック"/>
      <family val="2"/>
      <charset val="128"/>
      <scheme val="minor"/>
    </font>
    <font>
      <sz val="10"/>
      <color theme="1"/>
      <name val="游ゴシック"/>
      <family val="3"/>
      <charset val="128"/>
      <scheme val="minor"/>
    </font>
    <font>
      <b/>
      <u/>
      <sz val="11"/>
      <color theme="1"/>
      <name val="游ゴシック"/>
      <family val="3"/>
      <charset val="128"/>
      <scheme val="minor"/>
    </font>
    <font>
      <sz val="9"/>
      <color indexed="81"/>
      <name val="MS P ゴシック"/>
      <family val="3"/>
      <charset val="128"/>
    </font>
    <font>
      <sz val="10"/>
      <color theme="1"/>
      <name val="ＭＳ Ｐゴシック"/>
      <family val="3"/>
      <charset val="128"/>
    </font>
    <font>
      <sz val="11"/>
      <name val="ＭＳ Ｐ明朝"/>
      <family val="1"/>
      <charset val="128"/>
    </font>
    <font>
      <sz val="12"/>
      <color theme="1"/>
      <name val="ＭＳ 明朝"/>
      <family val="1"/>
      <charset val="128"/>
    </font>
    <font>
      <sz val="11"/>
      <color theme="1"/>
      <name val="ＭＳ 明朝"/>
      <family val="1"/>
      <charset val="128"/>
    </font>
    <font>
      <sz val="6"/>
      <name val="ＭＳ Ｐ明朝"/>
      <family val="1"/>
      <charset val="128"/>
    </font>
    <font>
      <b/>
      <sz val="9"/>
      <color indexed="81"/>
      <name val="MS P ゴシック"/>
      <family val="3"/>
      <charset val="128"/>
    </font>
    <font>
      <sz val="12"/>
      <color theme="1"/>
      <name val="游ゴシック"/>
      <family val="3"/>
      <charset val="128"/>
      <scheme val="minor"/>
    </font>
    <font>
      <sz val="11"/>
      <color rgb="FFFF0000"/>
      <name val="游ゴシック"/>
      <family val="2"/>
      <charset val="128"/>
      <scheme val="minor"/>
    </font>
    <font>
      <sz val="11"/>
      <color rgb="FFFF0000"/>
      <name val="游ゴシック"/>
      <family val="3"/>
      <charset val="128"/>
      <scheme val="minor"/>
    </font>
    <font>
      <sz val="8"/>
      <color rgb="FFFF0000"/>
      <name val="游ゴシック"/>
      <family val="3"/>
      <charset val="128"/>
      <scheme val="minor"/>
    </font>
    <font>
      <sz val="12"/>
      <name val="ＭＳ 明朝"/>
      <family val="1"/>
      <charset val="128"/>
    </font>
    <font>
      <sz val="11"/>
      <name val="ＭＳ 明朝"/>
      <family val="1"/>
      <charset val="128"/>
    </font>
    <font>
      <sz val="11"/>
      <name val="ＭＳ Ｐゴシック"/>
      <family val="2"/>
      <charset val="128"/>
    </font>
    <font>
      <sz val="11"/>
      <name val="ＭＳ Ｐゴシック"/>
      <family val="3"/>
      <charset val="128"/>
    </font>
    <font>
      <b/>
      <sz val="12"/>
      <color theme="1"/>
      <name val="ＭＳ 明朝"/>
      <family val="1"/>
      <charset val="128"/>
    </font>
    <font>
      <b/>
      <sz val="14"/>
      <color theme="1"/>
      <name val="ＭＳ Ｐゴシック"/>
      <family val="3"/>
      <charset val="128"/>
    </font>
    <font>
      <sz val="12"/>
      <color theme="1"/>
      <name val="ＭＳ Ｐゴシック"/>
      <family val="2"/>
      <charset val="128"/>
    </font>
    <font>
      <sz val="14"/>
      <color theme="1"/>
      <name val="ＭＳ Ｐゴシック"/>
      <family val="2"/>
      <charset val="128"/>
    </font>
    <font>
      <b/>
      <sz val="14"/>
      <color rgb="FFFF0000"/>
      <name val="ＭＳ Ｐゴシック"/>
      <family val="3"/>
      <charset val="128"/>
    </font>
    <font>
      <sz val="11"/>
      <color theme="1"/>
      <name val="ＭＳ Ｐゴシック"/>
      <family val="3"/>
      <charset val="128"/>
    </font>
    <font>
      <b/>
      <sz val="11"/>
      <name val="游ゴシック"/>
      <family val="3"/>
      <charset val="128"/>
      <scheme val="minor"/>
    </font>
    <font>
      <sz val="9"/>
      <color theme="1"/>
      <name val="ＭＳ 明朝"/>
      <family val="1"/>
      <charset val="128"/>
    </font>
    <font>
      <sz val="9"/>
      <color theme="1"/>
      <name val="ＭＳ Ｐゴシック"/>
      <family val="2"/>
      <charset val="128"/>
    </font>
  </fonts>
  <fills count="5">
    <fill>
      <patternFill patternType="none"/>
    </fill>
    <fill>
      <patternFill patternType="gray125"/>
    </fill>
    <fill>
      <patternFill patternType="solid">
        <fgColor theme="9" tint="0.79998168889431442"/>
        <bgColor indexed="64"/>
      </patternFill>
    </fill>
    <fill>
      <patternFill patternType="solid">
        <fgColor theme="7" tint="0.79998168889431442"/>
        <bgColor indexed="64"/>
      </patternFill>
    </fill>
    <fill>
      <patternFill patternType="solid">
        <fgColor rgb="FFFFFF00"/>
        <bgColor indexed="64"/>
      </patternFill>
    </fill>
  </fills>
  <borders count="33">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thick">
        <color rgb="FFFF0000"/>
      </left>
      <right style="thick">
        <color rgb="FFFF0000"/>
      </right>
      <top style="thick">
        <color rgb="FFFF0000"/>
      </top>
      <bottom style="thick">
        <color rgb="FFFF0000"/>
      </bottom>
      <diagonal/>
    </border>
    <border>
      <left style="thick">
        <color rgb="FFFF0000"/>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bottom/>
      <diagonal/>
    </border>
    <border>
      <left style="thick">
        <color auto="1"/>
      </left>
      <right style="thick">
        <color auto="1"/>
      </right>
      <top style="thick">
        <color auto="1"/>
      </top>
      <bottom style="thick">
        <color auto="1"/>
      </bottom>
      <diagonal/>
    </border>
    <border>
      <left style="thin">
        <color indexed="64"/>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style="thin">
        <color indexed="64"/>
      </top>
      <bottom style="thin">
        <color theme="0"/>
      </bottom>
      <diagonal/>
    </border>
    <border>
      <left/>
      <right style="thin">
        <color indexed="64"/>
      </right>
      <top style="thin">
        <color theme="0"/>
      </top>
      <bottom style="thin">
        <color theme="0"/>
      </bottom>
      <diagonal/>
    </border>
    <border>
      <left/>
      <right style="thin">
        <color indexed="64"/>
      </right>
      <top style="thin">
        <color theme="0"/>
      </top>
      <bottom/>
      <diagonal/>
    </border>
  </borders>
  <cellStyleXfs count="6">
    <xf numFmtId="0" fontId="0" fillId="0" borderId="0">
      <alignment vertical="center"/>
    </xf>
    <xf numFmtId="38" fontId="1" fillId="0" borderId="0" applyFont="0" applyFill="0" applyBorder="0" applyAlignment="0" applyProtection="0">
      <alignment vertical="center"/>
    </xf>
    <xf numFmtId="0" fontId="9" fillId="0" borderId="0" applyNumberFormat="0" applyFill="0" applyBorder="0" applyAlignment="0" applyProtection="0">
      <alignment vertical="center"/>
    </xf>
    <xf numFmtId="0" fontId="17" fillId="0" borderId="0"/>
    <xf numFmtId="0" fontId="8" fillId="0" borderId="0">
      <alignment vertical="center"/>
    </xf>
    <xf numFmtId="38" fontId="8" fillId="0" borderId="0" applyFont="0" applyFill="0" applyBorder="0" applyAlignment="0" applyProtection="0">
      <alignment vertical="center"/>
    </xf>
  </cellStyleXfs>
  <cellXfs count="174">
    <xf numFmtId="0" fontId="0" fillId="0" borderId="0" xfId="0">
      <alignment vertical="center"/>
    </xf>
    <xf numFmtId="0" fontId="5" fillId="0" borderId="0" xfId="0" applyFont="1" applyAlignment="1">
      <alignment horizontal="right" vertical="center"/>
    </xf>
    <xf numFmtId="0" fontId="7" fillId="0" borderId="0" xfId="0" applyFont="1" applyAlignment="1">
      <alignment horizontal="center" vertical="center"/>
    </xf>
    <xf numFmtId="0" fontId="0" fillId="0" borderId="7" xfId="0" applyBorder="1" applyAlignment="1">
      <alignment horizontal="center" vertical="center"/>
    </xf>
    <xf numFmtId="0" fontId="0" fillId="3" borderId="4" xfId="0" applyFill="1" applyBorder="1" applyAlignment="1" applyProtection="1">
      <alignment horizontal="center" vertical="center"/>
      <protection locked="0"/>
    </xf>
    <xf numFmtId="0" fontId="0" fillId="0" borderId="0" xfId="0" applyAlignment="1">
      <alignment horizontal="center" vertical="center"/>
    </xf>
    <xf numFmtId="0" fontId="0" fillId="0" borderId="0" xfId="0" applyAlignment="1">
      <alignment horizontal="right" vertical="center"/>
    </xf>
    <xf numFmtId="0" fontId="10" fillId="0" borderId="9" xfId="0" applyFont="1" applyBorder="1" applyAlignment="1" applyProtection="1">
      <alignment horizontal="center" vertical="center"/>
      <protection locked="0"/>
    </xf>
    <xf numFmtId="0" fontId="10" fillId="0" borderId="0" xfId="0" applyFont="1" applyAlignment="1">
      <alignment horizontal="center" vertical="center"/>
    </xf>
    <xf numFmtId="0" fontId="11" fillId="0" borderId="0" xfId="0" applyFont="1">
      <alignment vertical="center"/>
    </xf>
    <xf numFmtId="0" fontId="12" fillId="0" borderId="0" xfId="0" applyFont="1">
      <alignment vertical="center"/>
    </xf>
    <xf numFmtId="0" fontId="0" fillId="3" borderId="15" xfId="0" applyFill="1" applyBorder="1" applyAlignment="1" applyProtection="1">
      <alignment horizontal="center" vertical="center"/>
      <protection locked="0"/>
    </xf>
    <xf numFmtId="38" fontId="0" fillId="0" borderId="0" xfId="1" applyFont="1" applyFill="1" applyBorder="1" applyAlignment="1">
      <alignment vertical="center"/>
    </xf>
    <xf numFmtId="0" fontId="0" fillId="0" borderId="16" xfId="0" applyBorder="1" applyAlignment="1">
      <alignment horizontal="right" vertical="top" wrapText="1"/>
    </xf>
    <xf numFmtId="0" fontId="0" fillId="0" borderId="0" xfId="0" applyAlignment="1">
      <alignment vertical="top"/>
    </xf>
    <xf numFmtId="0" fontId="16" fillId="0" borderId="0" xfId="0" applyFont="1">
      <alignment vertical="center"/>
    </xf>
    <xf numFmtId="0" fontId="18" fillId="0" borderId="0" xfId="3" applyFont="1" applyAlignment="1">
      <alignment vertical="center"/>
    </xf>
    <xf numFmtId="0" fontId="8" fillId="0" borderId="0" xfId="4">
      <alignment vertical="center"/>
    </xf>
    <xf numFmtId="0" fontId="18" fillId="0" borderId="0" xfId="3" applyFont="1" applyAlignment="1">
      <alignment horizontal="right" vertical="center"/>
    </xf>
    <xf numFmtId="0" fontId="19" fillId="0" borderId="0" xfId="4" applyFont="1">
      <alignment vertical="center"/>
    </xf>
    <xf numFmtId="0" fontId="19" fillId="0" borderId="0" xfId="3" applyFont="1" applyAlignment="1">
      <alignment vertical="center"/>
    </xf>
    <xf numFmtId="0" fontId="18" fillId="0" borderId="12" xfId="3" applyFont="1" applyBorder="1" applyAlignment="1">
      <alignment horizontal="right" vertical="center"/>
    </xf>
    <xf numFmtId="0" fontId="18" fillId="0" borderId="12" xfId="3" applyFont="1" applyBorder="1" applyAlignment="1">
      <alignment vertical="center"/>
    </xf>
    <xf numFmtId="38" fontId="18" fillId="0" borderId="0" xfId="5" applyFont="1" applyFill="1" applyAlignment="1">
      <alignment vertical="center" shrinkToFit="1"/>
    </xf>
    <xf numFmtId="0" fontId="19" fillId="0" borderId="0" xfId="3" applyFont="1" applyAlignment="1">
      <alignment horizontal="right" vertical="center"/>
    </xf>
    <xf numFmtId="0" fontId="8" fillId="0" borderId="0" xfId="4" applyAlignment="1"/>
    <xf numFmtId="0" fontId="22" fillId="0" borderId="0" xfId="4" applyFont="1" applyAlignment="1"/>
    <xf numFmtId="0" fontId="7" fillId="0" borderId="0" xfId="4" applyFont="1" applyAlignment="1"/>
    <xf numFmtId="0" fontId="23" fillId="4" borderId="0" xfId="0" applyFont="1" applyFill="1">
      <alignment vertical="center"/>
    </xf>
    <xf numFmtId="0" fontId="24" fillId="4" borderId="0" xfId="0" applyFont="1" applyFill="1">
      <alignment vertical="center"/>
    </xf>
    <xf numFmtId="0" fontId="25" fillId="4" borderId="0" xfId="0" applyFont="1" applyFill="1">
      <alignment vertical="center"/>
    </xf>
    <xf numFmtId="0" fontId="26" fillId="0" borderId="0" xfId="3" applyFont="1" applyAlignment="1">
      <alignment horizontal="right" vertical="center"/>
    </xf>
    <xf numFmtId="0" fontId="27" fillId="0" borderId="0" xfId="3" applyFont="1" applyAlignment="1">
      <alignment vertical="center"/>
    </xf>
    <xf numFmtId="0" fontId="28" fillId="0" borderId="0" xfId="0" applyFont="1">
      <alignment vertical="center"/>
    </xf>
    <xf numFmtId="0" fontId="29" fillId="0" borderId="0" xfId="0" applyFont="1">
      <alignment vertical="center"/>
    </xf>
    <xf numFmtId="38" fontId="24" fillId="4" borderId="0" xfId="5" applyFont="1" applyFill="1" applyBorder="1" applyProtection="1">
      <alignment vertical="center"/>
      <protection locked="0"/>
    </xf>
    <xf numFmtId="0" fontId="29" fillId="0" borderId="16" xfId="0" applyFont="1" applyBorder="1">
      <alignment vertical="center"/>
    </xf>
    <xf numFmtId="0" fontId="26" fillId="0" borderId="0" xfId="3" applyFont="1" applyAlignment="1">
      <alignment horizontal="left" vertical="center" wrapText="1"/>
    </xf>
    <xf numFmtId="38" fontId="19" fillId="0" borderId="0" xfId="5" applyFont="1" applyFill="1" applyAlignment="1">
      <alignment horizontal="right" vertical="center"/>
    </xf>
    <xf numFmtId="0" fontId="18" fillId="0" borderId="0" xfId="3" applyFont="1" applyAlignment="1">
      <alignment horizontal="center" vertical="center"/>
    </xf>
    <xf numFmtId="0" fontId="18" fillId="0" borderId="0" xfId="3" applyFont="1" applyAlignment="1">
      <alignment horizontal="right" vertical="center" shrinkToFit="1"/>
    </xf>
    <xf numFmtId="0" fontId="31" fillId="0" borderId="0" xfId="0" applyFont="1">
      <alignment vertical="center"/>
    </xf>
    <xf numFmtId="0" fontId="32" fillId="0" borderId="0" xfId="0" applyFont="1">
      <alignment vertical="center"/>
    </xf>
    <xf numFmtId="0" fontId="34" fillId="0" borderId="0" xfId="0" applyFont="1">
      <alignment vertical="center"/>
    </xf>
    <xf numFmtId="0" fontId="33" fillId="0" borderId="0" xfId="0" applyFont="1" applyAlignment="1">
      <alignment horizontal="center" vertical="center"/>
    </xf>
    <xf numFmtId="0" fontId="33" fillId="0" borderId="0" xfId="0" applyFont="1" applyAlignment="1">
      <alignment horizontal="left" vertical="center"/>
    </xf>
    <xf numFmtId="0" fontId="0" fillId="0" borderId="6" xfId="0" applyBorder="1" applyAlignment="1">
      <alignment horizontal="center" vertical="center"/>
    </xf>
    <xf numFmtId="0" fontId="0" fillId="0" borderId="21" xfId="0" applyBorder="1" applyAlignment="1">
      <alignment horizontal="center" vertical="center"/>
    </xf>
    <xf numFmtId="0" fontId="19" fillId="0" borderId="0" xfId="0" applyFont="1">
      <alignment vertical="center"/>
    </xf>
    <xf numFmtId="0" fontId="0" fillId="0" borderId="24" xfId="0" applyBorder="1" applyAlignment="1">
      <alignment horizontal="center" vertical="center"/>
    </xf>
    <xf numFmtId="0" fontId="0" fillId="0" borderId="25" xfId="0" applyBorder="1" applyAlignment="1">
      <alignment horizontal="center" vertical="center"/>
    </xf>
    <xf numFmtId="0" fontId="0" fillId="0" borderId="28" xfId="0" applyBorder="1">
      <alignment vertical="center"/>
    </xf>
    <xf numFmtId="0" fontId="0" fillId="0" borderId="28" xfId="0" applyBorder="1" applyAlignment="1">
      <alignment horizontal="center" vertical="center"/>
    </xf>
    <xf numFmtId="0" fontId="0" fillId="0" borderId="29" xfId="0" applyBorder="1" applyAlignment="1">
      <alignment horizontal="center" vertical="center"/>
    </xf>
    <xf numFmtId="0" fontId="0" fillId="0" borderId="30" xfId="0" applyBorder="1" applyAlignment="1">
      <alignment vertical="center"/>
    </xf>
    <xf numFmtId="0" fontId="0" fillId="0" borderId="31" xfId="0" applyBorder="1" applyAlignment="1">
      <alignment vertical="center"/>
    </xf>
    <xf numFmtId="0" fontId="0" fillId="0" borderId="32" xfId="0" applyBorder="1" applyAlignment="1">
      <alignment vertical="center"/>
    </xf>
    <xf numFmtId="0" fontId="0" fillId="0" borderId="0" xfId="0">
      <alignment vertical="center"/>
    </xf>
    <xf numFmtId="0" fontId="0" fillId="0" borderId="0" xfId="0" applyAlignment="1">
      <alignment horizontal="right" vertical="center"/>
    </xf>
    <xf numFmtId="0" fontId="8" fillId="0" borderId="0" xfId="4" applyAlignment="1">
      <alignment horizontal="right" vertical="center"/>
    </xf>
    <xf numFmtId="0" fontId="36" fillId="0" borderId="0" xfId="4" applyFont="1" applyAlignment="1"/>
    <xf numFmtId="0" fontId="19" fillId="0" borderId="0" xfId="3" applyFont="1" applyAlignment="1">
      <alignment vertical="center" shrinkToFit="1"/>
    </xf>
    <xf numFmtId="0" fontId="0" fillId="0" borderId="0" xfId="0" applyProtection="1">
      <alignment vertical="center"/>
    </xf>
    <xf numFmtId="0" fontId="30" fillId="0" borderId="0" xfId="3" applyFont="1" applyAlignment="1" applyProtection="1">
      <alignment vertical="center"/>
    </xf>
    <xf numFmtId="0" fontId="3" fillId="2" borderId="1" xfId="4" applyFont="1" applyFill="1" applyBorder="1" applyAlignment="1">
      <alignment horizontal="center"/>
    </xf>
    <xf numFmtId="0" fontId="3" fillId="2" borderId="2" xfId="4" applyFont="1" applyFill="1" applyBorder="1" applyAlignment="1">
      <alignment horizontal="center"/>
    </xf>
    <xf numFmtId="0" fontId="3" fillId="2" borderId="3" xfId="4" applyFont="1" applyFill="1" applyBorder="1" applyAlignment="1">
      <alignment horizontal="center"/>
    </xf>
    <xf numFmtId="0" fontId="18" fillId="0" borderId="0" xfId="3" applyFont="1" applyAlignment="1">
      <alignment horizontal="left" vertical="center" shrinkToFit="1"/>
    </xf>
    <xf numFmtId="38" fontId="26" fillId="0" borderId="12" xfId="5" applyFont="1" applyFill="1" applyBorder="1" applyAlignment="1">
      <alignment horizontal="center" vertical="center" shrinkToFit="1"/>
    </xf>
    <xf numFmtId="0" fontId="18" fillId="0" borderId="5" xfId="3" applyFont="1" applyBorder="1" applyAlignment="1">
      <alignment vertical="center"/>
    </xf>
    <xf numFmtId="0" fontId="0" fillId="0" borderId="6" xfId="0" applyBorder="1">
      <alignment vertical="center"/>
    </xf>
    <xf numFmtId="0" fontId="0" fillId="0" borderId="7" xfId="0" applyBorder="1">
      <alignment vertical="center"/>
    </xf>
    <xf numFmtId="0" fontId="37" fillId="0" borderId="0" xfId="3" applyFont="1" applyAlignment="1">
      <alignment horizontal="left" vertical="center" shrinkToFit="1"/>
    </xf>
    <xf numFmtId="0" fontId="38" fillId="0" borderId="0" xfId="0" applyFont="1" applyAlignment="1">
      <alignment horizontal="left" vertical="center" shrinkToFit="1"/>
    </xf>
    <xf numFmtId="0" fontId="19" fillId="0" borderId="0" xfId="3" applyFont="1" applyAlignment="1">
      <alignment horizontal="center" vertical="center"/>
    </xf>
    <xf numFmtId="0" fontId="19" fillId="0" borderId="0" xfId="0" applyFont="1" applyAlignment="1">
      <alignment horizontal="left" vertical="center"/>
    </xf>
    <xf numFmtId="0" fontId="18" fillId="0" borderId="0" xfId="3" applyFont="1" applyAlignment="1">
      <alignment horizontal="right" vertical="center"/>
    </xf>
    <xf numFmtId="0" fontId="18" fillId="0" borderId="0" xfId="3" applyFont="1" applyAlignment="1">
      <alignment horizontal="left" vertical="center" wrapText="1"/>
    </xf>
    <xf numFmtId="0" fontId="18" fillId="0" borderId="0" xfId="3" applyFont="1" applyAlignment="1">
      <alignment horizontal="right" vertical="center" shrinkToFit="1"/>
    </xf>
    <xf numFmtId="0" fontId="30" fillId="0" borderId="0" xfId="3" applyFont="1" applyAlignment="1">
      <alignment horizontal="center" vertical="center" wrapText="1"/>
    </xf>
    <xf numFmtId="0" fontId="30" fillId="0" borderId="0" xfId="3" applyFont="1" applyAlignment="1">
      <alignment horizontal="center" vertical="center"/>
    </xf>
    <xf numFmtId="0" fontId="26" fillId="0" borderId="0" xfId="3" applyFont="1" applyAlignment="1">
      <alignment horizontal="left" vertical="center" wrapText="1"/>
    </xf>
    <xf numFmtId="38" fontId="26" fillId="0" borderId="0" xfId="5" applyFont="1" applyFill="1" applyBorder="1" applyAlignment="1">
      <alignment horizontal="center" vertical="center" shrinkToFit="1"/>
    </xf>
    <xf numFmtId="0" fontId="18" fillId="0" borderId="0" xfId="3" applyFont="1" applyAlignment="1">
      <alignment horizontal="center" vertical="center"/>
    </xf>
    <xf numFmtId="0" fontId="0" fillId="0" borderId="0" xfId="0" applyAlignment="1">
      <alignment horizontal="center" vertical="center"/>
    </xf>
    <xf numFmtId="38" fontId="26" fillId="3" borderId="12" xfId="5" applyFont="1" applyFill="1" applyBorder="1" applyAlignment="1" applyProtection="1">
      <alignment horizontal="center" vertical="center" shrinkToFit="1"/>
      <protection locked="0"/>
    </xf>
    <xf numFmtId="0" fontId="0" fillId="3" borderId="24" xfId="0" applyFill="1" applyBorder="1" applyAlignment="1" applyProtection="1">
      <alignment horizontal="center" vertical="center"/>
      <protection locked="0"/>
    </xf>
    <xf numFmtId="0" fontId="0" fillId="0" borderId="28" xfId="0" applyBorder="1" applyAlignment="1">
      <alignment horizontal="center" vertical="center"/>
    </xf>
    <xf numFmtId="49" fontId="0" fillId="3" borderId="28" xfId="0" applyNumberFormat="1" applyFill="1" applyBorder="1" applyAlignment="1" applyProtection="1">
      <alignment horizontal="center" vertical="center"/>
      <protection locked="0"/>
    </xf>
    <xf numFmtId="0" fontId="35" fillId="0" borderId="26" xfId="0" applyFont="1" applyBorder="1" applyAlignment="1">
      <alignment horizontal="distributed"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0" borderId="27" xfId="0" applyBorder="1" applyAlignment="1">
      <alignment horizontal="center" vertical="center"/>
    </xf>
    <xf numFmtId="0" fontId="35" fillId="0" borderId="22" xfId="0" applyFont="1" applyBorder="1" applyAlignment="1">
      <alignment horizontal="distributed" vertical="center"/>
    </xf>
    <xf numFmtId="0" fontId="29" fillId="0" borderId="9" xfId="0" applyFont="1" applyBorder="1" applyAlignment="1">
      <alignment horizontal="center" vertical="center"/>
    </xf>
    <xf numFmtId="0" fontId="29" fillId="3" borderId="5" xfId="0" applyFont="1" applyFill="1" applyBorder="1" applyProtection="1">
      <alignment vertical="center"/>
      <protection locked="0"/>
    </xf>
    <xf numFmtId="0" fontId="29" fillId="3" borderId="6" xfId="0" applyFont="1" applyFill="1" applyBorder="1" applyProtection="1">
      <alignment vertical="center"/>
      <protection locked="0"/>
    </xf>
    <xf numFmtId="0" fontId="29" fillId="3" borderId="7" xfId="0" applyFont="1" applyFill="1" applyBorder="1" applyProtection="1">
      <alignment vertical="center"/>
      <protection locked="0"/>
    </xf>
    <xf numFmtId="38" fontId="29" fillId="3" borderId="5" xfId="1" applyFont="1" applyFill="1" applyBorder="1" applyAlignment="1" applyProtection="1">
      <alignment vertical="center"/>
      <protection locked="0"/>
    </xf>
    <xf numFmtId="38" fontId="29" fillId="3" borderId="6" xfId="1" applyFont="1" applyFill="1" applyBorder="1" applyAlignment="1" applyProtection="1">
      <alignment vertical="center"/>
      <protection locked="0"/>
    </xf>
    <xf numFmtId="38" fontId="29" fillId="3" borderId="7" xfId="1" applyFont="1" applyFill="1" applyBorder="1" applyAlignment="1" applyProtection="1">
      <alignment vertical="center"/>
      <protection locked="0"/>
    </xf>
    <xf numFmtId="38" fontId="29" fillId="0" borderId="4" xfId="1" applyFont="1" applyBorder="1" applyAlignment="1">
      <alignment vertical="center"/>
    </xf>
    <xf numFmtId="0" fontId="29" fillId="0" borderId="5" xfId="0" applyFont="1" applyBorder="1" applyAlignment="1">
      <alignment horizontal="center" vertical="center"/>
    </xf>
    <xf numFmtId="0" fontId="29" fillId="0" borderId="6" xfId="0" applyFont="1" applyBorder="1" applyAlignment="1">
      <alignment horizontal="center" vertical="center"/>
    </xf>
    <xf numFmtId="0" fontId="29" fillId="0" borderId="7" xfId="0" applyFont="1" applyBorder="1" applyAlignment="1">
      <alignment horizontal="center" vertical="center"/>
    </xf>
    <xf numFmtId="0" fontId="0" fillId="3" borderId="5" xfId="0" applyFill="1" applyBorder="1" applyProtection="1">
      <alignment vertical="center"/>
      <protection locked="0"/>
    </xf>
    <xf numFmtId="0" fontId="0" fillId="3" borderId="6" xfId="0" applyFill="1" applyBorder="1" applyProtection="1">
      <alignment vertical="center"/>
      <protection locked="0"/>
    </xf>
    <xf numFmtId="0" fontId="0" fillId="3" borderId="7" xfId="0" applyFill="1" applyBorder="1" applyProtection="1">
      <alignment vertical="center"/>
      <protection locked="0"/>
    </xf>
    <xf numFmtId="38" fontId="0" fillId="3" borderId="4" xfId="1" applyFont="1" applyFill="1" applyBorder="1" applyAlignment="1" applyProtection="1">
      <alignment vertical="center"/>
      <protection locked="0"/>
    </xf>
    <xf numFmtId="38" fontId="0" fillId="0" borderId="5" xfId="1" applyFont="1" applyBorder="1" applyAlignment="1">
      <alignment vertical="center"/>
    </xf>
    <xf numFmtId="38" fontId="0" fillId="0" borderId="6" xfId="1" applyFont="1" applyBorder="1" applyAlignment="1">
      <alignment vertical="center"/>
    </xf>
    <xf numFmtId="38" fontId="0" fillId="0" borderId="7" xfId="1" applyFont="1" applyBorder="1" applyAlignment="1">
      <alignment vertical="center"/>
    </xf>
    <xf numFmtId="38" fontId="0" fillId="0" borderId="17" xfId="1" applyFont="1" applyBorder="1" applyAlignment="1">
      <alignment vertical="center"/>
    </xf>
    <xf numFmtId="38" fontId="0" fillId="0" borderId="18" xfId="1" applyFont="1" applyBorder="1" applyAlignment="1">
      <alignment vertical="center"/>
    </xf>
    <xf numFmtId="38" fontId="0" fillId="0" borderId="19" xfId="1" applyFont="1" applyBorder="1" applyAlignment="1">
      <alignment vertical="center"/>
    </xf>
    <xf numFmtId="0" fontId="0" fillId="0" borderId="9" xfId="0"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0" fillId="0" borderId="4" xfId="0" applyBorder="1" applyAlignment="1">
      <alignment horizontal="center" vertical="center" wrapText="1"/>
    </xf>
    <xf numFmtId="0" fontId="0" fillId="0" borderId="4" xfId="0" applyBorder="1" applyAlignment="1">
      <alignment horizontal="center" vertical="center"/>
    </xf>
    <xf numFmtId="0" fontId="0" fillId="0" borderId="0" xfId="0" applyAlignment="1">
      <alignment horizontal="left" vertical="top" wrapText="1"/>
    </xf>
    <xf numFmtId="0" fontId="0" fillId="0" borderId="0" xfId="0" applyAlignment="1">
      <alignment horizontal="left" vertical="top"/>
    </xf>
    <xf numFmtId="0" fontId="0" fillId="0" borderId="0" xfId="0">
      <alignment vertical="center"/>
    </xf>
    <xf numFmtId="38" fontId="0" fillId="3" borderId="5" xfId="1" applyFont="1" applyFill="1" applyBorder="1" applyAlignment="1" applyProtection="1">
      <alignment vertical="center"/>
      <protection locked="0"/>
    </xf>
    <xf numFmtId="38" fontId="0" fillId="3" borderId="6" xfId="1" applyFont="1" applyFill="1" applyBorder="1" applyAlignment="1" applyProtection="1">
      <alignment vertical="center"/>
      <protection locked="0"/>
    </xf>
    <xf numFmtId="38" fontId="0" fillId="3" borderId="7" xfId="1" applyFont="1" applyFill="1" applyBorder="1" applyAlignment="1" applyProtection="1">
      <alignment vertical="center"/>
      <protection locked="0"/>
    </xf>
    <xf numFmtId="38" fontId="0" fillId="0" borderId="4" xfId="1" applyFont="1" applyBorder="1" applyAlignment="1">
      <alignment vertical="center"/>
    </xf>
    <xf numFmtId="0" fontId="0" fillId="0" borderId="8" xfId="0" applyBorder="1" applyAlignment="1">
      <alignment horizontal="center" vertical="center"/>
    </xf>
    <xf numFmtId="0" fontId="0" fillId="0" borderId="10" xfId="0" applyBorder="1" applyAlignment="1">
      <alignment horizontal="center" vertical="center"/>
    </xf>
    <xf numFmtId="0" fontId="0" fillId="0" borderId="20" xfId="0" applyBorder="1" applyAlignment="1">
      <alignment horizontal="center" vertical="center"/>
    </xf>
    <xf numFmtId="0" fontId="0" fillId="0" borderId="14"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3" borderId="1" xfId="0" applyFill="1" applyBorder="1" applyProtection="1">
      <alignment vertical="center"/>
      <protection locked="0"/>
    </xf>
    <xf numFmtId="0" fontId="0" fillId="3" borderId="2" xfId="0" applyFill="1" applyBorder="1" applyProtection="1">
      <alignment vertical="center"/>
      <protection locked="0"/>
    </xf>
    <xf numFmtId="0" fontId="0" fillId="3" borderId="3" xfId="0" applyFill="1" applyBorder="1" applyProtection="1">
      <alignment vertical="center"/>
      <protection locked="0"/>
    </xf>
    <xf numFmtId="0" fontId="29" fillId="0" borderId="4" xfId="0" applyFont="1" applyBorder="1" applyAlignment="1">
      <alignment horizontal="center" vertical="center"/>
    </xf>
    <xf numFmtId="0" fontId="29" fillId="0" borderId="4" xfId="0" applyFont="1" applyBorder="1" applyAlignment="1">
      <alignment horizontal="center" vertical="center" wrapText="1"/>
    </xf>
    <xf numFmtId="0" fontId="7" fillId="2" borderId="1" xfId="0" applyFont="1" applyFill="1" applyBorder="1" applyAlignment="1">
      <alignment horizontal="center" vertical="center"/>
    </xf>
    <xf numFmtId="0" fontId="7" fillId="2" borderId="2" xfId="0" applyFont="1" applyFill="1" applyBorder="1" applyAlignment="1">
      <alignment horizontal="center" vertical="center"/>
    </xf>
    <xf numFmtId="0" fontId="7" fillId="2" borderId="3" xfId="0" applyFont="1" applyFill="1" applyBorder="1" applyAlignment="1">
      <alignment horizontal="center" vertical="center"/>
    </xf>
    <xf numFmtId="0" fontId="0" fillId="0" borderId="0" xfId="0" applyAlignment="1">
      <alignment horizontal="right" vertical="center"/>
    </xf>
    <xf numFmtId="0" fontId="0" fillId="0" borderId="14" xfId="0" applyBorder="1" applyAlignment="1">
      <alignment horizontal="right" vertical="center"/>
    </xf>
    <xf numFmtId="176" fontId="0" fillId="3" borderId="5" xfId="1" applyNumberFormat="1" applyFont="1" applyFill="1" applyBorder="1" applyAlignment="1" applyProtection="1">
      <alignment vertical="center"/>
      <protection locked="0"/>
    </xf>
    <xf numFmtId="176" fontId="0" fillId="3" borderId="6" xfId="1" applyNumberFormat="1" applyFont="1" applyFill="1" applyBorder="1" applyAlignment="1" applyProtection="1">
      <alignment vertical="center"/>
      <protection locked="0"/>
    </xf>
    <xf numFmtId="0" fontId="3" fillId="0" borderId="0" xfId="0" applyFont="1" applyAlignment="1">
      <alignment horizontal="left" vertical="center"/>
    </xf>
    <xf numFmtId="0" fontId="3" fillId="0" borderId="0" xfId="0" applyFont="1" applyAlignment="1">
      <alignment horizontal="center" vertical="center"/>
    </xf>
    <xf numFmtId="0" fontId="0" fillId="0" borderId="4" xfId="0" applyBorder="1" applyAlignment="1">
      <alignment horizontal="distributed" vertical="center"/>
    </xf>
    <xf numFmtId="0" fontId="0" fillId="3" borderId="6" xfId="0" applyFill="1" applyBorder="1" applyAlignment="1" applyProtection="1">
      <alignment horizontal="center" vertical="center"/>
      <protection locked="0"/>
    </xf>
    <xf numFmtId="0" fontId="0" fillId="3" borderId="5" xfId="0" applyFill="1" applyBorder="1" applyAlignment="1" applyProtection="1">
      <alignment horizontal="center" vertical="center" shrinkToFit="1"/>
      <protection locked="0"/>
    </xf>
    <xf numFmtId="0" fontId="0" fillId="3" borderId="6" xfId="0" applyFill="1" applyBorder="1" applyAlignment="1" applyProtection="1">
      <alignment horizontal="center" vertical="center" shrinkToFit="1"/>
      <protection locked="0"/>
    </xf>
    <xf numFmtId="0" fontId="0" fillId="3" borderId="7" xfId="0" applyFill="1" applyBorder="1" applyAlignment="1" applyProtection="1">
      <alignment horizontal="center" vertical="center" shrinkToFit="1"/>
      <protection locked="0"/>
    </xf>
    <xf numFmtId="0" fontId="0" fillId="3" borderId="5" xfId="0" applyFill="1" applyBorder="1" applyAlignment="1" applyProtection="1">
      <alignment horizontal="center" vertical="center"/>
      <protection locked="0"/>
    </xf>
    <xf numFmtId="0" fontId="0" fillId="3" borderId="7" xfId="0" applyFill="1" applyBorder="1" applyAlignment="1" applyProtection="1">
      <alignment horizontal="center" vertical="center"/>
      <protection locked="0"/>
    </xf>
    <xf numFmtId="0" fontId="0" fillId="0" borderId="8" xfId="0" applyBorder="1" applyAlignment="1">
      <alignment horizontal="distributed" vertical="center"/>
    </xf>
    <xf numFmtId="0" fontId="0" fillId="0" borderId="9" xfId="0" applyBorder="1" applyAlignment="1">
      <alignment horizontal="distributed" vertical="center"/>
    </xf>
    <xf numFmtId="0" fontId="0" fillId="0" borderId="10" xfId="0" applyBorder="1" applyAlignment="1">
      <alignment horizontal="distributed" vertical="center"/>
    </xf>
    <xf numFmtId="0" fontId="0" fillId="0" borderId="11" xfId="0" applyBorder="1" applyAlignment="1">
      <alignment horizontal="distributed" vertical="center"/>
    </xf>
    <xf numFmtId="0" fontId="0" fillId="0" borderId="12" xfId="0" applyBorder="1" applyAlignment="1">
      <alignment horizontal="distributed" vertical="center"/>
    </xf>
    <xf numFmtId="0" fontId="0" fillId="0" borderId="13" xfId="0" applyBorder="1" applyAlignment="1">
      <alignment horizontal="distributed" vertical="center"/>
    </xf>
    <xf numFmtId="0" fontId="0" fillId="0" borderId="6" xfId="0" applyBorder="1" applyAlignment="1" applyProtection="1">
      <alignment horizontal="center" vertical="center"/>
      <protection locked="0"/>
    </xf>
    <xf numFmtId="0" fontId="0" fillId="0" borderId="7" xfId="0" applyBorder="1" applyAlignment="1" applyProtection="1">
      <alignment horizontal="center" vertical="center"/>
      <protection locked="0"/>
    </xf>
    <xf numFmtId="0" fontId="9" fillId="3" borderId="6" xfId="2" applyFill="1" applyBorder="1" applyAlignment="1" applyProtection="1">
      <alignment horizontal="center" vertical="center"/>
      <protection locked="0"/>
    </xf>
    <xf numFmtId="49" fontId="0" fillId="0" borderId="5" xfId="0" applyNumberFormat="1" applyFill="1" applyBorder="1" applyAlignment="1" applyProtection="1">
      <alignment horizontal="right" vertical="center"/>
      <protection locked="0"/>
    </xf>
    <xf numFmtId="49" fontId="0" fillId="0" borderId="6" xfId="0" applyNumberFormat="1" applyFill="1" applyBorder="1" applyAlignment="1" applyProtection="1">
      <alignment horizontal="right" vertical="center"/>
      <protection locked="0"/>
    </xf>
    <xf numFmtId="49" fontId="0" fillId="3" borderId="6" xfId="0" applyNumberFormat="1" applyFill="1" applyBorder="1" applyAlignment="1" applyProtection="1">
      <alignment horizontal="left" vertical="center"/>
      <protection locked="0"/>
    </xf>
    <xf numFmtId="49" fontId="0" fillId="3" borderId="7" xfId="0" applyNumberFormat="1" applyFill="1" applyBorder="1" applyAlignment="1" applyProtection="1">
      <alignment horizontal="left" vertical="center"/>
      <protection locked="0"/>
    </xf>
    <xf numFmtId="0" fontId="0" fillId="0" borderId="5" xfId="0" applyBorder="1" applyAlignment="1">
      <alignment horizontal="distributed" vertical="center"/>
    </xf>
    <xf numFmtId="0" fontId="0" fillId="0" borderId="6" xfId="0" applyBorder="1" applyAlignment="1">
      <alignment horizontal="distributed" vertical="center"/>
    </xf>
    <xf numFmtId="0" fontId="0" fillId="0" borderId="7" xfId="0" applyBorder="1" applyAlignment="1">
      <alignment horizontal="distributed" vertical="center"/>
    </xf>
    <xf numFmtId="38" fontId="0" fillId="3" borderId="5" xfId="1" applyFont="1" applyFill="1" applyBorder="1" applyAlignment="1" applyProtection="1">
      <alignment horizontal="center" vertical="center"/>
      <protection locked="0"/>
    </xf>
    <xf numFmtId="38" fontId="0" fillId="3" borderId="6" xfId="1" applyFont="1" applyFill="1" applyBorder="1" applyAlignment="1" applyProtection="1">
      <alignment horizontal="center" vertical="center"/>
      <protection locked="0"/>
    </xf>
  </cellXfs>
  <cellStyles count="6">
    <cellStyle name="ハイパーリンク" xfId="2" builtinId="8"/>
    <cellStyle name="桁区切り" xfId="1" builtinId="6"/>
    <cellStyle name="桁区切り 2" xfId="5" xr:uid="{00000000-0005-0000-0000-000002000000}"/>
    <cellStyle name="標準" xfId="0" builtinId="0"/>
    <cellStyle name="標準 2" xfId="3" xr:uid="{00000000-0005-0000-0000-000004000000}"/>
    <cellStyle name="標準 3" xfId="4" xr:uid="{00000000-0005-0000-0000-000005000000}"/>
  </cellStyles>
  <dxfs count="1">
    <dxf>
      <font>
        <color theme="7" tint="0.79998168889431442"/>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61232</xdr:colOff>
      <xdr:row>12</xdr:row>
      <xdr:rowOff>217712</xdr:rowOff>
    </xdr:from>
    <xdr:to>
      <xdr:col>12</xdr:col>
      <xdr:colOff>503464</xdr:colOff>
      <xdr:row>47</xdr:row>
      <xdr:rowOff>27213</xdr:rowOff>
    </xdr:to>
    <xdr:sp macro="" textlink="">
      <xdr:nvSpPr>
        <xdr:cNvPr id="2" name="角丸四角形 1">
          <a:extLst>
            <a:ext uri="{FF2B5EF4-FFF2-40B4-BE49-F238E27FC236}">
              <a16:creationId xmlns:a16="http://schemas.microsoft.com/office/drawing/2014/main" id="{F773E92A-6CF6-45B8-92FF-E447215E3C67}"/>
            </a:ext>
          </a:extLst>
        </xdr:cNvPr>
        <xdr:cNvSpPr/>
      </xdr:nvSpPr>
      <xdr:spPr>
        <a:xfrm>
          <a:off x="61232" y="3415391"/>
          <a:ext cx="8606518" cy="8177893"/>
        </a:xfrm>
        <a:prstGeom prst="roundRect">
          <a:avLst>
            <a:gd name="adj" fmla="val 6354"/>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r>
            <a:rPr kumimoji="1" lang="ja-JP" altLang="en-US" sz="1100" b="1" u="none">
              <a:solidFill>
                <a:schemeClr val="tx1"/>
              </a:solidFill>
              <a:effectLst/>
              <a:latin typeface="+mn-lt"/>
              <a:ea typeface="+mn-ea"/>
              <a:cs typeface="+mn-cs"/>
            </a:rPr>
            <a:t>（参考）仕入税額控除額（返還額）</a:t>
          </a:r>
          <a:endParaRPr kumimoji="1" lang="en-US" altLang="ja-JP" sz="1100" b="1" u="none">
            <a:solidFill>
              <a:schemeClr val="tx1"/>
            </a:solidFill>
            <a:effectLst/>
            <a:latin typeface="+mn-lt"/>
            <a:ea typeface="+mn-ea"/>
            <a:cs typeface="+mn-cs"/>
          </a:endParaRPr>
        </a:p>
        <a:p>
          <a:endParaRPr kumimoji="1" lang="en-US" altLang="ja-JP" sz="1100" b="1" u="none">
            <a:solidFill>
              <a:schemeClr val="tx1"/>
            </a:solidFill>
            <a:effectLst/>
            <a:latin typeface="+mn-lt"/>
            <a:ea typeface="+mn-ea"/>
            <a:cs typeface="+mn-cs"/>
          </a:endParaRPr>
        </a:p>
        <a:p>
          <a:pPr eaLnBrk="1" fontAlgn="auto" latinLnBrk="0" hangingPunct="1"/>
          <a:r>
            <a:rPr kumimoji="1" lang="ja-JP" altLang="ja-JP" sz="1100" b="1">
              <a:solidFill>
                <a:schemeClr val="tx1"/>
              </a:solidFill>
              <a:effectLst/>
              <a:latin typeface="+mn-lt"/>
              <a:ea typeface="+mn-ea"/>
              <a:cs typeface="+mn-cs"/>
            </a:rPr>
            <a:t>（１）</a:t>
          </a:r>
          <a:r>
            <a:rPr lang="ja-JP" altLang="ja-JP" sz="1100" b="1">
              <a:solidFill>
                <a:schemeClr val="tx1"/>
              </a:solidFill>
              <a:effectLst/>
              <a:latin typeface="+mn-lt"/>
              <a:ea typeface="+mn-ea"/>
              <a:cs typeface="+mn-cs"/>
            </a:rPr>
            <a:t>仕入税額控除の対象となるもの</a:t>
          </a:r>
          <a:endParaRPr lang="ja-JP" altLang="ja-JP">
            <a:solidFill>
              <a:schemeClr val="tx1"/>
            </a:solidFill>
            <a:effectLst/>
          </a:endParaRPr>
        </a:p>
        <a:p>
          <a:r>
            <a:rPr lang="ja-JP" altLang="ja-JP" sz="1100">
              <a:solidFill>
                <a:schemeClr val="tx1"/>
              </a:solidFill>
              <a:effectLst/>
              <a:latin typeface="+mn-lt"/>
              <a:ea typeface="+mn-ea"/>
              <a:cs typeface="+mn-cs"/>
            </a:rPr>
            <a:t>　　①</a:t>
          </a:r>
          <a:r>
            <a:rPr lang="en-US" altLang="ja-JP" sz="1100">
              <a:solidFill>
                <a:schemeClr val="tx1"/>
              </a:solidFill>
              <a:effectLst/>
              <a:latin typeface="+mn-lt"/>
              <a:ea typeface="+mn-ea"/>
              <a:cs typeface="+mn-cs"/>
            </a:rPr>
            <a:t> </a:t>
          </a:r>
          <a:r>
            <a:rPr lang="ja-JP" altLang="ja-JP" sz="1100">
              <a:solidFill>
                <a:schemeClr val="tx1"/>
              </a:solidFill>
              <a:effectLst/>
              <a:latin typeface="+mn-lt"/>
              <a:ea typeface="+mn-ea"/>
              <a:cs typeface="+mn-cs"/>
            </a:rPr>
            <a:t>商品などの棚卸資産の購入</a:t>
          </a:r>
          <a:endParaRPr lang="ja-JP" altLang="ja-JP">
            <a:solidFill>
              <a:schemeClr val="tx1"/>
            </a:solidFill>
            <a:effectLst/>
          </a:endParaRPr>
        </a:p>
        <a:p>
          <a:r>
            <a:rPr lang="ja-JP" altLang="ja-JP" sz="1100">
              <a:solidFill>
                <a:schemeClr val="tx1"/>
              </a:solidFill>
              <a:effectLst/>
              <a:latin typeface="+mn-lt"/>
              <a:ea typeface="+mn-ea"/>
              <a:cs typeface="+mn-cs"/>
            </a:rPr>
            <a:t>　　②</a:t>
          </a:r>
          <a:r>
            <a:rPr lang="en-US" altLang="ja-JP" sz="1100">
              <a:solidFill>
                <a:schemeClr val="tx1"/>
              </a:solidFill>
              <a:effectLst/>
              <a:latin typeface="+mn-lt"/>
              <a:ea typeface="+mn-ea"/>
              <a:cs typeface="+mn-cs"/>
            </a:rPr>
            <a:t> </a:t>
          </a:r>
          <a:r>
            <a:rPr lang="ja-JP" altLang="ja-JP" sz="1100">
              <a:solidFill>
                <a:schemeClr val="tx1"/>
              </a:solidFill>
              <a:effectLst/>
              <a:latin typeface="+mn-lt"/>
              <a:ea typeface="+mn-ea"/>
              <a:cs typeface="+mn-cs"/>
            </a:rPr>
            <a:t>原材料等の購入</a:t>
          </a:r>
          <a:endParaRPr lang="ja-JP" altLang="ja-JP">
            <a:solidFill>
              <a:schemeClr val="tx1"/>
            </a:solidFill>
            <a:effectLst/>
          </a:endParaRPr>
        </a:p>
        <a:p>
          <a:r>
            <a:rPr lang="ja-JP" altLang="ja-JP" sz="1100">
              <a:solidFill>
                <a:schemeClr val="tx1"/>
              </a:solidFill>
              <a:effectLst/>
              <a:latin typeface="+mn-lt"/>
              <a:ea typeface="+mn-ea"/>
              <a:cs typeface="+mn-cs"/>
            </a:rPr>
            <a:t>　　③</a:t>
          </a:r>
          <a:r>
            <a:rPr lang="en-US" altLang="ja-JP" sz="1100">
              <a:solidFill>
                <a:schemeClr val="tx1"/>
              </a:solidFill>
              <a:effectLst/>
              <a:latin typeface="+mn-lt"/>
              <a:ea typeface="+mn-ea"/>
              <a:cs typeface="+mn-cs"/>
            </a:rPr>
            <a:t> </a:t>
          </a:r>
          <a:r>
            <a:rPr lang="ja-JP" altLang="ja-JP" sz="1100">
              <a:solidFill>
                <a:schemeClr val="tx1"/>
              </a:solidFill>
              <a:effectLst/>
              <a:latin typeface="+mn-lt"/>
              <a:ea typeface="+mn-ea"/>
              <a:cs typeface="+mn-cs"/>
            </a:rPr>
            <a:t>機械や建物等のほか、車両や器具備品等の事業用資産の購入又は賃借</a:t>
          </a:r>
          <a:endParaRPr lang="ja-JP" altLang="ja-JP">
            <a:solidFill>
              <a:schemeClr val="tx1"/>
            </a:solidFill>
            <a:effectLst/>
          </a:endParaRPr>
        </a:p>
        <a:p>
          <a:r>
            <a:rPr lang="ja-JP" altLang="ja-JP" sz="1100">
              <a:solidFill>
                <a:schemeClr val="tx1"/>
              </a:solidFill>
              <a:effectLst/>
              <a:latin typeface="+mn-lt"/>
              <a:ea typeface="+mn-ea"/>
              <a:cs typeface="+mn-cs"/>
            </a:rPr>
            <a:t>　　④</a:t>
          </a:r>
          <a:r>
            <a:rPr lang="en-US" altLang="ja-JP" sz="1100">
              <a:solidFill>
                <a:schemeClr val="tx1"/>
              </a:solidFill>
              <a:effectLst/>
              <a:latin typeface="+mn-lt"/>
              <a:ea typeface="+mn-ea"/>
              <a:cs typeface="+mn-cs"/>
            </a:rPr>
            <a:t> </a:t>
          </a:r>
          <a:r>
            <a:rPr lang="ja-JP" altLang="ja-JP" sz="1100">
              <a:solidFill>
                <a:schemeClr val="tx1"/>
              </a:solidFill>
              <a:effectLst/>
              <a:latin typeface="+mn-lt"/>
              <a:ea typeface="+mn-ea"/>
              <a:cs typeface="+mn-cs"/>
            </a:rPr>
            <a:t>広告宣伝費、厚生費、接待交際費、通信費、水道光熱費などの支払</a:t>
          </a:r>
          <a:endParaRPr lang="ja-JP" altLang="ja-JP">
            <a:solidFill>
              <a:schemeClr val="tx1"/>
            </a:solidFill>
            <a:effectLst/>
          </a:endParaRPr>
        </a:p>
        <a:p>
          <a:r>
            <a:rPr lang="ja-JP" altLang="ja-JP" sz="1100">
              <a:solidFill>
                <a:schemeClr val="tx1"/>
              </a:solidFill>
              <a:effectLst/>
              <a:latin typeface="+mn-lt"/>
              <a:ea typeface="+mn-ea"/>
              <a:cs typeface="+mn-cs"/>
            </a:rPr>
            <a:t>　　⑤</a:t>
          </a:r>
          <a:r>
            <a:rPr lang="en-US" altLang="ja-JP" sz="1100">
              <a:solidFill>
                <a:schemeClr val="tx1"/>
              </a:solidFill>
              <a:effectLst/>
              <a:latin typeface="+mn-lt"/>
              <a:ea typeface="+mn-ea"/>
              <a:cs typeface="+mn-cs"/>
            </a:rPr>
            <a:t> </a:t>
          </a:r>
          <a:r>
            <a:rPr lang="ja-JP" altLang="ja-JP" sz="1100">
              <a:solidFill>
                <a:schemeClr val="tx1"/>
              </a:solidFill>
              <a:effectLst/>
              <a:latin typeface="+mn-lt"/>
              <a:ea typeface="+mn-ea"/>
              <a:cs typeface="+mn-cs"/>
            </a:rPr>
            <a:t>事務用品、消耗品、新聞図書などの購入</a:t>
          </a:r>
          <a:endParaRPr lang="ja-JP" altLang="ja-JP">
            <a:solidFill>
              <a:schemeClr val="tx1"/>
            </a:solidFill>
            <a:effectLst/>
          </a:endParaRPr>
        </a:p>
        <a:p>
          <a:r>
            <a:rPr lang="ja-JP" altLang="ja-JP" sz="1100">
              <a:solidFill>
                <a:schemeClr val="tx1"/>
              </a:solidFill>
              <a:effectLst/>
              <a:latin typeface="+mn-lt"/>
              <a:ea typeface="+mn-ea"/>
              <a:cs typeface="+mn-cs"/>
            </a:rPr>
            <a:t>　　⑥</a:t>
          </a:r>
          <a:r>
            <a:rPr lang="en-US" altLang="ja-JP" sz="1100">
              <a:solidFill>
                <a:schemeClr val="tx1"/>
              </a:solidFill>
              <a:effectLst/>
              <a:latin typeface="+mn-lt"/>
              <a:ea typeface="+mn-ea"/>
              <a:cs typeface="+mn-cs"/>
            </a:rPr>
            <a:t> </a:t>
          </a:r>
          <a:r>
            <a:rPr lang="ja-JP" altLang="ja-JP" sz="1100">
              <a:solidFill>
                <a:schemeClr val="tx1"/>
              </a:solidFill>
              <a:effectLst/>
              <a:latin typeface="+mn-lt"/>
              <a:ea typeface="+mn-ea"/>
              <a:cs typeface="+mn-cs"/>
            </a:rPr>
            <a:t>修繕費</a:t>
          </a:r>
          <a:endParaRPr lang="ja-JP" altLang="ja-JP">
            <a:solidFill>
              <a:schemeClr val="tx1"/>
            </a:solidFill>
            <a:effectLst/>
          </a:endParaRPr>
        </a:p>
        <a:p>
          <a:r>
            <a:rPr lang="ja-JP" altLang="ja-JP" sz="1100">
              <a:solidFill>
                <a:schemeClr val="tx1"/>
              </a:solidFill>
              <a:effectLst/>
              <a:latin typeface="+mn-lt"/>
              <a:ea typeface="+mn-ea"/>
              <a:cs typeface="+mn-cs"/>
            </a:rPr>
            <a:t>　　⑦</a:t>
          </a:r>
          <a:r>
            <a:rPr lang="en-US" altLang="ja-JP" sz="1100">
              <a:solidFill>
                <a:schemeClr val="tx1"/>
              </a:solidFill>
              <a:effectLst/>
              <a:latin typeface="+mn-lt"/>
              <a:ea typeface="+mn-ea"/>
              <a:cs typeface="+mn-cs"/>
            </a:rPr>
            <a:t> </a:t>
          </a:r>
          <a:r>
            <a:rPr lang="ja-JP" altLang="ja-JP" sz="1100">
              <a:solidFill>
                <a:schemeClr val="tx1"/>
              </a:solidFill>
              <a:effectLst/>
              <a:latin typeface="+mn-lt"/>
              <a:ea typeface="+mn-ea"/>
              <a:cs typeface="+mn-cs"/>
            </a:rPr>
            <a:t>外注費　　　</a:t>
          </a:r>
          <a:endParaRPr lang="ja-JP" altLang="ja-JP">
            <a:solidFill>
              <a:schemeClr val="tx1"/>
            </a:solidFill>
            <a:effectLst/>
          </a:endParaRPr>
        </a:p>
        <a:p>
          <a:endParaRPr kumimoji="1" lang="en-US" altLang="ja-JP" sz="1100" b="1" u="none">
            <a:solidFill>
              <a:schemeClr val="tx1"/>
            </a:solidFill>
            <a:effectLst/>
            <a:latin typeface="+mn-lt"/>
            <a:ea typeface="+mn-ea"/>
            <a:cs typeface="+mn-cs"/>
          </a:endParaRPr>
        </a:p>
        <a:p>
          <a:r>
            <a:rPr kumimoji="1" lang="ja-JP" altLang="en-US" sz="1100" b="1" u="none">
              <a:solidFill>
                <a:sysClr val="windowText" lastClr="000000"/>
              </a:solidFill>
              <a:effectLst/>
              <a:latin typeface="+mn-lt"/>
              <a:ea typeface="+mn-ea"/>
              <a:cs typeface="+mn-cs"/>
            </a:rPr>
            <a:t>（２）仕入控除税額（返還額）がある場合</a:t>
          </a:r>
          <a:endParaRPr kumimoji="1" lang="en-US" altLang="ja-JP" sz="1100" b="1" u="none">
            <a:solidFill>
              <a:sysClr val="windowText" lastClr="000000"/>
            </a:solidFill>
            <a:effectLst/>
            <a:latin typeface="+mn-lt"/>
            <a:ea typeface="+mn-ea"/>
            <a:cs typeface="+mn-cs"/>
          </a:endParaRPr>
        </a:p>
        <a:p>
          <a:r>
            <a:rPr kumimoji="1" lang="ja-JP" altLang="en-US" sz="1100" b="0" u="none">
              <a:solidFill>
                <a:sysClr val="windowText" lastClr="000000"/>
              </a:solidFill>
              <a:effectLst/>
              <a:latin typeface="+mn-lt"/>
              <a:ea typeface="+mn-ea"/>
              <a:cs typeface="+mn-cs"/>
            </a:rPr>
            <a:t>　　ア　課税売上割合が９５％以上かつ課税売上高が５億円以下の法人等の場合</a:t>
          </a:r>
        </a:p>
        <a:p>
          <a:r>
            <a:rPr kumimoji="1" lang="ja-JP" altLang="en-US" sz="1100" b="0" u="none">
              <a:solidFill>
                <a:sysClr val="windowText" lastClr="000000"/>
              </a:solidFill>
              <a:effectLst/>
              <a:latin typeface="+mn-lt"/>
              <a:ea typeface="+mn-ea"/>
              <a:cs typeface="+mn-cs"/>
            </a:rPr>
            <a:t>　　　　　</a:t>
          </a:r>
          <a:r>
            <a:rPr kumimoji="1" lang="ja-JP" altLang="en-US" sz="1100" b="0" u="sng">
              <a:solidFill>
                <a:sysClr val="windowText" lastClr="000000"/>
              </a:solidFill>
              <a:effectLst/>
              <a:latin typeface="+mn-lt"/>
              <a:ea typeface="+mn-ea"/>
              <a:cs typeface="+mn-cs"/>
            </a:rPr>
            <a:t>補助金額</a:t>
          </a:r>
          <a:r>
            <a:rPr kumimoji="1" lang="en-US" altLang="ja-JP" sz="1100" b="0" u="sng">
              <a:solidFill>
                <a:sysClr val="windowText" lastClr="000000"/>
              </a:solidFill>
              <a:effectLst/>
              <a:latin typeface="+mn-lt"/>
              <a:ea typeface="+mn-ea"/>
              <a:cs typeface="+mn-cs"/>
            </a:rPr>
            <a:t>×</a:t>
          </a:r>
          <a:r>
            <a:rPr kumimoji="1" lang="ja-JP" altLang="en-US" sz="1100" b="0" u="sng">
              <a:solidFill>
                <a:sysClr val="windowText" lastClr="000000"/>
              </a:solidFill>
              <a:effectLst/>
              <a:latin typeface="+mn-lt"/>
              <a:ea typeface="+mn-ea"/>
              <a:cs typeface="+mn-cs"/>
            </a:rPr>
            <a:t>課税仕入額／補助対象経費</a:t>
          </a:r>
          <a:r>
            <a:rPr kumimoji="1" lang="en-US" altLang="ja-JP" sz="1100" b="0" u="sng">
              <a:solidFill>
                <a:sysClr val="windowText" lastClr="000000"/>
              </a:solidFill>
              <a:effectLst/>
              <a:latin typeface="+mn-lt"/>
              <a:ea typeface="+mn-ea"/>
              <a:cs typeface="+mn-cs"/>
            </a:rPr>
            <a:t>×</a:t>
          </a:r>
          <a:r>
            <a:rPr kumimoji="1" lang="ja-JP" altLang="en-US" sz="1100" b="0" u="sng">
              <a:solidFill>
                <a:sysClr val="windowText" lastClr="000000"/>
              </a:solidFill>
              <a:effectLst/>
              <a:latin typeface="+mn-lt"/>
              <a:ea typeface="+mn-ea"/>
              <a:cs typeface="+mn-cs"/>
            </a:rPr>
            <a:t>１０／１１０＝返還額</a:t>
          </a:r>
        </a:p>
        <a:p>
          <a:endParaRPr kumimoji="1" lang="en-US" altLang="ja-JP" sz="1100" b="0" u="none">
            <a:solidFill>
              <a:sysClr val="windowText" lastClr="000000"/>
            </a:solidFill>
            <a:effectLst/>
            <a:latin typeface="+mn-lt"/>
            <a:ea typeface="+mn-ea"/>
            <a:cs typeface="+mn-cs"/>
          </a:endParaRPr>
        </a:p>
        <a:p>
          <a:r>
            <a:rPr kumimoji="1" lang="en-US" altLang="ja-JP" sz="1100" b="0" u="none">
              <a:solidFill>
                <a:sysClr val="windowText" lastClr="000000"/>
              </a:solidFill>
              <a:effectLst/>
              <a:latin typeface="+mn-lt"/>
              <a:ea typeface="+mn-ea"/>
              <a:cs typeface="+mn-cs"/>
            </a:rPr>
            <a:t>        </a:t>
          </a:r>
          <a:r>
            <a:rPr kumimoji="1" lang="ja-JP" altLang="en-US" sz="1100" b="0" u="none">
              <a:solidFill>
                <a:sysClr val="windowText" lastClr="000000"/>
              </a:solidFill>
              <a:effectLst/>
              <a:latin typeface="+mn-lt"/>
              <a:ea typeface="+mn-ea"/>
              <a:cs typeface="+mn-cs"/>
            </a:rPr>
            <a:t>イ　課税売上割合が９５％未満の法人等、又は課税売上割合が９５％以上かつ課税売上高が５億円を超える法人等</a:t>
          </a:r>
        </a:p>
        <a:p>
          <a:r>
            <a:rPr kumimoji="1" lang="ja-JP" altLang="en-US" sz="1100" b="0" u="none">
              <a:solidFill>
                <a:sysClr val="windowText" lastClr="000000"/>
              </a:solidFill>
              <a:effectLst/>
              <a:latin typeface="+mn-lt"/>
              <a:ea typeface="+mn-ea"/>
              <a:cs typeface="+mn-cs"/>
            </a:rPr>
            <a:t>　　　　であって、</a:t>
          </a:r>
          <a:r>
            <a:rPr kumimoji="1" lang="ja-JP" altLang="en-US" sz="1100" b="1" u="none">
              <a:solidFill>
                <a:sysClr val="windowText" lastClr="000000"/>
              </a:solidFill>
              <a:effectLst/>
              <a:latin typeface="+mn-lt"/>
              <a:ea typeface="+mn-ea"/>
              <a:cs typeface="+mn-cs"/>
            </a:rPr>
            <a:t>一括比例配分方式</a:t>
          </a:r>
          <a:r>
            <a:rPr kumimoji="1" lang="ja-JP" altLang="en-US" sz="1100" b="0" u="none">
              <a:solidFill>
                <a:sysClr val="windowText" lastClr="000000"/>
              </a:solidFill>
              <a:effectLst/>
              <a:latin typeface="+mn-lt"/>
              <a:ea typeface="+mn-ea"/>
              <a:cs typeface="+mn-cs"/>
            </a:rPr>
            <a:t>により消費税の申告を行っている場合</a:t>
          </a:r>
        </a:p>
        <a:p>
          <a:r>
            <a:rPr kumimoji="1" lang="ja-JP" altLang="en-US" sz="1100" b="0" u="none">
              <a:solidFill>
                <a:sysClr val="windowText" lastClr="000000"/>
              </a:solidFill>
              <a:effectLst/>
              <a:latin typeface="+mn-lt"/>
              <a:ea typeface="+mn-ea"/>
              <a:cs typeface="+mn-cs"/>
            </a:rPr>
            <a:t>　　　　　</a:t>
          </a:r>
          <a:r>
            <a:rPr kumimoji="1" lang="ja-JP" altLang="en-US" sz="1100" b="0" u="sng">
              <a:solidFill>
                <a:sysClr val="windowText" lastClr="000000"/>
              </a:solidFill>
              <a:effectLst/>
              <a:latin typeface="+mn-lt"/>
              <a:ea typeface="+mn-ea"/>
              <a:cs typeface="+mn-cs"/>
            </a:rPr>
            <a:t>補助金額</a:t>
          </a:r>
          <a:r>
            <a:rPr kumimoji="1" lang="en-US" altLang="ja-JP" sz="1100" b="0" u="sng">
              <a:solidFill>
                <a:sysClr val="windowText" lastClr="000000"/>
              </a:solidFill>
              <a:effectLst/>
              <a:latin typeface="+mn-lt"/>
              <a:ea typeface="+mn-ea"/>
              <a:cs typeface="+mn-cs"/>
            </a:rPr>
            <a:t>×</a:t>
          </a:r>
          <a:r>
            <a:rPr kumimoji="1" lang="ja-JP" altLang="en-US" sz="1100" b="0" u="sng">
              <a:solidFill>
                <a:sysClr val="windowText" lastClr="000000"/>
              </a:solidFill>
              <a:effectLst/>
              <a:latin typeface="+mn-lt"/>
              <a:ea typeface="+mn-ea"/>
              <a:cs typeface="+mn-cs"/>
            </a:rPr>
            <a:t>課税仕入額／補助対象経費</a:t>
          </a:r>
          <a:r>
            <a:rPr kumimoji="1" lang="en-US" altLang="ja-JP" sz="1100" b="0" u="sng">
              <a:solidFill>
                <a:sysClr val="windowText" lastClr="000000"/>
              </a:solidFill>
              <a:effectLst/>
              <a:latin typeface="+mn-lt"/>
              <a:ea typeface="+mn-ea"/>
              <a:cs typeface="+mn-cs"/>
            </a:rPr>
            <a:t>×</a:t>
          </a:r>
          <a:r>
            <a:rPr kumimoji="1" lang="ja-JP" altLang="en-US" sz="1100" b="0" u="sng">
              <a:solidFill>
                <a:sysClr val="windowText" lastClr="000000"/>
              </a:solidFill>
              <a:effectLst/>
              <a:latin typeface="+mn-lt"/>
              <a:ea typeface="+mn-ea"/>
              <a:cs typeface="+mn-cs"/>
            </a:rPr>
            <a:t>課税売上割合</a:t>
          </a:r>
          <a:r>
            <a:rPr kumimoji="1" lang="en-US" altLang="ja-JP" sz="1100" b="0" u="sng">
              <a:solidFill>
                <a:sysClr val="windowText" lastClr="000000"/>
              </a:solidFill>
              <a:effectLst/>
              <a:latin typeface="+mn-lt"/>
              <a:ea typeface="+mn-ea"/>
              <a:cs typeface="+mn-cs"/>
            </a:rPr>
            <a:t>×</a:t>
          </a:r>
          <a:r>
            <a:rPr kumimoji="1" lang="ja-JP" altLang="en-US" sz="1100" b="0" u="sng">
              <a:solidFill>
                <a:sysClr val="windowText" lastClr="000000"/>
              </a:solidFill>
              <a:effectLst/>
              <a:latin typeface="+mn-lt"/>
              <a:ea typeface="+mn-ea"/>
              <a:cs typeface="+mn-cs"/>
            </a:rPr>
            <a:t>１０／１１０＝返還額</a:t>
          </a:r>
        </a:p>
        <a:p>
          <a:endParaRPr kumimoji="1" lang="ja-JP" altLang="en-US" sz="1100" b="0" u="none">
            <a:solidFill>
              <a:sysClr val="windowText" lastClr="000000"/>
            </a:solidFill>
            <a:effectLst/>
            <a:latin typeface="+mn-lt"/>
            <a:ea typeface="+mn-ea"/>
            <a:cs typeface="+mn-cs"/>
          </a:endParaRPr>
        </a:p>
        <a:p>
          <a:r>
            <a:rPr kumimoji="1" lang="en-US" altLang="ja-JP" sz="1100" b="0" u="none">
              <a:solidFill>
                <a:sysClr val="windowText" lastClr="000000"/>
              </a:solidFill>
              <a:effectLst/>
              <a:latin typeface="+mn-lt"/>
              <a:ea typeface="+mn-ea"/>
              <a:cs typeface="+mn-cs"/>
            </a:rPr>
            <a:t>         </a:t>
          </a:r>
          <a:r>
            <a:rPr kumimoji="1" lang="ja-JP" altLang="en-US" sz="1100" b="0" u="none">
              <a:solidFill>
                <a:sysClr val="windowText" lastClr="000000"/>
              </a:solidFill>
              <a:effectLst/>
              <a:latin typeface="+mn-lt"/>
              <a:ea typeface="+mn-ea"/>
              <a:cs typeface="+mn-cs"/>
            </a:rPr>
            <a:t>ウ　課税売上割合が９５％未満の法人等、又は課税売上割合が９５％以上かつ課税売上高が５億円を超える法人等</a:t>
          </a:r>
          <a:endParaRPr kumimoji="1" lang="en-US" altLang="ja-JP" sz="1100" b="0" u="none">
            <a:solidFill>
              <a:sysClr val="windowText" lastClr="000000"/>
            </a:solidFill>
            <a:effectLst/>
            <a:latin typeface="+mn-lt"/>
            <a:ea typeface="+mn-ea"/>
            <a:cs typeface="+mn-cs"/>
          </a:endParaRPr>
        </a:p>
        <a:p>
          <a:r>
            <a:rPr kumimoji="1" lang="ja-JP" altLang="en-US" sz="1100" b="0" u="none">
              <a:solidFill>
                <a:sysClr val="windowText" lastClr="000000"/>
              </a:solidFill>
              <a:effectLst/>
              <a:latin typeface="+mn-lt"/>
              <a:ea typeface="+mn-ea"/>
              <a:cs typeface="+mn-cs"/>
            </a:rPr>
            <a:t>　　　　であって、</a:t>
          </a:r>
          <a:r>
            <a:rPr kumimoji="1" lang="ja-JP" altLang="en-US" sz="1100" b="1" u="none">
              <a:solidFill>
                <a:sysClr val="windowText" lastClr="000000"/>
              </a:solidFill>
              <a:effectLst/>
              <a:latin typeface="+mn-lt"/>
              <a:ea typeface="+mn-ea"/>
              <a:cs typeface="+mn-cs"/>
            </a:rPr>
            <a:t>個別対応方式</a:t>
          </a:r>
          <a:r>
            <a:rPr kumimoji="1" lang="ja-JP" altLang="en-US" sz="1100" b="0" u="none">
              <a:solidFill>
                <a:sysClr val="windowText" lastClr="000000"/>
              </a:solidFill>
              <a:effectLst/>
              <a:latin typeface="+mn-lt"/>
              <a:ea typeface="+mn-ea"/>
              <a:cs typeface="+mn-cs"/>
            </a:rPr>
            <a:t>により消費税の申告を行っている場合</a:t>
          </a:r>
        </a:p>
        <a:p>
          <a:r>
            <a:rPr kumimoji="1" lang="ja-JP" altLang="en-US" sz="1100" b="0" u="none">
              <a:solidFill>
                <a:sysClr val="windowText" lastClr="000000"/>
              </a:solidFill>
              <a:effectLst/>
              <a:latin typeface="+mn-lt"/>
              <a:ea typeface="+mn-ea"/>
              <a:cs typeface="+mn-cs"/>
            </a:rPr>
            <a:t>　　　　　</a:t>
          </a:r>
          <a:r>
            <a:rPr kumimoji="1" lang="ja-JP" altLang="en-US" sz="1100" b="0" u="sng">
              <a:solidFill>
                <a:sysClr val="windowText" lastClr="000000"/>
              </a:solidFill>
              <a:effectLst/>
              <a:latin typeface="+mn-lt"/>
              <a:ea typeface="+mn-ea"/>
              <a:cs typeface="+mn-cs"/>
            </a:rPr>
            <a:t>ＡとＢの合計額</a:t>
          </a:r>
        </a:p>
        <a:p>
          <a:r>
            <a:rPr kumimoji="1" lang="ja-JP" altLang="en-US" sz="1100" b="0" u="none">
              <a:solidFill>
                <a:sysClr val="windowText" lastClr="000000"/>
              </a:solidFill>
              <a:effectLst/>
              <a:latin typeface="+mn-lt"/>
              <a:ea typeface="+mn-ea"/>
              <a:cs typeface="+mn-cs"/>
            </a:rPr>
            <a:t>　　　　　Ａ　課税売上のみに要する補助対象経費に使用された補助金</a:t>
          </a:r>
        </a:p>
        <a:p>
          <a:r>
            <a:rPr kumimoji="1" lang="ja-JP" altLang="en-US" sz="1100" b="0" u="none">
              <a:solidFill>
                <a:sysClr val="windowText" lastClr="000000"/>
              </a:solidFill>
              <a:effectLst/>
              <a:latin typeface="+mn-lt"/>
              <a:ea typeface="+mn-ea"/>
              <a:cs typeface="+mn-cs"/>
            </a:rPr>
            <a:t>　　　　　　　　</a:t>
          </a:r>
          <a:r>
            <a:rPr kumimoji="1" lang="ja-JP" altLang="en-US" sz="1100" b="0" u="sng">
              <a:solidFill>
                <a:sysClr val="windowText" lastClr="000000"/>
              </a:solidFill>
              <a:effectLst/>
              <a:latin typeface="+mn-lt"/>
              <a:ea typeface="+mn-ea"/>
              <a:cs typeface="+mn-cs"/>
            </a:rPr>
            <a:t>補助金額</a:t>
          </a:r>
          <a:r>
            <a:rPr kumimoji="1" lang="en-US" altLang="ja-JP" sz="1100" b="0" u="sng">
              <a:solidFill>
                <a:sysClr val="windowText" lastClr="000000"/>
              </a:solidFill>
              <a:effectLst/>
              <a:latin typeface="+mn-lt"/>
              <a:ea typeface="+mn-ea"/>
              <a:cs typeface="+mn-cs"/>
            </a:rPr>
            <a:t>×</a:t>
          </a:r>
          <a:r>
            <a:rPr kumimoji="1" lang="ja-JP" altLang="en-US" sz="1100" b="0" u="sng">
              <a:solidFill>
                <a:sysClr val="windowText" lastClr="000000"/>
              </a:solidFill>
              <a:effectLst/>
              <a:latin typeface="+mn-lt"/>
              <a:ea typeface="+mn-ea"/>
              <a:cs typeface="+mn-cs"/>
            </a:rPr>
            <a:t>課税仕入額／補助対象経費</a:t>
          </a:r>
          <a:r>
            <a:rPr kumimoji="1" lang="en-US" altLang="ja-JP" sz="1100" b="0" u="sng">
              <a:solidFill>
                <a:sysClr val="windowText" lastClr="000000"/>
              </a:solidFill>
              <a:effectLst/>
              <a:latin typeface="+mn-lt"/>
              <a:ea typeface="+mn-ea"/>
              <a:cs typeface="+mn-cs"/>
            </a:rPr>
            <a:t>×</a:t>
          </a:r>
          <a:r>
            <a:rPr kumimoji="1" lang="ja-JP" altLang="en-US" sz="1100" b="0" u="sng">
              <a:solidFill>
                <a:sysClr val="windowText" lastClr="000000"/>
              </a:solidFill>
              <a:effectLst/>
              <a:latin typeface="+mn-lt"/>
              <a:ea typeface="+mn-ea"/>
              <a:cs typeface="+mn-cs"/>
            </a:rPr>
            <a:t>課税売上割合１０／１１０＝返還額</a:t>
          </a:r>
        </a:p>
        <a:p>
          <a:r>
            <a:rPr kumimoji="1" lang="ja-JP" altLang="en-US" sz="1100" b="0" u="none">
              <a:solidFill>
                <a:srgbClr val="FF0000"/>
              </a:solidFill>
              <a:effectLst/>
              <a:latin typeface="+mn-lt"/>
              <a:ea typeface="+mn-ea"/>
              <a:cs typeface="+mn-cs"/>
            </a:rPr>
            <a:t>　　　　　　　　</a:t>
          </a:r>
          <a:endParaRPr kumimoji="1" lang="en-US" altLang="ja-JP" sz="1100" b="0" u="sng">
            <a:solidFill>
              <a:srgbClr val="FF0000"/>
            </a:solidFill>
            <a:effectLst/>
            <a:latin typeface="+mn-lt"/>
            <a:ea typeface="+mn-ea"/>
            <a:cs typeface="+mn-cs"/>
          </a:endParaRPr>
        </a:p>
        <a:p>
          <a:r>
            <a:rPr kumimoji="1" lang="ja-JP" altLang="en-US" sz="1100" b="0" u="none">
              <a:solidFill>
                <a:sysClr val="windowText" lastClr="000000"/>
              </a:solidFill>
              <a:effectLst/>
              <a:latin typeface="+mn-lt"/>
              <a:ea typeface="+mn-ea"/>
              <a:cs typeface="+mn-cs"/>
            </a:rPr>
            <a:t>　　　　　Ｂ　課税売上と非課税売上に共通して要する補助対象経費に使用された補助金</a:t>
          </a:r>
        </a:p>
        <a:p>
          <a:r>
            <a:rPr kumimoji="1" lang="ja-JP" altLang="en-US" sz="1100" b="0" u="none">
              <a:solidFill>
                <a:sysClr val="windowText" lastClr="000000"/>
              </a:solidFill>
              <a:effectLst/>
              <a:latin typeface="+mn-lt"/>
              <a:ea typeface="+mn-ea"/>
              <a:cs typeface="+mn-cs"/>
            </a:rPr>
            <a:t>　　　　　　　　</a:t>
          </a:r>
          <a:r>
            <a:rPr kumimoji="1" lang="ja-JP" altLang="en-US" sz="1100" b="0" u="sng">
              <a:solidFill>
                <a:sysClr val="windowText" lastClr="000000"/>
              </a:solidFill>
              <a:effectLst/>
              <a:latin typeface="+mn-lt"/>
              <a:ea typeface="+mn-ea"/>
              <a:cs typeface="+mn-cs"/>
            </a:rPr>
            <a:t>補助金額</a:t>
          </a:r>
          <a:r>
            <a:rPr kumimoji="1" lang="en-US" altLang="ja-JP" sz="1100" b="0" u="sng">
              <a:solidFill>
                <a:sysClr val="windowText" lastClr="000000"/>
              </a:solidFill>
              <a:effectLst/>
              <a:latin typeface="+mn-lt"/>
              <a:ea typeface="+mn-ea"/>
              <a:cs typeface="+mn-cs"/>
            </a:rPr>
            <a:t>×</a:t>
          </a:r>
          <a:r>
            <a:rPr kumimoji="1" lang="ja-JP" altLang="en-US" sz="1100" b="0" u="sng">
              <a:solidFill>
                <a:sysClr val="windowText" lastClr="000000"/>
              </a:solidFill>
              <a:effectLst/>
              <a:latin typeface="+mn-lt"/>
              <a:ea typeface="+mn-ea"/>
              <a:cs typeface="+mn-cs"/>
            </a:rPr>
            <a:t>共通するもの／補助対象経費</a:t>
          </a:r>
          <a:r>
            <a:rPr kumimoji="1" lang="en-US" altLang="ja-JP" sz="1100" b="0" u="sng">
              <a:solidFill>
                <a:sysClr val="windowText" lastClr="000000"/>
              </a:solidFill>
              <a:effectLst/>
              <a:latin typeface="+mn-lt"/>
              <a:ea typeface="+mn-ea"/>
              <a:cs typeface="+mn-cs"/>
            </a:rPr>
            <a:t>×</a:t>
          </a:r>
          <a:r>
            <a:rPr kumimoji="1" lang="ja-JP" altLang="en-US" sz="1100" b="0" u="sng">
              <a:solidFill>
                <a:sysClr val="windowText" lastClr="000000"/>
              </a:solidFill>
              <a:effectLst/>
              <a:latin typeface="+mn-lt"/>
              <a:ea typeface="+mn-ea"/>
              <a:cs typeface="+mn-cs"/>
            </a:rPr>
            <a:t>課税売上割合</a:t>
          </a:r>
          <a:r>
            <a:rPr kumimoji="1" lang="en-US" altLang="ja-JP" sz="1100" b="0" u="sng">
              <a:solidFill>
                <a:sysClr val="windowText" lastClr="000000"/>
              </a:solidFill>
              <a:effectLst/>
              <a:latin typeface="+mn-lt"/>
              <a:ea typeface="+mn-ea"/>
              <a:cs typeface="+mn-cs"/>
            </a:rPr>
            <a:t>×</a:t>
          </a:r>
          <a:r>
            <a:rPr kumimoji="1" lang="ja-JP" altLang="en-US" sz="1100" b="0" u="sng">
              <a:solidFill>
                <a:sysClr val="windowText" lastClr="000000"/>
              </a:solidFill>
              <a:effectLst/>
              <a:latin typeface="+mn-lt"/>
              <a:ea typeface="+mn-ea"/>
              <a:cs typeface="+mn-cs"/>
            </a:rPr>
            <a:t>１０／１１０＝返還額</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78615</xdr:colOff>
      <xdr:row>45</xdr:row>
      <xdr:rowOff>108856</xdr:rowOff>
    </xdr:from>
    <xdr:to>
      <xdr:col>2</xdr:col>
      <xdr:colOff>67732</xdr:colOff>
      <xdr:row>83</xdr:row>
      <xdr:rowOff>8466</xdr:rowOff>
    </xdr:to>
    <xdr:sp macro="" textlink="">
      <xdr:nvSpPr>
        <xdr:cNvPr id="8" name="角丸四角形 5">
          <a:extLst>
            <a:ext uri="{FF2B5EF4-FFF2-40B4-BE49-F238E27FC236}">
              <a16:creationId xmlns:a16="http://schemas.microsoft.com/office/drawing/2014/main" id="{C68A10BA-70AE-408A-A1CC-2699B12648B8}"/>
            </a:ext>
          </a:extLst>
        </xdr:cNvPr>
        <xdr:cNvSpPr/>
      </xdr:nvSpPr>
      <xdr:spPr>
        <a:xfrm>
          <a:off x="78615" y="8671831"/>
          <a:ext cx="817792" cy="6300410"/>
        </a:xfrm>
        <a:prstGeom prst="roundRect">
          <a:avLst/>
        </a:prstGeom>
        <a:noFill/>
        <a:ln w="28575">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43543</xdr:colOff>
      <xdr:row>41</xdr:row>
      <xdr:rowOff>180975</xdr:rowOff>
    </xdr:from>
    <xdr:to>
      <xdr:col>8</xdr:col>
      <xdr:colOff>402771</xdr:colOff>
      <xdr:row>45</xdr:row>
      <xdr:rowOff>97972</xdr:rowOff>
    </xdr:to>
    <xdr:sp macro="" textlink="">
      <xdr:nvSpPr>
        <xdr:cNvPr id="9" name="角丸四角形吹き出し 6">
          <a:extLst>
            <a:ext uri="{FF2B5EF4-FFF2-40B4-BE49-F238E27FC236}">
              <a16:creationId xmlns:a16="http://schemas.microsoft.com/office/drawing/2014/main" id="{7E981E5B-AA6B-4AEB-B36D-6662B15F0E93}"/>
            </a:ext>
          </a:extLst>
        </xdr:cNvPr>
        <xdr:cNvSpPr/>
      </xdr:nvSpPr>
      <xdr:spPr>
        <a:xfrm>
          <a:off x="176893" y="6438900"/>
          <a:ext cx="2997653" cy="640897"/>
        </a:xfrm>
        <a:prstGeom prst="wedgeRoundRectCallout">
          <a:avLst>
            <a:gd name="adj1" fmla="val -25426"/>
            <a:gd name="adj2" fmla="val 60362"/>
            <a:gd name="adj3" fmla="val 16667"/>
          </a:avLst>
        </a:prstGeom>
        <a:solidFill>
          <a:schemeClr val="bg1"/>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b="1">
              <a:solidFill>
                <a:schemeClr val="tx1"/>
              </a:solidFill>
              <a:latin typeface="ＭＳ ゴシック" panose="020B0609070205080204" pitchFamily="49" charset="-128"/>
              <a:ea typeface="ＭＳ ゴシック" panose="020B0609070205080204" pitchFamily="49" charset="-128"/>
            </a:rPr>
            <a:t>３か所から該当するものに〇を入力ください。</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111070/AppData/Local/Microsoft/Windows/INetCache/IE/TXMPQIA8/&#26481;&#20140;&#37117;_&#22577;&#21578;&#26360;&#65288;&#21029;&#32025;&#65297;&#65289;&#12289;&#35336;&#31639;&#12471;&#12540;&#12488;&#65288;&#21029;&#32025;&#65298;&#65289;&#12398;&#1241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提出方法"/>
      <sheetName val="報告書(別紙１）"/>
      <sheetName val="計算シート(別紙２）"/>
    </sheetNames>
    <sheetDataSet>
      <sheetData sheetId="0"/>
      <sheetData sheetId="1"/>
      <sheetData sheetId="2">
        <row r="6">
          <cell r="I6"/>
        </row>
        <row r="20">
          <cell r="B20"/>
          <cell r="AA20"/>
        </row>
        <row r="22">
          <cell r="B22"/>
          <cell r="AA22"/>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44"/>
  <sheetViews>
    <sheetView view="pageBreakPreview" zoomScaleNormal="100" zoomScaleSheetLayoutView="100" workbookViewId="0">
      <selection activeCell="P8" sqref="P8"/>
    </sheetView>
  </sheetViews>
  <sheetFormatPr defaultRowHeight="13.5"/>
  <sheetData>
    <row r="1" spans="1:13" ht="19.5" thickBot="1">
      <c r="A1" s="25"/>
      <c r="B1" s="25"/>
      <c r="C1" s="25"/>
      <c r="D1" s="25"/>
      <c r="E1" s="25"/>
      <c r="F1" s="25"/>
      <c r="G1" s="25"/>
      <c r="H1" s="25"/>
      <c r="I1" s="25"/>
      <c r="J1" s="25"/>
      <c r="K1" s="25"/>
      <c r="L1" s="25"/>
      <c r="M1" s="17"/>
    </row>
    <row r="2" spans="1:13" ht="20.25" thickBot="1">
      <c r="A2" s="64" t="s">
        <v>70</v>
      </c>
      <c r="B2" s="65"/>
      <c r="C2" s="65"/>
      <c r="D2" s="65"/>
      <c r="E2" s="65"/>
      <c r="F2" s="65"/>
      <c r="G2" s="65"/>
      <c r="H2" s="65"/>
      <c r="I2" s="65"/>
      <c r="J2" s="65"/>
      <c r="K2" s="65"/>
      <c r="L2" s="66"/>
      <c r="M2" s="17"/>
    </row>
    <row r="3" spans="1:13" ht="19.5">
      <c r="A3" s="26"/>
      <c r="B3" s="26"/>
      <c r="C3" s="26"/>
      <c r="D3" s="26"/>
      <c r="E3" s="26"/>
      <c r="F3" s="26"/>
      <c r="G3" s="26"/>
      <c r="H3" s="26"/>
      <c r="I3" s="26"/>
      <c r="J3" s="26"/>
      <c r="K3" s="26"/>
      <c r="L3" s="26"/>
      <c r="M3" s="17"/>
    </row>
    <row r="4" spans="1:13" ht="19.5">
      <c r="A4" s="27" t="s">
        <v>128</v>
      </c>
      <c r="B4" s="26"/>
      <c r="C4" s="26"/>
      <c r="D4" s="26"/>
      <c r="E4" s="26"/>
      <c r="F4" s="26"/>
      <c r="G4" s="26"/>
      <c r="H4" s="26"/>
      <c r="I4" s="26"/>
      <c r="J4" s="26"/>
      <c r="K4" s="26"/>
      <c r="L4" s="26"/>
      <c r="M4" s="17"/>
    </row>
    <row r="5" spans="1:13" ht="19.5">
      <c r="A5" s="27" t="s">
        <v>125</v>
      </c>
      <c r="B5" s="26"/>
      <c r="C5" s="26"/>
      <c r="D5" s="26"/>
      <c r="E5" s="26"/>
      <c r="F5" s="26"/>
      <c r="G5" s="26"/>
      <c r="H5" s="26"/>
      <c r="I5" s="26"/>
      <c r="J5" s="26"/>
      <c r="K5" s="26"/>
      <c r="L5" s="26"/>
      <c r="M5" s="17"/>
    </row>
    <row r="6" spans="1:13" ht="19.5">
      <c r="A6" s="27" t="s">
        <v>123</v>
      </c>
      <c r="B6" s="26"/>
      <c r="C6" s="26"/>
      <c r="D6" s="26"/>
      <c r="E6" s="26"/>
      <c r="F6" s="26"/>
      <c r="G6" s="26"/>
      <c r="H6" s="26"/>
      <c r="I6" s="26"/>
      <c r="J6" s="26"/>
      <c r="K6" s="26"/>
      <c r="L6" s="26"/>
      <c r="M6" s="17"/>
    </row>
    <row r="7" spans="1:13" ht="19.5">
      <c r="A7" s="27" t="s">
        <v>129</v>
      </c>
      <c r="B7" s="26"/>
      <c r="C7" s="26"/>
      <c r="D7" s="26"/>
      <c r="E7" s="26"/>
      <c r="F7" s="26"/>
      <c r="G7" s="26"/>
      <c r="H7" s="26"/>
      <c r="I7" s="26"/>
      <c r="J7" s="26"/>
      <c r="K7" s="26"/>
      <c r="L7" s="26"/>
      <c r="M7" s="17"/>
    </row>
    <row r="8" spans="1:13" ht="19.5">
      <c r="A8" s="27" t="s">
        <v>122</v>
      </c>
      <c r="B8" s="26"/>
      <c r="C8" s="26"/>
      <c r="D8" s="26"/>
      <c r="E8" s="26"/>
      <c r="F8" s="26"/>
      <c r="G8" s="26"/>
      <c r="H8" s="26"/>
      <c r="I8" s="26"/>
      <c r="J8" s="26"/>
      <c r="K8" s="26"/>
      <c r="L8" s="26"/>
      <c r="M8" s="17"/>
    </row>
    <row r="9" spans="1:13" ht="19.5">
      <c r="A9" s="27" t="s">
        <v>130</v>
      </c>
      <c r="B9" s="26"/>
      <c r="C9" s="26"/>
      <c r="D9" s="26"/>
      <c r="E9" s="26"/>
      <c r="F9" s="26"/>
      <c r="G9" s="26"/>
      <c r="H9" s="26"/>
      <c r="I9" s="26"/>
      <c r="J9" s="26"/>
      <c r="K9" s="26"/>
      <c r="L9" s="26"/>
      <c r="M9" s="17"/>
    </row>
    <row r="10" spans="1:13" ht="19.5">
      <c r="A10" s="27" t="s">
        <v>133</v>
      </c>
      <c r="B10" s="26"/>
      <c r="C10" s="26"/>
      <c r="D10" s="26"/>
      <c r="E10" s="26"/>
      <c r="F10" s="26"/>
      <c r="G10" s="26"/>
      <c r="H10" s="26"/>
      <c r="I10" s="26"/>
      <c r="J10" s="26"/>
      <c r="K10" s="26"/>
      <c r="L10" s="26"/>
      <c r="M10" s="17"/>
    </row>
    <row r="11" spans="1:13" ht="19.5">
      <c r="A11" s="60" t="s">
        <v>124</v>
      </c>
      <c r="B11" s="26"/>
      <c r="C11" s="26"/>
      <c r="D11" s="26"/>
      <c r="E11" s="26"/>
      <c r="F11" s="26"/>
      <c r="G11" s="26"/>
      <c r="H11" s="26"/>
      <c r="I11" s="26"/>
      <c r="J11" s="26"/>
      <c r="K11" s="26"/>
      <c r="L11" s="26"/>
      <c r="M11" s="17"/>
    </row>
    <row r="12" spans="1:13" ht="19.5">
      <c r="A12" s="27" t="s">
        <v>132</v>
      </c>
      <c r="B12" s="26"/>
      <c r="C12" s="26"/>
      <c r="D12" s="26"/>
      <c r="E12" s="26"/>
      <c r="F12" s="26"/>
      <c r="G12" s="26"/>
      <c r="H12" s="26"/>
      <c r="I12" s="26"/>
      <c r="J12" s="26"/>
      <c r="K12" s="26"/>
      <c r="L12" s="26"/>
      <c r="M12" s="17"/>
    </row>
    <row r="13" spans="1:13" ht="18.75">
      <c r="A13" s="27"/>
      <c r="B13" s="25"/>
      <c r="C13" s="25"/>
      <c r="D13" s="25"/>
      <c r="E13" s="25"/>
      <c r="F13" s="25"/>
      <c r="G13" s="25"/>
      <c r="H13" s="25"/>
      <c r="I13" s="25"/>
      <c r="J13" s="25"/>
      <c r="K13" s="25"/>
      <c r="L13" s="25"/>
      <c r="M13" s="17"/>
    </row>
    <row r="14" spans="1:13" ht="18.75">
      <c r="A14" s="25"/>
      <c r="B14" s="25"/>
      <c r="C14" s="25"/>
      <c r="D14" s="25"/>
      <c r="E14" s="25"/>
      <c r="F14" s="25"/>
      <c r="G14" s="25"/>
      <c r="H14" s="25"/>
      <c r="I14" s="25"/>
      <c r="J14" s="25"/>
      <c r="K14" s="25"/>
      <c r="L14" s="25"/>
      <c r="M14" s="17"/>
    </row>
    <row r="15" spans="1:13" ht="18.75">
      <c r="A15" s="25"/>
      <c r="B15" s="25"/>
      <c r="C15" s="25"/>
      <c r="D15" s="25"/>
      <c r="E15" s="25"/>
      <c r="F15" s="25"/>
      <c r="G15" s="25"/>
      <c r="H15" s="25"/>
      <c r="I15" s="25"/>
      <c r="J15" s="25"/>
      <c r="K15" s="25"/>
      <c r="L15" s="25"/>
      <c r="M15" s="17"/>
    </row>
    <row r="16" spans="1:13" ht="18.75">
      <c r="A16" s="25"/>
      <c r="B16" s="25"/>
      <c r="C16" s="25"/>
      <c r="D16" s="25"/>
      <c r="E16" s="25"/>
      <c r="F16" s="25"/>
      <c r="G16" s="25"/>
      <c r="H16" s="25"/>
      <c r="I16" s="25"/>
      <c r="J16" s="25"/>
      <c r="K16" s="25"/>
      <c r="L16" s="25"/>
      <c r="M16" s="17"/>
    </row>
    <row r="17" spans="1:13" ht="18.75">
      <c r="A17" s="25"/>
      <c r="B17" s="25"/>
      <c r="C17" s="25"/>
      <c r="D17" s="25"/>
      <c r="E17" s="25"/>
      <c r="F17" s="25"/>
      <c r="G17" s="25"/>
      <c r="H17" s="25"/>
      <c r="I17" s="25"/>
      <c r="J17" s="25"/>
      <c r="K17" s="25"/>
      <c r="L17" s="25"/>
      <c r="M17" s="17"/>
    </row>
    <row r="18" spans="1:13" ht="18.75">
      <c r="A18" s="25"/>
      <c r="B18" s="25"/>
      <c r="C18" s="25"/>
      <c r="D18" s="25"/>
      <c r="E18" s="25"/>
      <c r="F18" s="25"/>
      <c r="G18" s="25"/>
      <c r="H18" s="25"/>
      <c r="I18" s="25"/>
      <c r="J18" s="25"/>
      <c r="K18" s="25"/>
      <c r="L18" s="25"/>
      <c r="M18" s="17"/>
    </row>
    <row r="19" spans="1:13" ht="18.75">
      <c r="A19" s="25"/>
      <c r="B19" s="25"/>
      <c r="C19" s="25"/>
      <c r="D19" s="25"/>
      <c r="E19" s="25"/>
      <c r="F19" s="25"/>
      <c r="G19" s="25"/>
      <c r="H19" s="25"/>
      <c r="I19" s="25"/>
      <c r="J19" s="25"/>
      <c r="K19" s="25"/>
      <c r="L19" s="25"/>
      <c r="M19" s="17"/>
    </row>
    <row r="20" spans="1:13" ht="18.75">
      <c r="A20" s="25"/>
      <c r="B20" s="25"/>
      <c r="C20" s="25"/>
      <c r="D20" s="25"/>
      <c r="E20" s="25"/>
      <c r="F20" s="25"/>
      <c r="G20" s="25"/>
      <c r="H20" s="25"/>
      <c r="I20" s="25"/>
      <c r="J20" s="25"/>
      <c r="K20" s="25"/>
      <c r="L20" s="25"/>
      <c r="M20" s="17"/>
    </row>
    <row r="21" spans="1:13" ht="18.75">
      <c r="A21" s="25"/>
      <c r="B21" s="25"/>
      <c r="C21" s="25"/>
      <c r="D21" s="25"/>
      <c r="E21" s="25"/>
      <c r="F21" s="25"/>
      <c r="G21" s="25"/>
      <c r="H21" s="25"/>
      <c r="I21" s="25"/>
      <c r="J21" s="25"/>
      <c r="K21" s="25"/>
      <c r="L21" s="25"/>
      <c r="M21" s="17"/>
    </row>
    <row r="22" spans="1:13" ht="18.75">
      <c r="A22" s="25"/>
      <c r="B22" s="25"/>
      <c r="C22" s="25"/>
      <c r="D22" s="25"/>
      <c r="E22" s="25"/>
      <c r="F22" s="25"/>
      <c r="G22" s="25"/>
      <c r="H22" s="25"/>
      <c r="I22" s="25"/>
      <c r="J22" s="25"/>
      <c r="K22" s="25"/>
      <c r="L22" s="25"/>
      <c r="M22" s="17"/>
    </row>
    <row r="23" spans="1:13" ht="18.75">
      <c r="A23" s="25"/>
      <c r="B23" s="25"/>
      <c r="C23" s="25"/>
      <c r="D23" s="25"/>
      <c r="E23" s="25"/>
      <c r="F23" s="25"/>
      <c r="G23" s="25"/>
      <c r="H23" s="25"/>
      <c r="I23" s="25"/>
      <c r="J23" s="25"/>
      <c r="K23" s="25"/>
      <c r="L23" s="25"/>
      <c r="M23" s="17"/>
    </row>
    <row r="24" spans="1:13" ht="18.75">
      <c r="A24" s="25"/>
      <c r="B24" s="25"/>
      <c r="C24" s="25"/>
      <c r="D24" s="25"/>
      <c r="E24" s="25"/>
      <c r="F24" s="25"/>
      <c r="G24" s="25"/>
      <c r="H24" s="25"/>
      <c r="I24" s="25"/>
      <c r="J24" s="25"/>
      <c r="K24" s="25"/>
      <c r="L24" s="25"/>
      <c r="M24" s="17"/>
    </row>
    <row r="25" spans="1:13" ht="18.75">
      <c r="A25" s="25"/>
      <c r="B25" s="25"/>
      <c r="C25" s="25"/>
      <c r="D25" s="25"/>
      <c r="E25" s="25"/>
      <c r="F25" s="25"/>
      <c r="G25" s="25"/>
      <c r="H25" s="25"/>
      <c r="I25" s="25"/>
      <c r="J25" s="25"/>
      <c r="K25" s="25"/>
      <c r="L25" s="25"/>
      <c r="M25" s="17"/>
    </row>
    <row r="26" spans="1:13" ht="18.75">
      <c r="A26" s="25"/>
      <c r="B26" s="25"/>
      <c r="C26" s="25"/>
      <c r="D26" s="25"/>
      <c r="E26" s="25"/>
      <c r="F26" s="25"/>
      <c r="G26" s="25"/>
      <c r="H26" s="25"/>
      <c r="I26" s="25"/>
      <c r="J26" s="25"/>
      <c r="K26" s="25"/>
      <c r="L26" s="25"/>
      <c r="M26" s="17"/>
    </row>
    <row r="27" spans="1:13" ht="18.75">
      <c r="A27" s="25"/>
      <c r="B27" s="25"/>
      <c r="C27" s="25"/>
      <c r="D27" s="25"/>
      <c r="E27" s="25"/>
      <c r="F27" s="25"/>
      <c r="G27" s="25"/>
      <c r="H27" s="25"/>
      <c r="I27" s="25"/>
      <c r="J27" s="25"/>
      <c r="K27" s="25"/>
      <c r="L27" s="25"/>
      <c r="M27" s="17"/>
    </row>
    <row r="28" spans="1:13" ht="18.75">
      <c r="A28" s="25"/>
      <c r="B28" s="25"/>
      <c r="C28" s="25"/>
      <c r="D28" s="25"/>
      <c r="E28" s="25"/>
      <c r="F28" s="25"/>
      <c r="G28" s="25"/>
      <c r="H28" s="25"/>
      <c r="I28" s="25"/>
      <c r="J28" s="25"/>
      <c r="K28" s="25"/>
      <c r="L28" s="25"/>
      <c r="M28" s="17"/>
    </row>
    <row r="29" spans="1:13" ht="18.75">
      <c r="A29" s="25"/>
      <c r="B29" s="25"/>
      <c r="C29" s="25"/>
      <c r="D29" s="25"/>
      <c r="E29" s="25"/>
      <c r="F29" s="25"/>
      <c r="G29" s="25"/>
      <c r="H29" s="25"/>
      <c r="I29" s="25"/>
      <c r="J29" s="25"/>
      <c r="K29" s="25"/>
      <c r="L29" s="25"/>
      <c r="M29" s="17"/>
    </row>
    <row r="30" spans="1:13" ht="18.75">
      <c r="A30" s="25"/>
      <c r="B30" s="25"/>
      <c r="C30" s="25"/>
      <c r="D30" s="25"/>
      <c r="E30" s="25"/>
      <c r="F30" s="25"/>
      <c r="G30" s="25"/>
      <c r="H30" s="25"/>
      <c r="I30" s="25"/>
      <c r="J30" s="25"/>
      <c r="K30" s="25"/>
      <c r="L30" s="25"/>
      <c r="M30" s="17"/>
    </row>
    <row r="31" spans="1:13" ht="18.75">
      <c r="A31" s="25"/>
      <c r="B31" s="25"/>
      <c r="C31" s="25"/>
      <c r="D31" s="25"/>
      <c r="E31" s="25"/>
      <c r="F31" s="25"/>
      <c r="G31" s="25"/>
      <c r="H31" s="25"/>
      <c r="I31" s="25"/>
      <c r="J31" s="25"/>
      <c r="K31" s="25"/>
      <c r="L31" s="25"/>
      <c r="M31" s="17"/>
    </row>
    <row r="32" spans="1:13" ht="18.75">
      <c r="A32" s="25"/>
      <c r="B32" s="25"/>
      <c r="C32" s="25"/>
      <c r="D32" s="25"/>
      <c r="E32" s="25"/>
      <c r="F32" s="25"/>
      <c r="G32" s="25"/>
      <c r="H32" s="25"/>
      <c r="I32" s="25"/>
      <c r="J32" s="25"/>
      <c r="K32" s="25"/>
      <c r="L32" s="25"/>
      <c r="M32" s="17"/>
    </row>
    <row r="33" spans="1:13" ht="18.75">
      <c r="A33" s="25"/>
      <c r="B33" s="25"/>
      <c r="C33" s="25"/>
      <c r="D33" s="25"/>
      <c r="E33" s="25"/>
      <c r="F33" s="25"/>
      <c r="G33" s="25"/>
      <c r="H33" s="25"/>
      <c r="I33" s="25"/>
      <c r="J33" s="25"/>
      <c r="K33" s="25"/>
      <c r="L33" s="25"/>
      <c r="M33" s="17"/>
    </row>
    <row r="34" spans="1:13" ht="18.75">
      <c r="A34" s="25"/>
      <c r="B34" s="25"/>
      <c r="C34" s="25"/>
      <c r="D34" s="25"/>
      <c r="E34" s="25"/>
      <c r="F34" s="25"/>
      <c r="G34" s="25"/>
      <c r="H34" s="25"/>
      <c r="I34" s="25"/>
      <c r="J34" s="25"/>
      <c r="K34" s="25"/>
      <c r="L34" s="25"/>
      <c r="M34" s="17"/>
    </row>
    <row r="35" spans="1:13" ht="18.75">
      <c r="A35" s="25"/>
      <c r="B35" s="25"/>
      <c r="C35" s="25"/>
      <c r="D35" s="25"/>
      <c r="E35" s="25"/>
      <c r="F35" s="25"/>
      <c r="G35" s="25"/>
      <c r="H35" s="25"/>
      <c r="I35" s="25"/>
      <c r="J35" s="25"/>
      <c r="K35" s="25"/>
      <c r="L35" s="25"/>
      <c r="M35" s="17"/>
    </row>
    <row r="36" spans="1:13" ht="18.75">
      <c r="A36" s="25"/>
      <c r="B36" s="25"/>
      <c r="C36" s="25"/>
      <c r="D36" s="25"/>
      <c r="E36" s="25"/>
      <c r="F36" s="25"/>
      <c r="G36" s="25"/>
      <c r="H36" s="25"/>
      <c r="I36" s="25"/>
      <c r="J36" s="25"/>
      <c r="K36" s="25"/>
      <c r="L36" s="25"/>
      <c r="M36" s="17"/>
    </row>
    <row r="37" spans="1:13" ht="18.75">
      <c r="A37" s="25"/>
      <c r="B37" s="25"/>
      <c r="C37" s="25"/>
      <c r="D37" s="25"/>
      <c r="E37" s="25"/>
      <c r="F37" s="25"/>
      <c r="G37" s="25"/>
      <c r="H37" s="25"/>
      <c r="I37" s="25"/>
      <c r="J37" s="25"/>
      <c r="K37" s="25"/>
      <c r="L37" s="25"/>
      <c r="M37" s="17"/>
    </row>
    <row r="38" spans="1:13" ht="18.75">
      <c r="A38" s="25"/>
      <c r="B38" s="25"/>
      <c r="C38" s="25"/>
      <c r="D38" s="25"/>
      <c r="E38" s="25"/>
      <c r="F38" s="25"/>
      <c r="G38" s="25"/>
      <c r="H38" s="25"/>
      <c r="I38" s="25"/>
      <c r="J38" s="25"/>
      <c r="K38" s="25"/>
      <c r="L38" s="25"/>
      <c r="M38" s="17"/>
    </row>
    <row r="39" spans="1:13" ht="18.75">
      <c r="A39" s="25"/>
      <c r="B39" s="25"/>
      <c r="C39" s="25"/>
      <c r="D39" s="25"/>
      <c r="E39" s="25"/>
      <c r="F39" s="25"/>
      <c r="G39" s="25"/>
      <c r="H39" s="25"/>
      <c r="I39" s="25"/>
      <c r="J39" s="25"/>
      <c r="K39" s="25"/>
      <c r="L39" s="25"/>
      <c r="M39" s="17"/>
    </row>
    <row r="40" spans="1:13" ht="18.75">
      <c r="A40" s="25"/>
      <c r="B40" s="25"/>
      <c r="C40" s="25"/>
      <c r="D40" s="25"/>
      <c r="E40" s="25"/>
      <c r="F40" s="25"/>
      <c r="G40" s="25"/>
      <c r="H40" s="25"/>
      <c r="I40" s="25"/>
      <c r="J40" s="25"/>
      <c r="K40" s="25"/>
      <c r="L40" s="25"/>
      <c r="M40" s="17"/>
    </row>
    <row r="41" spans="1:13" ht="18.75">
      <c r="A41" s="25"/>
      <c r="B41" s="25"/>
      <c r="C41" s="25"/>
      <c r="D41" s="25"/>
      <c r="E41" s="25"/>
      <c r="F41" s="25"/>
      <c r="G41" s="25"/>
      <c r="H41" s="25"/>
      <c r="I41" s="25"/>
      <c r="J41" s="25"/>
      <c r="K41" s="25"/>
      <c r="L41" s="25"/>
      <c r="M41" s="17"/>
    </row>
    <row r="42" spans="1:13" ht="18.75">
      <c r="A42" s="25"/>
      <c r="B42" s="25"/>
      <c r="C42" s="25"/>
      <c r="D42" s="25"/>
      <c r="E42" s="25"/>
      <c r="F42" s="25"/>
      <c r="G42" s="25"/>
      <c r="H42" s="25"/>
      <c r="I42" s="25"/>
      <c r="J42" s="25"/>
      <c r="K42" s="25"/>
      <c r="L42" s="25"/>
      <c r="M42" s="17"/>
    </row>
    <row r="43" spans="1:13" ht="18.75">
      <c r="A43" s="25"/>
      <c r="B43" s="25"/>
      <c r="C43" s="25"/>
      <c r="D43" s="25"/>
      <c r="E43" s="25"/>
      <c r="F43" s="25"/>
      <c r="G43" s="25"/>
      <c r="H43" s="25"/>
      <c r="I43" s="25"/>
      <c r="J43" s="25"/>
      <c r="K43" s="25"/>
      <c r="L43" s="25"/>
      <c r="M43" s="17"/>
    </row>
    <row r="44" spans="1:13" ht="18.75">
      <c r="A44" s="25"/>
      <c r="B44" s="25"/>
      <c r="C44" s="25"/>
      <c r="D44" s="25"/>
      <c r="E44" s="25"/>
      <c r="F44" s="25"/>
      <c r="G44" s="25"/>
      <c r="H44" s="25"/>
      <c r="I44" s="25"/>
      <c r="J44" s="25"/>
      <c r="K44" s="25"/>
      <c r="L44" s="25"/>
      <c r="M44" s="17"/>
    </row>
  </sheetData>
  <sheetProtection algorithmName="SHA-512" hashValue="P8KLCCj93c7oUuZeIKYEpAFXcAmNqmyEHwa9kl+yG7knW0Y6VLralHE0dqsOHdk7kwENc7nE7G1UbV4Hy8krYg==" saltValue="jGbn8D0uunAK2Afm03HjGQ==" spinCount="100000" sheet="1" objects="1" scenarios="1"/>
  <mergeCells count="1">
    <mergeCell ref="A2:L2"/>
  </mergeCells>
  <phoneticPr fontId="2"/>
  <pageMargins left="0.7" right="0.7" top="0.75" bottom="0.75" header="0.3" footer="0.3"/>
  <pageSetup paperSize="9" scale="76"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B35"/>
  <sheetViews>
    <sheetView view="pageBreakPreview" zoomScale="85" zoomScaleNormal="100" zoomScaleSheetLayoutView="85" workbookViewId="0">
      <selection activeCell="A7" sqref="A7"/>
    </sheetView>
  </sheetViews>
  <sheetFormatPr defaultRowHeight="13.5"/>
  <cols>
    <col min="1" max="1" width="6.625" style="5" customWidth="1"/>
  </cols>
  <sheetData>
    <row r="1" spans="1:2" ht="23.25" customHeight="1">
      <c r="A1" s="45" t="s">
        <v>119</v>
      </c>
    </row>
    <row r="2" spans="1:2" ht="23.25" customHeight="1">
      <c r="A2" s="44"/>
    </row>
    <row r="3" spans="1:2" ht="23.25" customHeight="1">
      <c r="B3" s="43" t="s">
        <v>121</v>
      </c>
    </row>
    <row r="5" spans="1:2" ht="21.75" customHeight="1">
      <c r="B5" s="41" t="s">
        <v>107</v>
      </c>
    </row>
    <row r="6" spans="1:2" ht="9.75" customHeight="1"/>
    <row r="7" spans="1:2" ht="21.75" customHeight="1" thickBot="1">
      <c r="B7" s="42" t="s">
        <v>108</v>
      </c>
    </row>
    <row r="8" spans="1:2" ht="21.75" customHeight="1" thickTop="1" thickBot="1">
      <c r="A8" s="47" t="str">
        <f>IF(OR('計算シート(別紙)'!B28="",'計算シート(別紙)'!B28="複数選択不可"),"","○")</f>
        <v/>
      </c>
      <c r="B8" t="s">
        <v>163</v>
      </c>
    </row>
    <row r="9" spans="1:2" ht="21.75" customHeight="1" thickTop="1" thickBot="1">
      <c r="A9" s="47" t="str">
        <f>IF(OR('計算シート(別紙)'!B28="",'計算シート(別紙)'!B28="複数選択不可"),"","○")</f>
        <v/>
      </c>
      <c r="B9" t="s">
        <v>162</v>
      </c>
    </row>
    <row r="10" spans="1:2" ht="21.75" customHeight="1" thickTop="1"/>
    <row r="11" spans="1:2" ht="21.75" customHeight="1" thickBot="1">
      <c r="B11" s="42" t="s">
        <v>109</v>
      </c>
    </row>
    <row r="12" spans="1:2" ht="21.75" customHeight="1" thickTop="1" thickBot="1">
      <c r="A12" s="47" t="str">
        <f>IF(OR('計算シート(別紙)'!B29="",'計算シート(別紙)'!B29="複数選択不可"),"","○")</f>
        <v/>
      </c>
      <c r="B12" t="s">
        <v>110</v>
      </c>
    </row>
    <row r="13" spans="1:2" ht="21.75" customHeight="1" thickTop="1"/>
    <row r="14" spans="1:2" ht="21.75" customHeight="1" thickBot="1">
      <c r="B14" s="42" t="s">
        <v>111</v>
      </c>
    </row>
    <row r="15" spans="1:2" ht="21.75" customHeight="1" thickTop="1" thickBot="1">
      <c r="A15" s="47" t="str">
        <f>IF(OR('計算シート(別紙)'!B30="",'計算シート(別紙)'!B30="複数選択不可"),"","○")</f>
        <v/>
      </c>
      <c r="B15" t="s">
        <v>112</v>
      </c>
    </row>
    <row r="16" spans="1:2" ht="21.75" customHeight="1" thickTop="1" thickBot="1">
      <c r="A16" s="47" t="str">
        <f>IF(OR('計算シート(別紙)'!B30="",'計算シート(別紙)'!B30="複数選択不可"),"","○")</f>
        <v/>
      </c>
      <c r="B16" t="s">
        <v>120</v>
      </c>
    </row>
    <row r="17" spans="1:2" ht="21.75" customHeight="1" thickTop="1"/>
    <row r="18" spans="1:2" ht="21.75" customHeight="1" thickBot="1">
      <c r="B18" s="42" t="s">
        <v>113</v>
      </c>
    </row>
    <row r="19" spans="1:2" ht="21.75" customHeight="1" thickTop="1" thickBot="1">
      <c r="A19" s="47" t="str">
        <f>IF(OR('計算シート(別紙)'!B31="",'計算シート(別紙)'!B31="複数選択不可"),"","○")</f>
        <v/>
      </c>
      <c r="B19" t="s">
        <v>112</v>
      </c>
    </row>
    <row r="20" spans="1:2" ht="21.75" customHeight="1" thickTop="1" thickBot="1">
      <c r="A20" s="47" t="str">
        <f>IF(OR('計算シート(別紙)'!B31="",'計算シート(別紙)'!B31="複数選択不可"),"","○")</f>
        <v/>
      </c>
      <c r="B20" t="s">
        <v>114</v>
      </c>
    </row>
    <row r="21" spans="1:2" ht="21.75" customHeight="1" thickTop="1"/>
    <row r="22" spans="1:2" ht="21.75" customHeight="1">
      <c r="B22" s="41" t="s">
        <v>115</v>
      </c>
    </row>
    <row r="23" spans="1:2" ht="21.75" customHeight="1"/>
    <row r="24" spans="1:2" ht="21.75" customHeight="1" thickBot="1">
      <c r="B24" s="42" t="s">
        <v>116</v>
      </c>
    </row>
    <row r="25" spans="1:2" ht="21.75" customHeight="1" thickTop="1" thickBot="1">
      <c r="A25" s="47" t="str">
        <f>IF(OR('計算シート(別紙)'!B47="",'計算シート(別紙)'!B47="複数選択不可"),"","○")</f>
        <v/>
      </c>
      <c r="B25" t="s">
        <v>112</v>
      </c>
    </row>
    <row r="26" spans="1:2" ht="21.75" customHeight="1" thickTop="1" thickBot="1">
      <c r="A26" s="47" t="str">
        <f>IF(OR('計算シート(別紙)'!B47="",'計算シート(別紙)'!B47="複数選択不可"),"","○")</f>
        <v/>
      </c>
      <c r="B26" t="s">
        <v>114</v>
      </c>
    </row>
    <row r="27" spans="1:2" ht="21.75" customHeight="1" thickTop="1"/>
    <row r="28" spans="1:2" ht="21.75" customHeight="1" thickBot="1">
      <c r="B28" s="42" t="s">
        <v>117</v>
      </c>
    </row>
    <row r="29" spans="1:2" ht="21.75" customHeight="1" thickTop="1" thickBot="1">
      <c r="A29" s="47" t="str">
        <f>IF(OR('計算シート(別紙)'!B64="",'計算シート(別紙)'!B64="複数選択不可"),"","○")</f>
        <v/>
      </c>
      <c r="B29" t="s">
        <v>112</v>
      </c>
    </row>
    <row r="30" spans="1:2" ht="21.75" customHeight="1" thickTop="1" thickBot="1">
      <c r="A30" s="47" t="str">
        <f>IF(OR('計算シート(別紙)'!B64="",'計算シート(別紙)'!B64="複数選択不可"),"","○")</f>
        <v/>
      </c>
      <c r="B30" t="s">
        <v>114</v>
      </c>
    </row>
    <row r="31" spans="1:2" ht="21.75" customHeight="1" thickTop="1"/>
    <row r="32" spans="1:2" ht="21.75" customHeight="1" thickBot="1">
      <c r="B32" s="42" t="s">
        <v>118</v>
      </c>
    </row>
    <row r="33" spans="1:2" ht="21.75" customHeight="1" thickTop="1" thickBot="1">
      <c r="A33" s="47" t="str">
        <f>IF(OR('計算シート(別紙)'!B82="",'計算シート(別紙)'!B82="複数選択不可"),"","○")</f>
        <v/>
      </c>
      <c r="B33" t="s">
        <v>112</v>
      </c>
    </row>
    <row r="34" spans="1:2" ht="21.75" customHeight="1" thickTop="1" thickBot="1">
      <c r="A34" s="47" t="str">
        <f>IF(OR('計算シート(別紙)'!B82="",'計算シート(別紙)'!B82="複数選択不可"),"","○")</f>
        <v/>
      </c>
      <c r="B34" t="s">
        <v>114</v>
      </c>
    </row>
    <row r="35" spans="1:2" ht="14.25" thickTop="1"/>
  </sheetData>
  <sheetProtection algorithmName="SHA-512" hashValue="zxlSwd7Q3rkRgCiNaCsbX0g3OO4v/UCDaq8zhxVb1uts4jEixbww/4K/XbRJZFsmoadUzXUBVwDLRHJ9K4mpVA==" saltValue="JhTqhLRbEGJ8i5aO1zqrEQ==" spinCount="100000" sheet="1" objects="1" scenarios="1"/>
  <phoneticPr fontId="2"/>
  <pageMargins left="0.7" right="0.7" top="0.75" bottom="0.75" header="0.3" footer="0.3"/>
  <pageSetup paperSize="9" scale="50"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O49"/>
  <sheetViews>
    <sheetView tabSelected="1" view="pageBreakPreview" zoomScale="90" zoomScaleNormal="100" zoomScaleSheetLayoutView="90" workbookViewId="0">
      <selection activeCell="F9" sqref="F9:I9"/>
    </sheetView>
  </sheetViews>
  <sheetFormatPr defaultRowHeight="13.5"/>
  <sheetData>
    <row r="1" spans="1:11" ht="18.75">
      <c r="A1" s="63" t="s">
        <v>79</v>
      </c>
      <c r="B1" s="16"/>
      <c r="C1" s="16"/>
      <c r="D1" s="16"/>
      <c r="E1" s="16"/>
      <c r="F1" s="16"/>
      <c r="G1" s="16"/>
      <c r="H1" s="16"/>
      <c r="I1" s="16"/>
      <c r="J1" s="59"/>
      <c r="K1" s="58"/>
    </row>
    <row r="2" spans="1:11" ht="11.25" customHeight="1">
      <c r="A2" s="16"/>
      <c r="B2" s="16"/>
      <c r="C2" s="16"/>
      <c r="D2" s="16"/>
      <c r="E2" s="16"/>
      <c r="F2" s="16"/>
      <c r="G2" s="16"/>
      <c r="H2" s="76"/>
      <c r="I2" s="76"/>
      <c r="J2" s="17"/>
    </row>
    <row r="3" spans="1:11" ht="44.25" customHeight="1">
      <c r="A3" s="79" t="s">
        <v>80</v>
      </c>
      <c r="B3" s="80"/>
      <c r="C3" s="80"/>
      <c r="D3" s="80"/>
      <c r="E3" s="80"/>
      <c r="F3" s="80"/>
      <c r="G3" s="80"/>
      <c r="H3" s="80"/>
      <c r="I3" s="80"/>
      <c r="J3" s="80"/>
    </row>
    <row r="4" spans="1:11" ht="9.75" customHeight="1">
      <c r="A4" s="16"/>
      <c r="B4" s="16"/>
      <c r="C4" s="16"/>
      <c r="D4" s="16"/>
      <c r="E4" s="16"/>
      <c r="F4" s="40"/>
      <c r="G4" s="40"/>
      <c r="H4" s="40"/>
      <c r="I4" s="40"/>
      <c r="J4" s="17"/>
    </row>
    <row r="5" spans="1:11" ht="18.75">
      <c r="A5" s="16"/>
      <c r="B5" s="16"/>
      <c r="C5" s="16"/>
      <c r="D5" s="16"/>
      <c r="E5" s="16"/>
      <c r="F5" s="78" t="str">
        <f>"令和 "&amp;'計算シート(別紙)'!I6&amp;"　年　"&amp;'計算シート(別紙)'!L6&amp;"　月　"&amp;'計算シート(別紙)'!O6&amp;"　日　"</f>
        <v>令和 　年　　月　　日　</v>
      </c>
      <c r="G5" s="78"/>
      <c r="H5" s="78"/>
      <c r="I5" s="78"/>
      <c r="J5" s="17"/>
    </row>
    <row r="6" spans="1:11" ht="12" customHeight="1">
      <c r="A6" s="16"/>
      <c r="B6" s="16"/>
      <c r="C6" s="16"/>
      <c r="D6" s="16"/>
      <c r="E6" s="16"/>
      <c r="F6" s="40"/>
      <c r="G6" s="40"/>
      <c r="H6" s="40"/>
      <c r="I6" s="40"/>
      <c r="J6" s="17"/>
    </row>
    <row r="7" spans="1:11" ht="18.75">
      <c r="A7" s="16" t="s">
        <v>81</v>
      </c>
      <c r="B7" s="16"/>
      <c r="C7" s="16"/>
      <c r="D7" s="16"/>
      <c r="E7" s="16"/>
      <c r="F7" s="16"/>
      <c r="G7" s="16"/>
      <c r="H7" s="16"/>
      <c r="I7" s="16"/>
      <c r="J7" s="17"/>
    </row>
    <row r="8" spans="1:11" ht="12" customHeight="1">
      <c r="A8" s="16"/>
      <c r="B8" s="16"/>
      <c r="C8" s="16"/>
      <c r="D8" s="16"/>
      <c r="E8" s="16"/>
      <c r="F8" s="16"/>
      <c r="G8" s="16"/>
      <c r="H8" s="16"/>
      <c r="I8" s="16"/>
      <c r="J8" s="17"/>
    </row>
    <row r="9" spans="1:11" ht="18.75">
      <c r="A9" s="16"/>
      <c r="B9" s="16"/>
      <c r="C9" s="16"/>
      <c r="D9" s="16"/>
      <c r="E9" s="31" t="s">
        <v>88</v>
      </c>
      <c r="F9" s="67" t="str">
        <f>IF('計算シート(別紙)'!G7="","（計算シートより自動転記）",'計算シート(別紙)'!G7)</f>
        <v>（計算シートより自動転記）</v>
      </c>
      <c r="G9" s="67"/>
      <c r="H9" s="67"/>
      <c r="I9" s="67"/>
      <c r="J9" s="17"/>
    </row>
    <row r="10" spans="1:11" ht="14.25">
      <c r="A10" s="16"/>
      <c r="B10" s="16"/>
      <c r="C10" s="16" t="s">
        <v>82</v>
      </c>
      <c r="D10" s="16"/>
      <c r="E10" s="31" t="s">
        <v>100</v>
      </c>
      <c r="F10" s="67" t="str">
        <f>IF('計算シート(別紙)'!G8="","（計算シートより自動転記）",'計算シート(別紙)'!G8)</f>
        <v>（計算シートより自動転記）</v>
      </c>
      <c r="G10" s="67"/>
      <c r="H10" s="67"/>
      <c r="I10" s="67"/>
      <c r="J10" s="19"/>
    </row>
    <row r="11" spans="1:11" ht="18.75">
      <c r="A11" s="16"/>
      <c r="B11" s="16"/>
      <c r="C11" s="16"/>
      <c r="D11" s="16"/>
      <c r="E11" s="31" t="s">
        <v>89</v>
      </c>
      <c r="F11" s="77" t="str">
        <f>IF('計算シート(別紙)'!G9="","（計算シートより自動転記）",'計算シート(別紙)'!G9)</f>
        <v>（計算シートより自動転記）</v>
      </c>
      <c r="G11" s="77"/>
      <c r="H11" s="77"/>
      <c r="I11" s="77"/>
      <c r="J11" s="17"/>
    </row>
    <row r="12" spans="1:11" ht="12" customHeight="1">
      <c r="A12" s="16"/>
      <c r="B12" s="16"/>
      <c r="C12" s="16"/>
      <c r="D12" s="16"/>
      <c r="E12" s="16"/>
      <c r="F12" s="16"/>
      <c r="G12" s="16"/>
      <c r="H12" s="16"/>
      <c r="I12" s="16"/>
      <c r="J12" s="17"/>
    </row>
    <row r="13" spans="1:11" ht="9.75" customHeight="1">
      <c r="A13" s="16"/>
      <c r="B13" s="16"/>
      <c r="C13" s="16"/>
      <c r="D13" s="16"/>
      <c r="E13" s="16"/>
      <c r="F13" s="16"/>
      <c r="G13" s="16"/>
      <c r="H13" s="16"/>
      <c r="I13" s="16"/>
      <c r="J13" s="17"/>
    </row>
    <row r="14" spans="1:11">
      <c r="A14" s="81" t="s">
        <v>83</v>
      </c>
      <c r="B14" s="81"/>
      <c r="C14" s="81"/>
      <c r="D14" s="81"/>
      <c r="E14" s="81"/>
      <c r="F14" s="81"/>
      <c r="G14" s="81"/>
      <c r="H14" s="81"/>
      <c r="I14" s="81"/>
      <c r="J14" s="81"/>
    </row>
    <row r="15" spans="1:11">
      <c r="A15" s="81"/>
      <c r="B15" s="81"/>
      <c r="C15" s="81"/>
      <c r="D15" s="81"/>
      <c r="E15" s="81"/>
      <c r="F15" s="81"/>
      <c r="G15" s="81"/>
      <c r="H15" s="81"/>
      <c r="I15" s="81"/>
      <c r="J15" s="81"/>
    </row>
    <row r="16" spans="1:11">
      <c r="A16" s="81"/>
      <c r="B16" s="81"/>
      <c r="C16" s="81"/>
      <c r="D16" s="81"/>
      <c r="E16" s="81"/>
      <c r="F16" s="81"/>
      <c r="G16" s="81"/>
      <c r="H16" s="81"/>
      <c r="I16" s="81"/>
      <c r="J16" s="81"/>
    </row>
    <row r="17" spans="1:10">
      <c r="A17" s="81"/>
      <c r="B17" s="81"/>
      <c r="C17" s="81"/>
      <c r="D17" s="81"/>
      <c r="E17" s="81"/>
      <c r="F17" s="81"/>
      <c r="G17" s="81"/>
      <c r="H17" s="81"/>
      <c r="I17" s="81"/>
      <c r="J17" s="81"/>
    </row>
    <row r="18" spans="1:10" ht="9.75" customHeight="1">
      <c r="A18" s="37"/>
      <c r="B18" s="37"/>
      <c r="C18" s="37"/>
      <c r="D18" s="37"/>
      <c r="E18" s="37"/>
      <c r="F18" s="37"/>
      <c r="G18" s="37"/>
      <c r="H18" s="37"/>
      <c r="I18" s="37"/>
      <c r="J18" s="37"/>
    </row>
    <row r="19" spans="1:10" ht="18.75">
      <c r="A19" s="16"/>
      <c r="B19" s="16"/>
      <c r="C19" s="16"/>
      <c r="D19" s="16"/>
      <c r="E19" s="83" t="s">
        <v>84</v>
      </c>
      <c r="F19" s="84"/>
      <c r="G19" s="16"/>
      <c r="H19" s="16"/>
      <c r="I19" s="16"/>
      <c r="J19" s="17"/>
    </row>
    <row r="20" spans="1:10" ht="10.5" customHeight="1">
      <c r="A20" s="16"/>
      <c r="B20" s="16"/>
      <c r="C20" s="16"/>
      <c r="D20" s="16"/>
      <c r="E20" s="39"/>
      <c r="F20" s="5"/>
      <c r="G20" s="16"/>
      <c r="H20" s="16"/>
      <c r="I20" s="16"/>
      <c r="J20" s="17"/>
    </row>
    <row r="21" spans="1:10" ht="23.25" customHeight="1">
      <c r="A21" s="69" t="str">
        <f>"令和 "&amp;'計算シート(別紙)'!I18&amp;" 年 "&amp;'計算シート(別紙)'!L18&amp;" 月 "&amp;'計算シート(別紙)'!O18&amp;"日"&amp;"  感対第"&amp;'計算シート(別紙)'!N19&amp;"号"</f>
        <v>令和  年  月 日  感対第号</v>
      </c>
      <c r="B21" s="70"/>
      <c r="C21" s="70"/>
      <c r="D21" s="70"/>
      <c r="E21" s="71"/>
      <c r="F21" s="69" t="str">
        <f>"令和 " &amp;'計算シート(別紙)'!Y16&amp;" 年 "&amp;'計算シート(別紙)'!AB16&amp;" 月 "&amp;'計算シート(別紙)'!AE16&amp;"日"&amp;"  感対第"&amp;'計算シート(別紙)'!AD17&amp;"号"</f>
        <v>令和  年  月 日  感対第号</v>
      </c>
      <c r="G21" s="70"/>
      <c r="H21" s="70"/>
      <c r="I21" s="70"/>
      <c r="J21" s="71"/>
    </row>
    <row r="22" spans="1:10" ht="23.25" customHeight="1">
      <c r="A22" s="69" t="str">
        <f>"令和 "&amp;'計算シート(別紙)'!I20&amp;" 年 "&amp;'計算シート(別紙)'!L20&amp;" 月 "&amp;'計算シート(別紙)'!O20&amp;"日"&amp;"  感対第"&amp;'計算シート(別紙)'!N21&amp;"号"</f>
        <v>令和  年  月 日  感対第号</v>
      </c>
      <c r="B22" s="70"/>
      <c r="C22" s="70"/>
      <c r="D22" s="70"/>
      <c r="E22" s="71"/>
      <c r="F22" s="69" t="str">
        <f>"令和 " &amp;'計算シート(別紙)'!Y18&amp;" 年 "&amp;'計算シート(別紙)'!AB18&amp;" 月 "&amp;'計算シート(別紙)'!AE18&amp;"日"&amp;"  感対第"&amp;'計算シート(別紙)'!AD19&amp;"号"</f>
        <v>令和  年  月 日  感対第号</v>
      </c>
      <c r="G22" s="70"/>
      <c r="H22" s="70"/>
      <c r="I22" s="70"/>
      <c r="J22" s="71"/>
    </row>
    <row r="23" spans="1:10" ht="23.25" customHeight="1">
      <c r="A23" s="69" t="str">
        <f>"令和 "&amp;'計算シート(別紙)'!I22&amp;" 年 "&amp;'計算シート(別紙)'!L22&amp;" 月 "&amp;'計算シート(別紙)'!O22&amp;"日"&amp;"  感対第"&amp;'計算シート(別紙)'!N23&amp;"号"</f>
        <v>令和  年  月 日  感対第号</v>
      </c>
      <c r="B23" s="70"/>
      <c r="C23" s="70"/>
      <c r="D23" s="70"/>
      <c r="E23" s="71"/>
      <c r="F23" s="69" t="str">
        <f>"令和 " &amp;'計算シート(別紙)'!Y20&amp;" 年 "&amp;'計算シート(別紙)'!AB20&amp;" 月 "&amp;'計算シート(別紙)'!AE20&amp;"日"&amp;"  感対第"&amp;'計算シート(別紙)'!AD21&amp;"号"</f>
        <v>令和  年  月 日  感対第号</v>
      </c>
      <c r="G23" s="70"/>
      <c r="H23" s="70"/>
      <c r="I23" s="70"/>
      <c r="J23" s="71"/>
    </row>
    <row r="24" spans="1:10" ht="23.25" customHeight="1">
      <c r="A24" s="69" t="str">
        <f>"令和 " &amp;'計算シート(別紙)'!Y6&amp;" 年 "&amp;'計算シート(別紙)'!AB6&amp;" 月 "&amp;'計算シート(別紙)'!AE6&amp;"日"&amp;"  感対第"&amp;'計算シート(別紙)'!AD7&amp;"号"</f>
        <v>令和  年  月 日  感対第号</v>
      </c>
      <c r="B24" s="70"/>
      <c r="C24" s="70"/>
      <c r="D24" s="70"/>
      <c r="E24" s="71"/>
      <c r="F24" s="69" t="str">
        <f>"令和 " &amp;'計算シート(別紙)'!Y22&amp;" 年 "&amp;'計算シート(別紙)'!AB22&amp;" 月 "&amp;'計算シート(別紙)'!AE22&amp;"日"&amp;"  感対第"&amp;'計算シート(別紙)'!AD23&amp;"号"</f>
        <v>令和  年  月 日  感対第号</v>
      </c>
      <c r="G24" s="70"/>
      <c r="H24" s="70"/>
      <c r="I24" s="70"/>
      <c r="J24" s="71"/>
    </row>
    <row r="25" spans="1:10" ht="23.25" customHeight="1">
      <c r="A25" s="69" t="str">
        <f>"令和 " &amp;'計算シート(別紙)'!Y8&amp;" 年 "&amp;'計算シート(別紙)'!AB8&amp;" 月 "&amp;'計算シート(別紙)'!AE8&amp;"日"&amp;"  感対第"&amp;'計算シート(別紙)'!AD9&amp;"号"</f>
        <v>令和  年  月 日  感対第号</v>
      </c>
      <c r="B25" s="70"/>
      <c r="C25" s="70"/>
      <c r="D25" s="70"/>
      <c r="E25" s="71"/>
      <c r="F25" s="69" t="s">
        <v>161</v>
      </c>
      <c r="G25" s="70"/>
      <c r="H25" s="70"/>
      <c r="I25" s="70"/>
      <c r="J25" s="71"/>
    </row>
    <row r="26" spans="1:10" ht="23.25" customHeight="1">
      <c r="A26" s="69" t="str">
        <f>"令和 " &amp;'計算シート(別紙)'!Y10&amp;" 年 "&amp;'計算シート(別紙)'!AB10&amp;" 月 "&amp;'計算シート(別紙)'!AE10&amp;"日"&amp;"  感対第"&amp;'計算シート(別紙)'!AD11&amp;"号"</f>
        <v>令和  年  月 日  感対第号</v>
      </c>
      <c r="B26" s="70"/>
      <c r="C26" s="70"/>
      <c r="D26" s="70"/>
      <c r="E26" s="71"/>
      <c r="F26" s="69" t="s">
        <v>161</v>
      </c>
      <c r="G26" s="70"/>
      <c r="H26" s="70"/>
      <c r="I26" s="70"/>
      <c r="J26" s="71"/>
    </row>
    <row r="27" spans="1:10" s="57" customFormat="1" ht="23.25" customHeight="1">
      <c r="A27" s="69" t="str">
        <f>"令和 " &amp;'計算シート(別紙)'!Y12&amp;" 年 "&amp;'計算シート(別紙)'!AB12&amp;" 月 "&amp;'計算シート(別紙)'!AE12&amp;"日"&amp;"  感対第"&amp;'計算シート(別紙)'!AD13&amp;"号"</f>
        <v>令和  年  月 日  感対第号</v>
      </c>
      <c r="B27" s="70"/>
      <c r="C27" s="70"/>
      <c r="D27" s="70"/>
      <c r="E27" s="71"/>
      <c r="F27" s="69" t="s">
        <v>161</v>
      </c>
      <c r="G27" s="70"/>
      <c r="H27" s="70"/>
      <c r="I27" s="70"/>
      <c r="J27" s="71"/>
    </row>
    <row r="28" spans="1:10" s="57" customFormat="1" ht="23.25" customHeight="1">
      <c r="A28" s="69" t="str">
        <f>"令和 " &amp;'計算シート(別紙)'!Y14&amp;" 年 "&amp;'計算シート(別紙)'!AB14&amp;" 月 "&amp;'計算シート(別紙)'!AE14&amp;"日"&amp;"  感対第"&amp;'計算シート(別紙)'!AD15&amp;"号"</f>
        <v>令和  年  月 日  感対第号</v>
      </c>
      <c r="B28" s="70"/>
      <c r="C28" s="70"/>
      <c r="D28" s="70"/>
      <c r="E28" s="71"/>
      <c r="F28" s="69" t="s">
        <v>161</v>
      </c>
      <c r="G28" s="70"/>
      <c r="H28" s="70"/>
      <c r="I28" s="70"/>
      <c r="J28" s="71"/>
    </row>
    <row r="29" spans="1:10" ht="20.25" customHeight="1">
      <c r="A29" s="16"/>
      <c r="F29" s="16"/>
    </row>
    <row r="30" spans="1:10" ht="18.75">
      <c r="A30" s="32" t="s">
        <v>92</v>
      </c>
      <c r="B30" s="16"/>
      <c r="C30" s="16"/>
      <c r="D30" s="16"/>
      <c r="E30" s="16"/>
      <c r="F30" s="16"/>
      <c r="G30" s="16"/>
      <c r="H30" s="16"/>
      <c r="I30" s="16"/>
      <c r="J30" s="17"/>
    </row>
    <row r="31" spans="1:10" ht="18.75">
      <c r="A31" s="20"/>
      <c r="B31" s="16"/>
      <c r="C31" s="16"/>
      <c r="D31" s="21" t="s">
        <v>69</v>
      </c>
      <c r="E31" s="68" t="str">
        <f>IF('計算シート(別紙)'!G17="","（計算シートより自動転記）",'計算シート(別紙)'!G17)</f>
        <v>（計算シートより自動転記）</v>
      </c>
      <c r="F31" s="68"/>
      <c r="G31" s="22" t="s">
        <v>91</v>
      </c>
      <c r="H31" s="16"/>
      <c r="I31" s="16"/>
      <c r="J31" s="17"/>
    </row>
    <row r="32" spans="1:10" ht="20.25" customHeight="1">
      <c r="A32" s="20"/>
      <c r="B32" s="16"/>
      <c r="C32" s="16"/>
      <c r="D32" s="16"/>
      <c r="E32" s="18"/>
      <c r="F32" s="18"/>
      <c r="G32" s="18"/>
      <c r="H32" s="82"/>
      <c r="I32" s="82"/>
      <c r="J32" s="16"/>
    </row>
    <row r="33" spans="1:15" ht="18.75">
      <c r="A33" s="20" t="s">
        <v>93</v>
      </c>
      <c r="B33" s="16"/>
      <c r="C33" s="16"/>
      <c r="D33" s="16"/>
      <c r="E33" s="16"/>
      <c r="F33" s="16"/>
      <c r="G33" s="16"/>
      <c r="H33" s="16"/>
      <c r="I33" s="16"/>
      <c r="J33" s="17"/>
    </row>
    <row r="34" spans="1:15" ht="18.75">
      <c r="A34" s="20"/>
      <c r="B34" s="16"/>
      <c r="C34" s="16"/>
      <c r="D34" s="21" t="s">
        <v>69</v>
      </c>
      <c r="E34" s="85">
        <v>0</v>
      </c>
      <c r="F34" s="85"/>
      <c r="G34" s="22" t="s">
        <v>90</v>
      </c>
      <c r="H34" s="16"/>
      <c r="I34" s="16"/>
      <c r="J34" s="17"/>
    </row>
    <row r="35" spans="1:15" ht="20.25" customHeight="1">
      <c r="A35" s="16"/>
      <c r="B35" s="16"/>
      <c r="C35" s="16"/>
      <c r="D35" s="16"/>
      <c r="E35" s="18"/>
      <c r="F35" s="23"/>
      <c r="G35" s="18"/>
      <c r="H35" s="82"/>
      <c r="I35" s="82"/>
      <c r="J35" s="16"/>
    </row>
    <row r="36" spans="1:15" ht="18.75">
      <c r="A36" s="20" t="s">
        <v>94</v>
      </c>
      <c r="B36" s="16"/>
      <c r="C36" s="16"/>
      <c r="D36" s="16"/>
      <c r="E36" s="16"/>
      <c r="F36" s="16"/>
      <c r="G36" s="16"/>
      <c r="I36" s="16"/>
      <c r="J36" s="17"/>
    </row>
    <row r="37" spans="1:15" ht="18.75">
      <c r="A37" s="16"/>
      <c r="B37" s="38" t="str">
        <f>IF('[1]計算シート(別紙２）'!B20="○","課税売上高（税抜）　"&amp;TEXT('[1]計算シート(別紙２）'!AA20,"###,###")&amp;"　円",IF('[1]計算シート(別紙２）'!B22="○","特定収入割合　"&amp;TEXT('[1]計算シート(別紙２）'!AA22,"###.0")&amp;"　%",""))</f>
        <v/>
      </c>
      <c r="C37" s="38"/>
      <c r="D37" s="21" t="s">
        <v>69</v>
      </c>
      <c r="E37" s="68" t="str">
        <f>IF(OR('計算シート(別紙)'!B28="○",'計算シート(別紙)'!B29="○",'計算シート(別紙)'!B30="○",'計算シート(別紙)'!B31="○"),0,IF('計算シート(別紙)'!B47="○",'計算シート(別紙)'!AB61,IF('計算シート(別紙)'!B64="○",'計算シート(別紙)'!AB79,IF('計算シート(別紙)'!B82="○",'計算シート(別紙)'!AB99,"（計算シートより自動転記）"))))</f>
        <v>（計算シートより自動転記）</v>
      </c>
      <c r="F37" s="68"/>
      <c r="G37" s="22" t="s">
        <v>90</v>
      </c>
      <c r="H37" s="38"/>
      <c r="I37" s="16"/>
      <c r="J37" s="17"/>
    </row>
    <row r="38" spans="1:15" ht="20.25" customHeight="1">
      <c r="A38" s="16"/>
      <c r="B38" s="16"/>
      <c r="C38" s="16"/>
      <c r="D38" s="16"/>
      <c r="E38" s="16"/>
      <c r="F38" s="16"/>
      <c r="G38" s="16"/>
      <c r="H38" s="16"/>
      <c r="I38" s="16"/>
      <c r="J38" s="17"/>
    </row>
    <row r="39" spans="1:15" ht="18.75">
      <c r="A39" s="20" t="s">
        <v>95</v>
      </c>
      <c r="B39" s="16"/>
      <c r="C39" s="16"/>
      <c r="D39" s="16"/>
      <c r="E39" s="16"/>
      <c r="F39" s="16"/>
      <c r="G39" s="16"/>
      <c r="I39" s="16"/>
      <c r="J39" s="17"/>
    </row>
    <row r="40" spans="1:15" ht="18.75">
      <c r="A40" s="16"/>
      <c r="B40" s="16"/>
      <c r="C40" s="16"/>
      <c r="D40" s="21" t="s">
        <v>69</v>
      </c>
      <c r="E40" s="68" t="str">
        <f>IF(E37="（計算シートより自動転記）","（自動計算）",(E37-E34))</f>
        <v>（自動計算）</v>
      </c>
      <c r="F40" s="68"/>
      <c r="G40" s="22" t="s">
        <v>90</v>
      </c>
      <c r="H40" s="16"/>
      <c r="I40" s="16"/>
      <c r="J40" s="17"/>
    </row>
    <row r="41" spans="1:15" ht="18.75">
      <c r="A41" s="16"/>
      <c r="B41" s="16"/>
      <c r="C41" s="16"/>
      <c r="D41" s="16"/>
      <c r="E41" s="16"/>
      <c r="F41" s="16"/>
      <c r="G41" s="16"/>
      <c r="H41" s="16"/>
      <c r="I41" s="16"/>
      <c r="J41" s="17"/>
      <c r="O41" s="62"/>
    </row>
    <row r="42" spans="1:15" ht="18" customHeight="1">
      <c r="A42" s="72" t="s">
        <v>96</v>
      </c>
      <c r="B42" s="73"/>
      <c r="C42" s="74" t="str">
        <f>IF('計算シート(別紙)'!G12="","（計算シートより自動転記）",'計算シート(別紙)'!G12)</f>
        <v>（計算シートより自動転記）</v>
      </c>
      <c r="D42" s="74"/>
      <c r="E42" s="74"/>
      <c r="F42" s="74"/>
      <c r="G42" s="74"/>
      <c r="H42" s="48" t="s">
        <v>98</v>
      </c>
      <c r="I42" s="67" t="str">
        <f>IF('計算シート(別紙)'!G13="","(計算シートより自動転記)",'計算シート(別紙)'!G13)</f>
        <v>(計算シートより自動転記)</v>
      </c>
      <c r="J42" s="67"/>
    </row>
    <row r="43" spans="1:15" ht="18" customHeight="1">
      <c r="A43" s="72" t="s">
        <v>97</v>
      </c>
      <c r="B43" s="73"/>
      <c r="C43" s="74" t="str">
        <f>IF('計算シート(別紙)'!G14="","（計算シートより自動転記）",'計算シート(別紙)'!G14)</f>
        <v>（計算シートより自動転記）</v>
      </c>
      <c r="D43" s="74"/>
      <c r="E43" s="74"/>
      <c r="F43" s="74"/>
      <c r="G43" s="74"/>
      <c r="H43" s="48" t="s">
        <v>98</v>
      </c>
      <c r="I43" s="67" t="str">
        <f>IF('計算シート(別紙)'!I15="","(計算シートより自動転記)",'計算シート(別紙)'!I15)</f>
        <v>(計算シートより自動転記)</v>
      </c>
      <c r="J43" s="67"/>
    </row>
    <row r="44" spans="1:15" ht="18.75" customHeight="1">
      <c r="A44" s="72" t="s">
        <v>164</v>
      </c>
      <c r="B44" s="73"/>
      <c r="C44" s="24" t="s">
        <v>165</v>
      </c>
      <c r="D44" s="61" t="str">
        <f>IF('計算シート(別紙)'!K10="","（自動転記）",'計算シート(別紙)'!K10)</f>
        <v>（自動転記）</v>
      </c>
      <c r="E44" s="75" t="str">
        <f>IF('計算シート(別紙)'!G11="","（計算シートより自動転記）",'計算シート(別紙)'!G11)</f>
        <v>（計算シートより自動転記）</v>
      </c>
      <c r="F44" s="75"/>
      <c r="G44" s="75"/>
      <c r="H44" s="75"/>
      <c r="I44" s="75"/>
      <c r="J44" s="75"/>
    </row>
    <row r="45" spans="1:15" ht="18.75">
      <c r="A45" s="16"/>
      <c r="B45" s="16"/>
      <c r="C45" s="16"/>
      <c r="D45" s="16"/>
      <c r="E45" s="16"/>
      <c r="F45" s="16"/>
      <c r="G45" s="16"/>
      <c r="H45" s="16"/>
      <c r="I45" s="16"/>
      <c r="J45" s="17"/>
    </row>
    <row r="46" spans="1:15" ht="18.75">
      <c r="A46" s="16"/>
      <c r="B46" s="16"/>
      <c r="C46" s="16"/>
      <c r="D46" s="16"/>
      <c r="E46" s="16"/>
      <c r="F46" s="16"/>
      <c r="G46" s="16"/>
      <c r="H46" s="16"/>
      <c r="I46" s="16"/>
      <c r="J46" s="17"/>
    </row>
    <row r="47" spans="1:15" ht="18.75">
      <c r="A47" s="16"/>
      <c r="B47" s="16"/>
      <c r="C47" s="16"/>
      <c r="D47" s="16"/>
      <c r="E47" s="16"/>
      <c r="F47" s="16"/>
      <c r="G47" s="16"/>
      <c r="H47" s="16"/>
      <c r="I47" s="16"/>
      <c r="J47" s="17"/>
    </row>
    <row r="48" spans="1:15" ht="18.75">
      <c r="A48" s="16"/>
      <c r="B48" s="16"/>
      <c r="C48" s="16"/>
      <c r="D48" s="16"/>
      <c r="E48" s="16"/>
      <c r="F48" s="16"/>
      <c r="G48" s="16"/>
      <c r="H48" s="16"/>
      <c r="I48" s="16"/>
      <c r="J48" s="17"/>
    </row>
    <row r="49" spans="1:10" ht="18.75">
      <c r="A49" s="16"/>
      <c r="B49" s="16"/>
      <c r="C49" s="16"/>
      <c r="D49" s="16"/>
      <c r="E49" s="16"/>
      <c r="F49" s="16"/>
      <c r="G49" s="16"/>
      <c r="H49" s="16"/>
      <c r="I49" s="16"/>
      <c r="J49" s="17"/>
    </row>
  </sheetData>
  <sheetProtection algorithmName="SHA-512" hashValue="zF7kV9pv5lzNWR9BJBk1M9KesYvEZuPBzEMd/d+imUIIBmmyK4FW9ZO6ZMSDQpioCbqhM10XUs1gKq2aCAjJxA==" saltValue="cbnx6cZ+cwuOXV8YLRtXOg==" spinCount="100000" sheet="1" objects="1" scenarios="1"/>
  <mergeCells count="38">
    <mergeCell ref="E44:J44"/>
    <mergeCell ref="A44:B44"/>
    <mergeCell ref="H2:I2"/>
    <mergeCell ref="F9:I9"/>
    <mergeCell ref="F10:I10"/>
    <mergeCell ref="F11:I11"/>
    <mergeCell ref="F5:I5"/>
    <mergeCell ref="A3:J3"/>
    <mergeCell ref="A14:J17"/>
    <mergeCell ref="H32:I32"/>
    <mergeCell ref="H35:I35"/>
    <mergeCell ref="E19:F19"/>
    <mergeCell ref="E31:F31"/>
    <mergeCell ref="E34:F34"/>
    <mergeCell ref="A24:E24"/>
    <mergeCell ref="F24:J24"/>
    <mergeCell ref="A26:E26"/>
    <mergeCell ref="F26:J26"/>
    <mergeCell ref="A21:E21"/>
    <mergeCell ref="F21:J21"/>
    <mergeCell ref="A22:E22"/>
    <mergeCell ref="F22:J22"/>
    <mergeCell ref="I43:J43"/>
    <mergeCell ref="E40:F40"/>
    <mergeCell ref="E37:F37"/>
    <mergeCell ref="A23:E23"/>
    <mergeCell ref="F23:J23"/>
    <mergeCell ref="A42:B42"/>
    <mergeCell ref="A27:E27"/>
    <mergeCell ref="F27:J27"/>
    <mergeCell ref="A28:E28"/>
    <mergeCell ref="F28:J28"/>
    <mergeCell ref="I42:J42"/>
    <mergeCell ref="A43:B43"/>
    <mergeCell ref="C42:G42"/>
    <mergeCell ref="C43:G43"/>
    <mergeCell ref="A25:E25"/>
    <mergeCell ref="F25:J25"/>
  </mergeCells>
  <phoneticPr fontId="2"/>
  <pageMargins left="0.7" right="0.7" top="0.75" bottom="0.75" header="0.3" footer="0.3"/>
  <pageSetup paperSize="9" scale="89" orientation="portrait"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AN99"/>
  <sheetViews>
    <sheetView zoomScaleNormal="100" zoomScaleSheetLayoutView="100" workbookViewId="0">
      <selection activeCell="L3" sqref="L3"/>
    </sheetView>
  </sheetViews>
  <sheetFormatPr defaultRowHeight="13.5"/>
  <cols>
    <col min="1" max="1" width="1.75" customWidth="1"/>
    <col min="2" max="2" width="9.125" customWidth="1"/>
    <col min="3" max="8" width="4.25" customWidth="1"/>
    <col min="9" max="9" width="6.875" customWidth="1"/>
    <col min="10" max="33" width="4.25" customWidth="1"/>
    <col min="34" max="34" width="2.125" customWidth="1"/>
    <col min="37" max="37" width="64.5" customWidth="1"/>
  </cols>
  <sheetData>
    <row r="1" spans="2:34" ht="19.5">
      <c r="B1" s="147" t="s">
        <v>131</v>
      </c>
      <c r="C1" s="147"/>
      <c r="D1" s="147"/>
      <c r="E1" s="147"/>
      <c r="F1" s="147"/>
      <c r="G1" s="147"/>
      <c r="H1" s="147"/>
      <c r="I1" s="147"/>
      <c r="J1" s="147"/>
      <c r="K1" s="147"/>
      <c r="L1" s="147"/>
      <c r="M1" s="147"/>
      <c r="N1" s="147"/>
      <c r="O1" s="147"/>
      <c r="P1" s="147"/>
      <c r="Q1" s="147"/>
      <c r="R1" s="147"/>
      <c r="S1" s="147"/>
      <c r="T1" s="147"/>
      <c r="U1" s="147"/>
      <c r="V1" s="147"/>
      <c r="W1" s="147"/>
      <c r="X1" s="147"/>
      <c r="Y1" s="147"/>
      <c r="Z1" s="147"/>
      <c r="AA1" s="147"/>
      <c r="AB1" s="147"/>
      <c r="AC1" s="147"/>
      <c r="AD1" s="147"/>
      <c r="AE1" s="147"/>
      <c r="AF1" s="147"/>
      <c r="AG1" s="147"/>
      <c r="AH1" s="1"/>
    </row>
    <row r="2" spans="2:34" ht="19.5">
      <c r="B2" s="148" t="s">
        <v>0</v>
      </c>
      <c r="C2" s="148"/>
      <c r="D2" s="148"/>
      <c r="E2" s="148"/>
      <c r="F2" s="148"/>
      <c r="G2" s="148"/>
      <c r="H2" s="148"/>
      <c r="I2" s="148"/>
      <c r="J2" s="148"/>
      <c r="K2" s="148"/>
      <c r="L2" s="148"/>
      <c r="M2" s="148"/>
      <c r="N2" s="148"/>
      <c r="O2" s="148"/>
      <c r="P2" s="148"/>
      <c r="Q2" s="148"/>
      <c r="R2" s="148"/>
      <c r="S2" s="148"/>
      <c r="T2" s="148"/>
      <c r="U2" s="148"/>
      <c r="V2" s="148"/>
      <c r="W2" s="148"/>
      <c r="X2" s="148"/>
      <c r="Y2" s="148"/>
      <c r="Z2" s="148"/>
      <c r="AA2" s="148"/>
      <c r="AB2" s="148"/>
      <c r="AC2" s="148"/>
      <c r="AD2" s="148"/>
      <c r="AE2" s="148"/>
      <c r="AF2" s="148"/>
      <c r="AG2" s="148"/>
      <c r="AH2" s="1"/>
    </row>
    <row r="3" spans="2:34" ht="11.25" customHeight="1" thickBot="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row>
    <row r="4" spans="2:34" ht="19.5" thickBot="1">
      <c r="B4" s="140" t="s">
        <v>127</v>
      </c>
      <c r="C4" s="141"/>
      <c r="D4" s="141"/>
      <c r="E4" s="141"/>
      <c r="F4" s="141"/>
      <c r="G4" s="141"/>
      <c r="H4" s="141"/>
      <c r="I4" s="141"/>
      <c r="J4" s="141"/>
      <c r="K4" s="141"/>
      <c r="L4" s="141"/>
      <c r="M4" s="141"/>
      <c r="N4" s="141"/>
      <c r="O4" s="141"/>
      <c r="P4" s="141"/>
      <c r="Q4" s="141"/>
      <c r="R4" s="141"/>
      <c r="S4" s="141"/>
      <c r="T4" s="141"/>
      <c r="U4" s="141"/>
      <c r="V4" s="141"/>
      <c r="W4" s="141"/>
      <c r="X4" s="141"/>
      <c r="Y4" s="141"/>
      <c r="Z4" s="141"/>
      <c r="AA4" s="141"/>
      <c r="AB4" s="141"/>
      <c r="AC4" s="141"/>
      <c r="AD4" s="141"/>
      <c r="AE4" s="141"/>
      <c r="AF4" s="141"/>
      <c r="AG4" s="142"/>
      <c r="AH4" s="1"/>
    </row>
    <row r="5" spans="2:34" ht="12" customHeight="1">
      <c r="B5" s="2"/>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1"/>
    </row>
    <row r="6" spans="2:34" ht="13.5" customHeight="1">
      <c r="B6" s="149" t="s">
        <v>1</v>
      </c>
      <c r="C6" s="149"/>
      <c r="D6" s="149"/>
      <c r="E6" s="149"/>
      <c r="F6" s="149"/>
      <c r="G6" s="116" t="s">
        <v>2</v>
      </c>
      <c r="H6" s="117"/>
      <c r="I6" s="150"/>
      <c r="J6" s="150"/>
      <c r="K6" s="46" t="s">
        <v>3</v>
      </c>
      <c r="L6" s="150"/>
      <c r="M6" s="150"/>
      <c r="N6" s="46" t="s">
        <v>4</v>
      </c>
      <c r="O6" s="150"/>
      <c r="P6" s="150"/>
      <c r="Q6" s="3" t="s">
        <v>5</v>
      </c>
      <c r="R6" s="1"/>
      <c r="S6" s="93" t="s">
        <v>136</v>
      </c>
      <c r="T6" s="93"/>
      <c r="U6" s="93"/>
      <c r="V6" s="93"/>
      <c r="W6" s="90" t="s">
        <v>2</v>
      </c>
      <c r="X6" s="91"/>
      <c r="Y6" s="86"/>
      <c r="Z6" s="86"/>
      <c r="AA6" s="49" t="s">
        <v>3</v>
      </c>
      <c r="AB6" s="86"/>
      <c r="AC6" s="86"/>
      <c r="AD6" s="49" t="s">
        <v>4</v>
      </c>
      <c r="AE6" s="86"/>
      <c r="AF6" s="86"/>
      <c r="AG6" s="50" t="s">
        <v>5</v>
      </c>
      <c r="AH6" s="1"/>
    </row>
    <row r="7" spans="2:34" ht="13.5" customHeight="1">
      <c r="B7" s="149" t="s">
        <v>102</v>
      </c>
      <c r="C7" s="149"/>
      <c r="D7" s="149"/>
      <c r="E7" s="149"/>
      <c r="F7" s="149"/>
      <c r="G7" s="151"/>
      <c r="H7" s="152"/>
      <c r="I7" s="152"/>
      <c r="J7" s="152"/>
      <c r="K7" s="152"/>
      <c r="L7" s="152"/>
      <c r="M7" s="152"/>
      <c r="N7" s="152"/>
      <c r="O7" s="152"/>
      <c r="P7" s="152"/>
      <c r="Q7" s="153"/>
      <c r="R7" s="1"/>
      <c r="S7" s="89" t="s">
        <v>137</v>
      </c>
      <c r="T7" s="89"/>
      <c r="U7" s="89"/>
      <c r="V7" s="89"/>
      <c r="W7" s="92" t="s">
        <v>87</v>
      </c>
      <c r="X7" s="87"/>
      <c r="Y7" s="51"/>
      <c r="Z7" s="87"/>
      <c r="AA7" s="87"/>
      <c r="AB7" s="87"/>
      <c r="AC7" s="52" t="s">
        <v>85</v>
      </c>
      <c r="AD7" s="88"/>
      <c r="AE7" s="88"/>
      <c r="AF7" s="88"/>
      <c r="AG7" s="53" t="s">
        <v>86</v>
      </c>
      <c r="AH7" s="1"/>
    </row>
    <row r="8" spans="2:34" ht="13.5" customHeight="1">
      <c r="B8" s="149" t="s">
        <v>101</v>
      </c>
      <c r="C8" s="149"/>
      <c r="D8" s="149"/>
      <c r="E8" s="149"/>
      <c r="F8" s="149"/>
      <c r="G8" s="151"/>
      <c r="H8" s="152"/>
      <c r="I8" s="152"/>
      <c r="J8" s="152"/>
      <c r="K8" s="152"/>
      <c r="L8" s="152"/>
      <c r="M8" s="152"/>
      <c r="N8" s="152"/>
      <c r="O8" s="152"/>
      <c r="P8" s="152"/>
      <c r="Q8" s="153"/>
      <c r="R8" s="1"/>
      <c r="S8" s="93" t="s">
        <v>138</v>
      </c>
      <c r="T8" s="93"/>
      <c r="U8" s="93"/>
      <c r="V8" s="93"/>
      <c r="W8" s="90" t="s">
        <v>2</v>
      </c>
      <c r="X8" s="91"/>
      <c r="Y8" s="86"/>
      <c r="Z8" s="86"/>
      <c r="AA8" s="49" t="s">
        <v>3</v>
      </c>
      <c r="AB8" s="86"/>
      <c r="AC8" s="86"/>
      <c r="AD8" s="49" t="s">
        <v>4</v>
      </c>
      <c r="AE8" s="86"/>
      <c r="AF8" s="86"/>
      <c r="AG8" s="50" t="s">
        <v>5</v>
      </c>
      <c r="AH8" s="1"/>
    </row>
    <row r="9" spans="2:34" ht="13.5" customHeight="1">
      <c r="B9" s="149" t="s">
        <v>104</v>
      </c>
      <c r="C9" s="149"/>
      <c r="D9" s="149"/>
      <c r="E9" s="149"/>
      <c r="F9" s="149"/>
      <c r="G9" s="154"/>
      <c r="H9" s="150"/>
      <c r="I9" s="150"/>
      <c r="J9" s="150"/>
      <c r="K9" s="150"/>
      <c r="L9" s="150"/>
      <c r="M9" s="150"/>
      <c r="N9" s="150"/>
      <c r="O9" s="150"/>
      <c r="P9" s="150"/>
      <c r="Q9" s="155"/>
      <c r="R9" s="1"/>
      <c r="S9" s="89" t="s">
        <v>139</v>
      </c>
      <c r="T9" s="89"/>
      <c r="U9" s="89"/>
      <c r="V9" s="89"/>
      <c r="W9" s="92" t="s">
        <v>87</v>
      </c>
      <c r="X9" s="87"/>
      <c r="Y9" s="51"/>
      <c r="Z9" s="87"/>
      <c r="AA9" s="87"/>
      <c r="AB9" s="87"/>
      <c r="AC9" s="52" t="s">
        <v>85</v>
      </c>
      <c r="AD9" s="88"/>
      <c r="AE9" s="88"/>
      <c r="AF9" s="88"/>
      <c r="AG9" s="53" t="s">
        <v>86</v>
      </c>
      <c r="AH9" s="1"/>
    </row>
    <row r="10" spans="2:34" ht="13.5" customHeight="1">
      <c r="B10" s="149" t="s">
        <v>103</v>
      </c>
      <c r="C10" s="149"/>
      <c r="D10" s="149"/>
      <c r="E10" s="149"/>
      <c r="F10" s="149"/>
      <c r="G10" s="165" t="s">
        <v>160</v>
      </c>
      <c r="H10" s="166"/>
      <c r="I10" s="166"/>
      <c r="J10" s="166"/>
      <c r="K10" s="167"/>
      <c r="L10" s="167"/>
      <c r="M10" s="167"/>
      <c r="N10" s="167"/>
      <c r="O10" s="167"/>
      <c r="P10" s="167"/>
      <c r="Q10" s="168"/>
      <c r="R10" s="1"/>
      <c r="S10" s="93" t="s">
        <v>140</v>
      </c>
      <c r="T10" s="93"/>
      <c r="U10" s="93"/>
      <c r="V10" s="93"/>
      <c r="W10" s="90" t="s">
        <v>2</v>
      </c>
      <c r="X10" s="91"/>
      <c r="Y10" s="86"/>
      <c r="Z10" s="86"/>
      <c r="AA10" s="49" t="s">
        <v>3</v>
      </c>
      <c r="AB10" s="86"/>
      <c r="AC10" s="86"/>
      <c r="AD10" s="49" t="s">
        <v>4</v>
      </c>
      <c r="AE10" s="86"/>
      <c r="AF10" s="86"/>
      <c r="AG10" s="50" t="s">
        <v>5</v>
      </c>
      <c r="AH10" s="1"/>
    </row>
    <row r="11" spans="2:34" ht="13.5" customHeight="1">
      <c r="B11" s="149" t="s">
        <v>99</v>
      </c>
      <c r="C11" s="149"/>
      <c r="D11" s="149"/>
      <c r="E11" s="149"/>
      <c r="F11" s="149"/>
      <c r="G11" s="154"/>
      <c r="H11" s="150"/>
      <c r="I11" s="150"/>
      <c r="J11" s="150"/>
      <c r="K11" s="150"/>
      <c r="L11" s="150"/>
      <c r="M11" s="150"/>
      <c r="N11" s="150"/>
      <c r="O11" s="150"/>
      <c r="P11" s="150"/>
      <c r="Q11" s="155"/>
      <c r="R11" s="1"/>
      <c r="S11" s="89" t="s">
        <v>141</v>
      </c>
      <c r="T11" s="89"/>
      <c r="U11" s="89"/>
      <c r="V11" s="89"/>
      <c r="W11" s="92" t="s">
        <v>87</v>
      </c>
      <c r="X11" s="87"/>
      <c r="Y11" s="51"/>
      <c r="Z11" s="87"/>
      <c r="AA11" s="87"/>
      <c r="AB11" s="87"/>
      <c r="AC11" s="52" t="s">
        <v>85</v>
      </c>
      <c r="AD11" s="88"/>
      <c r="AE11" s="88"/>
      <c r="AF11" s="88"/>
      <c r="AG11" s="53" t="s">
        <v>86</v>
      </c>
      <c r="AH11" s="1"/>
    </row>
    <row r="12" spans="2:34" ht="13.5" customHeight="1">
      <c r="B12" s="149" t="s">
        <v>105</v>
      </c>
      <c r="C12" s="149"/>
      <c r="D12" s="149"/>
      <c r="E12" s="149"/>
      <c r="F12" s="149"/>
      <c r="G12" s="154"/>
      <c r="H12" s="150"/>
      <c r="I12" s="150"/>
      <c r="J12" s="150"/>
      <c r="K12" s="150"/>
      <c r="L12" s="150"/>
      <c r="M12" s="150"/>
      <c r="N12" s="150"/>
      <c r="O12" s="150"/>
      <c r="P12" s="150"/>
      <c r="Q12" s="155"/>
      <c r="R12" s="1"/>
      <c r="S12" s="93" t="s">
        <v>142</v>
      </c>
      <c r="T12" s="93"/>
      <c r="U12" s="93"/>
      <c r="V12" s="93"/>
      <c r="W12" s="90" t="s">
        <v>2</v>
      </c>
      <c r="X12" s="91"/>
      <c r="Y12" s="86"/>
      <c r="Z12" s="86"/>
      <c r="AA12" s="49" t="s">
        <v>3</v>
      </c>
      <c r="AB12" s="86"/>
      <c r="AC12" s="86"/>
      <c r="AD12" s="49" t="s">
        <v>4</v>
      </c>
      <c r="AE12" s="86"/>
      <c r="AF12" s="86"/>
      <c r="AG12" s="50" t="s">
        <v>5</v>
      </c>
      <c r="AH12" s="1"/>
    </row>
    <row r="13" spans="2:34" ht="13.5" customHeight="1">
      <c r="B13" s="149" t="s">
        <v>106</v>
      </c>
      <c r="C13" s="149"/>
      <c r="D13" s="149"/>
      <c r="E13" s="149"/>
      <c r="F13" s="149"/>
      <c r="G13" s="154"/>
      <c r="H13" s="150"/>
      <c r="I13" s="150"/>
      <c r="J13" s="150"/>
      <c r="K13" s="150"/>
      <c r="L13" s="150"/>
      <c r="M13" s="150"/>
      <c r="N13" s="150"/>
      <c r="O13" s="150"/>
      <c r="P13" s="150"/>
      <c r="Q13" s="155"/>
      <c r="R13" s="1"/>
      <c r="S13" s="89" t="s">
        <v>144</v>
      </c>
      <c r="T13" s="89"/>
      <c r="U13" s="89"/>
      <c r="V13" s="89"/>
      <c r="W13" s="92" t="s">
        <v>87</v>
      </c>
      <c r="X13" s="87"/>
      <c r="Y13" s="51"/>
      <c r="Z13" s="87"/>
      <c r="AA13" s="87"/>
      <c r="AB13" s="87"/>
      <c r="AC13" s="52" t="s">
        <v>85</v>
      </c>
      <c r="AD13" s="88"/>
      <c r="AE13" s="88"/>
      <c r="AF13" s="88"/>
      <c r="AG13" s="53" t="s">
        <v>86</v>
      </c>
      <c r="AH13" s="1"/>
    </row>
    <row r="14" spans="2:34" ht="13.5" customHeight="1">
      <c r="B14" s="149" t="s">
        <v>126</v>
      </c>
      <c r="C14" s="149"/>
      <c r="D14" s="149"/>
      <c r="E14" s="149"/>
      <c r="F14" s="149"/>
      <c r="G14" s="154"/>
      <c r="H14" s="150"/>
      <c r="I14" s="150"/>
      <c r="J14" s="150"/>
      <c r="K14" s="150"/>
      <c r="L14" s="150"/>
      <c r="M14" s="150"/>
      <c r="N14" s="150"/>
      <c r="O14" s="150"/>
      <c r="P14" s="150"/>
      <c r="Q14" s="155"/>
      <c r="R14" s="1"/>
      <c r="S14" s="93" t="s">
        <v>145</v>
      </c>
      <c r="T14" s="93"/>
      <c r="U14" s="93"/>
      <c r="V14" s="93"/>
      <c r="W14" s="90" t="s">
        <v>2</v>
      </c>
      <c r="X14" s="91"/>
      <c r="Y14" s="86"/>
      <c r="Z14" s="86"/>
      <c r="AA14" s="49" t="s">
        <v>3</v>
      </c>
      <c r="AB14" s="86"/>
      <c r="AC14" s="86"/>
      <c r="AD14" s="49" t="s">
        <v>4</v>
      </c>
      <c r="AE14" s="86"/>
      <c r="AF14" s="86"/>
      <c r="AG14" s="50" t="s">
        <v>5</v>
      </c>
      <c r="AH14" s="1"/>
    </row>
    <row r="15" spans="2:34" ht="13.5" customHeight="1">
      <c r="B15" s="156" t="s">
        <v>8</v>
      </c>
      <c r="C15" s="157"/>
      <c r="D15" s="157"/>
      <c r="E15" s="157"/>
      <c r="F15" s="158"/>
      <c r="G15" s="116" t="s">
        <v>9</v>
      </c>
      <c r="H15" s="117"/>
      <c r="I15" s="150"/>
      <c r="J15" s="162"/>
      <c r="K15" s="162"/>
      <c r="L15" s="162"/>
      <c r="M15" s="162"/>
      <c r="N15" s="162"/>
      <c r="O15" s="162"/>
      <c r="P15" s="162"/>
      <c r="Q15" s="163"/>
      <c r="R15" s="1"/>
      <c r="S15" s="89" t="s">
        <v>143</v>
      </c>
      <c r="T15" s="89"/>
      <c r="U15" s="89"/>
      <c r="V15" s="89"/>
      <c r="W15" s="92" t="s">
        <v>87</v>
      </c>
      <c r="X15" s="87"/>
      <c r="Y15" s="51"/>
      <c r="Z15" s="87"/>
      <c r="AA15" s="87"/>
      <c r="AB15" s="87"/>
      <c r="AC15" s="52" t="s">
        <v>85</v>
      </c>
      <c r="AD15" s="88"/>
      <c r="AE15" s="88"/>
      <c r="AF15" s="88"/>
      <c r="AG15" s="53" t="s">
        <v>86</v>
      </c>
      <c r="AH15" s="1"/>
    </row>
    <row r="16" spans="2:34" ht="13.5" customHeight="1">
      <c r="B16" s="159"/>
      <c r="C16" s="160"/>
      <c r="D16" s="160"/>
      <c r="E16" s="160"/>
      <c r="F16" s="161"/>
      <c r="G16" s="116" t="s">
        <v>10</v>
      </c>
      <c r="H16" s="117"/>
      <c r="I16" s="164"/>
      <c r="J16" s="150"/>
      <c r="K16" s="150"/>
      <c r="L16" s="150"/>
      <c r="M16" s="150"/>
      <c r="N16" s="150"/>
      <c r="O16" s="150"/>
      <c r="P16" s="150"/>
      <c r="Q16" s="155"/>
      <c r="R16" s="1"/>
      <c r="S16" s="93" t="s">
        <v>146</v>
      </c>
      <c r="T16" s="93"/>
      <c r="U16" s="93"/>
      <c r="V16" s="93"/>
      <c r="W16" s="90" t="s">
        <v>2</v>
      </c>
      <c r="X16" s="91"/>
      <c r="Y16" s="86"/>
      <c r="Z16" s="86"/>
      <c r="AA16" s="49" t="s">
        <v>3</v>
      </c>
      <c r="AB16" s="86"/>
      <c r="AC16" s="86"/>
      <c r="AD16" s="49" t="s">
        <v>4</v>
      </c>
      <c r="AE16" s="86"/>
      <c r="AF16" s="86"/>
      <c r="AG16" s="50" t="s">
        <v>5</v>
      </c>
      <c r="AH16" s="1"/>
    </row>
    <row r="17" spans="2:37" ht="13.5" customHeight="1">
      <c r="B17" s="169" t="s">
        <v>6</v>
      </c>
      <c r="C17" s="170"/>
      <c r="D17" s="170"/>
      <c r="E17" s="170"/>
      <c r="F17" s="171"/>
      <c r="G17" s="172"/>
      <c r="H17" s="173"/>
      <c r="I17" s="173"/>
      <c r="J17" s="173"/>
      <c r="K17" s="173"/>
      <c r="L17" s="173"/>
      <c r="M17" s="173"/>
      <c r="N17" s="173"/>
      <c r="O17" s="173"/>
      <c r="P17" s="173"/>
      <c r="Q17" s="3" t="s">
        <v>7</v>
      </c>
      <c r="R17" s="1"/>
      <c r="S17" s="89" t="s">
        <v>147</v>
      </c>
      <c r="T17" s="89"/>
      <c r="U17" s="89"/>
      <c r="V17" s="89"/>
      <c r="W17" s="92" t="s">
        <v>87</v>
      </c>
      <c r="X17" s="87"/>
      <c r="Y17" s="51"/>
      <c r="Z17" s="87"/>
      <c r="AA17" s="87"/>
      <c r="AB17" s="87"/>
      <c r="AC17" s="52" t="s">
        <v>85</v>
      </c>
      <c r="AD17" s="88"/>
      <c r="AE17" s="88"/>
      <c r="AF17" s="88"/>
      <c r="AG17" s="53" t="s">
        <v>86</v>
      </c>
      <c r="AH17" s="1"/>
    </row>
    <row r="18" spans="2:37" ht="13.5" customHeight="1">
      <c r="B18" s="54"/>
      <c r="C18" s="93" t="s">
        <v>154</v>
      </c>
      <c r="D18" s="93"/>
      <c r="E18" s="93"/>
      <c r="F18" s="93"/>
      <c r="G18" s="90" t="s">
        <v>2</v>
      </c>
      <c r="H18" s="91"/>
      <c r="I18" s="86"/>
      <c r="J18" s="86"/>
      <c r="K18" s="49" t="s">
        <v>3</v>
      </c>
      <c r="L18" s="86"/>
      <c r="M18" s="86"/>
      <c r="N18" s="49" t="s">
        <v>4</v>
      </c>
      <c r="O18" s="86"/>
      <c r="P18" s="86"/>
      <c r="Q18" s="50" t="s">
        <v>5</v>
      </c>
      <c r="R18" s="1"/>
      <c r="S18" s="93" t="s">
        <v>148</v>
      </c>
      <c r="T18" s="93"/>
      <c r="U18" s="93"/>
      <c r="V18" s="93"/>
      <c r="W18" s="90" t="s">
        <v>2</v>
      </c>
      <c r="X18" s="91"/>
      <c r="Y18" s="86"/>
      <c r="Z18" s="86"/>
      <c r="AA18" s="49" t="s">
        <v>3</v>
      </c>
      <c r="AB18" s="86"/>
      <c r="AC18" s="86"/>
      <c r="AD18" s="49" t="s">
        <v>4</v>
      </c>
      <c r="AE18" s="86"/>
      <c r="AF18" s="86"/>
      <c r="AG18" s="50" t="s">
        <v>5</v>
      </c>
      <c r="AH18" s="1"/>
    </row>
    <row r="19" spans="2:37" ht="13.5" customHeight="1">
      <c r="B19" s="55"/>
      <c r="C19" s="89" t="s">
        <v>155</v>
      </c>
      <c r="D19" s="89"/>
      <c r="E19" s="89"/>
      <c r="F19" s="89"/>
      <c r="G19" s="92" t="s">
        <v>87</v>
      </c>
      <c r="H19" s="87"/>
      <c r="I19" s="51"/>
      <c r="J19" s="87"/>
      <c r="K19" s="87"/>
      <c r="L19" s="87"/>
      <c r="M19" s="52" t="s">
        <v>85</v>
      </c>
      <c r="N19" s="88"/>
      <c r="O19" s="88"/>
      <c r="P19" s="88"/>
      <c r="Q19" s="53" t="s">
        <v>86</v>
      </c>
      <c r="R19" s="1"/>
      <c r="S19" s="89" t="s">
        <v>149</v>
      </c>
      <c r="T19" s="89"/>
      <c r="U19" s="89"/>
      <c r="V19" s="89"/>
      <c r="W19" s="92" t="s">
        <v>87</v>
      </c>
      <c r="X19" s="87"/>
      <c r="Y19" s="51"/>
      <c r="Z19" s="87"/>
      <c r="AA19" s="87"/>
      <c r="AB19" s="87"/>
      <c r="AC19" s="52" t="s">
        <v>85</v>
      </c>
      <c r="AD19" s="88"/>
      <c r="AE19" s="88"/>
      <c r="AF19" s="88"/>
      <c r="AG19" s="53" t="s">
        <v>86</v>
      </c>
      <c r="AH19" s="1"/>
    </row>
    <row r="20" spans="2:37" ht="13.5" customHeight="1">
      <c r="B20" s="55"/>
      <c r="C20" s="93" t="s">
        <v>156</v>
      </c>
      <c r="D20" s="93"/>
      <c r="E20" s="93"/>
      <c r="F20" s="93"/>
      <c r="G20" s="90" t="s">
        <v>2</v>
      </c>
      <c r="H20" s="91"/>
      <c r="I20" s="86"/>
      <c r="J20" s="86"/>
      <c r="K20" s="49" t="s">
        <v>3</v>
      </c>
      <c r="L20" s="86"/>
      <c r="M20" s="86"/>
      <c r="N20" s="49" t="s">
        <v>4</v>
      </c>
      <c r="O20" s="86"/>
      <c r="P20" s="86"/>
      <c r="Q20" s="50" t="s">
        <v>5</v>
      </c>
      <c r="R20" s="1"/>
      <c r="S20" s="93" t="s">
        <v>150</v>
      </c>
      <c r="T20" s="93"/>
      <c r="U20" s="93"/>
      <c r="V20" s="93"/>
      <c r="W20" s="90" t="s">
        <v>2</v>
      </c>
      <c r="X20" s="91"/>
      <c r="Y20" s="86"/>
      <c r="Z20" s="86"/>
      <c r="AA20" s="49" t="s">
        <v>3</v>
      </c>
      <c r="AB20" s="86"/>
      <c r="AC20" s="86"/>
      <c r="AD20" s="49" t="s">
        <v>4</v>
      </c>
      <c r="AE20" s="86"/>
      <c r="AF20" s="86"/>
      <c r="AG20" s="50" t="s">
        <v>5</v>
      </c>
      <c r="AH20" s="1"/>
    </row>
    <row r="21" spans="2:37" ht="13.5" customHeight="1">
      <c r="B21" s="55"/>
      <c r="C21" s="89" t="s">
        <v>157</v>
      </c>
      <c r="D21" s="89"/>
      <c r="E21" s="89"/>
      <c r="F21" s="89"/>
      <c r="G21" s="92" t="s">
        <v>87</v>
      </c>
      <c r="H21" s="87"/>
      <c r="I21" s="51"/>
      <c r="J21" s="87"/>
      <c r="K21" s="87"/>
      <c r="L21" s="87"/>
      <c r="M21" s="52" t="s">
        <v>85</v>
      </c>
      <c r="N21" s="88"/>
      <c r="O21" s="88"/>
      <c r="P21" s="88"/>
      <c r="Q21" s="53" t="s">
        <v>86</v>
      </c>
      <c r="R21" s="1"/>
      <c r="S21" s="89" t="s">
        <v>152</v>
      </c>
      <c r="T21" s="89"/>
      <c r="U21" s="89"/>
      <c r="V21" s="89"/>
      <c r="W21" s="92" t="s">
        <v>87</v>
      </c>
      <c r="X21" s="87"/>
      <c r="Y21" s="51"/>
      <c r="Z21" s="87"/>
      <c r="AA21" s="87"/>
      <c r="AB21" s="87"/>
      <c r="AC21" s="52" t="s">
        <v>85</v>
      </c>
      <c r="AD21" s="88"/>
      <c r="AE21" s="88"/>
      <c r="AF21" s="88"/>
      <c r="AG21" s="53" t="s">
        <v>86</v>
      </c>
      <c r="AH21" s="1"/>
    </row>
    <row r="22" spans="2:37" ht="13.5" customHeight="1">
      <c r="B22" s="55"/>
      <c r="C22" s="93" t="s">
        <v>158</v>
      </c>
      <c r="D22" s="93"/>
      <c r="E22" s="93"/>
      <c r="F22" s="93"/>
      <c r="G22" s="90" t="s">
        <v>2</v>
      </c>
      <c r="H22" s="91"/>
      <c r="I22" s="86"/>
      <c r="J22" s="86"/>
      <c r="K22" s="49" t="s">
        <v>3</v>
      </c>
      <c r="L22" s="86"/>
      <c r="M22" s="86"/>
      <c r="N22" s="49" t="s">
        <v>4</v>
      </c>
      <c r="O22" s="86"/>
      <c r="P22" s="86"/>
      <c r="Q22" s="50" t="s">
        <v>5</v>
      </c>
      <c r="R22" s="1"/>
      <c r="S22" s="93" t="s">
        <v>153</v>
      </c>
      <c r="T22" s="93"/>
      <c r="U22" s="93"/>
      <c r="V22" s="93"/>
      <c r="W22" s="90" t="s">
        <v>2</v>
      </c>
      <c r="X22" s="91"/>
      <c r="Y22" s="86"/>
      <c r="Z22" s="86"/>
      <c r="AA22" s="49" t="s">
        <v>3</v>
      </c>
      <c r="AB22" s="86"/>
      <c r="AC22" s="86"/>
      <c r="AD22" s="49" t="s">
        <v>4</v>
      </c>
      <c r="AE22" s="86"/>
      <c r="AF22" s="86"/>
      <c r="AG22" s="50" t="s">
        <v>5</v>
      </c>
      <c r="AH22" s="1"/>
    </row>
    <row r="23" spans="2:37" ht="13.5" customHeight="1">
      <c r="B23" s="56"/>
      <c r="C23" s="89" t="s">
        <v>159</v>
      </c>
      <c r="D23" s="89"/>
      <c r="E23" s="89"/>
      <c r="F23" s="89"/>
      <c r="G23" s="92" t="s">
        <v>87</v>
      </c>
      <c r="H23" s="87"/>
      <c r="I23" s="51"/>
      <c r="J23" s="87"/>
      <c r="K23" s="87"/>
      <c r="L23" s="87"/>
      <c r="M23" s="52" t="s">
        <v>85</v>
      </c>
      <c r="N23" s="88"/>
      <c r="O23" s="88"/>
      <c r="P23" s="88"/>
      <c r="Q23" s="53" t="s">
        <v>86</v>
      </c>
      <c r="R23" s="1"/>
      <c r="S23" s="89" t="s">
        <v>151</v>
      </c>
      <c r="T23" s="89"/>
      <c r="U23" s="89"/>
      <c r="V23" s="89"/>
      <c r="W23" s="92" t="s">
        <v>87</v>
      </c>
      <c r="X23" s="87"/>
      <c r="Y23" s="51"/>
      <c r="Z23" s="87"/>
      <c r="AA23" s="87"/>
      <c r="AB23" s="87"/>
      <c r="AC23" s="52" t="s">
        <v>85</v>
      </c>
      <c r="AD23" s="88"/>
      <c r="AE23" s="88"/>
      <c r="AF23" s="88"/>
      <c r="AG23" s="53" t="s">
        <v>86</v>
      </c>
      <c r="AH23" s="1"/>
    </row>
    <row r="24" spans="2:37" ht="19.5" thickBot="1">
      <c r="B24" s="1"/>
      <c r="C24" s="1"/>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1"/>
      <c r="AF24" s="1"/>
      <c r="AG24" s="1"/>
      <c r="AH24" s="1"/>
    </row>
    <row r="25" spans="2:37" ht="18.75" thickBot="1">
      <c r="B25" s="140" t="s">
        <v>11</v>
      </c>
      <c r="C25" s="141"/>
      <c r="D25" s="141"/>
      <c r="E25" s="141"/>
      <c r="F25" s="141"/>
      <c r="G25" s="141"/>
      <c r="H25" s="141"/>
      <c r="I25" s="141"/>
      <c r="J25" s="141"/>
      <c r="K25" s="141"/>
      <c r="L25" s="141"/>
      <c r="M25" s="141"/>
      <c r="N25" s="141"/>
      <c r="O25" s="141"/>
      <c r="P25" s="141"/>
      <c r="Q25" s="141"/>
      <c r="R25" s="141"/>
      <c r="S25" s="141"/>
      <c r="T25" s="141"/>
      <c r="U25" s="141"/>
      <c r="V25" s="141"/>
      <c r="W25" s="141"/>
      <c r="X25" s="141"/>
      <c r="Y25" s="141"/>
      <c r="Z25" s="141"/>
      <c r="AA25" s="141"/>
      <c r="AB25" s="141"/>
      <c r="AC25" s="141"/>
      <c r="AD25" s="141"/>
      <c r="AE25" s="141"/>
      <c r="AF25" s="141"/>
      <c r="AG25" s="142"/>
      <c r="AH25" s="2"/>
    </row>
    <row r="26" spans="2:37">
      <c r="B26" t="s">
        <v>12</v>
      </c>
      <c r="AI26" t="str">
        <f>IF((COUNTIF(B28:B31,"○")+COUNTIF(B47:B82,"○"))&gt;0,"複数選択不可","○")</f>
        <v>○</v>
      </c>
      <c r="AJ26" t="s">
        <v>71</v>
      </c>
    </row>
    <row r="28" spans="2:37">
      <c r="B28" s="4"/>
      <c r="C28" s="5" t="s">
        <v>13</v>
      </c>
      <c r="D28" t="s">
        <v>14</v>
      </c>
      <c r="S28" s="143" t="s">
        <v>15</v>
      </c>
      <c r="T28" s="143"/>
      <c r="U28" s="143"/>
      <c r="V28" s="143"/>
      <c r="W28" s="143"/>
      <c r="X28" s="143"/>
      <c r="Y28" s="143"/>
      <c r="Z28" s="144"/>
      <c r="AA28" s="124"/>
      <c r="AB28" s="125"/>
      <c r="AC28" s="125"/>
      <c r="AD28" s="125"/>
      <c r="AE28" s="125"/>
      <c r="AF28" s="125"/>
      <c r="AG28" s="3" t="s">
        <v>7</v>
      </c>
      <c r="AI28" t="s">
        <v>72</v>
      </c>
      <c r="AK28" s="33" t="s">
        <v>78</v>
      </c>
    </row>
    <row r="29" spans="2:37">
      <c r="B29" s="4"/>
      <c r="C29" s="5" t="s">
        <v>16</v>
      </c>
      <c r="D29" t="s">
        <v>17</v>
      </c>
      <c r="AI29" t="s">
        <v>72</v>
      </c>
      <c r="AK29" s="34" t="s">
        <v>73</v>
      </c>
    </row>
    <row r="30" spans="2:37" ht="13.5" customHeight="1">
      <c r="B30" s="4"/>
      <c r="C30" s="5" t="s">
        <v>18</v>
      </c>
      <c r="D30" t="s">
        <v>19</v>
      </c>
      <c r="O30" t="s">
        <v>20</v>
      </c>
      <c r="Z30" s="6" t="s">
        <v>21</v>
      </c>
      <c r="AA30" s="145"/>
      <c r="AB30" s="146"/>
      <c r="AC30" s="146"/>
      <c r="AD30" s="146"/>
      <c r="AE30" s="146"/>
      <c r="AF30" s="146"/>
      <c r="AG30" s="3" t="s">
        <v>22</v>
      </c>
      <c r="AI30" t="s">
        <v>72</v>
      </c>
      <c r="AK30" s="34" t="s">
        <v>77</v>
      </c>
    </row>
    <row r="31" spans="2:37">
      <c r="B31" s="4"/>
      <c r="C31" s="5" t="s">
        <v>23</v>
      </c>
      <c r="D31" t="s">
        <v>24</v>
      </c>
      <c r="AI31" t="s">
        <v>72</v>
      </c>
      <c r="AK31" t="s">
        <v>74</v>
      </c>
    </row>
    <row r="32" spans="2:37" ht="19.5" thickBot="1">
      <c r="B32" s="7"/>
      <c r="C32" s="8" t="s">
        <v>25</v>
      </c>
      <c r="D32" s="9"/>
      <c r="E32" s="9"/>
    </row>
    <row r="33" spans="2:35" ht="18.75" thickBot="1">
      <c r="B33" s="140" t="s">
        <v>26</v>
      </c>
      <c r="C33" s="141"/>
      <c r="D33" s="141"/>
      <c r="E33" s="141"/>
      <c r="F33" s="141"/>
      <c r="G33" s="141"/>
      <c r="H33" s="141"/>
      <c r="I33" s="141"/>
      <c r="J33" s="141"/>
      <c r="K33" s="141"/>
      <c r="L33" s="141"/>
      <c r="M33" s="141"/>
      <c r="N33" s="141"/>
      <c r="O33" s="141"/>
      <c r="P33" s="141"/>
      <c r="Q33" s="141"/>
      <c r="R33" s="141"/>
      <c r="S33" s="141"/>
      <c r="T33" s="141"/>
      <c r="U33" s="141"/>
      <c r="V33" s="141"/>
      <c r="W33" s="141"/>
      <c r="X33" s="141"/>
      <c r="Y33" s="141"/>
      <c r="Z33" s="141"/>
      <c r="AA33" s="141"/>
      <c r="AB33" s="141"/>
      <c r="AC33" s="141"/>
      <c r="AD33" s="141"/>
      <c r="AE33" s="141"/>
      <c r="AF33" s="141"/>
      <c r="AG33" s="142"/>
      <c r="AH33" s="2"/>
    </row>
    <row r="34" spans="2:35">
      <c r="B34" t="s">
        <v>27</v>
      </c>
    </row>
    <row r="35" spans="2:35">
      <c r="B35" t="s">
        <v>28</v>
      </c>
    </row>
    <row r="37" spans="2:35">
      <c r="B37" t="s">
        <v>29</v>
      </c>
    </row>
    <row r="38" spans="2:35">
      <c r="C38" t="s">
        <v>30</v>
      </c>
      <c r="J38" s="124"/>
      <c r="K38" s="125"/>
      <c r="L38" s="125"/>
      <c r="M38" s="125"/>
      <c r="N38" s="125"/>
      <c r="O38" s="3" t="s">
        <v>7</v>
      </c>
      <c r="P38" t="s">
        <v>31</v>
      </c>
    </row>
    <row r="39" spans="2:35">
      <c r="C39" t="s">
        <v>32</v>
      </c>
      <c r="J39" s="124"/>
      <c r="K39" s="125"/>
      <c r="L39" s="125"/>
      <c r="M39" s="125"/>
      <c r="N39" s="125"/>
      <c r="O39" s="3" t="s">
        <v>7</v>
      </c>
      <c r="P39" t="s">
        <v>33</v>
      </c>
    </row>
    <row r="40" spans="2:35" ht="14.25" thickBot="1"/>
    <row r="41" spans="2:35" ht="14.25" thickBot="1">
      <c r="C41" t="s">
        <v>34</v>
      </c>
      <c r="J41" s="135" t="str">
        <f>IF(J39="","",J38/J39)</f>
        <v/>
      </c>
      <c r="K41" s="136"/>
      <c r="L41" s="136"/>
      <c r="M41" s="136"/>
      <c r="N41" s="136"/>
      <c r="O41" s="137"/>
      <c r="P41" t="s">
        <v>35</v>
      </c>
    </row>
    <row r="42" spans="2:35" ht="16.5">
      <c r="J42" s="10" t="s">
        <v>36</v>
      </c>
    </row>
    <row r="43" spans="2:35">
      <c r="J43" t="s">
        <v>37</v>
      </c>
    </row>
    <row r="46" spans="2:35" ht="14.25" thickBot="1"/>
    <row r="47" spans="2:35" ht="34.5" customHeight="1" thickTop="1" thickBot="1">
      <c r="B47" s="11"/>
      <c r="C47" s="36" t="s">
        <v>38</v>
      </c>
      <c r="D47" s="34" t="s">
        <v>39</v>
      </c>
      <c r="E47" s="34"/>
      <c r="F47" s="34"/>
      <c r="G47" s="34"/>
      <c r="H47" s="34"/>
      <c r="I47" s="34"/>
      <c r="J47" s="34"/>
      <c r="K47" s="34"/>
      <c r="L47" s="34"/>
      <c r="M47" s="34"/>
      <c r="N47" s="34"/>
      <c r="O47" s="34"/>
      <c r="P47" s="34"/>
      <c r="Q47" s="34"/>
      <c r="R47" s="34"/>
      <c r="S47" s="34"/>
      <c r="T47" s="34"/>
      <c r="U47" s="34"/>
      <c r="AI47" t="s">
        <v>72</v>
      </c>
    </row>
    <row r="48" spans="2:35" ht="14.25" thickTop="1">
      <c r="C48" s="34"/>
      <c r="D48" s="34" t="s">
        <v>43</v>
      </c>
      <c r="E48" s="34"/>
      <c r="F48" s="34"/>
      <c r="G48" s="34"/>
      <c r="H48" s="34"/>
      <c r="I48" s="34"/>
      <c r="J48" s="34"/>
      <c r="K48" s="34"/>
      <c r="L48" s="34"/>
      <c r="M48" s="34"/>
      <c r="N48" s="34"/>
      <c r="O48" s="34"/>
      <c r="P48" s="34"/>
      <c r="Q48" s="34"/>
      <c r="R48" s="34"/>
      <c r="S48" s="34"/>
      <c r="T48" s="34"/>
      <c r="U48" s="34"/>
      <c r="AI48" t="s">
        <v>74</v>
      </c>
    </row>
    <row r="49" spans="2:40" ht="18.75">
      <c r="C49" s="34"/>
      <c r="D49" s="138" t="s">
        <v>44</v>
      </c>
      <c r="E49" s="138"/>
      <c r="F49" s="138"/>
      <c r="G49" s="138"/>
      <c r="H49" s="138"/>
      <c r="I49" s="138"/>
      <c r="J49" s="139" t="s">
        <v>45</v>
      </c>
      <c r="K49" s="138"/>
      <c r="L49" s="138"/>
      <c r="M49" s="139" t="s">
        <v>46</v>
      </c>
      <c r="N49" s="138"/>
      <c r="O49" s="138"/>
      <c r="P49" s="139" t="s">
        <v>47</v>
      </c>
      <c r="Q49" s="138"/>
      <c r="R49" s="138"/>
      <c r="S49" s="139" t="s">
        <v>48</v>
      </c>
      <c r="T49" s="138"/>
      <c r="U49" s="138"/>
      <c r="AI49" s="28"/>
      <c r="AJ49" s="29"/>
      <c r="AK49" s="29"/>
      <c r="AL49" s="29"/>
      <c r="AM49" s="35"/>
      <c r="AN49" s="29"/>
    </row>
    <row r="50" spans="2:40" ht="10.5" customHeight="1">
      <c r="C50" s="34"/>
      <c r="D50" s="138"/>
      <c r="E50" s="138"/>
      <c r="F50" s="138"/>
      <c r="G50" s="138"/>
      <c r="H50" s="138"/>
      <c r="I50" s="138"/>
      <c r="J50" s="138"/>
      <c r="K50" s="138"/>
      <c r="L50" s="138"/>
      <c r="M50" s="138"/>
      <c r="N50" s="138"/>
      <c r="O50" s="138"/>
      <c r="P50" s="138"/>
      <c r="Q50" s="138"/>
      <c r="R50" s="138"/>
      <c r="S50" s="138"/>
      <c r="T50" s="138"/>
      <c r="U50" s="138"/>
      <c r="AI50" s="29"/>
      <c r="AJ50" s="30"/>
      <c r="AK50" s="29"/>
      <c r="AL50" s="29"/>
      <c r="AM50" s="29"/>
      <c r="AN50" s="29"/>
    </row>
    <row r="51" spans="2:40">
      <c r="C51" s="34"/>
      <c r="D51" s="95"/>
      <c r="E51" s="96"/>
      <c r="F51" s="96"/>
      <c r="G51" s="96"/>
      <c r="H51" s="96"/>
      <c r="I51" s="97"/>
      <c r="J51" s="98"/>
      <c r="K51" s="99"/>
      <c r="L51" s="100"/>
      <c r="M51" s="98"/>
      <c r="N51" s="99"/>
      <c r="O51" s="100"/>
      <c r="P51" s="98"/>
      <c r="Q51" s="99"/>
      <c r="R51" s="100"/>
      <c r="S51" s="101">
        <f t="shared" ref="S51:S57" si="0">SUM(J51:R51)</f>
        <v>0</v>
      </c>
      <c r="T51" s="101"/>
      <c r="U51" s="101"/>
    </row>
    <row r="52" spans="2:40">
      <c r="C52" s="34"/>
      <c r="D52" s="95"/>
      <c r="E52" s="96"/>
      <c r="F52" s="96"/>
      <c r="G52" s="96"/>
      <c r="H52" s="96"/>
      <c r="I52" s="97"/>
      <c r="J52" s="98"/>
      <c r="K52" s="99"/>
      <c r="L52" s="100"/>
      <c r="M52" s="98"/>
      <c r="N52" s="99"/>
      <c r="O52" s="100"/>
      <c r="P52" s="98"/>
      <c r="Q52" s="99"/>
      <c r="R52" s="100"/>
      <c r="S52" s="101">
        <f t="shared" si="0"/>
        <v>0</v>
      </c>
      <c r="T52" s="101"/>
      <c r="U52" s="101"/>
    </row>
    <row r="53" spans="2:40">
      <c r="C53" s="34"/>
      <c r="D53" s="95"/>
      <c r="E53" s="96"/>
      <c r="F53" s="96"/>
      <c r="G53" s="96"/>
      <c r="H53" s="96"/>
      <c r="I53" s="97"/>
      <c r="J53" s="98"/>
      <c r="K53" s="99"/>
      <c r="L53" s="100"/>
      <c r="M53" s="98"/>
      <c r="N53" s="99"/>
      <c r="O53" s="100"/>
      <c r="P53" s="98"/>
      <c r="Q53" s="99"/>
      <c r="R53" s="100"/>
      <c r="S53" s="101">
        <f t="shared" si="0"/>
        <v>0</v>
      </c>
      <c r="T53" s="101"/>
      <c r="U53" s="101"/>
    </row>
    <row r="54" spans="2:40">
      <c r="C54" s="34"/>
      <c r="D54" s="95"/>
      <c r="E54" s="96"/>
      <c r="F54" s="96"/>
      <c r="G54" s="96"/>
      <c r="H54" s="96"/>
      <c r="I54" s="97"/>
      <c r="J54" s="98"/>
      <c r="K54" s="99"/>
      <c r="L54" s="100"/>
      <c r="M54" s="98"/>
      <c r="N54" s="99"/>
      <c r="O54" s="100"/>
      <c r="P54" s="98"/>
      <c r="Q54" s="99"/>
      <c r="R54" s="100"/>
      <c r="S54" s="101">
        <f t="shared" si="0"/>
        <v>0</v>
      </c>
      <c r="T54" s="101"/>
      <c r="U54" s="101"/>
    </row>
    <row r="55" spans="2:40">
      <c r="C55" s="34"/>
      <c r="D55" s="95"/>
      <c r="E55" s="96"/>
      <c r="F55" s="96"/>
      <c r="G55" s="96"/>
      <c r="H55" s="96"/>
      <c r="I55" s="97"/>
      <c r="J55" s="98"/>
      <c r="K55" s="99"/>
      <c r="L55" s="100"/>
      <c r="M55" s="98"/>
      <c r="N55" s="99"/>
      <c r="O55" s="100"/>
      <c r="P55" s="98"/>
      <c r="Q55" s="99"/>
      <c r="R55" s="100"/>
      <c r="S55" s="101">
        <f t="shared" si="0"/>
        <v>0</v>
      </c>
      <c r="T55" s="101"/>
      <c r="U55" s="101"/>
    </row>
    <row r="56" spans="2:40">
      <c r="C56" s="34"/>
      <c r="D56" s="95"/>
      <c r="E56" s="96"/>
      <c r="F56" s="96"/>
      <c r="G56" s="96"/>
      <c r="H56" s="96"/>
      <c r="I56" s="97"/>
      <c r="J56" s="98"/>
      <c r="K56" s="99"/>
      <c r="L56" s="100"/>
      <c r="M56" s="98"/>
      <c r="N56" s="99"/>
      <c r="O56" s="100"/>
      <c r="P56" s="98"/>
      <c r="Q56" s="99"/>
      <c r="R56" s="100"/>
      <c r="S56" s="101">
        <f t="shared" si="0"/>
        <v>0</v>
      </c>
      <c r="T56" s="101"/>
      <c r="U56" s="101"/>
    </row>
    <row r="57" spans="2:40">
      <c r="C57" s="34"/>
      <c r="D57" s="95"/>
      <c r="E57" s="96"/>
      <c r="F57" s="96"/>
      <c r="G57" s="96"/>
      <c r="H57" s="96"/>
      <c r="I57" s="97"/>
      <c r="J57" s="98"/>
      <c r="K57" s="99"/>
      <c r="L57" s="100"/>
      <c r="M57" s="98"/>
      <c r="N57" s="99"/>
      <c r="O57" s="100"/>
      <c r="P57" s="98"/>
      <c r="Q57" s="99"/>
      <c r="R57" s="100"/>
      <c r="S57" s="101">
        <f t="shared" si="0"/>
        <v>0</v>
      </c>
      <c r="T57" s="101"/>
      <c r="U57" s="101"/>
    </row>
    <row r="58" spans="2:40">
      <c r="C58" s="34"/>
      <c r="D58" s="102" t="s">
        <v>48</v>
      </c>
      <c r="E58" s="103"/>
      <c r="F58" s="103"/>
      <c r="G58" s="103"/>
      <c r="H58" s="103"/>
      <c r="I58" s="104"/>
      <c r="J58" s="101">
        <f>SUM(J51:L57)</f>
        <v>0</v>
      </c>
      <c r="K58" s="101"/>
      <c r="L58" s="101"/>
      <c r="M58" s="101">
        <f>SUM(M51:O57)</f>
        <v>0</v>
      </c>
      <c r="N58" s="101"/>
      <c r="O58" s="101"/>
      <c r="P58" s="101">
        <f t="shared" ref="P58" si="1">SUM(P51:R57)</f>
        <v>0</v>
      </c>
      <c r="Q58" s="101"/>
      <c r="R58" s="101"/>
      <c r="S58" s="101">
        <f t="shared" ref="S58" si="2">SUM(S51:U57)</f>
        <v>0</v>
      </c>
      <c r="T58" s="101"/>
      <c r="U58" s="101"/>
    </row>
    <row r="59" spans="2:40">
      <c r="C59" s="34"/>
      <c r="D59" s="34"/>
      <c r="E59" s="34"/>
      <c r="F59" s="34"/>
      <c r="G59" s="34"/>
      <c r="H59" s="34"/>
      <c r="I59" s="34"/>
      <c r="J59" s="94" t="s">
        <v>49</v>
      </c>
      <c r="K59" s="94"/>
      <c r="L59" s="94"/>
      <c r="M59" s="94" t="s">
        <v>50</v>
      </c>
      <c r="N59" s="94"/>
      <c r="O59" s="94"/>
      <c r="P59" s="94"/>
      <c r="Q59" s="94"/>
      <c r="R59" s="94"/>
      <c r="S59" s="94" t="s">
        <v>51</v>
      </c>
      <c r="T59" s="94"/>
      <c r="U59" s="94"/>
    </row>
    <row r="60" spans="2:40" ht="14.25" thickBot="1">
      <c r="C60" s="34"/>
      <c r="D60" s="34"/>
      <c r="E60" s="34"/>
      <c r="F60" s="34"/>
      <c r="G60" s="34"/>
      <c r="H60" s="34"/>
      <c r="I60" s="34"/>
      <c r="J60" s="34"/>
      <c r="K60" s="34"/>
      <c r="L60" s="34"/>
      <c r="M60" s="34"/>
      <c r="N60" s="34"/>
      <c r="O60" s="34"/>
      <c r="P60" s="34"/>
      <c r="Q60" s="34"/>
      <c r="R60" s="34"/>
      <c r="S60" s="34"/>
      <c r="T60" s="34"/>
      <c r="U60" s="34"/>
    </row>
    <row r="61" spans="2:40" ht="14.25" thickBot="1">
      <c r="C61" s="34"/>
      <c r="D61" s="34" t="s">
        <v>40</v>
      </c>
      <c r="E61" s="34"/>
      <c r="F61" s="34"/>
      <c r="G61" s="34"/>
      <c r="H61" s="34"/>
      <c r="I61" s="34"/>
      <c r="J61" s="34" t="s">
        <v>134</v>
      </c>
      <c r="K61" s="34"/>
      <c r="L61" s="34"/>
      <c r="M61" s="34"/>
      <c r="N61" s="34"/>
      <c r="O61" s="34"/>
      <c r="P61" s="34"/>
      <c r="Q61" s="34"/>
      <c r="R61" s="34"/>
      <c r="S61" s="34"/>
      <c r="T61" s="34"/>
      <c r="U61" s="34"/>
      <c r="AB61" s="112" t="str">
        <f>IFERROR(ROUNDDOWN(G17*10/110*J58/S58,0)+ROUNDDOWN(G17*8/108*M58/S58,0),"")</f>
        <v/>
      </c>
      <c r="AC61" s="113"/>
      <c r="AD61" s="113"/>
      <c r="AE61" s="113"/>
      <c r="AF61" s="113"/>
      <c r="AG61" s="114"/>
      <c r="AH61" s="12"/>
    </row>
    <row r="62" spans="2:40">
      <c r="C62" s="34"/>
      <c r="D62" s="34"/>
      <c r="E62" s="34"/>
      <c r="F62" s="34"/>
      <c r="G62" s="34"/>
      <c r="H62" s="34"/>
      <c r="I62" s="34"/>
      <c r="J62" s="34" t="s">
        <v>135</v>
      </c>
      <c r="K62" s="34"/>
      <c r="L62" s="34"/>
      <c r="M62" s="34"/>
      <c r="N62" s="34"/>
      <c r="O62" s="34"/>
      <c r="P62" s="34"/>
      <c r="Q62" s="34"/>
      <c r="R62" s="34"/>
      <c r="S62" s="34"/>
      <c r="T62" s="34"/>
      <c r="U62" s="34"/>
    </row>
    <row r="63" spans="2:40" ht="14.25" thickBot="1"/>
    <row r="64" spans="2:40" ht="36.75" customHeight="1" thickTop="1" thickBot="1">
      <c r="B64" s="11"/>
      <c r="C64" s="13" t="s">
        <v>41</v>
      </c>
      <c r="D64" s="121" t="s">
        <v>42</v>
      </c>
      <c r="E64" s="121"/>
      <c r="F64" s="121"/>
      <c r="G64" s="121"/>
      <c r="H64" s="121"/>
      <c r="I64" s="121"/>
      <c r="J64" s="121"/>
      <c r="K64" s="121"/>
      <c r="L64" s="121"/>
      <c r="M64" s="121"/>
      <c r="N64" s="121"/>
      <c r="O64" s="121"/>
      <c r="P64" s="121"/>
      <c r="Q64" s="121"/>
      <c r="R64" s="121"/>
      <c r="S64" s="121"/>
      <c r="T64" s="121"/>
      <c r="U64" s="121"/>
      <c r="V64" s="121"/>
      <c r="W64" s="121"/>
      <c r="X64" s="121"/>
      <c r="Y64" s="121"/>
      <c r="Z64" s="123"/>
      <c r="AA64" s="123"/>
      <c r="AB64" s="123"/>
      <c r="AC64" s="123"/>
      <c r="AD64" s="123"/>
      <c r="AE64" s="123"/>
      <c r="AI64" t="s">
        <v>72</v>
      </c>
    </row>
    <row r="65" spans="4:35" ht="14.25" thickTop="1">
      <c r="D65" t="s">
        <v>43</v>
      </c>
      <c r="AI65" t="s">
        <v>74</v>
      </c>
    </row>
    <row r="66" spans="4:35">
      <c r="D66" s="120" t="s">
        <v>44</v>
      </c>
      <c r="E66" s="120"/>
      <c r="F66" s="120"/>
      <c r="G66" s="120"/>
      <c r="H66" s="120"/>
      <c r="I66" s="120"/>
      <c r="J66" s="119" t="s">
        <v>45</v>
      </c>
      <c r="K66" s="120"/>
      <c r="L66" s="120"/>
      <c r="M66" s="119" t="s">
        <v>46</v>
      </c>
      <c r="N66" s="120"/>
      <c r="O66" s="120"/>
      <c r="P66" s="119" t="s">
        <v>47</v>
      </c>
      <c r="Q66" s="120"/>
      <c r="R66" s="120"/>
      <c r="S66" s="119" t="s">
        <v>48</v>
      </c>
      <c r="T66" s="120"/>
      <c r="U66" s="120"/>
    </row>
    <row r="67" spans="4:35">
      <c r="D67" s="120"/>
      <c r="E67" s="120"/>
      <c r="F67" s="120"/>
      <c r="G67" s="120"/>
      <c r="H67" s="120"/>
      <c r="I67" s="120"/>
      <c r="J67" s="120"/>
      <c r="K67" s="120"/>
      <c r="L67" s="120"/>
      <c r="M67" s="120"/>
      <c r="N67" s="120"/>
      <c r="O67" s="120"/>
      <c r="P67" s="120"/>
      <c r="Q67" s="120"/>
      <c r="R67" s="120"/>
      <c r="S67" s="120"/>
      <c r="T67" s="120"/>
      <c r="U67" s="120"/>
    </row>
    <row r="68" spans="4:35">
      <c r="D68" s="105"/>
      <c r="E68" s="106"/>
      <c r="F68" s="106"/>
      <c r="G68" s="106"/>
      <c r="H68" s="106"/>
      <c r="I68" s="107"/>
      <c r="J68" s="98"/>
      <c r="K68" s="99"/>
      <c r="L68" s="100"/>
      <c r="M68" s="98"/>
      <c r="N68" s="99"/>
      <c r="O68" s="100"/>
      <c r="P68" s="98"/>
      <c r="Q68" s="99"/>
      <c r="R68" s="100"/>
      <c r="S68" s="127">
        <f t="shared" ref="S68:S74" si="3">SUM(J68:R68)</f>
        <v>0</v>
      </c>
      <c r="T68" s="127"/>
      <c r="U68" s="127"/>
    </row>
    <row r="69" spans="4:35">
      <c r="D69" s="105"/>
      <c r="E69" s="106"/>
      <c r="F69" s="106"/>
      <c r="G69" s="106"/>
      <c r="H69" s="106"/>
      <c r="I69" s="107"/>
      <c r="J69" s="124"/>
      <c r="K69" s="125"/>
      <c r="L69" s="126"/>
      <c r="M69" s="124"/>
      <c r="N69" s="125"/>
      <c r="O69" s="126"/>
      <c r="P69" s="124"/>
      <c r="Q69" s="125"/>
      <c r="R69" s="126"/>
      <c r="S69" s="127">
        <f t="shared" si="3"/>
        <v>0</v>
      </c>
      <c r="T69" s="127"/>
      <c r="U69" s="127"/>
    </row>
    <row r="70" spans="4:35">
      <c r="D70" s="105"/>
      <c r="E70" s="106"/>
      <c r="F70" s="106"/>
      <c r="G70" s="106"/>
      <c r="H70" s="106"/>
      <c r="I70" s="107"/>
      <c r="J70" s="124"/>
      <c r="K70" s="125"/>
      <c r="L70" s="126"/>
      <c r="M70" s="124"/>
      <c r="N70" s="125"/>
      <c r="O70" s="126"/>
      <c r="P70" s="124"/>
      <c r="Q70" s="125"/>
      <c r="R70" s="126"/>
      <c r="S70" s="127">
        <f t="shared" si="3"/>
        <v>0</v>
      </c>
      <c r="T70" s="127"/>
      <c r="U70" s="127"/>
    </row>
    <row r="71" spans="4:35">
      <c r="D71" s="105"/>
      <c r="E71" s="106"/>
      <c r="F71" s="106"/>
      <c r="G71" s="106"/>
      <c r="H71" s="106"/>
      <c r="I71" s="107"/>
      <c r="J71" s="124"/>
      <c r="K71" s="125"/>
      <c r="L71" s="126"/>
      <c r="M71" s="124"/>
      <c r="N71" s="125"/>
      <c r="O71" s="126"/>
      <c r="P71" s="124"/>
      <c r="Q71" s="125"/>
      <c r="R71" s="126"/>
      <c r="S71" s="127">
        <f t="shared" si="3"/>
        <v>0</v>
      </c>
      <c r="T71" s="127"/>
      <c r="U71" s="127"/>
    </row>
    <row r="72" spans="4:35">
      <c r="D72" s="105"/>
      <c r="E72" s="106"/>
      <c r="F72" s="106"/>
      <c r="G72" s="106"/>
      <c r="H72" s="106"/>
      <c r="I72" s="107"/>
      <c r="J72" s="124"/>
      <c r="K72" s="125"/>
      <c r="L72" s="126"/>
      <c r="M72" s="124"/>
      <c r="N72" s="125"/>
      <c r="O72" s="126"/>
      <c r="P72" s="124"/>
      <c r="Q72" s="125"/>
      <c r="R72" s="126"/>
      <c r="S72" s="127">
        <f t="shared" si="3"/>
        <v>0</v>
      </c>
      <c r="T72" s="127"/>
      <c r="U72" s="127"/>
    </row>
    <row r="73" spans="4:35">
      <c r="D73" s="105"/>
      <c r="E73" s="106"/>
      <c r="F73" s="106"/>
      <c r="G73" s="106"/>
      <c r="H73" s="106"/>
      <c r="I73" s="107"/>
      <c r="J73" s="124"/>
      <c r="K73" s="125"/>
      <c r="L73" s="126"/>
      <c r="M73" s="124"/>
      <c r="N73" s="125"/>
      <c r="O73" s="126"/>
      <c r="P73" s="124"/>
      <c r="Q73" s="125"/>
      <c r="R73" s="126"/>
      <c r="S73" s="127">
        <f t="shared" si="3"/>
        <v>0</v>
      </c>
      <c r="T73" s="127"/>
      <c r="U73" s="127"/>
    </row>
    <row r="74" spans="4:35">
      <c r="D74" s="105"/>
      <c r="E74" s="106"/>
      <c r="F74" s="106"/>
      <c r="G74" s="106"/>
      <c r="H74" s="106"/>
      <c r="I74" s="107"/>
      <c r="J74" s="124"/>
      <c r="K74" s="125"/>
      <c r="L74" s="126"/>
      <c r="M74" s="124"/>
      <c r="N74" s="125"/>
      <c r="O74" s="126"/>
      <c r="P74" s="124"/>
      <c r="Q74" s="125"/>
      <c r="R74" s="126"/>
      <c r="S74" s="127">
        <f t="shared" si="3"/>
        <v>0</v>
      </c>
      <c r="T74" s="127"/>
      <c r="U74" s="127"/>
    </row>
    <row r="75" spans="4:35">
      <c r="D75" s="116" t="s">
        <v>48</v>
      </c>
      <c r="E75" s="117"/>
      <c r="F75" s="117"/>
      <c r="G75" s="117"/>
      <c r="H75" s="117"/>
      <c r="I75" s="118"/>
      <c r="J75" s="127">
        <f>SUM(J68:L74)</f>
        <v>0</v>
      </c>
      <c r="K75" s="127"/>
      <c r="L75" s="127"/>
      <c r="M75" s="127">
        <f>SUM(M68:O74)</f>
        <v>0</v>
      </c>
      <c r="N75" s="127"/>
      <c r="O75" s="127"/>
      <c r="P75" s="127">
        <f t="shared" ref="P75" si="4">SUM(P68:R74)</f>
        <v>0</v>
      </c>
      <c r="Q75" s="127"/>
      <c r="R75" s="127"/>
      <c r="S75" s="127">
        <f t="shared" ref="S75" si="5">SUM(S68:U74)</f>
        <v>0</v>
      </c>
      <c r="T75" s="127"/>
      <c r="U75" s="127"/>
    </row>
    <row r="76" spans="4:35">
      <c r="J76" s="115" t="s">
        <v>59</v>
      </c>
      <c r="K76" s="115"/>
      <c r="L76" s="115"/>
      <c r="M76" s="115" t="s">
        <v>60</v>
      </c>
      <c r="N76" s="115"/>
      <c r="O76" s="115"/>
      <c r="P76" s="115"/>
      <c r="Q76" s="115"/>
      <c r="R76" s="115"/>
      <c r="S76" s="115" t="s">
        <v>61</v>
      </c>
      <c r="T76" s="115"/>
      <c r="U76" s="115"/>
    </row>
    <row r="77" spans="4:35">
      <c r="J77" s="5"/>
      <c r="K77" s="5"/>
      <c r="L77" s="5"/>
      <c r="M77" s="5"/>
      <c r="N77" s="5"/>
      <c r="O77" s="5"/>
      <c r="P77" s="5"/>
      <c r="Q77" s="5"/>
      <c r="R77" s="5"/>
      <c r="S77" s="5"/>
      <c r="T77" s="5"/>
      <c r="U77" s="5"/>
    </row>
    <row r="78" spans="4:35" ht="14.25" thickBot="1">
      <c r="D78" t="s">
        <v>40</v>
      </c>
      <c r="J78" t="s">
        <v>67</v>
      </c>
    </row>
    <row r="79" spans="4:35" ht="14.25" thickBot="1">
      <c r="J79" t="s">
        <v>68</v>
      </c>
      <c r="AB79" s="112" t="str">
        <f>IFERROR(ROUNDDOWN(G17*10/110*J41*J75/S75,0)+ROUNDDOWN(G17*8/108*J41*M75/S75,0),"")</f>
        <v/>
      </c>
      <c r="AC79" s="113"/>
      <c r="AD79" s="113"/>
      <c r="AE79" s="113"/>
      <c r="AF79" s="113"/>
      <c r="AG79" s="114"/>
      <c r="AH79" s="12"/>
    </row>
    <row r="81" spans="2:35" ht="14.25" thickBot="1"/>
    <row r="82" spans="2:35" ht="37.5" customHeight="1" thickTop="1" thickBot="1">
      <c r="B82" s="11"/>
      <c r="C82" s="14" t="s">
        <v>52</v>
      </c>
      <c r="D82" s="121" t="s">
        <v>53</v>
      </c>
      <c r="E82" s="122"/>
      <c r="F82" s="122"/>
      <c r="G82" s="122"/>
      <c r="H82" s="122"/>
      <c r="I82" s="122"/>
      <c r="J82" s="122"/>
      <c r="K82" s="122"/>
      <c r="L82" s="122"/>
      <c r="M82" s="122"/>
      <c r="N82" s="122"/>
      <c r="O82" s="122"/>
      <c r="P82" s="122"/>
      <c r="Q82" s="122"/>
      <c r="R82" s="122"/>
      <c r="S82" s="122"/>
      <c r="T82" s="122"/>
      <c r="U82" s="122"/>
      <c r="V82" s="122"/>
      <c r="W82" s="122"/>
      <c r="X82" s="122"/>
      <c r="Y82" s="122"/>
      <c r="Z82" s="122"/>
      <c r="AA82" s="123"/>
      <c r="AB82" s="123"/>
      <c r="AC82" s="123"/>
      <c r="AD82" s="123"/>
      <c r="AE82" s="123"/>
      <c r="AI82" t="s">
        <v>72</v>
      </c>
    </row>
    <row r="83" spans="2:35" ht="14.25" thickTop="1">
      <c r="D83" t="s">
        <v>43</v>
      </c>
      <c r="AI83" t="s">
        <v>74</v>
      </c>
    </row>
    <row r="84" spans="2:35">
      <c r="D84" s="128" t="s">
        <v>44</v>
      </c>
      <c r="E84" s="115"/>
      <c r="F84" s="115"/>
      <c r="G84" s="115"/>
      <c r="H84" s="115"/>
      <c r="I84" s="129"/>
      <c r="J84" s="120" t="s">
        <v>54</v>
      </c>
      <c r="K84" s="120"/>
      <c r="L84" s="120"/>
      <c r="M84" s="120"/>
      <c r="N84" s="120"/>
      <c r="O84" s="120"/>
      <c r="P84" s="120"/>
      <c r="Q84" s="120"/>
      <c r="R84" s="120"/>
      <c r="S84" s="120" t="s">
        <v>55</v>
      </c>
      <c r="T84" s="120"/>
      <c r="U84" s="120"/>
      <c r="V84" s="120"/>
      <c r="W84" s="120"/>
      <c r="X84" s="120"/>
      <c r="Y84" s="120"/>
      <c r="Z84" s="120"/>
      <c r="AA84" s="120"/>
      <c r="AB84" s="119" t="s">
        <v>47</v>
      </c>
      <c r="AC84" s="120"/>
      <c r="AD84" s="120"/>
      <c r="AE84" s="120" t="s">
        <v>48</v>
      </c>
      <c r="AF84" s="120"/>
      <c r="AG84" s="120"/>
      <c r="AH84" s="5"/>
    </row>
    <row r="85" spans="2:35">
      <c r="D85" s="130"/>
      <c r="E85" s="84"/>
      <c r="F85" s="84"/>
      <c r="G85" s="84"/>
      <c r="H85" s="84"/>
      <c r="I85" s="131"/>
      <c r="J85" s="119" t="s">
        <v>56</v>
      </c>
      <c r="K85" s="120"/>
      <c r="L85" s="120"/>
      <c r="M85" s="119" t="s">
        <v>57</v>
      </c>
      <c r="N85" s="120"/>
      <c r="O85" s="120"/>
      <c r="P85" s="119" t="s">
        <v>58</v>
      </c>
      <c r="Q85" s="120"/>
      <c r="R85" s="120"/>
      <c r="S85" s="119" t="s">
        <v>56</v>
      </c>
      <c r="T85" s="120"/>
      <c r="U85" s="120"/>
      <c r="V85" s="119" t="s">
        <v>57</v>
      </c>
      <c r="W85" s="120"/>
      <c r="X85" s="120"/>
      <c r="Y85" s="119" t="s">
        <v>58</v>
      </c>
      <c r="Z85" s="120"/>
      <c r="AA85" s="120"/>
      <c r="AB85" s="120"/>
      <c r="AC85" s="120"/>
      <c r="AD85" s="120"/>
      <c r="AE85" s="120"/>
      <c r="AF85" s="120"/>
      <c r="AG85" s="120"/>
      <c r="AH85" s="5"/>
    </row>
    <row r="86" spans="2:35">
      <c r="D86" s="132"/>
      <c r="E86" s="133"/>
      <c r="F86" s="133"/>
      <c r="G86" s="133"/>
      <c r="H86" s="133"/>
      <c r="I86" s="134"/>
      <c r="J86" s="120"/>
      <c r="K86" s="120"/>
      <c r="L86" s="120"/>
      <c r="M86" s="120"/>
      <c r="N86" s="120"/>
      <c r="O86" s="120"/>
      <c r="P86" s="120"/>
      <c r="Q86" s="120"/>
      <c r="R86" s="120"/>
      <c r="S86" s="120"/>
      <c r="T86" s="120"/>
      <c r="U86" s="120"/>
      <c r="V86" s="120"/>
      <c r="W86" s="120"/>
      <c r="X86" s="120"/>
      <c r="Y86" s="120"/>
      <c r="Z86" s="120"/>
      <c r="AA86" s="120"/>
      <c r="AB86" s="120"/>
      <c r="AC86" s="120"/>
      <c r="AD86" s="120"/>
      <c r="AE86" s="120"/>
      <c r="AF86" s="120"/>
      <c r="AG86" s="120"/>
      <c r="AH86" s="5"/>
    </row>
    <row r="87" spans="2:35">
      <c r="D87" s="105"/>
      <c r="E87" s="106"/>
      <c r="F87" s="106"/>
      <c r="G87" s="106"/>
      <c r="H87" s="106"/>
      <c r="I87" s="107"/>
      <c r="J87" s="98"/>
      <c r="K87" s="99"/>
      <c r="L87" s="100"/>
      <c r="M87" s="98"/>
      <c r="N87" s="99"/>
      <c r="O87" s="100"/>
      <c r="P87" s="108"/>
      <c r="Q87" s="108"/>
      <c r="R87" s="108"/>
      <c r="S87" s="108"/>
      <c r="T87" s="108"/>
      <c r="U87" s="108"/>
      <c r="V87" s="108"/>
      <c r="W87" s="108"/>
      <c r="X87" s="108"/>
      <c r="Y87" s="108"/>
      <c r="Z87" s="108"/>
      <c r="AA87" s="108"/>
      <c r="AB87" s="108"/>
      <c r="AC87" s="108"/>
      <c r="AD87" s="108"/>
      <c r="AE87" s="109">
        <f>SUM(J87:AD87)</f>
        <v>0</v>
      </c>
      <c r="AF87" s="110"/>
      <c r="AG87" s="111"/>
      <c r="AH87" s="12"/>
    </row>
    <row r="88" spans="2:35">
      <c r="D88" s="105"/>
      <c r="E88" s="106"/>
      <c r="F88" s="106"/>
      <c r="G88" s="106"/>
      <c r="H88" s="106"/>
      <c r="I88" s="107"/>
      <c r="J88" s="108"/>
      <c r="K88" s="108"/>
      <c r="L88" s="108"/>
      <c r="M88" s="108"/>
      <c r="N88" s="108"/>
      <c r="O88" s="108"/>
      <c r="P88" s="108"/>
      <c r="Q88" s="108"/>
      <c r="R88" s="108"/>
      <c r="S88" s="108"/>
      <c r="T88" s="108"/>
      <c r="U88" s="108"/>
      <c r="V88" s="108"/>
      <c r="W88" s="108"/>
      <c r="X88" s="108"/>
      <c r="Y88" s="108"/>
      <c r="Z88" s="108"/>
      <c r="AA88" s="108"/>
      <c r="AB88" s="108"/>
      <c r="AC88" s="108"/>
      <c r="AD88" s="108"/>
      <c r="AE88" s="109">
        <f t="shared" ref="AE88:AE93" si="6">SUM(J88:AD88)</f>
        <v>0</v>
      </c>
      <c r="AF88" s="110"/>
      <c r="AG88" s="111"/>
      <c r="AH88" s="12"/>
    </row>
    <row r="89" spans="2:35">
      <c r="D89" s="105"/>
      <c r="E89" s="106"/>
      <c r="F89" s="106"/>
      <c r="G89" s="106"/>
      <c r="H89" s="106"/>
      <c r="I89" s="107"/>
      <c r="J89" s="108"/>
      <c r="K89" s="108"/>
      <c r="L89" s="108"/>
      <c r="M89" s="108"/>
      <c r="N89" s="108"/>
      <c r="O89" s="108"/>
      <c r="P89" s="108"/>
      <c r="Q89" s="108"/>
      <c r="R89" s="108"/>
      <c r="S89" s="108"/>
      <c r="T89" s="108"/>
      <c r="U89" s="108"/>
      <c r="V89" s="108"/>
      <c r="W89" s="108"/>
      <c r="X89" s="108"/>
      <c r="Y89" s="108"/>
      <c r="Z89" s="108"/>
      <c r="AA89" s="108"/>
      <c r="AB89" s="108"/>
      <c r="AC89" s="108"/>
      <c r="AD89" s="108"/>
      <c r="AE89" s="109">
        <f t="shared" si="6"/>
        <v>0</v>
      </c>
      <c r="AF89" s="110"/>
      <c r="AG89" s="111"/>
      <c r="AH89" s="12"/>
    </row>
    <row r="90" spans="2:35">
      <c r="D90" s="105"/>
      <c r="E90" s="106"/>
      <c r="F90" s="106"/>
      <c r="G90" s="106"/>
      <c r="H90" s="106"/>
      <c r="I90" s="107"/>
      <c r="J90" s="108"/>
      <c r="K90" s="108"/>
      <c r="L90" s="108"/>
      <c r="M90" s="108"/>
      <c r="N90" s="108"/>
      <c r="O90" s="108"/>
      <c r="P90" s="108"/>
      <c r="Q90" s="108"/>
      <c r="R90" s="108"/>
      <c r="S90" s="108"/>
      <c r="T90" s="108"/>
      <c r="U90" s="108"/>
      <c r="V90" s="108"/>
      <c r="W90" s="108"/>
      <c r="X90" s="108"/>
      <c r="Y90" s="108"/>
      <c r="Z90" s="108"/>
      <c r="AA90" s="108"/>
      <c r="AB90" s="108"/>
      <c r="AC90" s="108"/>
      <c r="AD90" s="108"/>
      <c r="AE90" s="109">
        <f t="shared" si="6"/>
        <v>0</v>
      </c>
      <c r="AF90" s="110"/>
      <c r="AG90" s="111"/>
      <c r="AH90" s="12"/>
    </row>
    <row r="91" spans="2:35">
      <c r="D91" s="105"/>
      <c r="E91" s="106"/>
      <c r="F91" s="106"/>
      <c r="G91" s="106"/>
      <c r="H91" s="106"/>
      <c r="I91" s="107"/>
      <c r="J91" s="108"/>
      <c r="K91" s="108"/>
      <c r="L91" s="108"/>
      <c r="M91" s="108"/>
      <c r="N91" s="108"/>
      <c r="O91" s="108"/>
      <c r="P91" s="108"/>
      <c r="Q91" s="108"/>
      <c r="R91" s="108"/>
      <c r="S91" s="108"/>
      <c r="T91" s="108"/>
      <c r="U91" s="108"/>
      <c r="V91" s="108"/>
      <c r="W91" s="108"/>
      <c r="X91" s="108"/>
      <c r="Y91" s="108"/>
      <c r="Z91" s="108"/>
      <c r="AA91" s="108"/>
      <c r="AB91" s="108"/>
      <c r="AC91" s="108"/>
      <c r="AD91" s="108"/>
      <c r="AE91" s="109">
        <f t="shared" si="6"/>
        <v>0</v>
      </c>
      <c r="AF91" s="110"/>
      <c r="AG91" s="111"/>
      <c r="AH91" s="12"/>
    </row>
    <row r="92" spans="2:35">
      <c r="D92" s="105"/>
      <c r="E92" s="106"/>
      <c r="F92" s="106"/>
      <c r="G92" s="106"/>
      <c r="H92" s="106"/>
      <c r="I92" s="107"/>
      <c r="J92" s="108"/>
      <c r="K92" s="108"/>
      <c r="L92" s="108"/>
      <c r="M92" s="108"/>
      <c r="N92" s="108"/>
      <c r="O92" s="108"/>
      <c r="P92" s="108"/>
      <c r="Q92" s="108"/>
      <c r="R92" s="108"/>
      <c r="S92" s="108"/>
      <c r="T92" s="108"/>
      <c r="U92" s="108"/>
      <c r="V92" s="108"/>
      <c r="W92" s="108"/>
      <c r="X92" s="108"/>
      <c r="Y92" s="108"/>
      <c r="Z92" s="108"/>
      <c r="AA92" s="108"/>
      <c r="AB92" s="108"/>
      <c r="AC92" s="108"/>
      <c r="AD92" s="108"/>
      <c r="AE92" s="109">
        <f t="shared" si="6"/>
        <v>0</v>
      </c>
      <c r="AF92" s="110"/>
      <c r="AG92" s="111"/>
      <c r="AH92" s="12"/>
    </row>
    <row r="93" spans="2:35">
      <c r="D93" s="105"/>
      <c r="E93" s="106"/>
      <c r="F93" s="106"/>
      <c r="G93" s="106"/>
      <c r="H93" s="106"/>
      <c r="I93" s="107"/>
      <c r="J93" s="108"/>
      <c r="K93" s="108"/>
      <c r="L93" s="108"/>
      <c r="M93" s="108"/>
      <c r="N93" s="108"/>
      <c r="O93" s="108"/>
      <c r="P93" s="108"/>
      <c r="Q93" s="108"/>
      <c r="R93" s="108"/>
      <c r="S93" s="108"/>
      <c r="T93" s="108"/>
      <c r="U93" s="108"/>
      <c r="V93" s="108"/>
      <c r="W93" s="108"/>
      <c r="X93" s="108"/>
      <c r="Y93" s="108"/>
      <c r="Z93" s="108"/>
      <c r="AA93" s="108"/>
      <c r="AB93" s="108"/>
      <c r="AC93" s="108"/>
      <c r="AD93" s="108"/>
      <c r="AE93" s="109">
        <f t="shared" si="6"/>
        <v>0</v>
      </c>
      <c r="AF93" s="110"/>
      <c r="AG93" s="111"/>
      <c r="AH93" s="12"/>
    </row>
    <row r="94" spans="2:35">
      <c r="D94" s="116" t="s">
        <v>48</v>
      </c>
      <c r="E94" s="117"/>
      <c r="F94" s="117"/>
      <c r="G94" s="117"/>
      <c r="H94" s="117"/>
      <c r="I94" s="118"/>
      <c r="J94" s="109">
        <f>SUM(J87:L93)</f>
        <v>0</v>
      </c>
      <c r="K94" s="110"/>
      <c r="L94" s="111"/>
      <c r="M94" s="109">
        <f t="shared" ref="M94" si="7">SUM(M87:O93)</f>
        <v>0</v>
      </c>
      <c r="N94" s="110"/>
      <c r="O94" s="111"/>
      <c r="P94" s="109">
        <f t="shared" ref="P94" si="8">SUM(P87:R93)</f>
        <v>0</v>
      </c>
      <c r="Q94" s="110"/>
      <c r="R94" s="111"/>
      <c r="S94" s="109">
        <f t="shared" ref="S94" si="9">SUM(S87:U93)</f>
        <v>0</v>
      </c>
      <c r="T94" s="110"/>
      <c r="U94" s="111"/>
      <c r="V94" s="109">
        <f t="shared" ref="V94" si="10">SUM(V87:X93)</f>
        <v>0</v>
      </c>
      <c r="W94" s="110"/>
      <c r="X94" s="111"/>
      <c r="Y94" s="109">
        <f t="shared" ref="Y94" si="11">SUM(Y87:AA93)</f>
        <v>0</v>
      </c>
      <c r="Z94" s="110"/>
      <c r="AA94" s="111"/>
      <c r="AB94" s="109">
        <f t="shared" ref="AB94" si="12">SUM(AB87:AD93)</f>
        <v>0</v>
      </c>
      <c r="AC94" s="110"/>
      <c r="AD94" s="111"/>
      <c r="AE94" s="109">
        <f t="shared" ref="AE94" si="13">SUM(AE87:AG93)</f>
        <v>0</v>
      </c>
      <c r="AF94" s="110"/>
      <c r="AG94" s="111"/>
      <c r="AH94" s="12"/>
    </row>
    <row r="95" spans="2:35">
      <c r="J95" s="115" t="s">
        <v>62</v>
      </c>
      <c r="K95" s="115"/>
      <c r="L95" s="115"/>
      <c r="M95" s="115" t="s">
        <v>63</v>
      </c>
      <c r="N95" s="115"/>
      <c r="O95" s="115"/>
      <c r="S95" s="115" t="s">
        <v>64</v>
      </c>
      <c r="T95" s="115"/>
      <c r="U95" s="115"/>
      <c r="V95" s="115" t="s">
        <v>65</v>
      </c>
      <c r="W95" s="115"/>
      <c r="X95" s="115"/>
      <c r="AE95" s="115" t="s">
        <v>66</v>
      </c>
      <c r="AF95" s="115"/>
      <c r="AG95" s="115"/>
      <c r="AH95" s="5"/>
    </row>
    <row r="97" spans="4:34">
      <c r="D97" t="s">
        <v>40</v>
      </c>
      <c r="J97" s="15" t="s">
        <v>75</v>
      </c>
    </row>
    <row r="98" spans="4:34" ht="14.25" thickBot="1">
      <c r="J98" s="15" t="s">
        <v>76</v>
      </c>
    </row>
    <row r="99" spans="4:34" ht="14.25" thickBot="1">
      <c r="AB99" s="112" t="str">
        <f>IFERROR((ROUNDDOWN(G17*10/110*J94/AE94,0)+ROUNDDOWN(G17*10/110*J41*M94/AE94,0))+(ROUNDDOWN(G17*8/108*S94/AE94,0)+ROUNDDOWN(G17*8/108*J41*V94/AE94,0)),"")</f>
        <v/>
      </c>
      <c r="AC99" s="113"/>
      <c r="AD99" s="113"/>
      <c r="AE99" s="113"/>
      <c r="AF99" s="113"/>
      <c r="AG99" s="114"/>
      <c r="AH99" s="12"/>
    </row>
  </sheetData>
  <sheetProtection algorithmName="SHA-512" hashValue="sr8rg/Sd44gXEtPrKF0iVGZBWi+kxeXxFOPIs2l3mMjAsfS3X640WtKFYJA66n6aTCNDS9YTRHKR6vcaJdlPXg==" saltValue="JVHtnvgqR63fFLRGBL8IYw==" spinCount="100000" sheet="1" objects="1" scenarios="1"/>
  <mergeCells count="339">
    <mergeCell ref="G10:J10"/>
    <mergeCell ref="K10:Q10"/>
    <mergeCell ref="C20:F20"/>
    <mergeCell ref="C21:F21"/>
    <mergeCell ref="C22:F22"/>
    <mergeCell ref="C23:F23"/>
    <mergeCell ref="J23:L23"/>
    <mergeCell ref="N23:P23"/>
    <mergeCell ref="G20:H20"/>
    <mergeCell ref="I20:J20"/>
    <mergeCell ref="L20:M20"/>
    <mergeCell ref="O20:P20"/>
    <mergeCell ref="J21:L21"/>
    <mergeCell ref="N21:P21"/>
    <mergeCell ref="G22:H22"/>
    <mergeCell ref="I22:J22"/>
    <mergeCell ref="L22:M22"/>
    <mergeCell ref="O22:P22"/>
    <mergeCell ref="G21:H21"/>
    <mergeCell ref="G23:H23"/>
    <mergeCell ref="B17:F17"/>
    <mergeCell ref="G17:P17"/>
    <mergeCell ref="G18:H18"/>
    <mergeCell ref="I18:J18"/>
    <mergeCell ref="L18:M18"/>
    <mergeCell ref="O18:P18"/>
    <mergeCell ref="J19:L19"/>
    <mergeCell ref="N19:P19"/>
    <mergeCell ref="C18:F18"/>
    <mergeCell ref="C19:F19"/>
    <mergeCell ref="G19:H19"/>
    <mergeCell ref="G11:Q11"/>
    <mergeCell ref="B12:F12"/>
    <mergeCell ref="G12:Q12"/>
    <mergeCell ref="B13:F13"/>
    <mergeCell ref="G13:Q13"/>
    <mergeCell ref="B14:F14"/>
    <mergeCell ref="G14:Q14"/>
    <mergeCell ref="B15:F16"/>
    <mergeCell ref="G15:H15"/>
    <mergeCell ref="I15:Q15"/>
    <mergeCell ref="G16:H16"/>
    <mergeCell ref="I16:Q16"/>
    <mergeCell ref="J38:N38"/>
    <mergeCell ref="B25:AG25"/>
    <mergeCell ref="S28:Z28"/>
    <mergeCell ref="AA28:AF28"/>
    <mergeCell ref="AA30:AF30"/>
    <mergeCell ref="B33:AG33"/>
    <mergeCell ref="B1:AG1"/>
    <mergeCell ref="B2:AG2"/>
    <mergeCell ref="J39:N39"/>
    <mergeCell ref="B4:AG4"/>
    <mergeCell ref="B6:F6"/>
    <mergeCell ref="G6:H6"/>
    <mergeCell ref="I6:J6"/>
    <mergeCell ref="L6:M6"/>
    <mergeCell ref="O6:P6"/>
    <mergeCell ref="B7:F7"/>
    <mergeCell ref="G7:Q7"/>
    <mergeCell ref="B8:F8"/>
    <mergeCell ref="G8:Q8"/>
    <mergeCell ref="B9:F9"/>
    <mergeCell ref="G9:Q9"/>
    <mergeCell ref="B10:F10"/>
    <mergeCell ref="B11:F11"/>
    <mergeCell ref="W7:X7"/>
    <mergeCell ref="J41:O41"/>
    <mergeCell ref="AB61:AG61"/>
    <mergeCell ref="D64:AE64"/>
    <mergeCell ref="D66:I67"/>
    <mergeCell ref="J66:L67"/>
    <mergeCell ref="M66:O67"/>
    <mergeCell ref="P66:R67"/>
    <mergeCell ref="S66:U67"/>
    <mergeCell ref="D51:I51"/>
    <mergeCell ref="D49:I50"/>
    <mergeCell ref="J49:L50"/>
    <mergeCell ref="M49:O50"/>
    <mergeCell ref="P49:R50"/>
    <mergeCell ref="S49:U50"/>
    <mergeCell ref="J51:L51"/>
    <mergeCell ref="M51:O51"/>
    <mergeCell ref="P51:R51"/>
    <mergeCell ref="S51:U51"/>
    <mergeCell ref="D52:I52"/>
    <mergeCell ref="J52:L52"/>
    <mergeCell ref="M52:O52"/>
    <mergeCell ref="P52:R52"/>
    <mergeCell ref="S52:U52"/>
    <mergeCell ref="D53:I53"/>
    <mergeCell ref="D68:I68"/>
    <mergeCell ref="J68:L68"/>
    <mergeCell ref="M68:O68"/>
    <mergeCell ref="P68:R68"/>
    <mergeCell ref="S68:U68"/>
    <mergeCell ref="D69:I69"/>
    <mergeCell ref="J69:L69"/>
    <mergeCell ref="M69:O69"/>
    <mergeCell ref="P69:R69"/>
    <mergeCell ref="S69:U69"/>
    <mergeCell ref="D70:I70"/>
    <mergeCell ref="J70:L70"/>
    <mergeCell ref="M70:O70"/>
    <mergeCell ref="P70:R70"/>
    <mergeCell ref="S70:U70"/>
    <mergeCell ref="D71:I71"/>
    <mergeCell ref="J71:L71"/>
    <mergeCell ref="M71:O71"/>
    <mergeCell ref="P71:R71"/>
    <mergeCell ref="S71:U71"/>
    <mergeCell ref="D72:I72"/>
    <mergeCell ref="J72:L72"/>
    <mergeCell ref="M72:O72"/>
    <mergeCell ref="P72:R72"/>
    <mergeCell ref="S72:U72"/>
    <mergeCell ref="D73:I73"/>
    <mergeCell ref="J73:L73"/>
    <mergeCell ref="M73:O73"/>
    <mergeCell ref="P73:R73"/>
    <mergeCell ref="S73:U73"/>
    <mergeCell ref="J76:L76"/>
    <mergeCell ref="M76:O76"/>
    <mergeCell ref="P76:R76"/>
    <mergeCell ref="S76:U76"/>
    <mergeCell ref="AB79:AG79"/>
    <mergeCell ref="D82:AE82"/>
    <mergeCell ref="Y85:AA86"/>
    <mergeCell ref="D74:I74"/>
    <mergeCell ref="J74:L74"/>
    <mergeCell ref="M74:O74"/>
    <mergeCell ref="P74:R74"/>
    <mergeCell ref="S74:U74"/>
    <mergeCell ref="D75:I75"/>
    <mergeCell ref="J75:L75"/>
    <mergeCell ref="M75:O75"/>
    <mergeCell ref="P75:R75"/>
    <mergeCell ref="S75:U75"/>
    <mergeCell ref="D84:I86"/>
    <mergeCell ref="J84:R84"/>
    <mergeCell ref="S84:AA84"/>
    <mergeCell ref="AB84:AD86"/>
    <mergeCell ref="AE84:AG86"/>
    <mergeCell ref="J85:L86"/>
    <mergeCell ref="M85:O86"/>
    <mergeCell ref="P85:R86"/>
    <mergeCell ref="S85:U86"/>
    <mergeCell ref="V85:X86"/>
    <mergeCell ref="AB87:AD87"/>
    <mergeCell ref="AE87:AG87"/>
    <mergeCell ref="D88:I88"/>
    <mergeCell ref="J88:L88"/>
    <mergeCell ref="M88:O88"/>
    <mergeCell ref="P88:R88"/>
    <mergeCell ref="S88:U88"/>
    <mergeCell ref="V88:X88"/>
    <mergeCell ref="Y88:AA88"/>
    <mergeCell ref="AB88:AD88"/>
    <mergeCell ref="AE88:AG88"/>
    <mergeCell ref="D87:I87"/>
    <mergeCell ref="J87:L87"/>
    <mergeCell ref="M87:O87"/>
    <mergeCell ref="P87:R87"/>
    <mergeCell ref="S87:U87"/>
    <mergeCell ref="V87:X87"/>
    <mergeCell ref="Y87:AA87"/>
    <mergeCell ref="D89:I89"/>
    <mergeCell ref="J89:L89"/>
    <mergeCell ref="M89:O89"/>
    <mergeCell ref="P89:R89"/>
    <mergeCell ref="S89:U89"/>
    <mergeCell ref="V89:X89"/>
    <mergeCell ref="Y89:AA89"/>
    <mergeCell ref="AB89:AD89"/>
    <mergeCell ref="AE89:AG89"/>
    <mergeCell ref="Y90:AA90"/>
    <mergeCell ref="AB90:AD90"/>
    <mergeCell ref="AE90:AG90"/>
    <mergeCell ref="D91:I91"/>
    <mergeCell ref="J91:L91"/>
    <mergeCell ref="M91:O91"/>
    <mergeCell ref="P91:R91"/>
    <mergeCell ref="S91:U91"/>
    <mergeCell ref="V91:X91"/>
    <mergeCell ref="Y91:AA91"/>
    <mergeCell ref="D90:I90"/>
    <mergeCell ref="J90:L90"/>
    <mergeCell ref="M90:O90"/>
    <mergeCell ref="P90:R90"/>
    <mergeCell ref="S90:U90"/>
    <mergeCell ref="V90:X90"/>
    <mergeCell ref="AB91:AD91"/>
    <mergeCell ref="AE91:AG91"/>
    <mergeCell ref="D92:I92"/>
    <mergeCell ref="J92:L92"/>
    <mergeCell ref="M92:O92"/>
    <mergeCell ref="P92:R92"/>
    <mergeCell ref="S92:U92"/>
    <mergeCell ref="V92:X92"/>
    <mergeCell ref="Y92:AA92"/>
    <mergeCell ref="AB92:AD92"/>
    <mergeCell ref="AB99:AG99"/>
    <mergeCell ref="Y94:AA94"/>
    <mergeCell ref="AB94:AD94"/>
    <mergeCell ref="AE94:AG94"/>
    <mergeCell ref="J95:L95"/>
    <mergeCell ref="M95:O95"/>
    <mergeCell ref="S95:U95"/>
    <mergeCell ref="V95:X95"/>
    <mergeCell ref="AE95:AG95"/>
    <mergeCell ref="D94:I94"/>
    <mergeCell ref="J94:L94"/>
    <mergeCell ref="M94:O94"/>
    <mergeCell ref="P94:R94"/>
    <mergeCell ref="S94:U94"/>
    <mergeCell ref="V94:X94"/>
    <mergeCell ref="AE92:AG92"/>
    <mergeCell ref="D93:I93"/>
    <mergeCell ref="J93:L93"/>
    <mergeCell ref="M93:O93"/>
    <mergeCell ref="P93:R93"/>
    <mergeCell ref="S93:U93"/>
    <mergeCell ref="V93:X93"/>
    <mergeCell ref="Y93:AA93"/>
    <mergeCell ref="AB93:AD93"/>
    <mergeCell ref="AE93:AG93"/>
    <mergeCell ref="J53:L53"/>
    <mergeCell ref="M53:O53"/>
    <mergeCell ref="P53:R53"/>
    <mergeCell ref="S53:U53"/>
    <mergeCell ref="D54:I54"/>
    <mergeCell ref="J54:L54"/>
    <mergeCell ref="M54:O54"/>
    <mergeCell ref="P54:R54"/>
    <mergeCell ref="S54:U54"/>
    <mergeCell ref="D55:I55"/>
    <mergeCell ref="J55:L55"/>
    <mergeCell ref="M55:O55"/>
    <mergeCell ref="P55:R55"/>
    <mergeCell ref="S55:U55"/>
    <mergeCell ref="D56:I56"/>
    <mergeCell ref="J56:L56"/>
    <mergeCell ref="M56:O56"/>
    <mergeCell ref="P56:R56"/>
    <mergeCell ref="S56:U56"/>
    <mergeCell ref="J59:L59"/>
    <mergeCell ref="M59:O59"/>
    <mergeCell ref="P59:R59"/>
    <mergeCell ref="S59:U59"/>
    <mergeCell ref="D57:I57"/>
    <mergeCell ref="J57:L57"/>
    <mergeCell ref="M57:O57"/>
    <mergeCell ref="P57:R57"/>
    <mergeCell ref="S57:U57"/>
    <mergeCell ref="D58:I58"/>
    <mergeCell ref="J58:L58"/>
    <mergeCell ref="M58:O58"/>
    <mergeCell ref="P58:R58"/>
    <mergeCell ref="S58:U58"/>
    <mergeCell ref="W9:X9"/>
    <mergeCell ref="Y6:Z6"/>
    <mergeCell ref="AB6:AC6"/>
    <mergeCell ref="AE6:AF6"/>
    <mergeCell ref="Z7:AB7"/>
    <mergeCell ref="AD7:AF7"/>
    <mergeCell ref="AB8:AC8"/>
    <mergeCell ref="AE8:AF8"/>
    <mergeCell ref="AD9:AF9"/>
    <mergeCell ref="Y8:Z8"/>
    <mergeCell ref="Z9:AB9"/>
    <mergeCell ref="Z23:AB23"/>
    <mergeCell ref="AD23:AF23"/>
    <mergeCell ref="S6:V6"/>
    <mergeCell ref="S7:V7"/>
    <mergeCell ref="S8:V8"/>
    <mergeCell ref="S9:V9"/>
    <mergeCell ref="S10:V10"/>
    <mergeCell ref="S11:V11"/>
    <mergeCell ref="S12:V12"/>
    <mergeCell ref="S13:V13"/>
    <mergeCell ref="S14:V14"/>
    <mergeCell ref="S15:V15"/>
    <mergeCell ref="S16:V16"/>
    <mergeCell ref="S17:V17"/>
    <mergeCell ref="W6:X6"/>
    <mergeCell ref="S18:V18"/>
    <mergeCell ref="S19:V19"/>
    <mergeCell ref="S20:V20"/>
    <mergeCell ref="W11:X11"/>
    <mergeCell ref="Z11:AB11"/>
    <mergeCell ref="AD11:AF11"/>
    <mergeCell ref="AE10:AF10"/>
    <mergeCell ref="AB12:AC12"/>
    <mergeCell ref="AE12:AF12"/>
    <mergeCell ref="Y18:Z18"/>
    <mergeCell ref="AB18:AC18"/>
    <mergeCell ref="AE18:AF18"/>
    <mergeCell ref="Y20:Z20"/>
    <mergeCell ref="AB20:AC20"/>
    <mergeCell ref="AE20:AF20"/>
    <mergeCell ref="Z21:AB21"/>
    <mergeCell ref="AD21:AF21"/>
    <mergeCell ref="Y22:Z22"/>
    <mergeCell ref="AB22:AC22"/>
    <mergeCell ref="AE22:AF22"/>
    <mergeCell ref="Z13:AB13"/>
    <mergeCell ref="AD13:AF13"/>
    <mergeCell ref="Y14:Z14"/>
    <mergeCell ref="AB14:AC14"/>
    <mergeCell ref="AE14:AF14"/>
    <mergeCell ref="Y16:Z16"/>
    <mergeCell ref="AB16:AC16"/>
    <mergeCell ref="AE16:AF16"/>
    <mergeCell ref="Z17:AB17"/>
    <mergeCell ref="AD17:AF17"/>
    <mergeCell ref="Y10:Z10"/>
    <mergeCell ref="AB10:AC10"/>
    <mergeCell ref="Y12:Z12"/>
    <mergeCell ref="Z15:AB15"/>
    <mergeCell ref="AD15:AF15"/>
    <mergeCell ref="Z19:AB19"/>
    <mergeCell ref="S23:V23"/>
    <mergeCell ref="W8:X8"/>
    <mergeCell ref="W10:X10"/>
    <mergeCell ref="W12:X12"/>
    <mergeCell ref="W13:X13"/>
    <mergeCell ref="W14:X14"/>
    <mergeCell ref="W15:X15"/>
    <mergeCell ref="W16:X16"/>
    <mergeCell ref="W17:X17"/>
    <mergeCell ref="W18:X18"/>
    <mergeCell ref="W19:X19"/>
    <mergeCell ref="W20:X20"/>
    <mergeCell ref="W21:X21"/>
    <mergeCell ref="W22:X22"/>
    <mergeCell ref="W23:X23"/>
    <mergeCell ref="AD19:AF19"/>
    <mergeCell ref="S21:V21"/>
    <mergeCell ref="S22:V22"/>
  </mergeCells>
  <phoneticPr fontId="2"/>
  <conditionalFormatting sqref="B28:B32 B47 B64 B82">
    <cfRule type="containsText" dxfId="0" priority="1" operator="containsText" text="複数選択不可">
      <formula>NOT(ISERROR(SEARCH("複数選択不可",B28)))</formula>
    </cfRule>
  </conditionalFormatting>
  <dataValidations count="1">
    <dataValidation type="list" allowBlank="1" showInputMessage="1" showErrorMessage="1" sqref="B82 B64 B47 B28:B32" xr:uid="{00000000-0002-0000-0300-000000000000}">
      <formula1>$AI$26</formula1>
    </dataValidation>
  </dataValidations>
  <pageMargins left="0.7" right="0.7" top="0.75" bottom="0.75" header="0.3" footer="0.3"/>
  <pageSetup paperSize="9" scale="54"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入力提出方法</vt:lpstr>
      <vt:lpstr>別添</vt:lpstr>
      <vt:lpstr>報告書(様式第６号)</vt:lpstr>
      <vt:lpstr>計算シート(別紙)</vt:lpstr>
      <vt:lpstr>'計算シート(別紙)'!Print_Area</vt:lpstr>
      <vt:lpstr>入力提出方法!Print_Area</vt:lpstr>
      <vt:lpstr>'報告書(様式第６号)'!Print_Area</vt:lpstr>
    </vt:vector>
  </TitlesOfParts>
  <Company>埼玉県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西田優里</cp:lastModifiedBy>
  <cp:lastPrinted>2023-11-09T01:30:39Z</cp:lastPrinted>
  <dcterms:created xsi:type="dcterms:W3CDTF">2023-05-30T10:40:52Z</dcterms:created>
  <dcterms:modified xsi:type="dcterms:W3CDTF">2023-12-05T04:45:15Z</dcterms:modified>
</cp:coreProperties>
</file>