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updateLinks="never" codeName="ThisWorkbook"/>
  <mc:AlternateContent xmlns:mc="http://schemas.openxmlformats.org/markup-compatibility/2006">
    <mc:Choice Requires="x15">
      <x15ac:absPath xmlns:x15ac="http://schemas.microsoft.com/office/spreadsheetml/2010/11/ac" url="C:\Users\112801\Box\【02_課所共有】02_12_税務課\051_直税担当\R07年度\18_法人県民税・事業税\18_08_その他\18_08_050_ホームページ\080107 納付書の修正\掲載いただきたい資料\"/>
    </mc:Choice>
  </mc:AlternateContent>
  <xr:revisionPtr revIDLastSave="0" documentId="13_ncr:1_{B8A0E2E8-AA8A-4850-9CD4-6D34A35A9CDA}" xr6:coauthVersionLast="47" xr6:coauthVersionMax="47" xr10:uidLastSave="{00000000-0000-0000-0000-000000000000}"/>
  <bookViews>
    <workbookView xWindow="-108" yWindow="-108" windowWidth="23256" windowHeight="12456" activeTab="1" xr2:uid="{00000000-000D-0000-FFFF-FFFF00000000}"/>
  </bookViews>
  <sheets>
    <sheet name="使用方法" sheetId="3" r:id="rId1"/>
    <sheet name="入力用" sheetId="1" r:id="rId2"/>
    <sheet name="印刷用" sheetId="2" r:id="rId3"/>
  </sheets>
  <externalReferences>
    <externalReference r:id="rId4"/>
  </externalReferences>
  <definedNames>
    <definedName name="_xlnm.Print_Area" localSheetId="2">印刷用!$A$1:$CZ$89</definedName>
    <definedName name="_xlnm.Print_Area" localSheetId="1">入力用!$A$1:$W$32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7" i="2" l="1"/>
  <c r="BR57" i="2" s="1"/>
  <c r="AJ54" i="2"/>
  <c r="BR54" i="2" s="1"/>
  <c r="AJ72" i="2"/>
  <c r="BR72" i="2" s="1"/>
  <c r="AJ48" i="2"/>
  <c r="BR48" i="2" s="1"/>
  <c r="AJ30" i="2"/>
  <c r="BR30" i="2" s="1"/>
  <c r="AJ42" i="2"/>
  <c r="BR42" i="2" s="1"/>
  <c r="S20" i="2"/>
  <c r="P20" i="2"/>
  <c r="M20" i="2"/>
  <c r="C20" i="2"/>
  <c r="Y20" i="2"/>
  <c r="V25" i="2"/>
  <c r="R25" i="2"/>
  <c r="O25" i="2"/>
  <c r="L25" i="2"/>
  <c r="H25" i="2"/>
  <c r="E25" i="2"/>
  <c r="B25" i="2"/>
  <c r="BW79" i="2"/>
  <c r="F36" i="2"/>
  <c r="D36" i="2"/>
  <c r="C36" i="2"/>
  <c r="AF67" i="2" l="1"/>
  <c r="AD67" i="2"/>
  <c r="AB67" i="2"/>
  <c r="Z67" i="2"/>
  <c r="X67" i="2"/>
  <c r="V67" i="2"/>
  <c r="T67" i="2"/>
  <c r="R67" i="2"/>
  <c r="Q67" i="2"/>
  <c r="P67" i="2"/>
  <c r="O67" i="2"/>
  <c r="AF64" i="2"/>
  <c r="AD64" i="2"/>
  <c r="AB64" i="2"/>
  <c r="Z64" i="2"/>
  <c r="X64" i="2"/>
  <c r="V64" i="2"/>
  <c r="T64" i="2"/>
  <c r="R64" i="2"/>
  <c r="Q64" i="2"/>
  <c r="P64" i="2"/>
  <c r="O64" i="2"/>
  <c r="AF61" i="2"/>
  <c r="AD61" i="2"/>
  <c r="AB61" i="2"/>
  <c r="Z61" i="2"/>
  <c r="X61" i="2"/>
  <c r="V61" i="2"/>
  <c r="T61" i="2"/>
  <c r="R61" i="2"/>
  <c r="Q61" i="2"/>
  <c r="P61" i="2"/>
  <c r="O61" i="2"/>
  <c r="AF58" i="2"/>
  <c r="AD58" i="2"/>
  <c r="AB58" i="2"/>
  <c r="Z58" i="2"/>
  <c r="X58" i="2"/>
  <c r="V58" i="2"/>
  <c r="T58" i="2"/>
  <c r="R58" i="2"/>
  <c r="Q58" i="2"/>
  <c r="P58" i="2"/>
  <c r="O58" i="2"/>
  <c r="AF52" i="2"/>
  <c r="AD52" i="2"/>
  <c r="AB52" i="2"/>
  <c r="Z52" i="2"/>
  <c r="X52" i="2"/>
  <c r="V52" i="2"/>
  <c r="T52" i="2"/>
  <c r="R52" i="2"/>
  <c r="Q52" i="2"/>
  <c r="P52" i="2"/>
  <c r="O52" i="2"/>
  <c r="AF49" i="2"/>
  <c r="AD49" i="2"/>
  <c r="AB49" i="2"/>
  <c r="Z49" i="2"/>
  <c r="X49" i="2"/>
  <c r="V49" i="2"/>
  <c r="T49" i="2"/>
  <c r="R49" i="2"/>
  <c r="Q49" i="2"/>
  <c r="P49" i="2"/>
  <c r="O49" i="2"/>
  <c r="AF46" i="2"/>
  <c r="AD46" i="2"/>
  <c r="AB46" i="2"/>
  <c r="Z46" i="2"/>
  <c r="X46" i="2"/>
  <c r="V46" i="2"/>
  <c r="T46" i="2"/>
  <c r="R46" i="2"/>
  <c r="Q46" i="2"/>
  <c r="P46" i="2"/>
  <c r="O46" i="2"/>
  <c r="AF43" i="2"/>
  <c r="AD43" i="2"/>
  <c r="AB43" i="2"/>
  <c r="Z43" i="2"/>
  <c r="X43" i="2"/>
  <c r="V43" i="2"/>
  <c r="T43" i="2"/>
  <c r="Q43" i="2"/>
  <c r="R43" i="2"/>
  <c r="P43" i="2"/>
  <c r="O43" i="2"/>
  <c r="O40" i="2"/>
  <c r="P40" i="2"/>
  <c r="AF40" i="2"/>
  <c r="AD40" i="2"/>
  <c r="AB40" i="2"/>
  <c r="Z40" i="2"/>
  <c r="X40" i="2"/>
  <c r="V40" i="2"/>
  <c r="T40" i="2"/>
  <c r="R40" i="2"/>
  <c r="Q40" i="2"/>
  <c r="CA7" i="2"/>
  <c r="CM7" i="2"/>
  <c r="BE7" i="2"/>
  <c r="AS7" i="2"/>
  <c r="AF34" i="2" l="1"/>
  <c r="AD34" i="2"/>
  <c r="AB34" i="2"/>
  <c r="Z34" i="2"/>
  <c r="X31" i="2"/>
  <c r="X34" i="2"/>
  <c r="V31" i="2"/>
  <c r="V34" i="2"/>
  <c r="T34" i="2"/>
  <c r="R34" i="2"/>
  <c r="Q34" i="2"/>
  <c r="P34" i="2"/>
  <c r="O34" i="2"/>
  <c r="O31" i="2"/>
  <c r="AF31" i="2"/>
  <c r="AD31" i="2"/>
  <c r="AB31" i="2"/>
  <c r="Z31" i="2"/>
  <c r="T31" i="2"/>
  <c r="R31" i="2"/>
  <c r="Q31" i="2"/>
  <c r="P31" i="2"/>
  <c r="AF28" i="2"/>
  <c r="AD28" i="2"/>
  <c r="AB28" i="2"/>
  <c r="Z28" i="2"/>
  <c r="X28" i="2"/>
  <c r="V28" i="2"/>
  <c r="T28" i="2"/>
  <c r="R28" i="2"/>
  <c r="O28" i="2"/>
  <c r="Q28" i="2"/>
  <c r="P28" i="2"/>
  <c r="P26" i="1"/>
  <c r="CV28" i="2" l="1"/>
  <c r="H78" i="2"/>
  <c r="AP78" i="2" s="1"/>
  <c r="AX20" i="2"/>
  <c r="AU20" i="2"/>
  <c r="L20" i="2"/>
  <c r="CB20" i="2" s="1"/>
  <c r="D9" i="1"/>
  <c r="B20" i="2" s="1"/>
  <c r="BR20" i="2" s="1"/>
  <c r="AN36" i="2"/>
  <c r="BT36" i="2"/>
  <c r="CD79" i="2" s="1"/>
  <c r="BS36" i="2"/>
  <c r="CA79" i="2" s="1"/>
  <c r="B36" i="2"/>
  <c r="AJ36" i="2" s="1"/>
  <c r="BR36" i="2" s="1"/>
  <c r="BD25" i="2"/>
  <c r="CL25" i="2" s="1"/>
  <c r="C9" i="2"/>
  <c r="BS9" i="2" s="1"/>
  <c r="M13" i="1"/>
  <c r="V20" i="2" s="1"/>
  <c r="BD20" i="2" s="1"/>
  <c r="AK20" i="2"/>
  <c r="D10" i="1"/>
  <c r="F20" i="2" s="1"/>
  <c r="AZ25" i="2"/>
  <c r="BX25" i="2"/>
  <c r="AM25" i="2"/>
  <c r="BR25" i="2"/>
  <c r="BG20" i="2"/>
  <c r="C13" i="2"/>
  <c r="B90" i="2"/>
  <c r="CW73" i="2"/>
  <c r="CU73" i="2"/>
  <c r="CS73" i="2"/>
  <c r="CQ73" i="2"/>
  <c r="CO73" i="2"/>
  <c r="CM73" i="2"/>
  <c r="CK73" i="2"/>
  <c r="CI73" i="2"/>
  <c r="CW70" i="2"/>
  <c r="CU70" i="2"/>
  <c r="CS70" i="2"/>
  <c r="CQ70" i="2"/>
  <c r="CO70" i="2"/>
  <c r="CM70" i="2"/>
  <c r="CK70" i="2"/>
  <c r="CI70" i="2"/>
  <c r="CW67" i="2"/>
  <c r="CU67" i="2"/>
  <c r="CT67" i="2"/>
  <c r="CS67" i="2"/>
  <c r="CQ67" i="2"/>
  <c r="CP67" i="2"/>
  <c r="CO67" i="2"/>
  <c r="CM67" i="2"/>
  <c r="CL67" i="2"/>
  <c r="CK67" i="2"/>
  <c r="CI67" i="2"/>
  <c r="CH67" i="2"/>
  <c r="CG67" i="2"/>
  <c r="BN67" i="2"/>
  <c r="BL67" i="2"/>
  <c r="BH67" i="2"/>
  <c r="BF67" i="2"/>
  <c r="BD67" i="2"/>
  <c r="AZ67" i="2"/>
  <c r="AY67" i="2"/>
  <c r="AX67" i="2"/>
  <c r="CV67" i="2"/>
  <c r="CN67" i="2"/>
  <c r="CF67" i="2"/>
  <c r="CW64" i="2"/>
  <c r="CU64" i="2"/>
  <c r="CT64" i="2"/>
  <c r="CS64" i="2"/>
  <c r="CQ64" i="2"/>
  <c r="CP64" i="2"/>
  <c r="CO64" i="2"/>
  <c r="CM64" i="2"/>
  <c r="CL64" i="2"/>
  <c r="CK64" i="2"/>
  <c r="CI64" i="2"/>
  <c r="CH64" i="2"/>
  <c r="CG64" i="2"/>
  <c r="BL64" i="2"/>
  <c r="BH64" i="2"/>
  <c r="BD64" i="2"/>
  <c r="AZ64" i="2"/>
  <c r="AY64" i="2"/>
  <c r="CV64" i="2"/>
  <c r="CN64" i="2"/>
  <c r="CF64" i="2"/>
  <c r="CW61" i="2"/>
  <c r="CU61" i="2"/>
  <c r="CT61" i="2"/>
  <c r="CS61" i="2"/>
  <c r="CQ61" i="2"/>
  <c r="CP61" i="2"/>
  <c r="CO61" i="2"/>
  <c r="CM61" i="2"/>
  <c r="CL61" i="2"/>
  <c r="CK61" i="2"/>
  <c r="CI61" i="2"/>
  <c r="CH61" i="2"/>
  <c r="CG61" i="2"/>
  <c r="BL61" i="2"/>
  <c r="BH61" i="2"/>
  <c r="BD61" i="2"/>
  <c r="AZ61" i="2"/>
  <c r="AY61" i="2"/>
  <c r="CW58" i="2"/>
  <c r="CU58" i="2"/>
  <c r="CT58" i="2"/>
  <c r="CS58" i="2"/>
  <c r="CQ58" i="2"/>
  <c r="CP58" i="2"/>
  <c r="CO58" i="2"/>
  <c r="CM58" i="2"/>
  <c r="CL58" i="2"/>
  <c r="CK58" i="2"/>
  <c r="CI58" i="2"/>
  <c r="CH58" i="2"/>
  <c r="CE58" i="2"/>
  <c r="BN58" i="2"/>
  <c r="BH58" i="2"/>
  <c r="BF58" i="2"/>
  <c r="AZ58" i="2"/>
  <c r="AY58" i="2"/>
  <c r="AW58" i="2"/>
  <c r="CV58" i="2"/>
  <c r="BL58" i="2"/>
  <c r="CN58" i="2"/>
  <c r="BD58" i="2"/>
  <c r="CG58" i="2"/>
  <c r="CW55" i="2"/>
  <c r="CU55" i="2"/>
  <c r="CS55" i="2"/>
  <c r="CQ55" i="2"/>
  <c r="CO55" i="2"/>
  <c r="CM55" i="2"/>
  <c r="CK55" i="2"/>
  <c r="CI55" i="2"/>
  <c r="CW52" i="2"/>
  <c r="CU52" i="2"/>
  <c r="CT52" i="2"/>
  <c r="CS52" i="2"/>
  <c r="CQ52" i="2"/>
  <c r="CP52" i="2"/>
  <c r="CO52" i="2"/>
  <c r="CM52" i="2"/>
  <c r="CL52" i="2"/>
  <c r="CK52" i="2"/>
  <c r="CI52" i="2"/>
  <c r="CH52" i="2"/>
  <c r="CE52" i="2"/>
  <c r="BN52" i="2"/>
  <c r="BH52" i="2"/>
  <c r="BF52" i="2"/>
  <c r="AZ52" i="2"/>
  <c r="AW52" i="2"/>
  <c r="CV52" i="2"/>
  <c r="BL52" i="2"/>
  <c r="CN52" i="2"/>
  <c r="BD52" i="2"/>
  <c r="CG52" i="2"/>
  <c r="CW49" i="2"/>
  <c r="CV49" i="2"/>
  <c r="CU49" i="2"/>
  <c r="CS49" i="2"/>
  <c r="CR49" i="2"/>
  <c r="CQ49" i="2"/>
  <c r="CO49" i="2"/>
  <c r="CN49" i="2"/>
  <c r="CM49" i="2"/>
  <c r="CK49" i="2"/>
  <c r="CJ49" i="2"/>
  <c r="CI49" i="2"/>
  <c r="CF49" i="2"/>
  <c r="CE49" i="2"/>
  <c r="BJ49" i="2"/>
  <c r="BB49" i="2"/>
  <c r="AZ49" i="2"/>
  <c r="AX49" i="2"/>
  <c r="AW49" i="2"/>
  <c r="BN49" i="2"/>
  <c r="CP49" i="2"/>
  <c r="BF49" i="2"/>
  <c r="CH49" i="2"/>
  <c r="CW46" i="2"/>
  <c r="CV46" i="2"/>
  <c r="CU46" i="2"/>
  <c r="CS46" i="2"/>
  <c r="CR46" i="2"/>
  <c r="CQ46" i="2"/>
  <c r="CO46" i="2"/>
  <c r="CN46" i="2"/>
  <c r="CM46" i="2"/>
  <c r="CK46" i="2"/>
  <c r="CJ46" i="2"/>
  <c r="CI46" i="2"/>
  <c r="CF46" i="2"/>
  <c r="BJ46" i="2"/>
  <c r="BB46" i="2"/>
  <c r="AX46" i="2"/>
  <c r="BN46" i="2"/>
  <c r="CP46" i="2"/>
  <c r="BF46" i="2"/>
  <c r="CH46" i="2"/>
  <c r="CW43" i="2"/>
  <c r="CU43" i="2"/>
  <c r="CT43" i="2"/>
  <c r="CS43" i="2"/>
  <c r="CQ43" i="2"/>
  <c r="CP43" i="2"/>
  <c r="CO43" i="2"/>
  <c r="CM43" i="2"/>
  <c r="CL43" i="2"/>
  <c r="CK43" i="2"/>
  <c r="CI43" i="2"/>
  <c r="CH43" i="2"/>
  <c r="CG43" i="2"/>
  <c r="BL43" i="2"/>
  <c r="BB43" i="2"/>
  <c r="AY43" i="2"/>
  <c r="AW43" i="2"/>
  <c r="CV43" i="2"/>
  <c r="BJ43" i="2"/>
  <c r="BH43" i="2"/>
  <c r="CN43" i="2"/>
  <c r="BD43" i="2"/>
  <c r="CJ43" i="2"/>
  <c r="AZ43" i="2"/>
  <c r="CF43" i="2"/>
  <c r="CE43" i="2"/>
  <c r="CW40" i="2"/>
  <c r="CU40" i="2"/>
  <c r="CT40" i="2"/>
  <c r="CS40" i="2"/>
  <c r="CQ40" i="2"/>
  <c r="CP40" i="2"/>
  <c r="CO40" i="2"/>
  <c r="CM40" i="2"/>
  <c r="CL40" i="2"/>
  <c r="CK40" i="2"/>
  <c r="CI40" i="2"/>
  <c r="CH40" i="2"/>
  <c r="CG40" i="2"/>
  <c r="BL40" i="2"/>
  <c r="BB40" i="2"/>
  <c r="AY40" i="2"/>
  <c r="AW40" i="2"/>
  <c r="CV40" i="2"/>
  <c r="BJ40" i="2"/>
  <c r="BH40" i="2"/>
  <c r="CN40" i="2"/>
  <c r="BD40" i="2"/>
  <c r="CJ40" i="2"/>
  <c r="AZ40" i="2"/>
  <c r="CF40" i="2"/>
  <c r="CE40" i="2"/>
  <c r="CW37" i="2"/>
  <c r="CU37" i="2"/>
  <c r="CS37" i="2"/>
  <c r="CQ37" i="2"/>
  <c r="CO37" i="2"/>
  <c r="CM37" i="2"/>
  <c r="CK37" i="2"/>
  <c r="CI37" i="2"/>
  <c r="CW34" i="2"/>
  <c r="CU34" i="2"/>
  <c r="CT34" i="2"/>
  <c r="CS34" i="2"/>
  <c r="CQ34" i="2"/>
  <c r="CO34" i="2"/>
  <c r="CM34" i="2"/>
  <c r="CK34" i="2"/>
  <c r="CI34" i="2"/>
  <c r="CH34" i="2"/>
  <c r="CE34" i="2"/>
  <c r="BH34" i="2"/>
  <c r="AZ34" i="2"/>
  <c r="AW34" i="2"/>
  <c r="CV34" i="2"/>
  <c r="BL34" i="2"/>
  <c r="CR34" i="2"/>
  <c r="CP34" i="2"/>
  <c r="CN34" i="2"/>
  <c r="CL34" i="2"/>
  <c r="CJ34" i="2"/>
  <c r="AX34" i="2"/>
  <c r="CW31" i="2"/>
  <c r="CV31" i="2"/>
  <c r="CU31" i="2"/>
  <c r="CS31" i="2"/>
  <c r="CR31" i="2"/>
  <c r="CQ31" i="2"/>
  <c r="CO31" i="2"/>
  <c r="CN31" i="2"/>
  <c r="CM31" i="2"/>
  <c r="CK31" i="2"/>
  <c r="CJ31" i="2"/>
  <c r="CI31" i="2"/>
  <c r="CF31" i="2"/>
  <c r="CE31" i="2"/>
  <c r="BJ31" i="2"/>
  <c r="BB31" i="2"/>
  <c r="AZ31" i="2"/>
  <c r="AX31" i="2"/>
  <c r="AW31" i="2"/>
  <c r="BN31" i="2"/>
  <c r="CP31" i="2"/>
  <c r="BF31" i="2"/>
  <c r="CH31" i="2"/>
  <c r="CW28" i="2"/>
  <c r="CU28" i="2"/>
  <c r="CS28" i="2"/>
  <c r="CQ28" i="2"/>
  <c r="CO28" i="2"/>
  <c r="CM28" i="2"/>
  <c r="CK28" i="2"/>
  <c r="CI28" i="2"/>
  <c r="BM28" i="2"/>
  <c r="BI28" i="2"/>
  <c r="BO28" i="2"/>
  <c r="BK28" i="2"/>
  <c r="BG28" i="2"/>
  <c r="BC28" i="2"/>
  <c r="CE25" i="2"/>
  <c r="BY20" i="2"/>
  <c r="BA20" i="2"/>
  <c r="AQ20" i="2"/>
  <c r="CI20" i="2"/>
  <c r="B1" i="2"/>
  <c r="E18" i="1"/>
  <c r="E24" i="1"/>
  <c r="E29" i="1" s="1"/>
  <c r="AF70" i="2" s="1"/>
  <c r="Z70" i="2" l="1"/>
  <c r="R70" i="2"/>
  <c r="CH70" i="2" s="1"/>
  <c r="BN70" i="2"/>
  <c r="CV70" i="2"/>
  <c r="O70" i="2"/>
  <c r="AW70" i="2" s="1"/>
  <c r="P70" i="2"/>
  <c r="AX70" i="2" s="1"/>
  <c r="Q70" i="2"/>
  <c r="CG70" i="2" s="1"/>
  <c r="T70" i="2"/>
  <c r="V70" i="2"/>
  <c r="CL70" i="2" s="1"/>
  <c r="X70" i="2"/>
  <c r="E30" i="1"/>
  <c r="AB70" i="2"/>
  <c r="AD70" i="2"/>
  <c r="BL70" i="2" s="1"/>
  <c r="CE70" i="2"/>
  <c r="BU25" i="2"/>
  <c r="AY70" i="2"/>
  <c r="CH25" i="2"/>
  <c r="AB55" i="2"/>
  <c r="BJ55" i="2" s="1"/>
  <c r="T55" i="2"/>
  <c r="CJ55" i="2" s="1"/>
  <c r="O55" i="2"/>
  <c r="P55" i="2"/>
  <c r="AX55" i="2" s="1"/>
  <c r="Z55" i="2"/>
  <c r="R55" i="2"/>
  <c r="AF55" i="2"/>
  <c r="X55" i="2"/>
  <c r="Q55" i="2"/>
  <c r="CG55" i="2" s="1"/>
  <c r="AD55" i="2"/>
  <c r="V55" i="2"/>
  <c r="AB37" i="2"/>
  <c r="CR37" i="2" s="1"/>
  <c r="T37" i="2"/>
  <c r="CJ37" i="2" s="1"/>
  <c r="O37" i="2"/>
  <c r="Z37" i="2"/>
  <c r="R37" i="2"/>
  <c r="AF37" i="2"/>
  <c r="X37" i="2"/>
  <c r="Q37" i="2"/>
  <c r="CG37" i="2" s="1"/>
  <c r="AD37" i="2"/>
  <c r="V37" i="2"/>
  <c r="P37" i="2"/>
  <c r="AT20" i="2"/>
  <c r="BX77" i="2"/>
  <c r="BV36" i="2"/>
  <c r="CG79" i="2" s="1"/>
  <c r="CL20" i="2"/>
  <c r="AK36" i="2"/>
  <c r="AK9" i="2"/>
  <c r="AL36" i="2"/>
  <c r="CE28" i="2"/>
  <c r="AW28" i="2"/>
  <c r="BB28" i="2"/>
  <c r="CJ28" i="2"/>
  <c r="BJ28" i="2"/>
  <c r="CR28" i="2"/>
  <c r="CN28" i="2"/>
  <c r="BF28" i="2"/>
  <c r="CH28" i="2"/>
  <c r="CL28" i="2"/>
  <c r="CP28" i="2"/>
  <c r="CT28" i="2"/>
  <c r="BA28" i="2"/>
  <c r="BE28" i="2"/>
  <c r="BN28" i="2"/>
  <c r="AN20" i="2"/>
  <c r="BV20" i="2"/>
  <c r="AP25" i="2"/>
  <c r="AY34" i="2"/>
  <c r="CG34" i="2"/>
  <c r="AJ20" i="2"/>
  <c r="CC20" i="2"/>
  <c r="BD28" i="2"/>
  <c r="AY31" i="2"/>
  <c r="CG31" i="2"/>
  <c r="AW46" i="2"/>
  <c r="CE46" i="2"/>
  <c r="AY49" i="2"/>
  <c r="CG49" i="2"/>
  <c r="BS66" i="2"/>
  <c r="AK66" i="2"/>
  <c r="BH70" i="2"/>
  <c r="CP70" i="2"/>
  <c r="BS20" i="2"/>
  <c r="CF20" i="2"/>
  <c r="AW25" i="2"/>
  <c r="AZ28" i="2"/>
  <c r="CL31" i="2"/>
  <c r="BD31" i="2"/>
  <c r="CT31" i="2"/>
  <c r="BL31" i="2"/>
  <c r="BH31" i="2"/>
  <c r="CF61" i="2"/>
  <c r="AX61" i="2"/>
  <c r="CJ61" i="2"/>
  <c r="BB61" i="2"/>
  <c r="CN61" i="2"/>
  <c r="BF61" i="2"/>
  <c r="CR61" i="2"/>
  <c r="BJ61" i="2"/>
  <c r="CV61" i="2"/>
  <c r="BN61" i="2"/>
  <c r="BS13" i="2"/>
  <c r="AK13" i="2"/>
  <c r="CO20" i="2"/>
  <c r="AT25" i="2"/>
  <c r="CB25" i="2"/>
  <c r="AJ25" i="2"/>
  <c r="AY28" i="2"/>
  <c r="CG28" i="2"/>
  <c r="BL28" i="2"/>
  <c r="AW64" i="2"/>
  <c r="CE64" i="2"/>
  <c r="BB34" i="2"/>
  <c r="BJ34" i="2"/>
  <c r="CF34" i="2"/>
  <c r="BN40" i="2"/>
  <c r="BN43" i="2"/>
  <c r="AZ46" i="2"/>
  <c r="CL49" i="2"/>
  <c r="BD49" i="2"/>
  <c r="CT49" i="2"/>
  <c r="BL49" i="2"/>
  <c r="BH49" i="2"/>
  <c r="AY52" i="2"/>
  <c r="CJ64" i="2"/>
  <c r="BB64" i="2"/>
  <c r="CR64" i="2"/>
  <c r="BJ64" i="2"/>
  <c r="AW67" i="2"/>
  <c r="CE67" i="2"/>
  <c r="BD34" i="2"/>
  <c r="AX40" i="2"/>
  <c r="BF40" i="2"/>
  <c r="CR40" i="2"/>
  <c r="AX43" i="2"/>
  <c r="BF43" i="2"/>
  <c r="CR43" i="2"/>
  <c r="AY46" i="2"/>
  <c r="CG46" i="2"/>
  <c r="AX52" i="2"/>
  <c r="CF52" i="2"/>
  <c r="CJ52" i="2"/>
  <c r="BB52" i="2"/>
  <c r="CR52" i="2"/>
  <c r="BJ52" i="2"/>
  <c r="AX58" i="2"/>
  <c r="CF58" i="2"/>
  <c r="CJ58" i="2"/>
  <c r="BB58" i="2"/>
  <c r="CR58" i="2"/>
  <c r="BJ58" i="2"/>
  <c r="BN64" i="2"/>
  <c r="CJ67" i="2"/>
  <c r="BB67" i="2"/>
  <c r="CR67" i="2"/>
  <c r="BJ67" i="2"/>
  <c r="BF34" i="2"/>
  <c r="BN34" i="2"/>
  <c r="CL46" i="2"/>
  <c r="BD46" i="2"/>
  <c r="CT46" i="2"/>
  <c r="BL46" i="2"/>
  <c r="BH46" i="2"/>
  <c r="AW61" i="2"/>
  <c r="CE61" i="2"/>
  <c r="BS63" i="2"/>
  <c r="AK63" i="2"/>
  <c r="AX64" i="2"/>
  <c r="BF64" i="2"/>
  <c r="CT70" i="2" l="1"/>
  <c r="BD70" i="2"/>
  <c r="AZ70" i="2"/>
  <c r="CR70" i="2"/>
  <c r="BJ70" i="2"/>
  <c r="BB70" i="2"/>
  <c r="CJ70" i="2"/>
  <c r="CN70" i="2"/>
  <c r="BF70" i="2"/>
  <c r="CF70" i="2"/>
  <c r="CF55" i="2"/>
  <c r="AY37" i="2"/>
  <c r="CR55" i="2"/>
  <c r="BJ37" i="2"/>
  <c r="AY55" i="2"/>
  <c r="BB55" i="2"/>
  <c r="BB37" i="2"/>
  <c r="CV55" i="2"/>
  <c r="BN55" i="2"/>
  <c r="AW55" i="2"/>
  <c r="CE55" i="2"/>
  <c r="CT55" i="2"/>
  <c r="BL55" i="2"/>
  <c r="CH55" i="2"/>
  <c r="AZ55" i="2"/>
  <c r="BH55" i="2"/>
  <c r="CP55" i="2"/>
  <c r="BD55" i="2"/>
  <c r="CL55" i="2"/>
  <c r="AD26" i="1"/>
  <c r="AA26" i="1"/>
  <c r="AC26" i="1"/>
  <c r="X26" i="1"/>
  <c r="AG26" i="1"/>
  <c r="AF26" i="1"/>
  <c r="AB26" i="1"/>
  <c r="Y26" i="1"/>
  <c r="AE26" i="1"/>
  <c r="Z26" i="1"/>
  <c r="AH26" i="1"/>
  <c r="BF55" i="2"/>
  <c r="CN55" i="2"/>
  <c r="CH37" i="2"/>
  <c r="AZ37" i="2"/>
  <c r="CL37" i="2"/>
  <c r="BD37" i="2"/>
  <c r="CN37" i="2"/>
  <c r="BF37" i="2"/>
  <c r="CT37" i="2"/>
  <c r="BL37" i="2"/>
  <c r="CF28" i="2"/>
  <c r="AX28" i="2"/>
  <c r="CV37" i="2"/>
  <c r="BN37" i="2"/>
  <c r="CF37" i="2"/>
  <c r="AX37" i="2"/>
  <c r="BH28" i="2"/>
  <c r="BH37" i="2"/>
  <c r="CP37" i="2"/>
  <c r="O73" i="2" l="1"/>
  <c r="X73" i="2"/>
  <c r="AB73" i="2"/>
  <c r="R73" i="2"/>
  <c r="T73" i="2"/>
  <c r="P73" i="2"/>
  <c r="Z73" i="2"/>
  <c r="Q73" i="2"/>
  <c r="V73" i="2"/>
  <c r="AF73" i="2"/>
  <c r="CV73" i="2" s="1"/>
  <c r="AD73" i="2"/>
  <c r="AW37" i="2"/>
  <c r="CE37" i="2"/>
  <c r="BN73" i="2" l="1"/>
  <c r="CT73" i="2"/>
  <c r="BL73" i="2"/>
  <c r="BB73" i="2"/>
  <c r="CJ73" i="2"/>
  <c r="BD73" i="2"/>
  <c r="CL73" i="2"/>
  <c r="BH73" i="2"/>
  <c r="CP73" i="2"/>
  <c r="BF73" i="2"/>
  <c r="CN73" i="2"/>
  <c r="BJ73" i="2"/>
  <c r="CR73" i="2"/>
  <c r="CH73" i="2"/>
  <c r="AZ73" i="2"/>
  <c r="AX73" i="2" l="1"/>
  <c r="CF73" i="2"/>
  <c r="CE73" i="2"/>
  <c r="AW73" i="2"/>
  <c r="AY73" i="2"/>
  <c r="CG73" i="2"/>
</calcChain>
</file>

<file path=xl/sharedStrings.xml><?xml version="1.0" encoding="utf-8"?>
<sst xmlns="http://schemas.openxmlformats.org/spreadsheetml/2006/main" count="431" uniqueCount="190">
  <si>
    <t>入力項目</t>
    <rPh sb="0" eb="2">
      <t>ニュウリョク</t>
    </rPh>
    <rPh sb="2" eb="4">
      <t>コウモク</t>
    </rPh>
    <phoneticPr fontId="2"/>
  </si>
  <si>
    <t>入力欄</t>
    <rPh sb="0" eb="2">
      <t>ニュウリョク</t>
    </rPh>
    <rPh sb="2" eb="3">
      <t>ラン</t>
    </rPh>
    <phoneticPr fontId="2"/>
  </si>
  <si>
    <t>注意事項</t>
    <rPh sb="0" eb="2">
      <t>チュウイ</t>
    </rPh>
    <rPh sb="2" eb="4">
      <t>ジコウ</t>
    </rPh>
    <phoneticPr fontId="2"/>
  </si>
  <si>
    <t>①所在地</t>
    <rPh sb="1" eb="4">
      <t>ショザイチ</t>
    </rPh>
    <phoneticPr fontId="2"/>
  </si>
  <si>
    <t>②法人名</t>
    <rPh sb="1" eb="3">
      <t>ホウジン</t>
    </rPh>
    <rPh sb="3" eb="4">
      <t>メイ</t>
    </rPh>
    <phoneticPr fontId="2"/>
  </si>
  <si>
    <t>⑥事業年度</t>
    <rPh sb="1" eb="3">
      <t>ジギョウ</t>
    </rPh>
    <rPh sb="3" eb="5">
      <t>ネンド</t>
    </rPh>
    <phoneticPr fontId="2"/>
  </si>
  <si>
    <t>⑦納付区分</t>
    <rPh sb="1" eb="3">
      <t>ノウフ</t>
    </rPh>
    <rPh sb="3" eb="5">
      <t>クブン</t>
    </rPh>
    <phoneticPr fontId="2"/>
  </si>
  <si>
    <t>⑧納期限</t>
    <rPh sb="1" eb="4">
      <t>ノウキゲン</t>
    </rPh>
    <phoneticPr fontId="2"/>
  </si>
  <si>
    <t>（自）</t>
    <rPh sb="1" eb="2">
      <t>ジ</t>
    </rPh>
    <phoneticPr fontId="2"/>
  </si>
  <si>
    <t>（至）</t>
    <rPh sb="1" eb="2">
      <t>イタ</t>
    </rPh>
    <phoneticPr fontId="2"/>
  </si>
  <si>
    <t>年</t>
    <rPh sb="0" eb="1">
      <t>ネン</t>
    </rPh>
    <phoneticPr fontId="2"/>
  </si>
  <si>
    <t>月</t>
    <rPh sb="0" eb="1">
      <t>ガツ</t>
    </rPh>
    <phoneticPr fontId="2"/>
  </si>
  <si>
    <t>日</t>
    <rPh sb="0" eb="1">
      <t>ヒ</t>
    </rPh>
    <phoneticPr fontId="2"/>
  </si>
  <si>
    <t>から</t>
    <phoneticPr fontId="2"/>
  </si>
  <si>
    <t>まで</t>
    <phoneticPr fontId="2"/>
  </si>
  <si>
    <t>日</t>
    <rPh sb="0" eb="1">
      <t>ニチ</t>
    </rPh>
    <phoneticPr fontId="2"/>
  </si>
  <si>
    <t>01</t>
    <phoneticPr fontId="2"/>
  </si>
  <si>
    <t>02</t>
  </si>
  <si>
    <t>03</t>
  </si>
  <si>
    <t>04</t>
  </si>
  <si>
    <t>05</t>
  </si>
  <si>
    <t>06</t>
  </si>
  <si>
    <t>07</t>
  </si>
  <si>
    <t>08</t>
  </si>
  <si>
    <t>09</t>
  </si>
  <si>
    <t>10</t>
  </si>
  <si>
    <t>11</t>
  </si>
  <si>
    <t>12</t>
  </si>
  <si>
    <t>13</t>
  </si>
  <si>
    <t>15</t>
  </si>
  <si>
    <t>16</t>
  </si>
  <si>
    <t>納付額</t>
    <rPh sb="0" eb="2">
      <t>ノウフ</t>
    </rPh>
    <rPh sb="2" eb="3">
      <t>ガク</t>
    </rPh>
    <phoneticPr fontId="2"/>
  </si>
  <si>
    <t>法人県民税</t>
    <rPh sb="0" eb="2">
      <t>ホウジン</t>
    </rPh>
    <rPh sb="2" eb="5">
      <t>ケンミンゼイ</t>
    </rPh>
    <phoneticPr fontId="2"/>
  </si>
  <si>
    <t>法人事業税・特別法人事業税</t>
    <phoneticPr fontId="2"/>
  </si>
  <si>
    <t>合計</t>
    <rPh sb="0" eb="2">
      <t>ゴウケイ</t>
    </rPh>
    <phoneticPr fontId="2"/>
  </si>
  <si>
    <t>円</t>
    <rPh sb="0" eb="1">
      <t>エン</t>
    </rPh>
    <phoneticPr fontId="2"/>
  </si>
  <si>
    <t>計</t>
    <rPh sb="0" eb="1">
      <t>ケイ</t>
    </rPh>
    <phoneticPr fontId="2"/>
  </si>
  <si>
    <t>計（10～14）</t>
    <rPh sb="0" eb="1">
      <t>ケイ</t>
    </rPh>
    <phoneticPr fontId="2"/>
  </si>
  <si>
    <t>計（5～10）</t>
    <rPh sb="0" eb="1">
      <t>ケイ</t>
    </rPh>
    <phoneticPr fontId="2"/>
  </si>
  <si>
    <t>法人税割額</t>
    <rPh sb="0" eb="3">
      <t>ホウジンゼイ</t>
    </rPh>
    <rPh sb="3" eb="4">
      <t>ワリ</t>
    </rPh>
    <rPh sb="4" eb="5">
      <t>ガク</t>
    </rPh>
    <phoneticPr fontId="2"/>
  </si>
  <si>
    <t>均等割額</t>
    <rPh sb="0" eb="3">
      <t>キントウワリ</t>
    </rPh>
    <rPh sb="3" eb="4">
      <t>ガク</t>
    </rPh>
    <phoneticPr fontId="2"/>
  </si>
  <si>
    <t>延滞金</t>
    <rPh sb="0" eb="3">
      <t>エンタイキン</t>
    </rPh>
    <phoneticPr fontId="2"/>
  </si>
  <si>
    <t>所得割額</t>
    <rPh sb="0" eb="2">
      <t>ショトク</t>
    </rPh>
    <rPh sb="2" eb="3">
      <t>ワリ</t>
    </rPh>
    <rPh sb="3" eb="4">
      <t>ガク</t>
    </rPh>
    <phoneticPr fontId="2"/>
  </si>
  <si>
    <t>付加価値割額</t>
    <rPh sb="0" eb="2">
      <t>フカ</t>
    </rPh>
    <rPh sb="2" eb="4">
      <t>カチ</t>
    </rPh>
    <rPh sb="4" eb="5">
      <t>ワリ</t>
    </rPh>
    <rPh sb="5" eb="6">
      <t>ガク</t>
    </rPh>
    <phoneticPr fontId="2"/>
  </si>
  <si>
    <t>資本割額</t>
    <rPh sb="0" eb="2">
      <t>シホン</t>
    </rPh>
    <rPh sb="2" eb="3">
      <t>ワリ</t>
    </rPh>
    <rPh sb="3" eb="4">
      <t>ガク</t>
    </rPh>
    <phoneticPr fontId="2"/>
  </si>
  <si>
    <t>収入割額</t>
    <rPh sb="0" eb="2">
      <t>シュウニュウ</t>
    </rPh>
    <rPh sb="2" eb="3">
      <t>ワリ</t>
    </rPh>
    <rPh sb="3" eb="4">
      <t>ガク</t>
    </rPh>
    <phoneticPr fontId="2"/>
  </si>
  <si>
    <t>特別法人事業税</t>
    <rPh sb="0" eb="2">
      <t>トクベツ</t>
    </rPh>
    <rPh sb="2" eb="4">
      <t>ホウジン</t>
    </rPh>
    <rPh sb="4" eb="7">
      <t>ジギョウゼイ</t>
    </rPh>
    <phoneticPr fontId="2"/>
  </si>
  <si>
    <t>過少申告加算金</t>
    <rPh sb="0" eb="2">
      <t>カショウ</t>
    </rPh>
    <rPh sb="2" eb="4">
      <t>シンコク</t>
    </rPh>
    <rPh sb="4" eb="7">
      <t>カサンキン</t>
    </rPh>
    <phoneticPr fontId="2"/>
  </si>
  <si>
    <t>不申告加算金</t>
    <rPh sb="0" eb="1">
      <t>フ</t>
    </rPh>
    <rPh sb="1" eb="3">
      <t>シンコク</t>
    </rPh>
    <rPh sb="3" eb="6">
      <t>カサンキン</t>
    </rPh>
    <phoneticPr fontId="2"/>
  </si>
  <si>
    <t>重加算金</t>
    <rPh sb="0" eb="1">
      <t>ジュウ</t>
    </rPh>
    <rPh sb="1" eb="4">
      <t>カサンキン</t>
    </rPh>
    <phoneticPr fontId="2"/>
  </si>
  <si>
    <t>法人の主たる事務所の所在地を入力してください。
なお、改行は、Alt＋Enterで、行えます。</t>
    <rPh sb="12" eb="13">
      <t>チ</t>
    </rPh>
    <phoneticPr fontId="2"/>
  </si>
  <si>
    <t>法人名を入力してください</t>
    <phoneticPr fontId="2"/>
  </si>
  <si>
    <t>申告書提出日が属する年度を入力してください。</t>
    <phoneticPr fontId="2"/>
  </si>
  <si>
    <t>埼玉県で付与した９桁の納税番号を入力してください。</t>
    <phoneticPr fontId="2"/>
  </si>
  <si>
    <t>※納税番号が不明な場合は、県税事務所にご連絡ください。</t>
  </si>
  <si>
    <t>和暦で入力してください。</t>
    <phoneticPr fontId="2"/>
  </si>
  <si>
    <t>納付区分をプルダウンから選択してください。表２参照</t>
    <phoneticPr fontId="2"/>
  </si>
  <si>
    <t>納期限を入力してください。</t>
    <rPh sb="0" eb="3">
      <t>ノウキゲン</t>
    </rPh>
    <rPh sb="4" eb="6">
      <t>ニュウリョク</t>
    </rPh>
    <phoneticPr fontId="2"/>
  </si>
  <si>
    <t>14</t>
    <phoneticPr fontId="2"/>
  </si>
  <si>
    <t>法人</t>
    <rPh sb="0" eb="2">
      <t>ホウジン</t>
    </rPh>
    <phoneticPr fontId="9"/>
  </si>
  <si>
    <t>県</t>
    <rPh sb="0" eb="1">
      <t>ケン</t>
    </rPh>
    <phoneticPr fontId="9"/>
  </si>
  <si>
    <t>民</t>
    <rPh sb="0" eb="1">
      <t>ミン</t>
    </rPh>
    <phoneticPr fontId="9"/>
  </si>
  <si>
    <t>税</t>
    <rPh sb="0" eb="1">
      <t>ゼイ</t>
    </rPh>
    <phoneticPr fontId="9"/>
  </si>
  <si>
    <t>都道府県コード</t>
    <rPh sb="0" eb="4">
      <t>トドウフケン</t>
    </rPh>
    <phoneticPr fontId="9"/>
  </si>
  <si>
    <t>事</t>
    <rPh sb="0" eb="1">
      <t>コト</t>
    </rPh>
    <phoneticPr fontId="9"/>
  </si>
  <si>
    <t>業</t>
    <rPh sb="0" eb="1">
      <t>ギョウ</t>
    </rPh>
    <phoneticPr fontId="9"/>
  </si>
  <si>
    <t>領 収 証 書</t>
    <rPh sb="0" eb="1">
      <t>リョウ</t>
    </rPh>
    <rPh sb="2" eb="3">
      <t>オサム</t>
    </rPh>
    <rPh sb="4" eb="5">
      <t>アカシ</t>
    </rPh>
    <rPh sb="6" eb="7">
      <t>ショ</t>
    </rPh>
    <phoneticPr fontId="9"/>
  </si>
  <si>
    <t>領収済通知書</t>
    <rPh sb="0" eb="2">
      <t>リョウシュウ</t>
    </rPh>
    <rPh sb="2" eb="3">
      <t>ス</t>
    </rPh>
    <rPh sb="3" eb="6">
      <t>ツウチショ</t>
    </rPh>
    <phoneticPr fontId="9"/>
  </si>
  <si>
    <t>この余白を実線の位置で切り取り、金融機関又は郵便局にお持ちください（なお、納付書の点線については、切り取らずお持ちください。）。</t>
    <rPh sb="2" eb="4">
      <t>ヨハク</t>
    </rPh>
    <rPh sb="5" eb="7">
      <t>ジッセン</t>
    </rPh>
    <rPh sb="8" eb="10">
      <t>イチ</t>
    </rPh>
    <rPh sb="11" eb="12">
      <t>キ</t>
    </rPh>
    <rPh sb="13" eb="14">
      <t>ト</t>
    </rPh>
    <rPh sb="16" eb="18">
      <t>キンユウ</t>
    </rPh>
    <rPh sb="18" eb="20">
      <t>キカン</t>
    </rPh>
    <rPh sb="20" eb="21">
      <t>マタ</t>
    </rPh>
    <rPh sb="22" eb="25">
      <t>ユウビンキョク</t>
    </rPh>
    <rPh sb="27" eb="28">
      <t>モ</t>
    </rPh>
    <rPh sb="37" eb="40">
      <t>ノウフショ</t>
    </rPh>
    <rPh sb="41" eb="43">
      <t>テンセン</t>
    </rPh>
    <rPh sb="49" eb="50">
      <t>キ</t>
    </rPh>
    <rPh sb="51" eb="52">
      <t>ト</t>
    </rPh>
    <rPh sb="55" eb="56">
      <t>モ</t>
    </rPh>
    <phoneticPr fontId="9"/>
  </si>
  <si>
    <t>特</t>
    <rPh sb="0" eb="1">
      <t>トク</t>
    </rPh>
    <phoneticPr fontId="9"/>
  </si>
  <si>
    <t>別</t>
    <phoneticPr fontId="9"/>
  </si>
  <si>
    <t>法</t>
    <phoneticPr fontId="9"/>
  </si>
  <si>
    <t>人</t>
    <phoneticPr fontId="9"/>
  </si>
  <si>
    <t>事</t>
    <phoneticPr fontId="9"/>
  </si>
  <si>
    <t>業</t>
    <phoneticPr fontId="9"/>
  </si>
  <si>
    <t>税</t>
  </si>
  <si>
    <t>別</t>
  </si>
  <si>
    <t>法</t>
  </si>
  <si>
    <t>人</t>
  </si>
  <si>
    <t>事</t>
  </si>
  <si>
    <t>業</t>
  </si>
  <si>
    <t>口　座　番　号</t>
    <rPh sb="0" eb="1">
      <t>クチ</t>
    </rPh>
    <rPh sb="2" eb="3">
      <t>ザ</t>
    </rPh>
    <rPh sb="4" eb="5">
      <t>バン</t>
    </rPh>
    <rPh sb="6" eb="7">
      <t>ゴウ</t>
    </rPh>
    <phoneticPr fontId="9"/>
  </si>
  <si>
    <t>加　入　者　名</t>
    <rPh sb="0" eb="1">
      <t>カ</t>
    </rPh>
    <rPh sb="2" eb="3">
      <t>イリ</t>
    </rPh>
    <rPh sb="4" eb="5">
      <t>シャ</t>
    </rPh>
    <rPh sb="6" eb="7">
      <t>メイ</t>
    </rPh>
    <phoneticPr fontId="9"/>
  </si>
  <si>
    <t>埼玉県</t>
    <rPh sb="0" eb="2">
      <t>サイタマ</t>
    </rPh>
    <rPh sb="2" eb="3">
      <t>ミエケン</t>
    </rPh>
    <phoneticPr fontId="9"/>
  </si>
  <si>
    <t>00160-5-960410</t>
    <phoneticPr fontId="9"/>
  </si>
  <si>
    <t>埼玉県県税事務所長</t>
    <rPh sb="0" eb="3">
      <t>サイタマケン</t>
    </rPh>
    <rPh sb="3" eb="5">
      <t>ケンゼイ</t>
    </rPh>
    <rPh sb="5" eb="7">
      <t>ジム</t>
    </rPh>
    <rPh sb="7" eb="9">
      <t>ショチョウ</t>
    </rPh>
    <phoneticPr fontId="9"/>
  </si>
  <si>
    <t>埼玉県</t>
    <rPh sb="0" eb="3">
      <t>サイタマケン</t>
    </rPh>
    <phoneticPr fontId="9"/>
  </si>
  <si>
    <t>所在地及び法人名</t>
    <phoneticPr fontId="9"/>
  </si>
  <si>
    <t>年度</t>
    <rPh sb="0" eb="2">
      <t>ネンド</t>
    </rPh>
    <phoneticPr fontId="9"/>
  </si>
  <si>
    <t>県税</t>
    <rPh sb="0" eb="2">
      <t>ケンゼイ</t>
    </rPh>
    <phoneticPr fontId="9"/>
  </si>
  <si>
    <t>税目</t>
    <rPh sb="0" eb="2">
      <t>ゼイモク</t>
    </rPh>
    <phoneticPr fontId="9"/>
  </si>
  <si>
    <t>事業年度の始期</t>
    <rPh sb="0" eb="2">
      <t>ジギョウ</t>
    </rPh>
    <rPh sb="2" eb="4">
      <t>ネンド</t>
    </rPh>
    <rPh sb="5" eb="7">
      <t>シキ</t>
    </rPh>
    <phoneticPr fontId="9"/>
  </si>
  <si>
    <t>調定</t>
    <rPh sb="0" eb="2">
      <t>チョウテイ</t>
    </rPh>
    <phoneticPr fontId="9"/>
  </si>
  <si>
    <t>納税番号</t>
    <rPh sb="0" eb="2">
      <t>ノウゼイ</t>
    </rPh>
    <rPh sb="2" eb="4">
      <t>バンゴウ</t>
    </rPh>
    <phoneticPr fontId="9"/>
  </si>
  <si>
    <t>年</t>
    <rPh sb="0" eb="1">
      <t>ネン</t>
    </rPh>
    <phoneticPr fontId="9"/>
  </si>
  <si>
    <t>月</t>
    <rPh sb="0" eb="1">
      <t>ツキ</t>
    </rPh>
    <phoneticPr fontId="9"/>
  </si>
  <si>
    <t>日</t>
    <rPh sb="0" eb="1">
      <t>ヒ</t>
    </rPh>
    <phoneticPr fontId="9"/>
  </si>
  <si>
    <t>事　　　業　　　年　　　度　　　等</t>
    <rPh sb="0" eb="1">
      <t>コト</t>
    </rPh>
    <rPh sb="4" eb="5">
      <t>ギョウ</t>
    </rPh>
    <rPh sb="8" eb="9">
      <t>トシ</t>
    </rPh>
    <rPh sb="12" eb="13">
      <t>ド</t>
    </rPh>
    <rPh sb="16" eb="17">
      <t>トウ</t>
    </rPh>
    <phoneticPr fontId="9"/>
  </si>
  <si>
    <t>納付区分</t>
    <rPh sb="0" eb="2">
      <t>ノウフ</t>
    </rPh>
    <rPh sb="2" eb="4">
      <t>クブン</t>
    </rPh>
    <phoneticPr fontId="9"/>
  </si>
  <si>
    <t>から</t>
    <phoneticPr fontId="9"/>
  </si>
  <si>
    <t>まで</t>
    <phoneticPr fontId="9"/>
  </si>
  <si>
    <t>申 告 基 準 日</t>
    <rPh sb="0" eb="1">
      <t>サル</t>
    </rPh>
    <rPh sb="2" eb="3">
      <t>コク</t>
    </rPh>
    <rPh sb="4" eb="5">
      <t>モト</t>
    </rPh>
    <rPh sb="6" eb="7">
      <t>ジュン</t>
    </rPh>
    <rPh sb="8" eb="9">
      <t>ヒ</t>
    </rPh>
    <phoneticPr fontId="9"/>
  </si>
  <si>
    <t>法人県民税</t>
    <rPh sb="0" eb="2">
      <t>ホウジン</t>
    </rPh>
    <rPh sb="2" eb="5">
      <t>ケンミンゼイ</t>
    </rPh>
    <phoneticPr fontId="9"/>
  </si>
  <si>
    <t>法人税割額</t>
    <rPh sb="0" eb="3">
      <t>ホウジンゼイ</t>
    </rPh>
    <rPh sb="3" eb="5">
      <t>ワリガク</t>
    </rPh>
    <phoneticPr fontId="9"/>
  </si>
  <si>
    <t>０１</t>
    <phoneticPr fontId="9"/>
  </si>
  <si>
    <t>億</t>
    <rPh sb="0" eb="1">
      <t>オク</t>
    </rPh>
    <phoneticPr fontId="9"/>
  </si>
  <si>
    <t>千</t>
    <rPh sb="0" eb="1">
      <t>セン</t>
    </rPh>
    <phoneticPr fontId="9"/>
  </si>
  <si>
    <t>百</t>
    <rPh sb="0" eb="1">
      <t>ヒャク</t>
    </rPh>
    <phoneticPr fontId="9"/>
  </si>
  <si>
    <t>十</t>
    <rPh sb="0" eb="1">
      <t>ジュウ</t>
    </rPh>
    <phoneticPr fontId="9"/>
  </si>
  <si>
    <t>万</t>
    <rPh sb="0" eb="1">
      <t>マン</t>
    </rPh>
    <phoneticPr fontId="9"/>
  </si>
  <si>
    <t>円</t>
    <phoneticPr fontId="9"/>
  </si>
  <si>
    <t>均等割額</t>
    <rPh sb="0" eb="3">
      <t>キントウワリ</t>
    </rPh>
    <rPh sb="3" eb="4">
      <t>ガク</t>
    </rPh>
    <phoneticPr fontId="9"/>
  </si>
  <si>
    <t>０２</t>
    <phoneticPr fontId="9"/>
  </si>
  <si>
    <t>納 　期　 限</t>
    <rPh sb="0" eb="1">
      <t>オサメ</t>
    </rPh>
    <rPh sb="3" eb="4">
      <t>キ</t>
    </rPh>
    <rPh sb="6" eb="7">
      <t>キリ</t>
    </rPh>
    <phoneticPr fontId="9"/>
  </si>
  <si>
    <t>延滞金</t>
    <phoneticPr fontId="9"/>
  </si>
  <si>
    <t>０３</t>
  </si>
  <si>
    <t>計</t>
    <rPh sb="0" eb="1">
      <t>ケイ</t>
    </rPh>
    <phoneticPr fontId="9"/>
  </si>
  <si>
    <t>０４</t>
  </si>
  <si>
    <t>指 定 納 期 限</t>
    <rPh sb="0" eb="1">
      <t>ユビ</t>
    </rPh>
    <rPh sb="2" eb="3">
      <t>サダム</t>
    </rPh>
    <rPh sb="4" eb="5">
      <t>オサメ</t>
    </rPh>
    <rPh sb="6" eb="7">
      <t>キ</t>
    </rPh>
    <rPh sb="8" eb="9">
      <t>キリ</t>
    </rPh>
    <phoneticPr fontId="9"/>
  </si>
  <si>
    <t>所得割額</t>
    <rPh sb="0" eb="3">
      <t>ショトクワリ</t>
    </rPh>
    <rPh sb="3" eb="4">
      <t>ガク</t>
    </rPh>
    <phoneticPr fontId="9"/>
  </si>
  <si>
    <t>０５</t>
  </si>
  <si>
    <t>付加価値割額</t>
    <rPh sb="0" eb="2">
      <t>フカ</t>
    </rPh>
    <rPh sb="2" eb="5">
      <t>カチワリ</t>
    </rPh>
    <rPh sb="5" eb="6">
      <t>ガク</t>
    </rPh>
    <phoneticPr fontId="9"/>
  </si>
  <si>
    <t>０６</t>
  </si>
  <si>
    <t>延滞金特例期間</t>
    <rPh sb="0" eb="3">
      <t>エンタイキン</t>
    </rPh>
    <rPh sb="3" eb="5">
      <t>トクレイ</t>
    </rPh>
    <rPh sb="5" eb="7">
      <t>キカン</t>
    </rPh>
    <phoneticPr fontId="9"/>
  </si>
  <si>
    <t>資本割額</t>
    <rPh sb="0" eb="2">
      <t>シホン</t>
    </rPh>
    <rPh sb="2" eb="4">
      <t>ワリガク</t>
    </rPh>
    <phoneticPr fontId="9"/>
  </si>
  <si>
    <t>０７</t>
  </si>
  <si>
    <t>収入割額</t>
    <rPh sb="0" eb="2">
      <t>シュウニュウ</t>
    </rPh>
    <rPh sb="2" eb="4">
      <t>ワリガク</t>
    </rPh>
    <phoneticPr fontId="9"/>
  </si>
  <si>
    <t>０８</t>
  </si>
  <si>
    <t>延滞金の控除期間</t>
    <rPh sb="0" eb="3">
      <t>エンタイキン</t>
    </rPh>
    <rPh sb="4" eb="6">
      <t>コウジョ</t>
    </rPh>
    <rPh sb="6" eb="8">
      <t>キカン</t>
    </rPh>
    <phoneticPr fontId="9"/>
  </si>
  <si>
    <t>特別法人事業税額
又は地方法人特別税額</t>
    <rPh sb="0" eb="3">
      <t>トクベツホウ</t>
    </rPh>
    <rPh sb="3" eb="4">
      <t>ジン</t>
    </rPh>
    <rPh sb="4" eb="7">
      <t>ジギョウゼイ</t>
    </rPh>
    <rPh sb="7" eb="8">
      <t>ガク</t>
    </rPh>
    <rPh sb="9" eb="10">
      <t>マタ</t>
    </rPh>
    <rPh sb="11" eb="13">
      <t>チホウ</t>
    </rPh>
    <rPh sb="13" eb="15">
      <t>ホウジン</t>
    </rPh>
    <rPh sb="15" eb="18">
      <t>トクベツゼイ</t>
    </rPh>
    <rPh sb="18" eb="19">
      <t>ガク</t>
    </rPh>
    <phoneticPr fontId="9"/>
  </si>
  <si>
    <t>０９</t>
  </si>
  <si>
    <t>１０</t>
  </si>
  <si>
    <t>(05～09)</t>
    <phoneticPr fontId="9"/>
  </si>
  <si>
    <t>延滞金</t>
    <rPh sb="0" eb="3">
      <t>エンタイキン</t>
    </rPh>
    <phoneticPr fontId="9"/>
  </si>
  <si>
    <t>１１</t>
  </si>
  <si>
    <t>控除対象外税額</t>
    <rPh sb="0" eb="2">
      <t>コウジョ</t>
    </rPh>
    <rPh sb="2" eb="5">
      <t>タイショウガイ</t>
    </rPh>
    <rPh sb="5" eb="7">
      <t>ゼイガク</t>
    </rPh>
    <phoneticPr fontId="9"/>
  </si>
  <si>
    <t>過少申告加算金</t>
    <rPh sb="0" eb="2">
      <t>カショウ</t>
    </rPh>
    <rPh sb="2" eb="4">
      <t>シンコク</t>
    </rPh>
    <rPh sb="4" eb="7">
      <t>カサンキン</t>
    </rPh>
    <phoneticPr fontId="9"/>
  </si>
  <si>
    <t>１２</t>
  </si>
  <si>
    <t>円</t>
    <rPh sb="0" eb="1">
      <t>エン</t>
    </rPh>
    <phoneticPr fontId="9"/>
  </si>
  <si>
    <t>不申告加算金</t>
    <rPh sb="0" eb="1">
      <t>フ</t>
    </rPh>
    <rPh sb="1" eb="3">
      <t>シンコク</t>
    </rPh>
    <rPh sb="3" eb="6">
      <t>カサンキン</t>
    </rPh>
    <phoneticPr fontId="9"/>
  </si>
  <si>
    <t>１３</t>
  </si>
  <si>
    <t>重加算金</t>
    <rPh sb="0" eb="1">
      <t>ジュウ</t>
    </rPh>
    <rPh sb="1" eb="4">
      <t>カサンキン</t>
    </rPh>
    <phoneticPr fontId="9"/>
  </si>
  <si>
    <t>１４</t>
  </si>
  <si>
    <t>納 付 指 定 日</t>
    <rPh sb="0" eb="1">
      <t>オサメ</t>
    </rPh>
    <rPh sb="2" eb="3">
      <t>ツキ</t>
    </rPh>
    <rPh sb="4" eb="5">
      <t>ユビ</t>
    </rPh>
    <rPh sb="6" eb="7">
      <t>サダム</t>
    </rPh>
    <rPh sb="8" eb="9">
      <t>ヒ</t>
    </rPh>
    <phoneticPr fontId="9"/>
  </si>
  <si>
    <t>１５</t>
  </si>
  <si>
    <t>(10～14)</t>
    <phoneticPr fontId="9"/>
  </si>
  <si>
    <t>合計</t>
    <rPh sb="0" eb="2">
      <t>ゴウケイ</t>
    </rPh>
    <phoneticPr fontId="9"/>
  </si>
  <si>
    <t>１６</t>
  </si>
  <si>
    <t>領収日付印</t>
    <rPh sb="0" eb="2">
      <t>リョウシュウ</t>
    </rPh>
    <rPh sb="2" eb="4">
      <t>ヒヅケ</t>
    </rPh>
    <rPh sb="4" eb="5">
      <t>イン</t>
    </rPh>
    <phoneticPr fontId="9"/>
  </si>
  <si>
    <t>Ａ納税者保管</t>
    <rPh sb="1" eb="4">
      <t>ノウゼイシャ</t>
    </rPh>
    <rPh sb="4" eb="6">
      <t>ホカン</t>
    </rPh>
    <phoneticPr fontId="9"/>
  </si>
  <si>
    <t>Ｂ金融機関保管</t>
    <rPh sb="1" eb="3">
      <t>キンユウ</t>
    </rPh>
    <rPh sb="3" eb="5">
      <t>キカン</t>
    </rPh>
    <rPh sb="5" eb="7">
      <t>ホカン</t>
    </rPh>
    <phoneticPr fontId="9"/>
  </si>
  <si>
    <t>Ｃ県税保管</t>
    <rPh sb="1" eb="3">
      <t>ケンゼイ</t>
    </rPh>
    <rPh sb="3" eb="5">
      <t>ホカン</t>
    </rPh>
    <phoneticPr fontId="9"/>
  </si>
  <si>
    <t>課税事務所</t>
    <rPh sb="0" eb="2">
      <t>カゼイ</t>
    </rPh>
    <rPh sb="2" eb="5">
      <t>ジムショ</t>
    </rPh>
    <phoneticPr fontId="9"/>
  </si>
  <si>
    <t>課税事務所</t>
    <rPh sb="0" eb="2">
      <t>カゼイ</t>
    </rPh>
    <rPh sb="2" eb="4">
      <t>ジム</t>
    </rPh>
    <rPh sb="4" eb="5">
      <t>ショ</t>
    </rPh>
    <phoneticPr fontId="9"/>
  </si>
  <si>
    <t>指定金融機関名
（取りまとめ店）</t>
    <rPh sb="0" eb="2">
      <t>シテイ</t>
    </rPh>
    <rPh sb="2" eb="4">
      <t>キンユウ</t>
    </rPh>
    <rPh sb="4" eb="7">
      <t>キカンメイ</t>
    </rPh>
    <rPh sb="9" eb="10">
      <t>ト</t>
    </rPh>
    <rPh sb="14" eb="15">
      <t>テン</t>
    </rPh>
    <phoneticPr fontId="9"/>
  </si>
  <si>
    <t>埼玉りそな銀行</t>
    <rPh sb="0" eb="2">
      <t>サイタマ</t>
    </rPh>
    <rPh sb="5" eb="7">
      <t>ギンコウ</t>
    </rPh>
    <phoneticPr fontId="9"/>
  </si>
  <si>
    <t>上記のとおり領収しました。</t>
  </si>
  <si>
    <t>上記のとおり納付します。</t>
  </si>
  <si>
    <t>〒330－9794
ゆうちょ銀行
東京貯金事務センター</t>
    <rPh sb="14" eb="16">
      <t>ギンコウ</t>
    </rPh>
    <rPh sb="17" eb="19">
      <t>トウキョウ</t>
    </rPh>
    <rPh sb="19" eb="21">
      <t>チョキン</t>
    </rPh>
    <rPh sb="21" eb="23">
      <t>ジム</t>
    </rPh>
    <phoneticPr fontId="9"/>
  </si>
  <si>
    <t>上記のとおり通知します。</t>
    <phoneticPr fontId="9"/>
  </si>
  <si>
    <t>この余白を実線の位置で切り取り、金融機関又は郵便局にお持ちください（なお、納付書の点線については、切り取らずお持ちください。）。　この余白を実線の位置で切り取り、金融機関又は郵便局にお持ちください（なお、納付書の点線については、切り取らずお持ちください。）。</t>
    <rPh sb="16" eb="18">
      <t>キンユウ</t>
    </rPh>
    <rPh sb="18" eb="20">
      <t>キカン</t>
    </rPh>
    <rPh sb="20" eb="21">
      <t>マタ</t>
    </rPh>
    <rPh sb="22" eb="25">
      <t>ユウビンキョク</t>
    </rPh>
    <rPh sb="27" eb="28">
      <t>モ</t>
    </rPh>
    <rPh sb="37" eb="40">
      <t>ノウフショ</t>
    </rPh>
    <rPh sb="41" eb="43">
      <t>テンセン</t>
    </rPh>
    <rPh sb="49" eb="50">
      <t>キ</t>
    </rPh>
    <rPh sb="51" eb="52">
      <t>ト</t>
    </rPh>
    <rPh sb="55" eb="56">
      <t>モ</t>
    </rPh>
    <phoneticPr fontId="9"/>
  </si>
  <si>
    <r>
      <t>申告をする県税事務所をプルダウンから選択してください。</t>
    </r>
    <r>
      <rPr>
        <sz val="8"/>
        <color theme="1"/>
        <rFont val="ＭＳ Ｐゴシック"/>
        <family val="3"/>
        <charset val="128"/>
      </rPr>
      <t>表１参照</t>
    </r>
    <phoneticPr fontId="2"/>
  </si>
  <si>
    <t>県税事務所</t>
    <rPh sb="0" eb="2">
      <t>ケンゼイ</t>
    </rPh>
    <rPh sb="2" eb="4">
      <t>ジム</t>
    </rPh>
    <rPh sb="4" eb="5">
      <t>ショ</t>
    </rPh>
    <phoneticPr fontId="2"/>
  </si>
  <si>
    <t>入力確認・メッセージ欄</t>
    <rPh sb="0" eb="2">
      <t>ニュウリョク</t>
    </rPh>
    <rPh sb="2" eb="4">
      <t>カクニン</t>
    </rPh>
    <rPh sb="10" eb="11">
      <t>ラン</t>
    </rPh>
    <phoneticPr fontId="2"/>
  </si>
  <si>
    <t>＊納税番号を忘れずに御記入ください。</t>
    <rPh sb="1" eb="3">
      <t>ノウゼイ</t>
    </rPh>
    <rPh sb="3" eb="5">
      <t>バンゴウ</t>
    </rPh>
    <rPh sb="6" eb="7">
      <t>ワス</t>
    </rPh>
    <rPh sb="10" eb="11">
      <t>ゴ</t>
    </rPh>
    <rPh sb="11" eb="13">
      <t>キニュウ</t>
    </rPh>
    <phoneticPr fontId="9"/>
  </si>
  <si>
    <t xml:space="preserve">納付する金額をそれぞれ入力してください。
なお、各「計」欄及び「合計」欄は自動計算のため、入力できません。
※地方法人特別税の納付をする場合は、「09」欄に記入してください
</t>
    <rPh sb="0" eb="2">
      <t>ノウフ</t>
    </rPh>
    <rPh sb="4" eb="6">
      <t>キンガク</t>
    </rPh>
    <rPh sb="11" eb="13">
      <t>ニュウリョク</t>
    </rPh>
    <rPh sb="24" eb="25">
      <t>カク</t>
    </rPh>
    <rPh sb="26" eb="27">
      <t>ケイ</t>
    </rPh>
    <rPh sb="28" eb="29">
      <t>ラン</t>
    </rPh>
    <rPh sb="29" eb="30">
      <t>オヨ</t>
    </rPh>
    <rPh sb="32" eb="34">
      <t>ゴウケイ</t>
    </rPh>
    <rPh sb="35" eb="36">
      <t>ラン</t>
    </rPh>
    <rPh sb="37" eb="39">
      <t>ジドウ</t>
    </rPh>
    <rPh sb="39" eb="41">
      <t>ケイサン</t>
    </rPh>
    <rPh sb="45" eb="47">
      <t>ニュウリョク</t>
    </rPh>
    <phoneticPr fontId="2"/>
  </si>
  <si>
    <t>☆納付書作成の注意点</t>
    <rPh sb="1" eb="4">
      <t>ノウフショ</t>
    </rPh>
    <rPh sb="4" eb="6">
      <t>サクセイ</t>
    </rPh>
    <rPh sb="7" eb="10">
      <t>チュウイテン</t>
    </rPh>
    <phoneticPr fontId="9"/>
  </si>
  <si>
    <t xml:space="preserve">   このエクセルファイルは、「使用方法（本シート）」、「入力用」及び「印刷用」の3つのシートに分かれています。</t>
    <rPh sb="16" eb="18">
      <t>シヨウ</t>
    </rPh>
    <rPh sb="18" eb="20">
      <t>ホウホウ</t>
    </rPh>
    <rPh sb="21" eb="22">
      <t>ホン</t>
    </rPh>
    <rPh sb="29" eb="32">
      <t>ニュウリョクヨウ</t>
    </rPh>
    <rPh sb="33" eb="34">
      <t>オヨ</t>
    </rPh>
    <rPh sb="36" eb="38">
      <t>インサツ</t>
    </rPh>
    <rPh sb="38" eb="39">
      <t>ヨウ</t>
    </rPh>
    <rPh sb="48" eb="49">
      <t>ワ</t>
    </rPh>
    <phoneticPr fontId="9"/>
  </si>
  <si>
    <t xml:space="preserve">  必ずこのシートをお読みになってからご使用ください。</t>
    <rPh sb="2" eb="3">
      <t>カナラ</t>
    </rPh>
    <rPh sb="11" eb="12">
      <t>ヨ</t>
    </rPh>
    <rPh sb="20" eb="22">
      <t>シヨウ</t>
    </rPh>
    <phoneticPr fontId="9"/>
  </si>
  <si>
    <t>②　「印刷用シート」を開き、印刷してください。</t>
    <phoneticPr fontId="9"/>
  </si>
  <si>
    <t>　　＊印刷用シートは、印刷するためだけのシートです。入力することはできません。</t>
    <rPh sb="3" eb="6">
      <t>インサツヨウ</t>
    </rPh>
    <rPh sb="11" eb="13">
      <t>インサツ</t>
    </rPh>
    <rPh sb="26" eb="28">
      <t>ニュウリョク</t>
    </rPh>
    <phoneticPr fontId="9"/>
  </si>
  <si>
    <t>③　「領収証書」、「納付書」、「領収済通知書」がＡ４用紙１枚に印刷されるように設定してあります。</t>
    <rPh sb="26" eb="28">
      <t>ヨウシ</t>
    </rPh>
    <rPh sb="29" eb="30">
      <t>マイ</t>
    </rPh>
    <rPh sb="39" eb="41">
      <t>セッテイ</t>
    </rPh>
    <phoneticPr fontId="9"/>
  </si>
  <si>
    <t>④　必ず、「領収証書」、「納付書」、「領収済通知書」に記載された税額等が一致しているか確認し、
　３枚１組で使用してください。</t>
    <rPh sb="2" eb="3">
      <t>カナラ</t>
    </rPh>
    <rPh sb="6" eb="8">
      <t>リョウシュウ</t>
    </rPh>
    <rPh sb="8" eb="10">
      <t>ショウショ</t>
    </rPh>
    <rPh sb="27" eb="29">
      <t>キサイ</t>
    </rPh>
    <rPh sb="32" eb="34">
      <t>ゼイガク</t>
    </rPh>
    <rPh sb="34" eb="35">
      <t>トウ</t>
    </rPh>
    <rPh sb="36" eb="38">
      <t>イッチ</t>
    </rPh>
    <rPh sb="43" eb="45">
      <t>カクニン</t>
    </rPh>
    <rPh sb="54" eb="56">
      <t>シヨウ</t>
    </rPh>
    <phoneticPr fontId="9"/>
  </si>
  <si>
    <t>　　 余白を実線の位置で切り取り、納付場所へお持ちください。</t>
    <rPh sb="17" eb="19">
      <t>ノウフ</t>
    </rPh>
    <rPh sb="19" eb="21">
      <t>バショ</t>
    </rPh>
    <phoneticPr fontId="9"/>
  </si>
  <si>
    <t>　＊納付書の点線については、切り取らず、お持ちください。</t>
    <rPh sb="2" eb="5">
      <t>ノウフショ</t>
    </rPh>
    <rPh sb="6" eb="8">
      <t>テンセン</t>
    </rPh>
    <rPh sb="14" eb="15">
      <t>キ</t>
    </rPh>
    <rPh sb="16" eb="17">
      <t>ト</t>
    </rPh>
    <rPh sb="21" eb="22">
      <t>モ</t>
    </rPh>
    <phoneticPr fontId="9"/>
  </si>
  <si>
    <t>※　この納付書は、1.000億円以上の納付には対応していません。</t>
    <rPh sb="4" eb="7">
      <t>ノウフショ</t>
    </rPh>
    <rPh sb="14" eb="16">
      <t>オクエン</t>
    </rPh>
    <rPh sb="16" eb="18">
      <t>イジョウ</t>
    </rPh>
    <rPh sb="19" eb="21">
      <t>ノウフ</t>
    </rPh>
    <rPh sb="23" eb="25">
      <t>タイオウ</t>
    </rPh>
    <phoneticPr fontId="9"/>
  </si>
  <si>
    <t>【納付場所及び問い合わせ先】</t>
    <rPh sb="3" eb="5">
      <t>バショ</t>
    </rPh>
    <rPh sb="5" eb="6">
      <t>オヨ</t>
    </rPh>
    <rPh sb="7" eb="8">
      <t>ト</t>
    </rPh>
    <rPh sb="9" eb="10">
      <t>ア</t>
    </rPh>
    <rPh sb="12" eb="13">
      <t>サキ</t>
    </rPh>
    <phoneticPr fontId="9"/>
  </si>
  <si>
    <t>　「県税の納付場所」に記載されている金融機関又は郵便局で納付してください。</t>
    <phoneticPr fontId="9"/>
  </si>
  <si>
    <t>0</t>
    <phoneticPr fontId="2"/>
  </si>
  <si>
    <r>
      <t>①　「</t>
    </r>
    <r>
      <rPr>
        <sz val="14"/>
        <color rgb="FFFF0000"/>
        <rFont val="ＭＳ Ｐゴシック"/>
        <family val="3"/>
        <charset val="128"/>
      </rPr>
      <t>入力用シート</t>
    </r>
    <r>
      <rPr>
        <sz val="14"/>
        <rFont val="ＭＳ Ｐゴシック"/>
        <family val="3"/>
        <charset val="128"/>
      </rPr>
      <t>」を開き、入力項目欄（黄色部分）に入力又はリストボックスから選択をしてください。
　　 入力項目欄以外は入力できません。</t>
    </r>
    <rPh sb="11" eb="12">
      <t>ヒラ</t>
    </rPh>
    <rPh sb="14" eb="16">
      <t>ニュウリョク</t>
    </rPh>
    <rPh sb="16" eb="18">
      <t>コウモク</t>
    </rPh>
    <rPh sb="18" eb="19">
      <t>ラン</t>
    </rPh>
    <rPh sb="20" eb="22">
      <t>キイロ</t>
    </rPh>
    <rPh sb="28" eb="29">
      <t>マタ</t>
    </rPh>
    <rPh sb="39" eb="41">
      <t>センタク</t>
    </rPh>
    <rPh sb="53" eb="55">
      <t>ニュウリョク</t>
    </rPh>
    <rPh sb="55" eb="57">
      <t>コウモク</t>
    </rPh>
    <rPh sb="57" eb="58">
      <t>ラン</t>
    </rPh>
    <rPh sb="58" eb="60">
      <t>イガイ</t>
    </rPh>
    <rPh sb="61" eb="63">
      <t>ニュウリョク</t>
    </rPh>
    <phoneticPr fontId="9"/>
  </si>
  <si>
    <t>(01～03)</t>
    <phoneticPr fontId="2"/>
  </si>
  <si>
    <t>（04＋15）</t>
    <phoneticPr fontId="2"/>
  </si>
  <si>
    <t>法人事業税・特別法人事業税</t>
    <rPh sb="6" eb="8">
      <t>トクベツ</t>
    </rPh>
    <rPh sb="8" eb="10">
      <t>ホウジン</t>
    </rPh>
    <rPh sb="10" eb="12">
      <t>ジギョウ</t>
    </rPh>
    <rPh sb="12" eb="13">
      <t>ゼイ</t>
    </rPh>
    <phoneticPr fontId="9"/>
  </si>
  <si>
    <t>納 期 限</t>
    <rPh sb="0" eb="1">
      <t>オサメ</t>
    </rPh>
    <rPh sb="2" eb="3">
      <t>キ</t>
    </rPh>
    <rPh sb="4" eb="5">
      <t>キリ</t>
    </rPh>
    <phoneticPr fontId="9"/>
  </si>
  <si>
    <t>納　付　書（原符）</t>
    <rPh sb="0" eb="1">
      <t>オサム</t>
    </rPh>
    <rPh sb="2" eb="3">
      <t>ヅケ</t>
    </rPh>
    <rPh sb="4" eb="5">
      <t>ショ</t>
    </rPh>
    <rPh sb="6" eb="7">
      <t>ハラ</t>
    </rPh>
    <rPh sb="7" eb="8">
      <t>フ</t>
    </rPh>
    <phoneticPr fontId="9"/>
  </si>
  <si>
    <t xml:space="preserve">
取りまとめ店
</t>
    <rPh sb="1" eb="2">
      <t>ト</t>
    </rPh>
    <rPh sb="6" eb="7">
      <t>ミセ</t>
    </rPh>
    <phoneticPr fontId="9"/>
  </si>
  <si>
    <t>③納税番号</t>
    <rPh sb="1" eb="3">
      <t>ノウゼイ</t>
    </rPh>
    <rPh sb="3" eb="5">
      <t>バンゴウ</t>
    </rPh>
    <phoneticPr fontId="2"/>
  </si>
  <si>
    <t>④申告年度</t>
    <rPh sb="1" eb="3">
      <t>シンコク</t>
    </rPh>
    <rPh sb="3" eb="5">
      <t>ネンド</t>
    </rPh>
    <phoneticPr fontId="2"/>
  </si>
  <si>
    <t>⑤課税事務所</t>
    <rPh sb="1" eb="3">
      <t>カゼイ</t>
    </rPh>
    <rPh sb="3" eb="5">
      <t>ジム</t>
    </rPh>
    <rPh sb="5" eb="6">
      <t>ショ</t>
    </rPh>
    <phoneticPr fontId="2"/>
  </si>
  <si>
    <r>
      <rPr>
        <sz val="14"/>
        <rFont val="ＭＳ Ｐゴシック"/>
        <family val="3"/>
        <charset val="128"/>
      </rPr>
      <t>法人県民税及び法人事業税・特別法人事業税又は地方法人特別税納付書作成ファイルの使用方法</t>
    </r>
    <r>
      <rPr>
        <sz val="10"/>
        <rFont val="ＭＳ Ｐゴシック"/>
        <family val="3"/>
        <charset val="128"/>
      </rPr>
      <t>　（Ver.2026.1.7）</t>
    </r>
    <rPh sb="13" eb="15">
      <t>トクベツ</t>
    </rPh>
    <rPh sb="15" eb="17">
      <t>ホウジン</t>
    </rPh>
    <rPh sb="17" eb="20">
      <t>ジギョウゼイ</t>
    </rPh>
    <rPh sb="20" eb="21">
      <t>マタ</t>
    </rPh>
    <rPh sb="39" eb="41">
      <t>シヨウ</t>
    </rPh>
    <rPh sb="41" eb="43">
      <t>ホウホウ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</si>
</sst>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General&quot;　様&quot;"/>
    <numFmt numFmtId="177" formatCode="#,##0;&quot;△ &quot;#,##0;"/>
  </numFmts>
  <fonts count="45">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8"/>
      <name val="ＭＳ 明朝"/>
      <family val="1"/>
      <charset val="128"/>
    </font>
    <font>
      <b/>
      <sz val="22"/>
      <color indexed="10"/>
      <name val="ＭＳ ゴシック"/>
      <family val="3"/>
      <charset val="128"/>
    </font>
    <font>
      <sz val="14"/>
      <name val="ＭＳ 明朝"/>
      <family val="1"/>
      <charset val="128"/>
    </font>
    <font>
      <sz val="6"/>
      <name val="ＭＳ Ｐゴシック"/>
      <family val="3"/>
      <charset val="128"/>
    </font>
    <font>
      <sz val="6"/>
      <name val="ＭＳ 明朝"/>
      <family val="1"/>
      <charset val="128"/>
    </font>
    <font>
      <sz val="11"/>
      <name val="ＭＳ 明朝"/>
      <family val="1"/>
      <charset val="128"/>
    </font>
    <font>
      <b/>
      <sz val="72"/>
      <name val="ＭＳ Ｐゴシック"/>
      <family val="3"/>
      <charset val="128"/>
    </font>
    <font>
      <sz val="12"/>
      <name val="ＭＳ 明朝"/>
      <family val="1"/>
      <charset val="128"/>
    </font>
    <font>
      <sz val="9"/>
      <name val="ＭＳ 明朝"/>
      <family val="1"/>
      <charset val="128"/>
    </font>
    <font>
      <sz val="10"/>
      <name val="ＭＳ 明朝"/>
      <family val="1"/>
      <charset val="128"/>
    </font>
    <font>
      <sz val="6.5"/>
      <name val="ＭＳ 明朝"/>
      <family val="1"/>
      <charset val="128"/>
    </font>
    <font>
      <sz val="16"/>
      <name val="ＭＳ 明朝"/>
      <family val="1"/>
      <charset val="128"/>
    </font>
    <font>
      <sz val="16"/>
      <name val="ＭＳ Ｐゴシック"/>
      <family val="3"/>
      <charset val="128"/>
    </font>
    <font>
      <sz val="16"/>
      <name val="ＭＳ ゴシック"/>
      <family val="3"/>
      <charset val="128"/>
    </font>
    <font>
      <sz val="10.5"/>
      <name val="ＭＳ 明朝"/>
      <family val="1"/>
      <charset val="128"/>
    </font>
    <font>
      <sz val="14"/>
      <name val="ＭＳ ゴシック"/>
      <family val="3"/>
      <charset val="128"/>
    </font>
    <font>
      <sz val="20"/>
      <name val="ＭＳ Ｐゴシック"/>
      <family val="3"/>
      <charset val="128"/>
    </font>
    <font>
      <sz val="14"/>
      <name val="ＭＳ Ｐゴシック"/>
      <family val="3"/>
      <charset val="128"/>
    </font>
    <font>
      <b/>
      <sz val="16"/>
      <color indexed="10"/>
      <name val="ＭＳ ゴシック"/>
      <family val="3"/>
      <charset val="128"/>
    </font>
    <font>
      <b/>
      <sz val="14"/>
      <name val="ＭＳ 明朝"/>
      <family val="1"/>
      <charset val="128"/>
    </font>
    <font>
      <sz val="11"/>
      <name val="ＭＳ ゴシック"/>
      <family val="3"/>
      <charset val="128"/>
    </font>
    <font>
      <b/>
      <sz val="9"/>
      <name val="ＭＳ ゴシック"/>
      <family val="3"/>
      <charset val="128"/>
    </font>
    <font>
      <sz val="8"/>
      <name val="ＭＳ ゴシック"/>
      <family val="3"/>
      <charset val="128"/>
    </font>
    <font>
      <sz val="11"/>
      <name val="ＭＳ Ｐゴシック"/>
      <family val="3"/>
      <charset val="128"/>
    </font>
    <font>
      <sz val="24"/>
      <color indexed="10"/>
      <name val="ＭＳ ゴシック"/>
      <family val="3"/>
      <charset val="128"/>
    </font>
    <font>
      <sz val="9"/>
      <color theme="1"/>
      <name val="ＭＳ Ｐゴシック"/>
      <family val="3"/>
      <charset val="128"/>
    </font>
    <font>
      <sz val="8"/>
      <color theme="1"/>
      <name val="ＭＳ Ｐゴシック"/>
      <family val="3"/>
      <charset val="128"/>
    </font>
    <font>
      <b/>
      <u/>
      <sz val="14"/>
      <color rgb="FFFF0000"/>
      <name val="HGP明朝B"/>
      <family val="1"/>
      <charset val="128"/>
    </font>
    <font>
      <b/>
      <sz val="12"/>
      <color theme="1"/>
      <name val="ＭＳ Ｐゴシック"/>
      <family val="3"/>
      <charset val="128"/>
    </font>
    <font>
      <u/>
      <sz val="11"/>
      <color indexed="12"/>
      <name val="ＭＳ Ｐゴシック"/>
      <family val="3"/>
      <charset val="128"/>
    </font>
    <font>
      <u/>
      <sz val="11"/>
      <name val="ＭＳ Ｐゴシック"/>
      <family val="3"/>
      <charset val="128"/>
    </font>
    <font>
      <sz val="18"/>
      <name val="ＭＳ Ｐゴシック"/>
      <family val="3"/>
      <charset val="128"/>
    </font>
    <font>
      <sz val="10"/>
      <name val="ＭＳ Ｐゴシック"/>
      <family val="3"/>
      <charset val="128"/>
    </font>
    <font>
      <b/>
      <sz val="14"/>
      <name val="ＭＳ Ｐゴシック"/>
      <family val="3"/>
      <charset val="128"/>
    </font>
    <font>
      <b/>
      <u/>
      <sz val="14"/>
      <name val="ＭＳ Ｐゴシック"/>
      <family val="3"/>
      <charset val="128"/>
    </font>
    <font>
      <u/>
      <sz val="14"/>
      <color indexed="12"/>
      <name val="ＭＳ Ｐゴシック"/>
      <family val="3"/>
      <charset val="128"/>
    </font>
    <font>
      <sz val="14"/>
      <color rgb="FFFF0000"/>
      <name val="ＭＳ Ｐゴシック"/>
      <family val="3"/>
      <charset val="128"/>
    </font>
    <font>
      <b/>
      <sz val="16"/>
      <name val="ＭＳ 明朝"/>
      <family val="1"/>
      <charset val="128"/>
    </font>
    <font>
      <sz val="8"/>
      <color theme="1"/>
      <name val="ＭＳ Ｐゴシック"/>
      <family val="2"/>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diagonal/>
    </border>
    <border>
      <left/>
      <right/>
      <top/>
      <bottom style="hair">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right style="thick">
        <color indexed="64"/>
      </right>
      <top/>
      <bottom/>
      <diagonal/>
    </border>
    <border>
      <left style="dashDot">
        <color indexed="64"/>
      </left>
      <right/>
      <top/>
      <bottom/>
      <diagonal/>
    </border>
    <border>
      <left/>
      <right style="dashDot">
        <color indexed="64"/>
      </right>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top style="thin">
        <color indexed="64"/>
      </top>
      <bottom/>
      <diagonal/>
    </border>
    <border>
      <left/>
      <right style="hair">
        <color indexed="64"/>
      </right>
      <top/>
      <bottom/>
      <diagonal/>
    </border>
    <border>
      <left/>
      <right style="hair">
        <color indexed="64"/>
      </right>
      <top style="thin">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ck">
        <color indexed="64"/>
      </right>
      <top/>
      <bottom/>
      <diagonal/>
    </border>
    <border>
      <left/>
      <right/>
      <top/>
      <bottom style="thick">
        <color indexed="64"/>
      </bottom>
      <diagonal/>
    </border>
    <border>
      <left style="dashDot">
        <color indexed="64"/>
      </left>
      <right/>
      <top/>
      <bottom style="thick">
        <color indexed="64"/>
      </bottom>
      <diagonal/>
    </border>
    <border>
      <left/>
      <right style="dashDot">
        <color indexed="64"/>
      </right>
      <top/>
      <bottom style="thick">
        <color indexed="64"/>
      </bottom>
      <diagonal/>
    </border>
    <border>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top"/>
      <protection locked="0"/>
    </xf>
  </cellStyleXfs>
  <cellXfs count="601">
    <xf numFmtId="0" fontId="0" fillId="0" borderId="0" xfId="0">
      <alignment vertical="center"/>
    </xf>
    <xf numFmtId="0" fontId="4" fillId="2" borderId="0" xfId="0" applyFont="1" applyFill="1">
      <alignment vertical="center"/>
    </xf>
    <xf numFmtId="0" fontId="4" fillId="2" borderId="0" xfId="0" quotePrefix="1" applyFont="1" applyFill="1">
      <alignment vertical="center"/>
    </xf>
    <xf numFmtId="0" fontId="4" fillId="4" borderId="0" xfId="0" applyFont="1" applyFill="1">
      <alignment vertical="center"/>
    </xf>
    <xf numFmtId="0" fontId="4" fillId="4" borderId="0" xfId="0" quotePrefix="1" applyFont="1" applyFill="1">
      <alignment vertical="center"/>
    </xf>
    <xf numFmtId="0" fontId="29" fillId="4" borderId="0" xfId="0" applyFont="1" applyFill="1">
      <alignment vertical="center"/>
    </xf>
    <xf numFmtId="0" fontId="36" fillId="4" borderId="0" xfId="2" applyFont="1" applyFill="1" applyBorder="1" applyAlignment="1" applyProtection="1">
      <alignment vertical="top" wrapText="1"/>
    </xf>
    <xf numFmtId="0" fontId="6" fillId="2" borderId="0" xfId="0" applyFont="1" applyFill="1" applyAlignment="1"/>
    <xf numFmtId="0" fontId="14" fillId="2" borderId="0" xfId="0" applyFont="1" applyFill="1" applyAlignment="1"/>
    <xf numFmtId="0" fontId="29" fillId="2" borderId="0" xfId="0" applyFont="1" applyFill="1" applyAlignment="1">
      <alignment vertical="top" textRotation="255" shrinkToFit="1"/>
    </xf>
    <xf numFmtId="3" fontId="21" fillId="2" borderId="0" xfId="0" applyNumberFormat="1" applyFont="1" applyFill="1">
      <alignment vertical="center"/>
    </xf>
    <xf numFmtId="0" fontId="23" fillId="2" borderId="0" xfId="0" applyFont="1" applyFill="1" applyAlignment="1"/>
    <xf numFmtId="0" fontId="23" fillId="2" borderId="89" xfId="0" applyFont="1" applyFill="1" applyBorder="1" applyAlignment="1"/>
    <xf numFmtId="0" fontId="23" fillId="2" borderId="81" xfId="0" applyFont="1" applyFill="1" applyBorder="1" applyAlignment="1"/>
    <xf numFmtId="0" fontId="23" fillId="2" borderId="85" xfId="0" applyFont="1" applyFill="1" applyBorder="1" applyAlignment="1"/>
    <xf numFmtId="0" fontId="23" fillId="2" borderId="90" xfId="0" applyFont="1" applyFill="1" applyBorder="1" applyAlignment="1"/>
    <xf numFmtId="0" fontId="18" fillId="2" borderId="0" xfId="0" applyFont="1" applyFill="1" applyAlignment="1"/>
    <xf numFmtId="0" fontId="23" fillId="2" borderId="86" xfId="0" applyFont="1" applyFill="1" applyBorder="1" applyAlignment="1"/>
    <xf numFmtId="0" fontId="23" fillId="2" borderId="0" xfId="0" applyFont="1" applyFill="1" applyAlignment="1">
      <alignment horizontal="left" vertical="top" wrapText="1"/>
    </xf>
    <xf numFmtId="0" fontId="23" fillId="2" borderId="0" xfId="0" applyFont="1" applyFill="1" applyAlignment="1">
      <alignment horizontal="left" indent="1"/>
    </xf>
    <xf numFmtId="0" fontId="40" fillId="2" borderId="0" xfId="0" applyFont="1" applyFill="1" applyAlignment="1">
      <alignment horizontal="left" vertical="top" wrapText="1"/>
    </xf>
    <xf numFmtId="0" fontId="23" fillId="2" borderId="91" xfId="0" applyFont="1" applyFill="1" applyBorder="1" applyAlignment="1"/>
    <xf numFmtId="0" fontId="23" fillId="2" borderId="74" xfId="0" applyFont="1" applyFill="1" applyBorder="1" applyAlignment="1"/>
    <xf numFmtId="0" fontId="23" fillId="2" borderId="88" xfId="0" applyFont="1" applyFill="1" applyBorder="1" applyAlignment="1"/>
    <xf numFmtId="0" fontId="5" fillId="2" borderId="39" xfId="0" applyFont="1" applyFill="1" applyBorder="1" applyAlignment="1">
      <alignment horizontal="center" vertical="center"/>
    </xf>
    <xf numFmtId="0" fontId="4" fillId="2" borderId="6" xfId="0" applyFont="1" applyFill="1" applyBorder="1">
      <alignment vertical="center"/>
    </xf>
    <xf numFmtId="0" fontId="4" fillId="2" borderId="7" xfId="0" applyFont="1" applyFill="1" applyBorder="1">
      <alignment vertical="center"/>
    </xf>
    <xf numFmtId="0" fontId="3" fillId="2" borderId="50" xfId="0" applyFont="1" applyFill="1" applyBorder="1" applyAlignment="1">
      <alignment horizontal="left" vertical="center" wrapText="1"/>
    </xf>
    <xf numFmtId="0" fontId="3" fillId="2" borderId="50" xfId="0" applyFont="1" applyFill="1" applyBorder="1" applyAlignment="1">
      <alignment horizontal="left" vertical="center"/>
    </xf>
    <xf numFmtId="0" fontId="3" fillId="2" borderId="109" xfId="0" applyFont="1" applyFill="1" applyBorder="1">
      <alignment vertical="center"/>
    </xf>
    <xf numFmtId="0" fontId="4" fillId="2" borderId="14" xfId="0" applyFont="1" applyFill="1" applyBorder="1">
      <alignment vertical="center"/>
    </xf>
    <xf numFmtId="0" fontId="4" fillId="2" borderId="17" xfId="0" applyFont="1" applyFill="1" applyBorder="1">
      <alignment vertical="center"/>
    </xf>
    <xf numFmtId="0" fontId="4" fillId="2" borderId="17" xfId="0" applyFont="1" applyFill="1" applyBorder="1" applyAlignment="1">
      <alignment horizontal="right" vertical="center"/>
    </xf>
    <xf numFmtId="0" fontId="4" fillId="2" borderId="34" xfId="0" applyFont="1" applyFill="1" applyBorder="1" applyAlignment="1">
      <alignment horizontal="right" vertical="center"/>
    </xf>
    <xf numFmtId="0" fontId="4" fillId="2" borderId="15" xfId="0" applyFont="1" applyFill="1" applyBorder="1">
      <alignment vertical="center"/>
    </xf>
    <xf numFmtId="0" fontId="4" fillId="2" borderId="12" xfId="0" applyFont="1" applyFill="1" applyBorder="1">
      <alignment vertical="center"/>
    </xf>
    <xf numFmtId="0" fontId="4" fillId="2" borderId="12" xfId="0" applyFont="1" applyFill="1" applyBorder="1" applyAlignment="1">
      <alignment horizontal="right" vertical="center"/>
    </xf>
    <xf numFmtId="0" fontId="4" fillId="2" borderId="31" xfId="0" applyFont="1" applyFill="1" applyBorder="1" applyAlignment="1">
      <alignment horizontal="right" vertical="center"/>
    </xf>
    <xf numFmtId="0" fontId="4" fillId="2" borderId="7" xfId="0" applyFont="1" applyFill="1" applyBorder="1" applyAlignment="1">
      <alignment horizontal="center" vertical="center"/>
    </xf>
    <xf numFmtId="0" fontId="3" fillId="2" borderId="50" xfId="0" applyFont="1" applyFill="1" applyBorder="1">
      <alignment vertical="center"/>
    </xf>
    <xf numFmtId="0" fontId="4" fillId="2" borderId="18"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107" xfId="0" applyFont="1" applyFill="1" applyBorder="1" applyAlignment="1">
      <alignment horizontal="right" vertical="center"/>
    </xf>
    <xf numFmtId="0" fontId="4" fillId="2" borderId="20" xfId="0" applyFont="1" applyFill="1" applyBorder="1" applyAlignment="1">
      <alignment horizontal="right" vertical="center"/>
    </xf>
    <xf numFmtId="0" fontId="4" fillId="2" borderId="108" xfId="0" applyFont="1" applyFill="1" applyBorder="1" applyAlignment="1">
      <alignment horizontal="right" vertical="center"/>
    </xf>
    <xf numFmtId="0" fontId="4" fillId="2" borderId="30" xfId="0" applyFont="1" applyFill="1" applyBorder="1" applyAlignment="1">
      <alignment horizontal="right" vertical="center"/>
    </xf>
    <xf numFmtId="0" fontId="4" fillId="2" borderId="59" xfId="0" applyFont="1" applyFill="1" applyBorder="1" applyAlignment="1">
      <alignment horizontal="right" vertical="center"/>
    </xf>
    <xf numFmtId="0" fontId="4" fillId="2" borderId="60" xfId="0" applyFont="1" applyFill="1" applyBorder="1" applyAlignment="1">
      <alignment horizontal="right" vertical="center"/>
    </xf>
    <xf numFmtId="0" fontId="4" fillId="2" borderId="42" xfId="0" applyFont="1" applyFill="1" applyBorder="1" applyAlignment="1">
      <alignment horizontal="left" vertical="center"/>
    </xf>
    <xf numFmtId="0" fontId="4" fillId="2" borderId="13" xfId="0" applyFont="1" applyFill="1" applyBorder="1" applyAlignment="1">
      <alignment horizontal="left" vertical="center"/>
    </xf>
    <xf numFmtId="0" fontId="4" fillId="2" borderId="10" xfId="0" applyFont="1" applyFill="1" applyBorder="1" applyAlignment="1">
      <alignment horizontal="left" vertical="center"/>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4" fillId="2" borderId="12" xfId="0" applyFont="1" applyFill="1" applyBorder="1" applyAlignment="1">
      <alignment horizontal="left" vertical="center"/>
    </xf>
    <xf numFmtId="0" fontId="4" fillId="2" borderId="24" xfId="0" applyFont="1" applyFill="1" applyBorder="1" applyAlignment="1">
      <alignment horizontal="center" vertical="center"/>
    </xf>
    <xf numFmtId="49" fontId="4" fillId="2" borderId="24" xfId="0" quotePrefix="1" applyNumberFormat="1" applyFont="1" applyFill="1" applyBorder="1" applyAlignment="1">
      <alignment horizontal="center" vertical="center"/>
    </xf>
    <xf numFmtId="0" fontId="4" fillId="2" borderId="27" xfId="0" applyFont="1" applyFill="1" applyBorder="1" applyAlignment="1">
      <alignment horizontal="center" vertical="center"/>
    </xf>
    <xf numFmtId="49" fontId="4" fillId="2" borderId="25" xfId="0" quotePrefix="1" applyNumberFormat="1" applyFont="1" applyFill="1" applyBorder="1" applyAlignment="1">
      <alignment horizontal="center" vertical="center"/>
    </xf>
    <xf numFmtId="0" fontId="4" fillId="2" borderId="28" xfId="0" applyFont="1" applyFill="1" applyBorder="1" applyAlignment="1">
      <alignment horizontal="center" vertical="center"/>
    </xf>
    <xf numFmtId="0" fontId="4" fillId="2" borderId="26" xfId="0" applyFont="1" applyFill="1" applyBorder="1" applyAlignment="1">
      <alignment horizontal="center" vertical="center"/>
    </xf>
    <xf numFmtId="49" fontId="4" fillId="2" borderId="4" xfId="0" quotePrefix="1" applyNumberFormat="1" applyFont="1" applyFill="1" applyBorder="1" applyAlignment="1">
      <alignment horizontal="center" vertical="center"/>
    </xf>
    <xf numFmtId="0" fontId="4" fillId="2" borderId="8" xfId="0" applyFont="1" applyFill="1" applyBorder="1" applyAlignment="1">
      <alignment horizontal="center" vertical="center"/>
    </xf>
    <xf numFmtId="49" fontId="4" fillId="2" borderId="22" xfId="0" quotePrefix="1" applyNumberFormat="1" applyFont="1" applyFill="1" applyBorder="1" applyAlignment="1">
      <alignment horizontal="center" vertical="center"/>
    </xf>
    <xf numFmtId="49" fontId="4" fillId="2" borderId="23" xfId="0" quotePrefix="1" applyNumberFormat="1" applyFont="1" applyFill="1" applyBorder="1" applyAlignment="1">
      <alignment horizontal="center" vertical="center"/>
    </xf>
    <xf numFmtId="49" fontId="4" fillId="2" borderId="11" xfId="0" quotePrefix="1" applyNumberFormat="1" applyFont="1" applyFill="1" applyBorder="1" applyAlignment="1">
      <alignment horizontal="center" vertical="center"/>
    </xf>
    <xf numFmtId="49" fontId="4" fillId="2" borderId="57" xfId="0" quotePrefix="1" applyNumberFormat="1" applyFont="1" applyFill="1" applyBorder="1" applyAlignment="1">
      <alignment horizontal="center" vertical="center"/>
    </xf>
    <xf numFmtId="0" fontId="4" fillId="3" borderId="21"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4" fillId="3" borderId="113" xfId="0" applyFont="1" applyFill="1" applyBorder="1" applyAlignment="1" applyProtection="1">
      <alignment horizontal="center" vertical="center"/>
      <protection locked="0"/>
    </xf>
    <xf numFmtId="0" fontId="4" fillId="3" borderId="112" xfId="0" applyFont="1" applyFill="1" applyBorder="1" applyAlignment="1" applyProtection="1">
      <alignment horizontal="center" vertical="center"/>
      <protection locked="0"/>
    </xf>
    <xf numFmtId="0" fontId="4" fillId="3" borderId="15" xfId="0" applyFont="1" applyFill="1" applyBorder="1" applyProtection="1">
      <alignment vertical="center"/>
      <protection locked="0"/>
    </xf>
    <xf numFmtId="0" fontId="4" fillId="3" borderId="14" xfId="0" applyFont="1" applyFill="1" applyBorder="1" applyProtection="1">
      <alignment vertical="center"/>
      <protection locked="0"/>
    </xf>
    <xf numFmtId="0" fontId="4" fillId="3" borderId="111" xfId="0" applyFont="1" applyFill="1" applyBorder="1" applyProtection="1">
      <alignment vertical="center"/>
      <protection locked="0"/>
    </xf>
    <xf numFmtId="0" fontId="4" fillId="3" borderId="33" xfId="0" applyFont="1" applyFill="1" applyBorder="1" applyProtection="1">
      <alignment vertical="center"/>
      <protection locked="0"/>
    </xf>
    <xf numFmtId="0" fontId="4" fillId="3" borderId="12" xfId="0" applyFont="1" applyFill="1" applyBorder="1" applyProtection="1">
      <alignment vertical="center"/>
      <protection locked="0"/>
    </xf>
    <xf numFmtId="0" fontId="7" fillId="2" borderId="0" xfId="0" applyFont="1" applyFill="1">
      <alignment vertical="center"/>
    </xf>
    <xf numFmtId="0" fontId="6" fillId="2" borderId="16" xfId="0" applyFont="1" applyFill="1" applyBorder="1" applyAlignment="1"/>
    <xf numFmtId="0" fontId="6" fillId="2" borderId="62" xfId="0" applyFont="1" applyFill="1" applyBorder="1" applyAlignment="1"/>
    <xf numFmtId="0" fontId="10" fillId="2" borderId="0" xfId="0" applyFont="1" applyFill="1" applyAlignment="1">
      <alignment horizontal="center" vertical="center"/>
    </xf>
    <xf numFmtId="0" fontId="6" fillId="2" borderId="0" xfId="0" applyFont="1" applyFill="1">
      <alignment vertical="center"/>
    </xf>
    <xf numFmtId="0" fontId="11" fillId="2" borderId="0" xfId="0" applyFont="1" applyFill="1" applyAlignment="1"/>
    <xf numFmtId="0" fontId="6" fillId="2" borderId="63" xfId="0" applyFont="1" applyFill="1" applyBorder="1" applyAlignment="1"/>
    <xf numFmtId="0" fontId="8" fillId="2" borderId="64" xfId="0" applyFont="1" applyFill="1" applyBorder="1" applyAlignment="1"/>
    <xf numFmtId="0" fontId="8" fillId="2" borderId="62" xfId="0" applyFont="1" applyFill="1" applyBorder="1" applyAlignment="1"/>
    <xf numFmtId="0" fontId="8" fillId="2" borderId="0" xfId="0" applyFont="1" applyFill="1" applyAlignment="1">
      <alignment shrinkToFit="1"/>
    </xf>
    <xf numFmtId="0" fontId="11" fillId="2" borderId="0" xfId="0" applyFont="1" applyFill="1" applyAlignment="1">
      <alignment horizontal="center" vertical="center"/>
    </xf>
    <xf numFmtId="0" fontId="8" fillId="2" borderId="0" xfId="0" applyFont="1" applyFill="1" applyAlignment="1"/>
    <xf numFmtId="0" fontId="6" fillId="2" borderId="0" xfId="0" applyFont="1" applyFill="1" applyAlignment="1">
      <alignment horizontal="center" vertical="center"/>
    </xf>
    <xf numFmtId="0" fontId="6" fillId="2" borderId="12" xfId="0" applyFont="1" applyFill="1" applyBorder="1" applyAlignment="1"/>
    <xf numFmtId="0" fontId="6" fillId="2" borderId="64" xfId="0" applyFont="1" applyFill="1" applyBorder="1" applyAlignment="1"/>
    <xf numFmtId="0" fontId="11" fillId="2" borderId="64" xfId="0" applyFont="1" applyFill="1" applyBorder="1" applyAlignment="1">
      <alignment horizontal="center"/>
    </xf>
    <xf numFmtId="0" fontId="11" fillId="2" borderId="62" xfId="0" applyFont="1" applyFill="1" applyBorder="1" applyAlignment="1">
      <alignment horizontal="center"/>
    </xf>
    <xf numFmtId="0" fontId="11" fillId="2" borderId="0" xfId="0" applyFont="1" applyFill="1" applyAlignment="1">
      <alignment horizontal="center"/>
    </xf>
    <xf numFmtId="0" fontId="8" fillId="2" borderId="0" xfId="0" applyFont="1" applyFill="1" applyAlignment="1">
      <alignment horizontal="center" vertical="center"/>
    </xf>
    <xf numFmtId="0" fontId="13" fillId="2" borderId="64"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0" xfId="0" applyFont="1" applyFill="1" applyAlignment="1">
      <alignment horizontal="center" vertical="center"/>
    </xf>
    <xf numFmtId="0" fontId="16" fillId="2" borderId="64" xfId="0" applyFont="1" applyFill="1" applyBorder="1" applyAlignment="1"/>
    <xf numFmtId="0" fontId="16" fillId="2" borderId="62" xfId="0" applyFont="1" applyFill="1" applyBorder="1" applyAlignment="1"/>
    <xf numFmtId="0" fontId="16" fillId="2" borderId="0" xfId="0" applyFont="1" applyFill="1" applyAlignment="1"/>
    <xf numFmtId="0" fontId="17" fillId="2" borderId="27" xfId="0" applyFont="1" applyFill="1" applyBorder="1" applyAlignment="1">
      <alignment vertical="center" wrapText="1"/>
    </xf>
    <xf numFmtId="0" fontId="17" fillId="2" borderId="34" xfId="0" applyFont="1" applyFill="1" applyBorder="1" applyAlignment="1">
      <alignment vertical="center" wrapText="1"/>
    </xf>
    <xf numFmtId="0" fontId="17" fillId="2" borderId="64" xfId="0" applyFont="1" applyFill="1" applyBorder="1">
      <alignment vertical="center"/>
    </xf>
    <xf numFmtId="0" fontId="17" fillId="2" borderId="62" xfId="0" applyFont="1" applyFill="1" applyBorder="1">
      <alignment vertical="center"/>
    </xf>
    <xf numFmtId="0" fontId="17" fillId="2" borderId="0" xfId="0" applyFont="1" applyFill="1" applyAlignment="1">
      <alignment vertical="center" wrapText="1"/>
    </xf>
    <xf numFmtId="176" fontId="8" fillId="2" borderId="34" xfId="0" applyNumberFormat="1" applyFont="1" applyFill="1" applyBorder="1" applyAlignment="1">
      <alignment horizontal="center" vertical="center" wrapText="1"/>
    </xf>
    <xf numFmtId="0" fontId="6" fillId="2" borderId="0" xfId="0" applyFont="1" applyFill="1" applyAlignment="1">
      <alignment vertical="center" wrapText="1"/>
    </xf>
    <xf numFmtId="0" fontId="6" fillId="2" borderId="34" xfId="0" applyFont="1" applyFill="1" applyBorder="1" applyAlignment="1">
      <alignment vertical="center" wrapText="1"/>
    </xf>
    <xf numFmtId="0" fontId="17" fillId="2" borderId="11" xfId="0" applyFont="1" applyFill="1" applyBorder="1" applyAlignment="1">
      <alignment vertical="center" wrapText="1"/>
    </xf>
    <xf numFmtId="0" fontId="17" fillId="2" borderId="12" xfId="0" applyFont="1" applyFill="1" applyBorder="1" applyAlignment="1">
      <alignment vertical="center" wrapText="1"/>
    </xf>
    <xf numFmtId="0" fontId="17" fillId="2" borderId="13" xfId="0" applyFont="1" applyFill="1" applyBorder="1" applyAlignment="1">
      <alignment vertical="center" wrapText="1"/>
    </xf>
    <xf numFmtId="0" fontId="18" fillId="2" borderId="0" xfId="0" applyFont="1" applyFill="1" applyAlignment="1">
      <alignment horizontal="right" vertical="center" indent="1"/>
    </xf>
    <xf numFmtId="0" fontId="13" fillId="2" borderId="64" xfId="0" applyFont="1" applyFill="1" applyBorder="1" applyAlignment="1"/>
    <xf numFmtId="0" fontId="13" fillId="2" borderId="62" xfId="0" applyFont="1" applyFill="1" applyBorder="1" applyAlignment="1"/>
    <xf numFmtId="0" fontId="0" fillId="2" borderId="0" xfId="0" applyFill="1" applyAlignment="1">
      <alignment horizontal="right" vertical="center" inden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xf numFmtId="0" fontId="6" fillId="2" borderId="9" xfId="0" applyFont="1" applyFill="1" applyBorder="1" applyAlignment="1"/>
    <xf numFmtId="0" fontId="6" fillId="2" borderId="10" xfId="0" applyFont="1" applyFill="1" applyBorder="1" applyAlignment="1"/>
    <xf numFmtId="0" fontId="14" fillId="2" borderId="63" xfId="0" applyFont="1" applyFill="1" applyBorder="1" applyAlignment="1"/>
    <xf numFmtId="0" fontId="0" fillId="2" borderId="64" xfId="0" applyFill="1" applyBorder="1">
      <alignment vertical="center"/>
    </xf>
    <xf numFmtId="0" fontId="0" fillId="2" borderId="62" xfId="0" applyFill="1" applyBorder="1">
      <alignment vertical="center"/>
    </xf>
    <xf numFmtId="0" fontId="0" fillId="2" borderId="0" xfId="0" applyFill="1">
      <alignmen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4" fillId="2" borderId="64" xfId="0" applyFont="1" applyFill="1" applyBorder="1">
      <alignment vertical="center"/>
    </xf>
    <xf numFmtId="0" fontId="14" fillId="2" borderId="62" xfId="0" applyFont="1" applyFill="1" applyBorder="1">
      <alignment vertical="center"/>
    </xf>
    <xf numFmtId="0" fontId="14" fillId="2" borderId="0" xfId="0" applyFont="1" applyFill="1">
      <alignment vertical="center"/>
    </xf>
    <xf numFmtId="0" fontId="6" fillId="2" borderId="9" xfId="0" applyFont="1" applyFill="1" applyBorder="1">
      <alignment vertical="center"/>
    </xf>
    <xf numFmtId="0" fontId="6" fillId="2" borderId="9" xfId="0" applyFont="1" applyFill="1" applyBorder="1" applyAlignment="1">
      <alignment vertical="top"/>
    </xf>
    <xf numFmtId="0" fontId="6" fillId="2" borderId="64" xfId="0" applyFont="1" applyFill="1" applyBorder="1" applyAlignment="1">
      <alignment horizontal="center" vertical="center"/>
    </xf>
    <xf numFmtId="0" fontId="6" fillId="2" borderId="62" xfId="0" applyFont="1" applyFill="1" applyBorder="1" applyAlignment="1">
      <alignment horizontal="center" vertical="center"/>
    </xf>
    <xf numFmtId="0" fontId="8" fillId="2" borderId="64" xfId="0" quotePrefix="1" applyFont="1" applyFill="1" applyBorder="1" applyAlignment="1">
      <alignment horizontal="center" vertical="center"/>
    </xf>
    <xf numFmtId="0" fontId="8" fillId="2" borderId="62" xfId="0" quotePrefix="1" applyFont="1" applyFill="1" applyBorder="1" applyAlignment="1">
      <alignment horizontal="center" vertical="center"/>
    </xf>
    <xf numFmtId="3" fontId="22" fillId="2" borderId="0" xfId="0" applyNumberFormat="1" applyFont="1" applyFill="1" applyAlignment="1">
      <alignment horizontal="right" vertical="center" indent="1"/>
    </xf>
    <xf numFmtId="3" fontId="21" fillId="2" borderId="71" xfId="0" applyNumberFormat="1" applyFont="1" applyFill="1" applyBorder="1" applyAlignment="1">
      <alignment horizontal="center" vertical="center"/>
    </xf>
    <xf numFmtId="3" fontId="21" fillId="2" borderId="73" xfId="0" applyNumberFormat="1" applyFont="1" applyFill="1" applyBorder="1" applyAlignment="1">
      <alignment horizontal="center" vertical="center"/>
    </xf>
    <xf numFmtId="3" fontId="21" fillId="2" borderId="10" xfId="0" applyNumberFormat="1" applyFont="1" applyFill="1" applyBorder="1" applyAlignment="1">
      <alignment horizontal="center" vertical="center"/>
    </xf>
    <xf numFmtId="3" fontId="21" fillId="2" borderId="8" xfId="0" applyNumberFormat="1" applyFont="1" applyFill="1" applyBorder="1" applyAlignment="1">
      <alignment horizontal="center" vertical="center"/>
    </xf>
    <xf numFmtId="0" fontId="6" fillId="2" borderId="80" xfId="0" applyFont="1" applyFill="1" applyBorder="1">
      <alignment vertical="center"/>
    </xf>
    <xf numFmtId="0" fontId="6" fillId="2" borderId="81" xfId="0" applyFont="1" applyFill="1" applyBorder="1" applyAlignment="1"/>
    <xf numFmtId="0" fontId="6" fillId="2" borderId="81" xfId="0" applyFont="1" applyFill="1" applyBorder="1">
      <alignment vertical="center"/>
    </xf>
    <xf numFmtId="3" fontId="21" fillId="2" borderId="82" xfId="0" applyNumberFormat="1" applyFont="1" applyFill="1" applyBorder="1" applyAlignment="1">
      <alignment horizontal="center" vertical="center"/>
    </xf>
    <xf numFmtId="3" fontId="21" fillId="2" borderId="83" xfId="0" applyNumberFormat="1" applyFont="1" applyFill="1" applyBorder="1" applyAlignment="1">
      <alignment horizontal="center" vertical="center"/>
    </xf>
    <xf numFmtId="3" fontId="21" fillId="2" borderId="84" xfId="0" applyNumberFormat="1" applyFont="1" applyFill="1" applyBorder="1" applyAlignment="1">
      <alignment horizontal="center" vertical="center"/>
    </xf>
    <xf numFmtId="3" fontId="21" fillId="2" borderId="80" xfId="0" applyNumberFormat="1" applyFont="1" applyFill="1" applyBorder="1" applyAlignment="1">
      <alignment horizontal="center" vertical="center"/>
    </xf>
    <xf numFmtId="3" fontId="21" fillId="2" borderId="85" xfId="0" applyNumberFormat="1" applyFont="1" applyFill="1" applyBorder="1" applyAlignment="1">
      <alignment horizontal="center" vertical="center"/>
    </xf>
    <xf numFmtId="3" fontId="21" fillId="2" borderId="16" xfId="0" applyNumberFormat="1" applyFont="1" applyFill="1" applyBorder="1" applyAlignment="1">
      <alignment horizontal="center" vertical="center"/>
    </xf>
    <xf numFmtId="3" fontId="21" fillId="2" borderId="72" xfId="0" applyNumberFormat="1" applyFont="1" applyFill="1" applyBorder="1" applyAlignment="1">
      <alignment horizontal="center" vertical="center"/>
    </xf>
    <xf numFmtId="3" fontId="21" fillId="2" borderId="34" xfId="0" applyNumberFormat="1" applyFont="1" applyFill="1" applyBorder="1" applyAlignment="1">
      <alignment horizontal="center" vertical="center"/>
    </xf>
    <xf numFmtId="3" fontId="21" fillId="2" borderId="27" xfId="0" applyNumberFormat="1" applyFont="1" applyFill="1" applyBorder="1" applyAlignment="1">
      <alignment horizontal="center" vertical="center"/>
    </xf>
    <xf numFmtId="5" fontId="22" fillId="2" borderId="0" xfId="0" applyNumberFormat="1" applyFont="1" applyFill="1" applyAlignment="1">
      <alignment horizontal="right" vertical="center" indent="1"/>
    </xf>
    <xf numFmtId="0" fontId="13" fillId="2" borderId="0" xfId="0" applyFont="1" applyFill="1" applyAlignment="1">
      <alignment horizontal="distributed" vertical="center"/>
    </xf>
    <xf numFmtId="49" fontId="13" fillId="2" borderId="0" xfId="0" applyNumberFormat="1" applyFont="1" applyFill="1">
      <alignment vertical="center"/>
    </xf>
    <xf numFmtId="3" fontId="8" fillId="2" borderId="0" xfId="0" applyNumberFormat="1" applyFont="1" applyFill="1" applyAlignment="1">
      <alignment horizontal="center" vertical="center"/>
    </xf>
    <xf numFmtId="0" fontId="13" fillId="2" borderId="81" xfId="0" applyFont="1" applyFill="1" applyBorder="1" applyAlignment="1">
      <alignment horizontal="distributed" vertical="center"/>
    </xf>
    <xf numFmtId="0" fontId="23" fillId="2" borderId="0" xfId="0" applyFont="1" applyFill="1" applyAlignment="1">
      <alignment horizontal="center" vertical="center"/>
    </xf>
    <xf numFmtId="0" fontId="13" fillId="2" borderId="9" xfId="0" applyFont="1" applyFill="1" applyBorder="1" applyAlignment="1">
      <alignment horizontal="center" vertical="center"/>
    </xf>
    <xf numFmtId="0" fontId="23" fillId="2" borderId="81" xfId="0" applyFont="1" applyFill="1" applyBorder="1" applyAlignment="1">
      <alignment horizontal="center" vertical="center"/>
    </xf>
    <xf numFmtId="0" fontId="8" fillId="2" borderId="100" xfId="0" quotePrefix="1" applyFont="1" applyFill="1" applyBorder="1" applyAlignment="1">
      <alignment horizontal="center" vertical="center"/>
    </xf>
    <xf numFmtId="0" fontId="13" fillId="2" borderId="0" xfId="0" applyFont="1" applyFill="1" applyAlignment="1">
      <alignment vertical="center" textRotation="255"/>
    </xf>
    <xf numFmtId="0" fontId="11" fillId="2" borderId="0" xfId="0" applyFont="1" applyFill="1">
      <alignment vertical="center"/>
    </xf>
    <xf numFmtId="0" fontId="21" fillId="2" borderId="0" xfId="0" applyFont="1" applyFill="1">
      <alignment vertical="center"/>
    </xf>
    <xf numFmtId="0" fontId="13" fillId="2" borderId="0" xfId="0" applyFont="1" applyFill="1">
      <alignment vertical="center"/>
    </xf>
    <xf numFmtId="0" fontId="21" fillId="2" borderId="12" xfId="0" applyFont="1" applyFill="1" applyBorder="1" applyAlignment="1">
      <alignment horizontal="center" vertical="center"/>
    </xf>
    <xf numFmtId="0" fontId="13" fillId="2" borderId="12" xfId="0" applyFont="1" applyFill="1" applyBorder="1" applyAlignment="1">
      <alignment vertical="center" textRotation="255"/>
    </xf>
    <xf numFmtId="0" fontId="25" fillId="2" borderId="8" xfId="0" applyFont="1" applyFill="1" applyBorder="1">
      <alignment vertical="center"/>
    </xf>
    <xf numFmtId="0" fontId="25" fillId="2" borderId="9" xfId="0" applyFont="1" applyFill="1" applyBorder="1">
      <alignment vertical="center"/>
    </xf>
    <xf numFmtId="0" fontId="13" fillId="2" borderId="8" xfId="0" applyFont="1" applyFill="1" applyBorder="1" applyAlignment="1">
      <alignment horizontal="justify" vertical="center" shrinkToFit="1"/>
    </xf>
    <xf numFmtId="0" fontId="23" fillId="2" borderId="9" xfId="0" applyFont="1" applyFill="1" applyBorder="1" applyAlignment="1"/>
    <xf numFmtId="0" fontId="0" fillId="2" borderId="9" xfId="0" applyFill="1" applyBorder="1" applyAlignment="1"/>
    <xf numFmtId="0" fontId="13" fillId="2" borderId="9" xfId="0" applyFont="1" applyFill="1" applyBorder="1" applyAlignment="1">
      <alignment vertical="center" textRotation="255"/>
    </xf>
    <xf numFmtId="0" fontId="25" fillId="2" borderId="27" xfId="0" applyFont="1" applyFill="1" applyBorder="1">
      <alignment vertical="center"/>
    </xf>
    <xf numFmtId="0" fontId="25" fillId="2" borderId="0" xfId="0" applyFont="1" applyFill="1">
      <alignment vertical="center"/>
    </xf>
    <xf numFmtId="0" fontId="13" fillId="2" borderId="11" xfId="0" applyFont="1" applyFill="1" applyBorder="1" applyAlignment="1">
      <alignment horizontal="justify" shrinkToFit="1"/>
    </xf>
    <xf numFmtId="0" fontId="23" fillId="2" borderId="12" xfId="0" applyFont="1" applyFill="1" applyBorder="1" applyAlignment="1"/>
    <xf numFmtId="0" fontId="0" fillId="2" borderId="12" xfId="0" applyFill="1" applyBorder="1" applyAlignment="1"/>
    <xf numFmtId="0" fontId="43" fillId="2" borderId="81" xfId="0" applyFont="1" applyFill="1" applyBorder="1" applyAlignment="1">
      <alignment vertical="center" shrinkToFit="1"/>
    </xf>
    <xf numFmtId="0" fontId="25" fillId="2" borderId="85" xfId="0" applyFont="1" applyFill="1" applyBorder="1" applyAlignment="1">
      <alignment vertical="center" shrinkToFit="1"/>
    </xf>
    <xf numFmtId="0" fontId="43" fillId="2" borderId="74" xfId="0" applyFont="1" applyFill="1" applyBorder="1" applyAlignment="1">
      <alignment vertical="center" shrinkToFit="1"/>
    </xf>
    <xf numFmtId="0" fontId="25" fillId="2" borderId="88" xfId="0" applyFont="1" applyFill="1" applyBorder="1" applyAlignment="1">
      <alignment vertical="center" shrinkToFit="1"/>
    </xf>
    <xf numFmtId="0" fontId="13" fillId="2" borderId="0" xfId="0" applyFont="1" applyFill="1" applyAlignment="1"/>
    <xf numFmtId="0" fontId="6" fillId="2" borderId="101" xfId="0" applyFont="1" applyFill="1" applyBorder="1" applyAlignment="1"/>
    <xf numFmtId="0" fontId="6" fillId="2" borderId="102" xfId="0" applyFont="1" applyFill="1" applyBorder="1" applyAlignment="1"/>
    <xf numFmtId="0" fontId="6" fillId="2" borderId="103" xfId="0" applyFont="1" applyFill="1" applyBorder="1" applyAlignment="1"/>
    <xf numFmtId="0" fontId="6" fillId="2" borderId="104" xfId="0" applyFont="1" applyFill="1" applyBorder="1" applyAlignment="1"/>
    <xf numFmtId="0" fontId="27" fillId="2" borderId="105" xfId="0" applyFont="1" applyFill="1" applyBorder="1" applyAlignment="1"/>
    <xf numFmtId="0" fontId="27" fillId="2" borderId="106" xfId="0" applyFont="1" applyFill="1" applyBorder="1" applyAlignment="1"/>
    <xf numFmtId="0" fontId="28" fillId="2" borderId="0" xfId="0" applyFont="1" applyFill="1" applyAlignment="1"/>
    <xf numFmtId="0" fontId="38" fillId="2" borderId="110" xfId="2" applyFont="1" applyFill="1" applyBorder="1" applyAlignment="1" applyProtection="1">
      <alignment vertical="top" wrapText="1"/>
    </xf>
    <xf numFmtId="0" fontId="23" fillId="2" borderId="0" xfId="0" applyFont="1" applyFill="1" applyAlignment="1">
      <alignment horizontal="left"/>
    </xf>
    <xf numFmtId="0" fontId="37" fillId="2" borderId="0" xfId="0" applyFont="1" applyFill="1" applyAlignment="1">
      <alignment horizontal="left"/>
    </xf>
    <xf numFmtId="0" fontId="23" fillId="2" borderId="0" xfId="0" applyFont="1" applyFill="1" applyAlignment="1">
      <alignment horizontal="left" vertical="top" wrapText="1"/>
    </xf>
    <xf numFmtId="0" fontId="23" fillId="2" borderId="86" xfId="0" applyFont="1" applyFill="1" applyBorder="1" applyAlignment="1">
      <alignment horizontal="left" vertical="top" wrapText="1"/>
    </xf>
    <xf numFmtId="0" fontId="39" fillId="2" borderId="0" xfId="0" applyFont="1" applyFill="1" applyAlignment="1">
      <alignment horizontal="left" wrapText="1"/>
    </xf>
    <xf numFmtId="0" fontId="23" fillId="2" borderId="0" xfId="0" applyFont="1" applyFill="1" applyAlignment="1">
      <alignment horizontal="left" wrapText="1" shrinkToFit="1"/>
    </xf>
    <xf numFmtId="0" fontId="23" fillId="2" borderId="86" xfId="0" applyFont="1" applyFill="1" applyBorder="1" applyAlignment="1">
      <alignment horizontal="left" wrapText="1" shrinkToFit="1"/>
    </xf>
    <xf numFmtId="0" fontId="23" fillId="2" borderId="0" xfId="0" applyFont="1" applyFill="1" applyAlignment="1">
      <alignment horizontal="left" wrapText="1"/>
    </xf>
    <xf numFmtId="0" fontId="41" fillId="2" borderId="0" xfId="2" applyFont="1" applyFill="1" applyBorder="1" applyAlignment="1" applyProtection="1">
      <alignment horizontal="left"/>
    </xf>
    <xf numFmtId="0" fontId="41" fillId="2" borderId="0" xfId="2" applyFont="1" applyFill="1" applyBorder="1" applyAlignment="1" applyProtection="1">
      <alignment horizontal="left" vertical="center"/>
    </xf>
    <xf numFmtId="0" fontId="39" fillId="2" borderId="0" xfId="0" applyFont="1" applyFill="1" applyAlignment="1">
      <alignment horizontal="left" vertical="top" wrapText="1"/>
    </xf>
    <xf numFmtId="0" fontId="39" fillId="2" borderId="0" xfId="0" applyFont="1" applyFill="1" applyAlignment="1">
      <alignment horizontal="left" vertical="top"/>
    </xf>
    <xf numFmtId="0" fontId="40" fillId="2" borderId="0" xfId="0" applyFont="1" applyFill="1" applyAlignment="1">
      <alignment horizontal="left" vertical="top" wrapText="1"/>
    </xf>
    <xf numFmtId="0" fontId="18" fillId="2" borderId="0" xfId="0" applyFont="1" applyFill="1" applyAlignment="1">
      <alignment horizontal="left"/>
    </xf>
    <xf numFmtId="0" fontId="34" fillId="2" borderId="89" xfId="0" applyFont="1" applyFill="1" applyBorder="1" applyAlignment="1">
      <alignment horizontal="center" vertical="center"/>
    </xf>
    <xf numFmtId="0" fontId="34" fillId="2" borderId="81" xfId="0" applyFont="1" applyFill="1" applyBorder="1" applyAlignment="1">
      <alignment horizontal="center" vertical="center"/>
    </xf>
    <xf numFmtId="0" fontId="34" fillId="2" borderId="85" xfId="0" applyFont="1" applyFill="1" applyBorder="1" applyAlignment="1">
      <alignment horizontal="center" vertical="center"/>
    </xf>
    <xf numFmtId="0" fontId="34" fillId="2" borderId="91" xfId="0" applyFont="1" applyFill="1" applyBorder="1" applyAlignment="1">
      <alignment horizontal="center" vertical="center"/>
    </xf>
    <xf numFmtId="0" fontId="34" fillId="2" borderId="74" xfId="0" applyFont="1" applyFill="1" applyBorder="1" applyAlignment="1">
      <alignment horizontal="center" vertical="center"/>
    </xf>
    <xf numFmtId="0" fontId="34" fillId="2" borderId="88" xfId="0" applyFont="1" applyFill="1" applyBorder="1" applyAlignment="1">
      <alignment horizontal="center" vertical="center"/>
    </xf>
    <xf numFmtId="0" fontId="33" fillId="2" borderId="89" xfId="0" applyFont="1" applyFill="1" applyBorder="1" applyAlignment="1">
      <alignment horizontal="left" vertical="center" wrapText="1"/>
    </xf>
    <xf numFmtId="0" fontId="33" fillId="2" borderId="81" xfId="0" applyFont="1" applyFill="1" applyBorder="1" applyAlignment="1">
      <alignment horizontal="left" vertical="center" wrapText="1"/>
    </xf>
    <xf numFmtId="0" fontId="33" fillId="2" borderId="85" xfId="0" applyFont="1" applyFill="1" applyBorder="1" applyAlignment="1">
      <alignment horizontal="left" vertical="center" wrapText="1"/>
    </xf>
    <xf numFmtId="0" fontId="33" fillId="2" borderId="90"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86" xfId="0" applyFont="1" applyFill="1" applyBorder="1" applyAlignment="1">
      <alignment horizontal="left" vertical="center" wrapText="1"/>
    </xf>
    <xf numFmtId="0" fontId="33" fillId="2" borderId="91" xfId="0" applyFont="1" applyFill="1" applyBorder="1" applyAlignment="1">
      <alignment horizontal="left" vertical="center" wrapText="1"/>
    </xf>
    <xf numFmtId="0" fontId="33" fillId="2" borderId="74" xfId="0" applyFont="1" applyFill="1" applyBorder="1" applyAlignment="1">
      <alignment horizontal="left" vertical="center" wrapText="1"/>
    </xf>
    <xf numFmtId="0" fontId="33" fillId="2" borderId="88"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53" xfId="0" applyFont="1" applyFill="1" applyBorder="1" applyAlignment="1">
      <alignment horizontal="left" vertical="center"/>
    </xf>
    <xf numFmtId="0" fontId="3" fillId="2" borderId="61" xfId="0" applyFont="1" applyFill="1" applyBorder="1" applyAlignment="1">
      <alignment horizontal="left" vertical="center"/>
    </xf>
    <xf numFmtId="0" fontId="5" fillId="2" borderId="38"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31" fillId="3" borderId="43" xfId="0" applyFont="1" applyFill="1" applyBorder="1" applyAlignment="1" applyProtection="1">
      <alignment horizontal="center" vertical="center" wrapText="1"/>
      <protection locked="0"/>
    </xf>
    <xf numFmtId="0" fontId="31" fillId="3" borderId="41" xfId="0" applyFont="1" applyFill="1" applyBorder="1" applyAlignment="1" applyProtection="1">
      <alignment horizontal="center" vertical="center"/>
      <protection locked="0"/>
    </xf>
    <xf numFmtId="0" fontId="31" fillId="3" borderId="42" xfId="0" applyFont="1" applyFill="1" applyBorder="1" applyAlignment="1" applyProtection="1">
      <alignment horizontal="center" vertical="center"/>
      <protection locked="0"/>
    </xf>
    <xf numFmtId="0" fontId="31" fillId="3" borderId="11" xfId="0" applyFont="1" applyFill="1" applyBorder="1" applyAlignment="1" applyProtection="1">
      <alignment horizontal="center" vertical="center"/>
      <protection locked="0"/>
    </xf>
    <xf numFmtId="0" fontId="31" fillId="3" borderId="12" xfId="0" applyFont="1" applyFill="1" applyBorder="1" applyAlignment="1" applyProtection="1">
      <alignment horizontal="center" vertical="center"/>
      <protection locked="0"/>
    </xf>
    <xf numFmtId="0" fontId="31" fillId="3" borderId="13"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49" fontId="4" fillId="3" borderId="8" xfId="0" applyNumberFormat="1" applyFont="1" applyFill="1" applyBorder="1" applyAlignment="1" applyProtection="1">
      <alignment horizontal="center" vertical="center"/>
      <protection locked="0"/>
    </xf>
    <xf numFmtId="49" fontId="4" fillId="3" borderId="9" xfId="0" applyNumberFormat="1" applyFont="1" applyFill="1" applyBorder="1" applyAlignment="1" applyProtection="1">
      <alignment horizontal="center" vertical="center"/>
      <protection locked="0"/>
    </xf>
    <xf numFmtId="49" fontId="4" fillId="3" borderId="10" xfId="0" applyNumberFormat="1" applyFont="1" applyFill="1" applyBorder="1" applyAlignment="1" applyProtection="1">
      <alignment horizontal="center" vertical="center"/>
      <protection locked="0"/>
    </xf>
    <xf numFmtId="49" fontId="4" fillId="3" borderId="11" xfId="0" applyNumberFormat="1"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38" fontId="4" fillId="2" borderId="58" xfId="1" applyFont="1" applyFill="1" applyBorder="1" applyAlignment="1">
      <alignment vertical="center"/>
    </xf>
    <xf numFmtId="38" fontId="4" fillId="2" borderId="59" xfId="1" applyFont="1" applyFill="1" applyBorder="1" applyAlignment="1">
      <alignment vertical="center"/>
    </xf>
    <xf numFmtId="0" fontId="3" fillId="2" borderId="44" xfId="0" applyFont="1" applyFill="1" applyBorder="1" applyAlignment="1">
      <alignment horizontal="left" vertical="center" wrapText="1"/>
    </xf>
    <xf numFmtId="0" fontId="3" fillId="2" borderId="46" xfId="0" applyFont="1" applyFill="1" applyBorder="1" applyAlignment="1">
      <alignment horizontal="left" vertical="center"/>
    </xf>
    <xf numFmtId="0" fontId="3" fillId="2" borderId="48" xfId="0" applyFont="1" applyFill="1" applyBorder="1" applyAlignment="1">
      <alignment horizontal="left" vertical="center"/>
    </xf>
    <xf numFmtId="38" fontId="4" fillId="3" borderId="23" xfId="1" applyFont="1" applyFill="1" applyBorder="1" applyAlignment="1" applyProtection="1">
      <alignment horizontal="right" vertical="center"/>
      <protection locked="0"/>
    </xf>
    <xf numFmtId="38" fontId="4" fillId="3" borderId="17" xfId="1" applyFont="1" applyFill="1" applyBorder="1" applyAlignment="1" applyProtection="1">
      <alignment horizontal="right" vertical="center"/>
      <protection locked="0"/>
    </xf>
    <xf numFmtId="38" fontId="4" fillId="2" borderId="29" xfId="1" applyFont="1" applyFill="1" applyBorder="1" applyAlignment="1">
      <alignment horizontal="right" vertical="center"/>
    </xf>
    <xf numFmtId="38" fontId="4" fillId="2" borderId="30" xfId="1" applyFont="1" applyFill="1" applyBorder="1" applyAlignment="1">
      <alignment horizontal="right" vertical="center"/>
    </xf>
    <xf numFmtId="38" fontId="4" fillId="2" borderId="11" xfId="1" applyFont="1" applyFill="1" applyBorder="1" applyAlignment="1">
      <alignment horizontal="right" vertical="center"/>
    </xf>
    <xf numFmtId="38" fontId="4" fillId="2" borderId="12" xfId="1" applyFont="1" applyFill="1" applyBorder="1" applyAlignment="1">
      <alignment horizontal="right" vertical="center"/>
    </xf>
    <xf numFmtId="38" fontId="4" fillId="3" borderId="22" xfId="1" applyFont="1" applyFill="1" applyBorder="1" applyAlignment="1" applyProtection="1">
      <alignment horizontal="right" vertical="center"/>
      <protection locked="0"/>
    </xf>
    <xf numFmtId="38" fontId="4" fillId="3" borderId="18" xfId="1" applyFont="1" applyFill="1" applyBorder="1" applyAlignment="1" applyProtection="1">
      <alignment horizontal="right"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3" fillId="2" borderId="2"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47" xfId="0" applyFont="1" applyFill="1" applyBorder="1" applyAlignment="1">
      <alignment horizontal="left" vertical="center"/>
    </xf>
    <xf numFmtId="0" fontId="4" fillId="2" borderId="9" xfId="0" applyFont="1" applyFill="1" applyBorder="1" applyAlignment="1">
      <alignment horizontal="left" vertical="center"/>
    </xf>
    <xf numFmtId="0" fontId="4" fillId="2" borderId="45" xfId="0" applyFont="1" applyFill="1" applyBorder="1" applyAlignment="1">
      <alignment horizontal="left" vertical="center"/>
    </xf>
    <xf numFmtId="0" fontId="4" fillId="2" borderId="12" xfId="0" applyFont="1" applyFill="1" applyBorder="1" applyAlignment="1">
      <alignment horizontal="left" vertical="center"/>
    </xf>
    <xf numFmtId="0" fontId="4" fillId="2" borderId="49" xfId="0" applyFont="1" applyFill="1" applyBorder="1" applyAlignment="1">
      <alignment horizontal="left" vertical="center"/>
    </xf>
    <xf numFmtId="0" fontId="4" fillId="2" borderId="6" xfId="0" applyFont="1" applyFill="1" applyBorder="1" applyAlignment="1">
      <alignment horizontal="left" vertical="center"/>
    </xf>
    <xf numFmtId="0" fontId="4" fillId="2" borderId="51" xfId="0" applyFont="1" applyFill="1" applyBorder="1" applyAlignment="1">
      <alignment horizontal="center" vertical="center" textRotation="255"/>
    </xf>
    <xf numFmtId="0" fontId="4" fillId="2" borderId="52" xfId="0" applyFont="1" applyFill="1" applyBorder="1" applyAlignment="1">
      <alignment horizontal="center" vertical="center" textRotation="255"/>
    </xf>
    <xf numFmtId="0" fontId="4" fillId="2" borderId="54" xfId="0" applyFont="1" applyFill="1" applyBorder="1" applyAlignment="1">
      <alignment horizontal="center" vertical="center" textRotation="255"/>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5" fillId="2" borderId="35" xfId="0" applyFont="1" applyFill="1" applyBorder="1" applyAlignment="1">
      <alignment horizontal="center" vertical="center"/>
    </xf>
    <xf numFmtId="0" fontId="43" fillId="2" borderId="81" xfId="0" applyFont="1" applyFill="1" applyBorder="1" applyAlignment="1">
      <alignment horizontal="center" vertical="center" shrinkToFit="1"/>
    </xf>
    <xf numFmtId="0" fontId="43" fillId="2" borderId="74" xfId="0" applyFont="1" applyFill="1" applyBorder="1" applyAlignment="1">
      <alignment horizontal="center" vertical="center" shrinkToFit="1"/>
    </xf>
    <xf numFmtId="0" fontId="17" fillId="2" borderId="89" xfId="0" applyFont="1" applyFill="1" applyBorder="1" applyAlignment="1">
      <alignment horizontal="center" vertical="center" shrinkToFit="1"/>
    </xf>
    <xf numFmtId="0" fontId="17" fillId="2" borderId="81" xfId="0" applyFont="1" applyFill="1" applyBorder="1" applyAlignment="1">
      <alignment horizontal="center" vertical="center" shrinkToFit="1"/>
    </xf>
    <xf numFmtId="0" fontId="17" fillId="2" borderId="91" xfId="0" applyFont="1" applyFill="1" applyBorder="1" applyAlignment="1">
      <alignment horizontal="center" vertical="center" shrinkToFit="1"/>
    </xf>
    <xf numFmtId="0" fontId="17" fillId="2" borderId="74"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0" xfId="0" applyFont="1" applyFill="1" applyAlignment="1">
      <alignment horizontal="center" vertical="center" shrinkToFit="1"/>
    </xf>
    <xf numFmtId="0" fontId="13" fillId="2" borderId="3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0" xfId="0" applyFont="1" applyFill="1" applyAlignment="1">
      <alignment horizontal="center" vertical="center"/>
    </xf>
    <xf numFmtId="0" fontId="14" fillId="2" borderId="34"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24" fillId="2" borderId="8" xfId="0" applyFont="1" applyFill="1" applyBorder="1" applyAlignment="1" applyProtection="1">
      <alignment horizontal="justify" vertical="center" wrapText="1"/>
      <protection hidden="1"/>
    </xf>
    <xf numFmtId="0" fontId="24" fillId="2" borderId="9" xfId="0" applyFont="1" applyFill="1" applyBorder="1" applyAlignment="1" applyProtection="1">
      <alignment horizontal="justify" vertical="center" wrapText="1"/>
      <protection hidden="1"/>
    </xf>
    <xf numFmtId="0" fontId="24" fillId="2" borderId="10" xfId="0" applyFont="1" applyFill="1" applyBorder="1" applyAlignment="1" applyProtection="1">
      <alignment horizontal="justify" vertical="center" wrapText="1"/>
      <protection hidden="1"/>
    </xf>
    <xf numFmtId="0" fontId="24" fillId="2" borderId="27" xfId="0" applyFont="1" applyFill="1" applyBorder="1" applyAlignment="1" applyProtection="1">
      <alignment horizontal="justify" vertical="center" wrapText="1"/>
      <protection hidden="1"/>
    </xf>
    <xf numFmtId="0" fontId="24" fillId="2" borderId="0" xfId="0" applyFont="1" applyFill="1" applyAlignment="1" applyProtection="1">
      <alignment horizontal="justify" vertical="center" wrapText="1"/>
      <protection hidden="1"/>
    </xf>
    <xf numFmtId="0" fontId="24" fillId="2" borderId="34" xfId="0" applyFont="1" applyFill="1" applyBorder="1" applyAlignment="1" applyProtection="1">
      <alignment horizontal="justify" vertical="center" wrapText="1"/>
      <protection hidden="1"/>
    </xf>
    <xf numFmtId="0" fontId="24" fillId="2" borderId="11" xfId="0" applyFont="1" applyFill="1" applyBorder="1" applyAlignment="1" applyProtection="1">
      <alignment horizontal="justify" vertical="center" wrapText="1"/>
      <protection hidden="1"/>
    </xf>
    <xf numFmtId="0" fontId="24" fillId="2" borderId="12" xfId="0" applyFont="1" applyFill="1" applyBorder="1" applyAlignment="1" applyProtection="1">
      <alignment horizontal="justify" vertical="center" wrapText="1"/>
      <protection hidden="1"/>
    </xf>
    <xf numFmtId="0" fontId="24" fillId="2" borderId="13" xfId="0" applyFont="1" applyFill="1" applyBorder="1" applyAlignment="1" applyProtection="1">
      <alignment horizontal="justify" vertical="center" wrapText="1"/>
      <protection hidden="1"/>
    </xf>
    <xf numFmtId="0" fontId="6" fillId="2" borderId="64" xfId="0" applyFont="1" applyFill="1" applyBorder="1" applyAlignment="1">
      <alignment horizontal="center" vertical="top" textRotation="255"/>
    </xf>
    <xf numFmtId="0" fontId="11" fillId="2" borderId="0" xfId="0" applyFont="1" applyFill="1" applyAlignment="1">
      <alignment horizontal="distributed" vertical="center"/>
    </xf>
    <xf numFmtId="0" fontId="11" fillId="2" borderId="12" xfId="0" applyFont="1" applyFill="1" applyBorder="1" applyAlignment="1">
      <alignment horizontal="distributed" vertical="center"/>
    </xf>
    <xf numFmtId="0" fontId="21" fillId="2" borderId="0" xfId="0" applyFont="1" applyFill="1" applyAlignment="1">
      <alignment horizontal="center" vertical="center"/>
    </xf>
    <xf numFmtId="0" fontId="13" fillId="2" borderId="0" xfId="0" applyFont="1" applyFill="1" applyAlignment="1">
      <alignment horizontal="center" vertical="center"/>
    </xf>
    <xf numFmtId="3" fontId="21" fillId="2" borderId="16" xfId="0" applyNumberFormat="1" applyFont="1" applyFill="1" applyBorder="1" applyAlignment="1">
      <alignment horizontal="center" vertical="center"/>
    </xf>
    <xf numFmtId="3" fontId="21" fillId="2" borderId="34" xfId="0" applyNumberFormat="1" applyFont="1" applyFill="1" applyBorder="1" applyAlignment="1">
      <alignment horizontal="center" vertical="center"/>
    </xf>
    <xf numFmtId="3" fontId="21" fillId="2" borderId="76" xfId="0" applyNumberFormat="1" applyFont="1" applyFill="1" applyBorder="1" applyAlignment="1">
      <alignment horizontal="center" vertical="center"/>
    </xf>
    <xf numFmtId="3" fontId="21" fillId="2" borderId="77" xfId="0" applyNumberFormat="1" applyFont="1" applyFill="1" applyBorder="1" applyAlignment="1">
      <alignment horizontal="center" vertical="center"/>
    </xf>
    <xf numFmtId="3" fontId="21" fillId="2" borderId="27" xfId="0" applyNumberFormat="1" applyFont="1" applyFill="1" applyBorder="1" applyAlignment="1">
      <alignment horizontal="center" vertical="center"/>
    </xf>
    <xf numFmtId="3" fontId="21" fillId="2" borderId="72" xfId="0" applyNumberFormat="1" applyFont="1" applyFill="1" applyBorder="1" applyAlignment="1">
      <alignment horizontal="center" vertical="center"/>
    </xf>
    <xf numFmtId="3" fontId="21" fillId="2" borderId="78" xfId="0" applyNumberFormat="1" applyFont="1" applyFill="1" applyBorder="1" applyAlignment="1">
      <alignment horizontal="center" vertical="center"/>
    </xf>
    <xf numFmtId="3" fontId="21" fillId="2" borderId="75" xfId="0" applyNumberFormat="1" applyFont="1" applyFill="1" applyBorder="1" applyAlignment="1">
      <alignment horizontal="center" vertical="center"/>
    </xf>
    <xf numFmtId="3" fontId="21" fillId="2" borderId="95" xfId="0" applyNumberFormat="1" applyFont="1" applyFill="1" applyBorder="1" applyAlignment="1">
      <alignment horizontal="center" vertical="center"/>
    </xf>
    <xf numFmtId="3" fontId="21" fillId="2" borderId="94" xfId="0" applyNumberFormat="1" applyFont="1" applyFill="1" applyBorder="1" applyAlignment="1">
      <alignment horizontal="center" vertical="center"/>
    </xf>
    <xf numFmtId="3" fontId="21" fillId="2" borderId="88" xfId="0" applyNumberFormat="1" applyFont="1" applyFill="1" applyBorder="1" applyAlignment="1">
      <alignment horizontal="center" vertical="center"/>
    </xf>
    <xf numFmtId="3" fontId="21" fillId="2" borderId="97" xfId="0" applyNumberFormat="1" applyFont="1" applyFill="1" applyBorder="1" applyAlignment="1">
      <alignment horizontal="center" vertical="center"/>
    </xf>
    <xf numFmtId="3" fontId="21" fillId="2" borderId="0" xfId="0" applyNumberFormat="1" applyFont="1" applyFill="1" applyAlignment="1">
      <alignment horizontal="center" vertical="center"/>
    </xf>
    <xf numFmtId="3" fontId="21" fillId="2" borderId="74" xfId="0" applyNumberFormat="1" applyFont="1" applyFill="1" applyBorder="1" applyAlignment="1">
      <alignment horizontal="center" vertical="center"/>
    </xf>
    <xf numFmtId="57" fontId="13" fillId="2" borderId="8" xfId="0" applyNumberFormat="1" applyFont="1" applyFill="1" applyBorder="1" applyAlignment="1">
      <alignment horizontal="center" vertical="center" shrinkToFit="1"/>
    </xf>
    <xf numFmtId="0" fontId="13" fillId="2" borderId="98" xfId="0" applyFont="1" applyFill="1" applyBorder="1" applyAlignment="1">
      <alignment horizontal="center" vertical="center" shrinkToFit="1"/>
    </xf>
    <xf numFmtId="0" fontId="13" fillId="2" borderId="86" xfId="0" applyFont="1" applyFill="1" applyBorder="1" applyAlignment="1">
      <alignment horizontal="center" vertical="center" shrinkToFit="1"/>
    </xf>
    <xf numFmtId="0" fontId="13" fillId="2" borderId="99" xfId="0" applyFont="1" applyFill="1" applyBorder="1" applyAlignment="1">
      <alignment horizontal="center" vertical="center" shrinkToFi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0" xfId="0" applyFont="1" applyFill="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30" fillId="2" borderId="0" xfId="0" applyFont="1" applyFill="1" applyAlignment="1">
      <alignment horizontal="center"/>
    </xf>
    <xf numFmtId="0" fontId="13" fillId="2" borderId="8"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9" xfId="0" applyFont="1" applyFill="1" applyBorder="1" applyAlignment="1">
      <alignment horizontal="left" vertical="center" shrinkToFit="1"/>
    </xf>
    <xf numFmtId="0" fontId="13" fillId="2" borderId="0" xfId="0" applyFont="1" applyFill="1" applyAlignment="1">
      <alignment horizontal="left" vertical="center" shrinkToFit="1"/>
    </xf>
    <xf numFmtId="0" fontId="13" fillId="2" borderId="12" xfId="0" applyFont="1" applyFill="1" applyBorder="1" applyAlignment="1">
      <alignment horizontal="left" vertical="center" shrinkToFit="1"/>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Alignment="1">
      <alignment horizontal="left" vertical="center"/>
    </xf>
    <xf numFmtId="0" fontId="6" fillId="2" borderId="34" xfId="0" applyFont="1" applyFill="1" applyBorder="1" applyAlignment="1">
      <alignment horizontal="left" vertical="center"/>
    </xf>
    <xf numFmtId="0" fontId="15" fillId="2" borderId="8" xfId="0" applyFont="1" applyFill="1" applyBorder="1" applyAlignment="1">
      <alignment horizontal="distributed" vertical="center"/>
    </xf>
    <xf numFmtId="0" fontId="15" fillId="2" borderId="9" xfId="0" applyFont="1" applyFill="1" applyBorder="1" applyAlignment="1">
      <alignment horizontal="distributed" vertical="center"/>
    </xf>
    <xf numFmtId="0" fontId="15" fillId="2" borderId="10" xfId="0" applyFont="1" applyFill="1" applyBorder="1" applyAlignment="1">
      <alignment horizontal="distributed" vertical="center"/>
    </xf>
    <xf numFmtId="0" fontId="15" fillId="2" borderId="11" xfId="0" applyFont="1" applyFill="1" applyBorder="1" applyAlignment="1">
      <alignment horizontal="distributed" vertical="center"/>
    </xf>
    <xf numFmtId="0" fontId="15" fillId="2" borderId="12" xfId="0" applyFont="1" applyFill="1" applyBorder="1" applyAlignment="1">
      <alignment horizontal="distributed" vertical="center"/>
    </xf>
    <xf numFmtId="0" fontId="15" fillId="2" borderId="13" xfId="0" applyFont="1" applyFill="1" applyBorder="1" applyAlignment="1">
      <alignment horizontal="distributed" vertical="center"/>
    </xf>
    <xf numFmtId="0" fontId="8" fillId="2" borderId="9" xfId="0" applyFont="1" applyFill="1" applyBorder="1" applyAlignment="1">
      <alignment horizontal="right" vertical="center" shrinkToFit="1"/>
    </xf>
    <xf numFmtId="0" fontId="8" fillId="2" borderId="12" xfId="0" applyFont="1" applyFill="1" applyBorder="1" applyAlignment="1">
      <alignment horizontal="right" vertical="center" shrinkToFit="1"/>
    </xf>
    <xf numFmtId="0" fontId="23" fillId="2" borderId="9" xfId="0" applyFont="1" applyFill="1" applyBorder="1" applyAlignment="1">
      <alignment horizontal="left" vertical="center"/>
    </xf>
    <xf numFmtId="0" fontId="23" fillId="2" borderId="12" xfId="0" applyFont="1" applyFill="1" applyBorder="1" applyAlignment="1">
      <alignment horizontal="left" vertical="center"/>
    </xf>
    <xf numFmtId="0" fontId="13" fillId="2" borderId="8" xfId="0" applyFont="1" applyFill="1" applyBorder="1" applyAlignment="1">
      <alignment vertical="center" textRotation="255"/>
    </xf>
    <xf numFmtId="0" fontId="13" fillId="2" borderId="10" xfId="0" applyFont="1" applyFill="1" applyBorder="1" applyAlignment="1">
      <alignment vertical="center" textRotation="255"/>
    </xf>
    <xf numFmtId="0" fontId="13" fillId="2" borderId="27" xfId="0" applyFont="1" applyFill="1" applyBorder="1" applyAlignment="1">
      <alignment vertical="center" textRotation="255"/>
    </xf>
    <xf numFmtId="0" fontId="13" fillId="2" borderId="34" xfId="0" applyFont="1" applyFill="1" applyBorder="1" applyAlignment="1">
      <alignment vertical="center" textRotation="255"/>
    </xf>
    <xf numFmtId="0" fontId="13" fillId="2" borderId="0" xfId="0" applyFont="1" applyFill="1" applyAlignment="1">
      <alignment vertical="center" textRotation="255"/>
    </xf>
    <xf numFmtId="0" fontId="13" fillId="2" borderId="27" xfId="0" applyFont="1" applyFill="1" applyBorder="1" applyAlignment="1"/>
    <xf numFmtId="0" fontId="13" fillId="2" borderId="34" xfId="0" applyFont="1" applyFill="1" applyBorder="1" applyAlignment="1"/>
    <xf numFmtId="0" fontId="13" fillId="2" borderId="11" xfId="0" applyFont="1" applyFill="1" applyBorder="1" applyAlignment="1"/>
    <xf numFmtId="0" fontId="13" fillId="2" borderId="13" xfId="0" applyFont="1" applyFill="1" applyBorder="1" applyAlignment="1"/>
    <xf numFmtId="0" fontId="24" fillId="2" borderId="8" xfId="0" applyFont="1" applyFill="1" applyBorder="1" applyAlignment="1">
      <alignment horizontal="justify" vertical="center"/>
    </xf>
    <xf numFmtId="0" fontId="24" fillId="2" borderId="9" xfId="0" applyFont="1" applyFill="1" applyBorder="1" applyAlignment="1">
      <alignment horizontal="justify" vertical="center"/>
    </xf>
    <xf numFmtId="0" fontId="24" fillId="2" borderId="10" xfId="0" applyFont="1" applyFill="1" applyBorder="1" applyAlignment="1">
      <alignment horizontal="justify" vertical="center"/>
    </xf>
    <xf numFmtId="0" fontId="24" fillId="2" borderId="27" xfId="0" applyFont="1" applyFill="1" applyBorder="1" applyAlignment="1">
      <alignment horizontal="justify" vertical="center"/>
    </xf>
    <xf numFmtId="0" fontId="24" fillId="2" borderId="0" xfId="0" applyFont="1" applyFill="1" applyAlignment="1">
      <alignment horizontal="justify" vertical="center"/>
    </xf>
    <xf numFmtId="0" fontId="24" fillId="2" borderId="34" xfId="0" applyFont="1" applyFill="1" applyBorder="1" applyAlignment="1">
      <alignment horizontal="justify" vertical="center"/>
    </xf>
    <xf numFmtId="0" fontId="24" fillId="2" borderId="11" xfId="0" applyFont="1" applyFill="1" applyBorder="1" applyAlignment="1">
      <alignment horizontal="justify" vertical="center"/>
    </xf>
    <xf numFmtId="0" fontId="24" fillId="2" borderId="12" xfId="0" applyFont="1" applyFill="1" applyBorder="1" applyAlignment="1">
      <alignment horizontal="justify" vertical="center"/>
    </xf>
    <xf numFmtId="0" fontId="24" fillId="2" borderId="13" xfId="0" applyFont="1" applyFill="1" applyBorder="1" applyAlignment="1">
      <alignment horizontal="justify" vertical="center"/>
    </xf>
    <xf numFmtId="0" fontId="6" fillId="2" borderId="62" xfId="0" applyFont="1" applyFill="1" applyBorder="1" applyAlignment="1">
      <alignment horizontal="center" vertical="top" textRotation="255"/>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74" xfId="0" applyFont="1" applyFill="1" applyBorder="1" applyAlignment="1">
      <alignment horizontal="center" vertical="center"/>
    </xf>
    <xf numFmtId="0" fontId="13" fillId="2" borderId="11" xfId="0" applyFont="1" applyFill="1" applyBorder="1" applyAlignment="1">
      <alignment vertical="center" textRotation="255"/>
    </xf>
    <xf numFmtId="0" fontId="13" fillId="2" borderId="13" xfId="0" applyFont="1" applyFill="1" applyBorder="1" applyAlignment="1">
      <alignment vertical="center" textRotation="255"/>
    </xf>
    <xf numFmtId="0" fontId="26" fillId="2" borderId="8" xfId="0" applyFont="1" applyFill="1" applyBorder="1" applyAlignment="1">
      <alignment horizontal="left" vertical="center" wrapText="1" shrinkToFit="1"/>
    </xf>
    <xf numFmtId="0" fontId="26" fillId="2" borderId="9" xfId="0" applyFont="1" applyFill="1" applyBorder="1" applyAlignment="1">
      <alignment horizontal="left" vertical="center" shrinkToFit="1"/>
    </xf>
    <xf numFmtId="0" fontId="26" fillId="2" borderId="27" xfId="0" applyFont="1" applyFill="1" applyBorder="1" applyAlignment="1">
      <alignment horizontal="left" vertical="center" shrinkToFit="1"/>
    </xf>
    <xf numFmtId="0" fontId="26" fillId="2" borderId="0" xfId="0" applyFont="1" applyFill="1" applyAlignment="1">
      <alignment horizontal="left" vertical="center" shrinkToFit="1"/>
    </xf>
    <xf numFmtId="0" fontId="26" fillId="2" borderId="11" xfId="0" applyFont="1" applyFill="1" applyBorder="1" applyAlignment="1">
      <alignment horizontal="left" vertical="center" shrinkToFit="1"/>
    </xf>
    <xf numFmtId="0" fontId="26" fillId="2" borderId="12" xfId="0" applyFont="1" applyFill="1" applyBorder="1" applyAlignment="1">
      <alignment horizontal="left" vertical="center" shrinkToFit="1"/>
    </xf>
    <xf numFmtId="3" fontId="21" fillId="2" borderId="86" xfId="0" applyNumberFormat="1" applyFont="1" applyFill="1" applyBorder="1" applyAlignment="1">
      <alignment horizontal="center" vertical="center"/>
    </xf>
    <xf numFmtId="0" fontId="8" fillId="2" borderId="9" xfId="0" applyFont="1" applyFill="1" applyBorder="1" applyAlignment="1">
      <alignment horizontal="right" vertical="center"/>
    </xf>
    <xf numFmtId="0" fontId="8" fillId="2" borderId="0" xfId="0" applyFont="1" applyFill="1" applyAlignment="1">
      <alignment horizontal="right" vertical="center"/>
    </xf>
    <xf numFmtId="0" fontId="13" fillId="2" borderId="9"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25" fillId="2" borderId="81" xfId="0" applyFont="1" applyFill="1" applyBorder="1" applyAlignment="1">
      <alignment horizontal="center" vertical="center" shrinkToFit="1"/>
    </xf>
    <xf numFmtId="0" fontId="25" fillId="2" borderId="74" xfId="0" applyFont="1" applyFill="1" applyBorder="1" applyAlignment="1">
      <alignment horizontal="center" vertical="center" shrinkToFit="1"/>
    </xf>
    <xf numFmtId="0" fontId="43" fillId="2" borderId="81" xfId="0" applyFont="1" applyFill="1" applyBorder="1" applyAlignment="1">
      <alignment horizontal="left" vertical="center" shrinkToFit="1"/>
    </xf>
    <xf numFmtId="0" fontId="43" fillId="2" borderId="74" xfId="0" applyFont="1" applyFill="1" applyBorder="1" applyAlignment="1">
      <alignment horizontal="left" vertical="center" shrinkToFit="1"/>
    </xf>
    <xf numFmtId="0" fontId="13" fillId="2" borderId="89" xfId="0" applyFont="1" applyFill="1" applyBorder="1" applyAlignment="1">
      <alignment horizontal="center" vertical="center" shrinkToFit="1"/>
    </xf>
    <xf numFmtId="0" fontId="13" fillId="2" borderId="81" xfId="0" applyFont="1" applyFill="1" applyBorder="1" applyAlignment="1">
      <alignment horizontal="center" vertical="center" shrinkToFit="1"/>
    </xf>
    <xf numFmtId="0" fontId="13" fillId="2" borderId="84" xfId="0" applyFont="1" applyFill="1" applyBorder="1" applyAlignment="1">
      <alignment horizontal="center" vertical="center" shrinkToFit="1"/>
    </xf>
    <xf numFmtId="0" fontId="13" fillId="2" borderId="90" xfId="0" applyFont="1" applyFill="1" applyBorder="1" applyAlignment="1">
      <alignment horizontal="center" vertical="center" shrinkToFit="1"/>
    </xf>
    <xf numFmtId="49" fontId="10" fillId="2" borderId="79" xfId="0" applyNumberFormat="1" applyFont="1" applyFill="1" applyBorder="1" applyAlignment="1">
      <alignment horizontal="right" vertical="center"/>
    </xf>
    <xf numFmtId="49" fontId="10" fillId="2" borderId="3" xfId="0" applyNumberFormat="1" applyFont="1" applyFill="1" applyBorder="1" applyAlignment="1">
      <alignment horizontal="right" vertical="center"/>
    </xf>
    <xf numFmtId="49" fontId="10" fillId="2" borderId="87" xfId="0" applyNumberFormat="1" applyFont="1" applyFill="1" applyBorder="1" applyAlignment="1">
      <alignment horizontal="right" vertical="center"/>
    </xf>
    <xf numFmtId="3" fontId="21" fillId="2" borderId="93" xfId="0" applyNumberFormat="1" applyFont="1" applyFill="1" applyBorder="1" applyAlignment="1">
      <alignment horizontal="center" vertical="center"/>
    </xf>
    <xf numFmtId="57" fontId="13" fillId="2" borderId="8" xfId="0" applyNumberFormat="1"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98" xfId="0"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86" xfId="0" applyFont="1" applyFill="1" applyBorder="1" applyAlignment="1" applyProtection="1">
      <alignment horizontal="center" vertical="center" shrinkToFit="1"/>
      <protection locked="0"/>
    </xf>
    <xf numFmtId="0" fontId="13" fillId="2" borderId="11"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2" borderId="99" xfId="0" applyFont="1" applyFill="1" applyBorder="1" applyAlignment="1" applyProtection="1">
      <alignment horizontal="center" vertical="center" shrinkToFit="1"/>
      <protection locked="0"/>
    </xf>
    <xf numFmtId="3" fontId="21" fillId="2" borderId="92" xfId="0" applyNumberFormat="1" applyFont="1" applyFill="1" applyBorder="1" applyAlignment="1">
      <alignment horizontal="center" vertical="center"/>
    </xf>
    <xf numFmtId="3" fontId="21" fillId="2" borderId="96" xfId="0" applyNumberFormat="1" applyFont="1" applyFill="1" applyBorder="1" applyAlignment="1">
      <alignment horizontal="center" vertical="center"/>
    </xf>
    <xf numFmtId="3" fontId="21" fillId="2" borderId="11" xfId="0" applyNumberFormat="1" applyFont="1" applyFill="1" applyBorder="1" applyAlignment="1">
      <alignment horizontal="center" vertical="center"/>
    </xf>
    <xf numFmtId="3" fontId="21" fillId="2" borderId="33" xfId="0" applyNumberFormat="1" applyFont="1" applyFill="1" applyBorder="1" applyAlignment="1">
      <alignment horizontal="center" vertical="center"/>
    </xf>
    <xf numFmtId="3" fontId="21" fillId="2" borderId="19" xfId="0" applyNumberFormat="1" applyFont="1" applyFill="1" applyBorder="1" applyAlignment="1">
      <alignment horizontal="center" vertical="center"/>
    </xf>
    <xf numFmtId="3" fontId="21" fillId="2" borderId="13" xfId="0" applyNumberFormat="1" applyFont="1" applyFill="1" applyBorder="1" applyAlignment="1">
      <alignment horizontal="center" vertical="center"/>
    </xf>
    <xf numFmtId="3" fontId="21" fillId="2" borderId="12" xfId="0" applyNumberFormat="1" applyFont="1" applyFill="1" applyBorder="1" applyAlignment="1">
      <alignment horizontal="center" vertical="center"/>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49" fontId="10" fillId="2" borderId="2" xfId="0" applyNumberFormat="1" applyFont="1" applyFill="1" applyBorder="1" applyAlignment="1">
      <alignment horizontal="right" vertical="center"/>
    </xf>
    <xf numFmtId="0" fontId="14" fillId="2" borderId="10" xfId="0" applyFont="1" applyFill="1" applyBorder="1" applyAlignment="1">
      <alignment horizontal="center" vertical="center" textRotation="255"/>
    </xf>
    <xf numFmtId="0" fontId="14" fillId="2" borderId="34" xfId="0" applyFont="1" applyFill="1" applyBorder="1" applyAlignment="1">
      <alignment horizontal="center" vertical="center" textRotation="255"/>
    </xf>
    <xf numFmtId="0" fontId="14" fillId="2" borderId="13" xfId="0" applyFont="1" applyFill="1" applyBorder="1" applyAlignment="1">
      <alignment horizontal="center" vertical="center" textRotation="255"/>
    </xf>
    <xf numFmtId="0" fontId="14" fillId="2" borderId="2"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177" fontId="13" fillId="2" borderId="8" xfId="0" applyNumberFormat="1" applyFont="1" applyFill="1" applyBorder="1" applyAlignment="1">
      <alignment horizontal="center" vertical="center" shrinkToFit="1"/>
    </xf>
    <xf numFmtId="177" fontId="13" fillId="2" borderId="9" xfId="0" applyNumberFormat="1" applyFont="1" applyFill="1" applyBorder="1" applyAlignment="1">
      <alignment horizontal="center" vertical="center" shrinkToFit="1"/>
    </xf>
    <xf numFmtId="177" fontId="13" fillId="2" borderId="27" xfId="0" applyNumberFormat="1" applyFont="1" applyFill="1" applyBorder="1" applyAlignment="1">
      <alignment horizontal="center" vertical="center" shrinkToFit="1"/>
    </xf>
    <xf numFmtId="177" fontId="13" fillId="2" borderId="0" xfId="0" applyNumberFormat="1" applyFont="1" applyFill="1" applyAlignment="1">
      <alignment horizontal="center" vertical="center" shrinkToFit="1"/>
    </xf>
    <xf numFmtId="177" fontId="13" fillId="2" borderId="11" xfId="0" applyNumberFormat="1" applyFont="1" applyFill="1" applyBorder="1" applyAlignment="1">
      <alignment horizontal="center" vertical="center" shrinkToFit="1"/>
    </xf>
    <xf numFmtId="177" fontId="13" fillId="2" borderId="12" xfId="0" applyNumberFormat="1" applyFont="1" applyFill="1" applyBorder="1" applyAlignment="1">
      <alignment horizontal="center" vertical="center" shrinkToFit="1"/>
    </xf>
    <xf numFmtId="177" fontId="13" fillId="2" borderId="8" xfId="0" applyNumberFormat="1" applyFont="1" applyFill="1" applyBorder="1" applyAlignment="1" applyProtection="1">
      <alignment horizontal="center" vertical="center" shrinkToFit="1"/>
      <protection locked="0"/>
    </xf>
    <xf numFmtId="177" fontId="13" fillId="2" borderId="9" xfId="0" applyNumberFormat="1" applyFont="1" applyFill="1" applyBorder="1" applyAlignment="1" applyProtection="1">
      <alignment horizontal="center" vertical="center" shrinkToFit="1"/>
      <protection locked="0"/>
    </xf>
    <xf numFmtId="177" fontId="13" fillId="2" borderId="27" xfId="0" applyNumberFormat="1" applyFont="1" applyFill="1" applyBorder="1" applyAlignment="1" applyProtection="1">
      <alignment horizontal="center" vertical="center" shrinkToFit="1"/>
      <protection locked="0"/>
    </xf>
    <xf numFmtId="177" fontId="13" fillId="2" borderId="0" xfId="0" applyNumberFormat="1" applyFont="1" applyFill="1" applyAlignment="1" applyProtection="1">
      <alignment horizontal="center" vertical="center" shrinkToFit="1"/>
      <protection locked="0"/>
    </xf>
    <xf numFmtId="177" fontId="13" fillId="2" borderId="11" xfId="0" applyNumberFormat="1" applyFont="1" applyFill="1" applyBorder="1" applyAlignment="1" applyProtection="1">
      <alignment horizontal="center" vertical="center" shrinkToFit="1"/>
      <protection locked="0"/>
    </xf>
    <xf numFmtId="177" fontId="13" fillId="2" borderId="12" xfId="0" applyNumberFormat="1" applyFont="1" applyFill="1" applyBorder="1" applyAlignment="1" applyProtection="1">
      <alignment horizontal="center" vertical="center" shrinkToFit="1"/>
      <protection locked="0"/>
    </xf>
    <xf numFmtId="49" fontId="10" fillId="2" borderId="4" xfId="0" applyNumberFormat="1" applyFont="1" applyFill="1" applyBorder="1" applyAlignment="1">
      <alignment horizontal="right" vertical="center"/>
    </xf>
    <xf numFmtId="57" fontId="13" fillId="2" borderId="27" xfId="0" applyNumberFormat="1" applyFont="1" applyFill="1" applyBorder="1" applyAlignment="1" applyProtection="1">
      <alignment horizontal="center" vertical="center" shrinkToFit="1"/>
      <protection locked="0"/>
    </xf>
    <xf numFmtId="57" fontId="13" fillId="2" borderId="27" xfId="0" applyNumberFormat="1" applyFont="1" applyFill="1" applyBorder="1" applyAlignment="1">
      <alignment horizontal="center" vertical="center" shrinkToFit="1"/>
    </xf>
    <xf numFmtId="0" fontId="13" fillId="2" borderId="91" xfId="0" applyFont="1" applyFill="1" applyBorder="1" applyAlignment="1">
      <alignment horizontal="center" vertical="center" shrinkToFit="1"/>
    </xf>
    <xf numFmtId="0" fontId="13" fillId="2" borderId="74" xfId="0" applyFont="1" applyFill="1" applyBorder="1" applyAlignment="1">
      <alignment horizontal="center" vertical="center" shrinkToFit="1"/>
    </xf>
    <xf numFmtId="0" fontId="13" fillId="2" borderId="77" xfId="0" applyFont="1" applyFill="1" applyBorder="1" applyAlignment="1">
      <alignment horizontal="center" vertical="center" shrinkToFit="1"/>
    </xf>
    <xf numFmtId="0" fontId="10" fillId="2" borderId="2" xfId="0" applyFont="1" applyFill="1" applyBorder="1" applyAlignment="1">
      <alignment horizontal="distributed" vertical="center" wrapText="1" shrinkToFit="1"/>
    </xf>
    <xf numFmtId="0" fontId="10" fillId="2" borderId="2" xfId="0" applyFont="1" applyFill="1" applyBorder="1" applyAlignment="1">
      <alignment horizontal="distributed" vertical="center" shrinkToFit="1"/>
    </xf>
    <xf numFmtId="0" fontId="10" fillId="2" borderId="3" xfId="0" applyFont="1" applyFill="1" applyBorder="1" applyAlignment="1">
      <alignment horizontal="distributed" vertical="center" shrinkToFit="1"/>
    </xf>
    <xf numFmtId="0" fontId="13" fillId="2" borderId="10" xfId="0" applyFont="1" applyFill="1" applyBorder="1" applyAlignment="1" applyProtection="1">
      <alignment horizontal="center" vertical="center" shrinkToFit="1"/>
      <protection locked="0"/>
    </xf>
    <xf numFmtId="0" fontId="13" fillId="2" borderId="34" xfId="0" applyFont="1" applyFill="1" applyBorder="1" applyAlignment="1" applyProtection="1">
      <alignment horizontal="center" vertical="center" shrinkToFit="1"/>
      <protection locked="0"/>
    </xf>
    <xf numFmtId="0" fontId="13" fillId="2" borderId="13" xfId="0" applyFont="1" applyFill="1" applyBorder="1" applyAlignment="1" applyProtection="1">
      <alignment horizontal="center" vertical="center" shrinkToFit="1"/>
      <protection locked="0"/>
    </xf>
    <xf numFmtId="0" fontId="15" fillId="2" borderId="8" xfId="0" applyFont="1" applyFill="1" applyBorder="1" applyAlignment="1">
      <alignment horizontal="distributed" vertical="top" textRotation="255" indent="2"/>
    </xf>
    <xf numFmtId="0" fontId="15" fillId="2" borderId="27" xfId="0" applyFont="1" applyFill="1" applyBorder="1" applyAlignment="1">
      <alignment horizontal="distributed" vertical="top" textRotation="255" indent="2"/>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34"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6" fillId="2" borderId="71"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7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8" xfId="0" applyFont="1" applyFill="1" applyBorder="1" applyAlignment="1">
      <alignment horizontal="center" vertical="center"/>
    </xf>
    <xf numFmtId="0" fontId="20" fillId="2" borderId="1" xfId="0" applyFont="1" applyFill="1" applyBorder="1" applyAlignment="1">
      <alignment horizontal="center" vertical="center" textRotation="255" shrinkToFit="1"/>
    </xf>
    <xf numFmtId="0" fontId="19" fillId="2" borderId="0" xfId="0" applyFont="1" applyFill="1" applyAlignment="1">
      <alignment horizontal="center" shrinkToFit="1"/>
    </xf>
    <xf numFmtId="0" fontId="0" fillId="2" borderId="0" xfId="0" applyFill="1" applyAlignment="1">
      <alignment shrinkToFit="1"/>
    </xf>
    <xf numFmtId="0" fontId="17" fillId="2" borderId="27"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34" xfId="0" applyFont="1" applyFill="1" applyBorder="1" applyAlignment="1">
      <alignment horizontal="center" vertical="center" shrinkToFit="1"/>
    </xf>
    <xf numFmtId="0" fontId="19" fillId="2" borderId="27" xfId="0" applyFont="1" applyFill="1" applyBorder="1" applyAlignment="1">
      <alignment horizontal="center" shrinkToFit="1"/>
    </xf>
    <xf numFmtId="0" fontId="14" fillId="2" borderId="9" xfId="0" applyFont="1" applyFill="1" applyBorder="1" applyAlignment="1">
      <alignment horizontal="center" vertical="center" textRotation="255"/>
    </xf>
    <xf numFmtId="0" fontId="14" fillId="2" borderId="0" xfId="0" applyFont="1" applyFill="1" applyAlignment="1">
      <alignment horizontal="center" vertical="center" textRotation="255"/>
    </xf>
    <xf numFmtId="0" fontId="14" fillId="2" borderId="12" xfId="0" applyFont="1" applyFill="1" applyBorder="1" applyAlignment="1">
      <alignment horizontal="center" vertical="center" textRotation="255"/>
    </xf>
    <xf numFmtId="0" fontId="6" fillId="2" borderId="9" xfId="0" applyFont="1" applyFill="1" applyBorder="1" applyAlignment="1">
      <alignment horizontal="center" vertical="center" shrinkToFit="1"/>
    </xf>
    <xf numFmtId="0" fontId="0" fillId="2" borderId="0" xfId="0" applyFill="1" applyAlignment="1"/>
    <xf numFmtId="0" fontId="0" fillId="2" borderId="12" xfId="0" applyFill="1" applyBorder="1" applyAlignment="1"/>
    <xf numFmtId="0" fontId="6" fillId="2" borderId="34" xfId="0" applyFont="1" applyFill="1" applyBorder="1" applyAlignment="1"/>
    <xf numFmtId="0" fontId="6" fillId="2" borderId="13" xfId="0" applyFont="1" applyFill="1" applyBorder="1" applyAlignment="1"/>
    <xf numFmtId="0" fontId="11" fillId="2" borderId="8"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34"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14" fillId="2" borderId="65" xfId="0" applyFont="1" applyFill="1" applyBorder="1" applyAlignment="1">
      <alignment horizontal="center" vertical="center" shrinkToFit="1"/>
    </xf>
    <xf numFmtId="0" fontId="14" fillId="2" borderId="67" xfId="0" applyFont="1" applyFill="1" applyBorder="1" applyAlignment="1">
      <alignment shrinkToFit="1"/>
    </xf>
    <xf numFmtId="0" fontId="14" fillId="2" borderId="69" xfId="0" applyFont="1" applyFill="1" applyBorder="1" applyAlignment="1">
      <alignment shrinkToFit="1"/>
    </xf>
    <xf numFmtId="0" fontId="11" fillId="2" borderId="66" xfId="0" applyFont="1" applyFill="1" applyBorder="1" applyAlignment="1">
      <alignment horizontal="center" vertical="center" shrinkToFit="1"/>
    </xf>
    <xf numFmtId="0" fontId="11" fillId="2" borderId="9" xfId="0" applyFont="1" applyFill="1" applyBorder="1" applyAlignment="1">
      <alignment horizontal="center" shrinkToFit="1"/>
    </xf>
    <xf numFmtId="0" fontId="11" fillId="2" borderId="68" xfId="0" applyFont="1" applyFill="1" applyBorder="1" applyAlignment="1">
      <alignment horizontal="center" shrinkToFit="1"/>
    </xf>
    <xf numFmtId="0" fontId="11" fillId="2" borderId="0" xfId="0" applyFont="1" applyFill="1" applyAlignment="1">
      <alignment horizontal="center" shrinkToFit="1"/>
    </xf>
    <xf numFmtId="0" fontId="11" fillId="2" borderId="70" xfId="0" applyFont="1" applyFill="1" applyBorder="1" applyAlignment="1">
      <alignment horizontal="center" shrinkToFit="1"/>
    </xf>
    <xf numFmtId="0" fontId="11" fillId="2" borderId="12" xfId="0" applyFont="1" applyFill="1" applyBorder="1" applyAlignment="1">
      <alignment horizontal="center" shrinkToFit="1"/>
    </xf>
    <xf numFmtId="0" fontId="6" fillId="2" borderId="0" xfId="0" applyFont="1" applyFill="1" applyAlignment="1"/>
    <xf numFmtId="0" fontId="6" fillId="2" borderId="12" xfId="0" applyFont="1" applyFill="1" applyBorder="1" applyAlignment="1"/>
    <xf numFmtId="0" fontId="11" fillId="2" borderId="9" xfId="0" applyFont="1" applyFill="1" applyBorder="1" applyAlignment="1">
      <alignment shrinkToFit="1"/>
    </xf>
    <xf numFmtId="0" fontId="11" fillId="2" borderId="0" xfId="0" applyFont="1" applyFill="1" applyAlignment="1">
      <alignment shrinkToFit="1"/>
    </xf>
    <xf numFmtId="0" fontId="11" fillId="2" borderId="12" xfId="0" applyFont="1" applyFill="1" applyBorder="1" applyAlignment="1">
      <alignment shrinkToFit="1"/>
    </xf>
    <xf numFmtId="0" fontId="6" fillId="2" borderId="65" xfId="0" applyFont="1" applyFill="1" applyBorder="1" applyAlignment="1">
      <alignment horizontal="center" vertical="center" shrinkToFit="1"/>
    </xf>
    <xf numFmtId="0" fontId="6" fillId="2" borderId="67" xfId="0" applyFont="1" applyFill="1" applyBorder="1" applyAlignment="1">
      <alignment horizontal="center" vertical="center" shrinkToFit="1"/>
    </xf>
    <xf numFmtId="0" fontId="6" fillId="2" borderId="69" xfId="0" applyFont="1" applyFill="1" applyBorder="1" applyAlignment="1">
      <alignment horizontal="center" vertical="center" shrinkToFit="1"/>
    </xf>
    <xf numFmtId="0" fontId="11" fillId="2" borderId="68" xfId="0" applyFont="1" applyFill="1" applyBorder="1" applyAlignment="1">
      <alignment horizontal="center" vertical="center" shrinkToFit="1"/>
    </xf>
    <xf numFmtId="0" fontId="11" fillId="2" borderId="70" xfId="0" applyFont="1" applyFill="1" applyBorder="1" applyAlignment="1">
      <alignment horizontal="center" vertical="center" shrinkToFi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0" xfId="0" applyFont="1" applyFill="1" applyAlignment="1">
      <alignment horizontal="center" vertical="center"/>
    </xf>
    <xf numFmtId="0" fontId="11" fillId="2" borderId="34"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65" xfId="0" applyFont="1" applyFill="1" applyBorder="1" applyAlignment="1">
      <alignment horizontal="center" vertical="center" shrinkToFit="1"/>
    </xf>
    <xf numFmtId="0" fontId="11" fillId="2" borderId="67" xfId="0" applyFont="1" applyFill="1" applyBorder="1" applyAlignment="1">
      <alignment horizontal="center" vertical="center" shrinkToFit="1"/>
    </xf>
    <xf numFmtId="0" fontId="11" fillId="2" borderId="69" xfId="0" applyFont="1" applyFill="1" applyBorder="1" applyAlignment="1">
      <alignment horizontal="center" vertical="center" shrinkToFit="1"/>
    </xf>
    <xf numFmtId="0" fontId="11" fillId="2" borderId="67" xfId="0" applyFont="1" applyFill="1" applyBorder="1" applyAlignment="1">
      <alignment shrinkToFit="1"/>
    </xf>
    <xf numFmtId="0" fontId="11" fillId="2" borderId="69" xfId="0" applyFont="1" applyFill="1" applyBorder="1" applyAlignment="1">
      <alignment shrinkToFit="1"/>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176" fontId="13" fillId="2" borderId="0" xfId="0" applyNumberFormat="1" applyFont="1" applyFill="1" applyAlignment="1">
      <alignment horizontal="left" vertical="center" wrapText="1"/>
    </xf>
    <xf numFmtId="176" fontId="13" fillId="2" borderId="0" xfId="0" applyNumberFormat="1" applyFont="1" applyFill="1" applyAlignment="1">
      <alignment vertical="center" wrapText="1"/>
    </xf>
    <xf numFmtId="0" fontId="6" fillId="2" borderId="0" xfId="0" applyFont="1" applyFill="1" applyAlignment="1">
      <alignment horizontal="left" vertical="top" wrapText="1"/>
    </xf>
    <xf numFmtId="0" fontId="6" fillId="2" borderId="0" xfId="0" applyFont="1" applyFill="1" applyAlignment="1">
      <alignment horizontal="left" vertical="center"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6" fillId="2" borderId="8" xfId="0" applyFont="1" applyFill="1" applyBorder="1" applyAlignment="1">
      <alignment horizontal="left" vertical="top" wrapText="1"/>
    </xf>
    <xf numFmtId="0" fontId="44" fillId="2" borderId="9" xfId="0" applyFont="1" applyFill="1" applyBorder="1" applyAlignment="1"/>
    <xf numFmtId="0" fontId="44" fillId="2" borderId="10" xfId="0" applyFont="1" applyFill="1" applyBorder="1" applyAlignment="1"/>
    <xf numFmtId="0" fontId="13" fillId="2" borderId="0" xfId="0" applyFont="1" applyFill="1" applyAlignment="1">
      <alignment horizontal="justify" vertical="center" wrapText="1"/>
    </xf>
    <xf numFmtId="0" fontId="13" fillId="2" borderId="0" xfId="0" applyFont="1" applyFill="1" applyAlignment="1">
      <alignment horizontal="left"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0" xfId="0" applyFont="1" applyFill="1" applyAlignment="1">
      <alignment horizontal="center" vertical="center" wrapText="1"/>
    </xf>
    <xf numFmtId="0" fontId="13" fillId="2" borderId="10"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1" fillId="2" borderId="6" xfId="0" applyFont="1" applyFill="1" applyBorder="1" applyAlignment="1"/>
    <xf numFmtId="0" fontId="11" fillId="2" borderId="7" xfId="0" applyFont="1" applyFill="1" applyBorder="1" applyAlignment="1"/>
    <xf numFmtId="0" fontId="14" fillId="2" borderId="5"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3" fillId="2" borderId="8" xfId="0" applyFont="1" applyFill="1" applyBorder="1" applyAlignment="1">
      <alignment horizontal="center" vertical="center"/>
    </xf>
    <xf numFmtId="0" fontId="13" fillId="2" borderId="27" xfId="0" applyFont="1" applyFill="1" applyBorder="1" applyAlignment="1">
      <alignment horizontal="center" vertical="center"/>
    </xf>
    <xf numFmtId="0" fontId="8" fillId="2" borderId="0" xfId="0" applyFont="1" applyFill="1">
      <alignment vertical="center"/>
    </xf>
    <xf numFmtId="0" fontId="12" fillId="2" borderId="0" xfId="0" applyFont="1" applyFill="1" applyAlignment="1">
      <alignment horizontal="center" vertical="center" textRotation="255" shrinkToFit="1"/>
    </xf>
    <xf numFmtId="0" fontId="13" fillId="2" borderId="9" xfId="0" quotePrefix="1" applyFont="1" applyFill="1" applyBorder="1" applyAlignment="1">
      <alignment horizontal="center" vertical="center"/>
    </xf>
    <xf numFmtId="0" fontId="8" fillId="2" borderId="0" xfId="0" applyFont="1" applyFill="1" applyAlignment="1"/>
    <xf numFmtId="0" fontId="14" fillId="2" borderId="7" xfId="0" applyFont="1" applyFill="1" applyBorder="1" applyAlignment="1">
      <alignment horizontal="center" vertic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9" xfId="0" applyFont="1" applyFill="1" applyBorder="1" applyAlignment="1">
      <alignment horizontal="center" vertical="center" shrinkToFit="1"/>
    </xf>
    <xf numFmtId="0" fontId="8" fillId="2" borderId="81" xfId="0" applyFont="1" applyFill="1" applyBorder="1" applyAlignment="1">
      <alignment horizontal="center" vertical="center" shrinkToFit="1"/>
    </xf>
    <xf numFmtId="0" fontId="8" fillId="2" borderId="84" xfId="0" applyFont="1" applyFill="1" applyBorder="1" applyAlignment="1">
      <alignment horizontal="center" vertical="center" shrinkToFit="1"/>
    </xf>
    <xf numFmtId="0" fontId="8" fillId="2" borderId="90"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15</xdr:col>
      <xdr:colOff>38100</xdr:colOff>
      <xdr:row>0</xdr:row>
      <xdr:rowOff>0</xdr:rowOff>
    </xdr:from>
    <xdr:to>
      <xdr:col>22</xdr:col>
      <xdr:colOff>171450</xdr:colOff>
      <xdr:row>14</xdr:row>
      <xdr:rowOff>182330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0575" y="0"/>
          <a:ext cx="4933950" cy="2820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19051</xdr:colOff>
      <xdr:row>14</xdr:row>
      <xdr:rowOff>100353</xdr:rowOff>
    </xdr:from>
    <xdr:to>
      <xdr:col>16</xdr:col>
      <xdr:colOff>333375</xdr:colOff>
      <xdr:row>22</xdr:row>
      <xdr:rowOff>179612</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91526" y="2767353"/>
          <a:ext cx="1000124" cy="1908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36</xdr:row>
      <xdr:rowOff>47625</xdr:rowOff>
    </xdr:from>
    <xdr:to>
      <xdr:col>3</xdr:col>
      <xdr:colOff>8475</xdr:colOff>
      <xdr:row>36</xdr:row>
      <xdr:rowOff>65625</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409575" y="5753100"/>
          <a:ext cx="18000" cy="1800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36</xdr:row>
      <xdr:rowOff>47625</xdr:rowOff>
    </xdr:from>
    <xdr:to>
      <xdr:col>5</xdr:col>
      <xdr:colOff>27525</xdr:colOff>
      <xdr:row>36</xdr:row>
      <xdr:rowOff>65625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752475" y="5753100"/>
          <a:ext cx="18000" cy="1800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36</xdr:row>
      <xdr:rowOff>47625</xdr:rowOff>
    </xdr:from>
    <xdr:to>
      <xdr:col>37</xdr:col>
      <xdr:colOff>8475</xdr:colOff>
      <xdr:row>36</xdr:row>
      <xdr:rowOff>65625</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409575" y="5753100"/>
          <a:ext cx="18000" cy="1800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9525</xdr:colOff>
      <xdr:row>36</xdr:row>
      <xdr:rowOff>47625</xdr:rowOff>
    </xdr:from>
    <xdr:to>
      <xdr:col>39</xdr:col>
      <xdr:colOff>27525</xdr:colOff>
      <xdr:row>36</xdr:row>
      <xdr:rowOff>65625</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752475" y="5753100"/>
          <a:ext cx="18000" cy="1800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152400</xdr:colOff>
      <xdr:row>36</xdr:row>
      <xdr:rowOff>47625</xdr:rowOff>
    </xdr:from>
    <xdr:to>
      <xdr:col>71</xdr:col>
      <xdr:colOff>8475</xdr:colOff>
      <xdr:row>36</xdr:row>
      <xdr:rowOff>65625</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409575" y="5753100"/>
          <a:ext cx="18000" cy="1800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9525</xdr:colOff>
      <xdr:row>36</xdr:row>
      <xdr:rowOff>47625</xdr:rowOff>
    </xdr:from>
    <xdr:to>
      <xdr:col>73</xdr:col>
      <xdr:colOff>27525</xdr:colOff>
      <xdr:row>36</xdr:row>
      <xdr:rowOff>65625</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752475" y="5753100"/>
          <a:ext cx="18000" cy="1800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42</xdr:col>
      <xdr:colOff>19050</xdr:colOff>
      <xdr:row>2</xdr:row>
      <xdr:rowOff>28575</xdr:rowOff>
    </xdr:from>
    <xdr:to>
      <xdr:col>44</xdr:col>
      <xdr:colOff>0</xdr:colOff>
      <xdr:row>4</xdr:row>
      <xdr:rowOff>38100</xdr:rowOff>
    </xdr:to>
    <xdr:pic>
      <xdr:nvPicPr>
        <xdr:cNvPr id="13" name="Picture 27">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4200" y="571500"/>
          <a:ext cx="3143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19050</xdr:colOff>
      <xdr:row>2</xdr:row>
      <xdr:rowOff>28575</xdr:rowOff>
    </xdr:from>
    <xdr:ext cx="285750" cy="304800"/>
    <xdr:pic>
      <xdr:nvPicPr>
        <xdr:cNvPr id="19" name="Picture 27">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0" y="571500"/>
          <a:ext cx="2857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76</xdr:col>
      <xdr:colOff>19050</xdr:colOff>
      <xdr:row>2</xdr:row>
      <xdr:rowOff>28575</xdr:rowOff>
    </xdr:from>
    <xdr:ext cx="285750" cy="304800"/>
    <xdr:pic>
      <xdr:nvPicPr>
        <xdr:cNvPr id="20" name="Picture 27">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8425" y="571500"/>
          <a:ext cx="2857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80</xdr:col>
      <xdr:colOff>59527</xdr:colOff>
      <xdr:row>78</xdr:row>
      <xdr:rowOff>214311</xdr:rowOff>
    </xdr:from>
    <xdr:to>
      <xdr:col>80</xdr:col>
      <xdr:colOff>82289</xdr:colOff>
      <xdr:row>78</xdr:row>
      <xdr:rowOff>232311</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13585027" y="11394280"/>
          <a:ext cx="22762" cy="1800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71436</xdr:colOff>
      <xdr:row>78</xdr:row>
      <xdr:rowOff>202405</xdr:rowOff>
    </xdr:from>
    <xdr:to>
      <xdr:col>83</xdr:col>
      <xdr:colOff>94198</xdr:colOff>
      <xdr:row>78</xdr:row>
      <xdr:rowOff>220405</xdr:rowOff>
    </xdr:to>
    <xdr:sp macro="" textlink="">
      <xdr:nvSpPr>
        <xdr:cNvPr id="14" name="楕円 13">
          <a:extLst>
            <a:ext uri="{FF2B5EF4-FFF2-40B4-BE49-F238E27FC236}">
              <a16:creationId xmlns:a16="http://schemas.microsoft.com/office/drawing/2014/main" id="{00000000-0008-0000-0200-00000E000000}"/>
            </a:ext>
          </a:extLst>
        </xdr:cNvPr>
        <xdr:cNvSpPr/>
      </xdr:nvSpPr>
      <xdr:spPr>
        <a:xfrm>
          <a:off x="14120811" y="11382374"/>
          <a:ext cx="22762" cy="1800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3329/Downloads/r3_hojin-zei-nohu-syo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方法"/>
      <sheetName val="入力用"/>
      <sheetName val="印刷用"/>
    </sheetNames>
    <sheetDataSet>
      <sheetData sheetId="0"/>
      <sheetData sheetId="1">
        <row r="32">
          <cell r="B32" t="str">
            <v>・　・</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pref.saitama.lg.jp/a0209/z-kurashiindex/z-5-2.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30"/>
  <sheetViews>
    <sheetView view="pageBreakPreview" zoomScaleNormal="100" zoomScaleSheetLayoutView="100" workbookViewId="0">
      <selection activeCell="M13" sqref="M13"/>
    </sheetView>
  </sheetViews>
  <sheetFormatPr defaultRowHeight="20.25" customHeight="1"/>
  <cols>
    <col min="1" max="1" width="6.88671875" style="11" customWidth="1"/>
    <col min="2" max="2" width="4.33203125" style="11" customWidth="1"/>
    <col min="3" max="10" width="12.6640625" style="11" customWidth="1"/>
    <col min="11" max="256" width="9" style="11"/>
    <col min="257" max="257" width="6.88671875" style="11" customWidth="1"/>
    <col min="258" max="258" width="4.33203125" style="11" customWidth="1"/>
    <col min="259" max="266" width="12.6640625" style="11" customWidth="1"/>
    <col min="267" max="512" width="9" style="11"/>
    <col min="513" max="513" width="6.88671875" style="11" customWidth="1"/>
    <col min="514" max="514" width="4.33203125" style="11" customWidth="1"/>
    <col min="515" max="522" width="12.6640625" style="11" customWidth="1"/>
    <col min="523" max="768" width="9" style="11"/>
    <col min="769" max="769" width="6.88671875" style="11" customWidth="1"/>
    <col min="770" max="770" width="4.33203125" style="11" customWidth="1"/>
    <col min="771" max="778" width="12.6640625" style="11" customWidth="1"/>
    <col min="779" max="1024" width="9" style="11"/>
    <col min="1025" max="1025" width="6.88671875" style="11" customWidth="1"/>
    <col min="1026" max="1026" width="4.33203125" style="11" customWidth="1"/>
    <col min="1027" max="1034" width="12.6640625" style="11" customWidth="1"/>
    <col min="1035" max="1280" width="9" style="11"/>
    <col min="1281" max="1281" width="6.88671875" style="11" customWidth="1"/>
    <col min="1282" max="1282" width="4.33203125" style="11" customWidth="1"/>
    <col min="1283" max="1290" width="12.6640625" style="11" customWidth="1"/>
    <col min="1291" max="1536" width="9" style="11"/>
    <col min="1537" max="1537" width="6.88671875" style="11" customWidth="1"/>
    <col min="1538" max="1538" width="4.33203125" style="11" customWidth="1"/>
    <col min="1539" max="1546" width="12.6640625" style="11" customWidth="1"/>
    <col min="1547" max="1792" width="9" style="11"/>
    <col min="1793" max="1793" width="6.88671875" style="11" customWidth="1"/>
    <col min="1794" max="1794" width="4.33203125" style="11" customWidth="1"/>
    <col min="1795" max="1802" width="12.6640625" style="11" customWidth="1"/>
    <col min="1803" max="2048" width="9" style="11"/>
    <col min="2049" max="2049" width="6.88671875" style="11" customWidth="1"/>
    <col min="2050" max="2050" width="4.33203125" style="11" customWidth="1"/>
    <col min="2051" max="2058" width="12.6640625" style="11" customWidth="1"/>
    <col min="2059" max="2304" width="9" style="11"/>
    <col min="2305" max="2305" width="6.88671875" style="11" customWidth="1"/>
    <col min="2306" max="2306" width="4.33203125" style="11" customWidth="1"/>
    <col min="2307" max="2314" width="12.6640625" style="11" customWidth="1"/>
    <col min="2315" max="2560" width="9" style="11"/>
    <col min="2561" max="2561" width="6.88671875" style="11" customWidth="1"/>
    <col min="2562" max="2562" width="4.33203125" style="11" customWidth="1"/>
    <col min="2563" max="2570" width="12.6640625" style="11" customWidth="1"/>
    <col min="2571" max="2816" width="9" style="11"/>
    <col min="2817" max="2817" width="6.88671875" style="11" customWidth="1"/>
    <col min="2818" max="2818" width="4.33203125" style="11" customWidth="1"/>
    <col min="2819" max="2826" width="12.6640625" style="11" customWidth="1"/>
    <col min="2827" max="3072" width="9" style="11"/>
    <col min="3073" max="3073" width="6.88671875" style="11" customWidth="1"/>
    <col min="3074" max="3074" width="4.33203125" style="11" customWidth="1"/>
    <col min="3075" max="3082" width="12.6640625" style="11" customWidth="1"/>
    <col min="3083" max="3328" width="9" style="11"/>
    <col min="3329" max="3329" width="6.88671875" style="11" customWidth="1"/>
    <col min="3330" max="3330" width="4.33203125" style="11" customWidth="1"/>
    <col min="3331" max="3338" width="12.6640625" style="11" customWidth="1"/>
    <col min="3339" max="3584" width="9" style="11"/>
    <col min="3585" max="3585" width="6.88671875" style="11" customWidth="1"/>
    <col min="3586" max="3586" width="4.33203125" style="11" customWidth="1"/>
    <col min="3587" max="3594" width="12.6640625" style="11" customWidth="1"/>
    <col min="3595" max="3840" width="9" style="11"/>
    <col min="3841" max="3841" width="6.88671875" style="11" customWidth="1"/>
    <col min="3842" max="3842" width="4.33203125" style="11" customWidth="1"/>
    <col min="3843" max="3850" width="12.6640625" style="11" customWidth="1"/>
    <col min="3851" max="4096" width="9" style="11"/>
    <col min="4097" max="4097" width="6.88671875" style="11" customWidth="1"/>
    <col min="4098" max="4098" width="4.33203125" style="11" customWidth="1"/>
    <col min="4099" max="4106" width="12.6640625" style="11" customWidth="1"/>
    <col min="4107" max="4352" width="9" style="11"/>
    <col min="4353" max="4353" width="6.88671875" style="11" customWidth="1"/>
    <col min="4354" max="4354" width="4.33203125" style="11" customWidth="1"/>
    <col min="4355" max="4362" width="12.6640625" style="11" customWidth="1"/>
    <col min="4363" max="4608" width="9" style="11"/>
    <col min="4609" max="4609" width="6.88671875" style="11" customWidth="1"/>
    <col min="4610" max="4610" width="4.33203125" style="11" customWidth="1"/>
    <col min="4611" max="4618" width="12.6640625" style="11" customWidth="1"/>
    <col min="4619" max="4864" width="9" style="11"/>
    <col min="4865" max="4865" width="6.88671875" style="11" customWidth="1"/>
    <col min="4866" max="4866" width="4.33203125" style="11" customWidth="1"/>
    <col min="4867" max="4874" width="12.6640625" style="11" customWidth="1"/>
    <col min="4875" max="5120" width="9" style="11"/>
    <col min="5121" max="5121" width="6.88671875" style="11" customWidth="1"/>
    <col min="5122" max="5122" width="4.33203125" style="11" customWidth="1"/>
    <col min="5123" max="5130" width="12.6640625" style="11" customWidth="1"/>
    <col min="5131" max="5376" width="9" style="11"/>
    <col min="5377" max="5377" width="6.88671875" style="11" customWidth="1"/>
    <col min="5378" max="5378" width="4.33203125" style="11" customWidth="1"/>
    <col min="5379" max="5386" width="12.6640625" style="11" customWidth="1"/>
    <col min="5387" max="5632" width="9" style="11"/>
    <col min="5633" max="5633" width="6.88671875" style="11" customWidth="1"/>
    <col min="5634" max="5634" width="4.33203125" style="11" customWidth="1"/>
    <col min="5635" max="5642" width="12.6640625" style="11" customWidth="1"/>
    <col min="5643" max="5888" width="9" style="11"/>
    <col min="5889" max="5889" width="6.88671875" style="11" customWidth="1"/>
    <col min="5890" max="5890" width="4.33203125" style="11" customWidth="1"/>
    <col min="5891" max="5898" width="12.6640625" style="11" customWidth="1"/>
    <col min="5899" max="6144" width="9" style="11"/>
    <col min="6145" max="6145" width="6.88671875" style="11" customWidth="1"/>
    <col min="6146" max="6146" width="4.33203125" style="11" customWidth="1"/>
    <col min="6147" max="6154" width="12.6640625" style="11" customWidth="1"/>
    <col min="6155" max="6400" width="9" style="11"/>
    <col min="6401" max="6401" width="6.88671875" style="11" customWidth="1"/>
    <col min="6402" max="6402" width="4.33203125" style="11" customWidth="1"/>
    <col min="6403" max="6410" width="12.6640625" style="11" customWidth="1"/>
    <col min="6411" max="6656" width="9" style="11"/>
    <col min="6657" max="6657" width="6.88671875" style="11" customWidth="1"/>
    <col min="6658" max="6658" width="4.33203125" style="11" customWidth="1"/>
    <col min="6659" max="6666" width="12.6640625" style="11" customWidth="1"/>
    <col min="6667" max="6912" width="9" style="11"/>
    <col min="6913" max="6913" width="6.88671875" style="11" customWidth="1"/>
    <col min="6914" max="6914" width="4.33203125" style="11" customWidth="1"/>
    <col min="6915" max="6922" width="12.6640625" style="11" customWidth="1"/>
    <col min="6923" max="7168" width="9" style="11"/>
    <col min="7169" max="7169" width="6.88671875" style="11" customWidth="1"/>
    <col min="7170" max="7170" width="4.33203125" style="11" customWidth="1"/>
    <col min="7171" max="7178" width="12.6640625" style="11" customWidth="1"/>
    <col min="7179" max="7424" width="9" style="11"/>
    <col min="7425" max="7425" width="6.88671875" style="11" customWidth="1"/>
    <col min="7426" max="7426" width="4.33203125" style="11" customWidth="1"/>
    <col min="7427" max="7434" width="12.6640625" style="11" customWidth="1"/>
    <col min="7435" max="7680" width="9" style="11"/>
    <col min="7681" max="7681" width="6.88671875" style="11" customWidth="1"/>
    <col min="7682" max="7682" width="4.33203125" style="11" customWidth="1"/>
    <col min="7683" max="7690" width="12.6640625" style="11" customWidth="1"/>
    <col min="7691" max="7936" width="9" style="11"/>
    <col min="7937" max="7937" width="6.88671875" style="11" customWidth="1"/>
    <col min="7938" max="7938" width="4.33203125" style="11" customWidth="1"/>
    <col min="7939" max="7946" width="12.6640625" style="11" customWidth="1"/>
    <col min="7947" max="8192" width="9" style="11"/>
    <col min="8193" max="8193" width="6.88671875" style="11" customWidth="1"/>
    <col min="8194" max="8194" width="4.33203125" style="11" customWidth="1"/>
    <col min="8195" max="8202" width="12.6640625" style="11" customWidth="1"/>
    <col min="8203" max="8448" width="9" style="11"/>
    <col min="8449" max="8449" width="6.88671875" style="11" customWidth="1"/>
    <col min="8450" max="8450" width="4.33203125" style="11" customWidth="1"/>
    <col min="8451" max="8458" width="12.6640625" style="11" customWidth="1"/>
    <col min="8459" max="8704" width="9" style="11"/>
    <col min="8705" max="8705" width="6.88671875" style="11" customWidth="1"/>
    <col min="8706" max="8706" width="4.33203125" style="11" customWidth="1"/>
    <col min="8707" max="8714" width="12.6640625" style="11" customWidth="1"/>
    <col min="8715" max="8960" width="9" style="11"/>
    <col min="8961" max="8961" width="6.88671875" style="11" customWidth="1"/>
    <col min="8962" max="8962" width="4.33203125" style="11" customWidth="1"/>
    <col min="8963" max="8970" width="12.6640625" style="11" customWidth="1"/>
    <col min="8971" max="9216" width="9" style="11"/>
    <col min="9217" max="9217" width="6.88671875" style="11" customWidth="1"/>
    <col min="9218" max="9218" width="4.33203125" style="11" customWidth="1"/>
    <col min="9219" max="9226" width="12.6640625" style="11" customWidth="1"/>
    <col min="9227" max="9472" width="9" style="11"/>
    <col min="9473" max="9473" width="6.88671875" style="11" customWidth="1"/>
    <col min="9474" max="9474" width="4.33203125" style="11" customWidth="1"/>
    <col min="9475" max="9482" width="12.6640625" style="11" customWidth="1"/>
    <col min="9483" max="9728" width="9" style="11"/>
    <col min="9729" max="9729" width="6.88671875" style="11" customWidth="1"/>
    <col min="9730" max="9730" width="4.33203125" style="11" customWidth="1"/>
    <col min="9731" max="9738" width="12.6640625" style="11" customWidth="1"/>
    <col min="9739" max="9984" width="9" style="11"/>
    <col min="9985" max="9985" width="6.88671875" style="11" customWidth="1"/>
    <col min="9986" max="9986" width="4.33203125" style="11" customWidth="1"/>
    <col min="9987" max="9994" width="12.6640625" style="11" customWidth="1"/>
    <col min="9995" max="10240" width="9" style="11"/>
    <col min="10241" max="10241" width="6.88671875" style="11" customWidth="1"/>
    <col min="10242" max="10242" width="4.33203125" style="11" customWidth="1"/>
    <col min="10243" max="10250" width="12.6640625" style="11" customWidth="1"/>
    <col min="10251" max="10496" width="9" style="11"/>
    <col min="10497" max="10497" width="6.88671875" style="11" customWidth="1"/>
    <col min="10498" max="10498" width="4.33203125" style="11" customWidth="1"/>
    <col min="10499" max="10506" width="12.6640625" style="11" customWidth="1"/>
    <col min="10507" max="10752" width="9" style="11"/>
    <col min="10753" max="10753" width="6.88671875" style="11" customWidth="1"/>
    <col min="10754" max="10754" width="4.33203125" style="11" customWidth="1"/>
    <col min="10755" max="10762" width="12.6640625" style="11" customWidth="1"/>
    <col min="10763" max="11008" width="9" style="11"/>
    <col min="11009" max="11009" width="6.88671875" style="11" customWidth="1"/>
    <col min="11010" max="11010" width="4.33203125" style="11" customWidth="1"/>
    <col min="11011" max="11018" width="12.6640625" style="11" customWidth="1"/>
    <col min="11019" max="11264" width="9" style="11"/>
    <col min="11265" max="11265" width="6.88671875" style="11" customWidth="1"/>
    <col min="11266" max="11266" width="4.33203125" style="11" customWidth="1"/>
    <col min="11267" max="11274" width="12.6640625" style="11" customWidth="1"/>
    <col min="11275" max="11520" width="9" style="11"/>
    <col min="11521" max="11521" width="6.88671875" style="11" customWidth="1"/>
    <col min="11522" max="11522" width="4.33203125" style="11" customWidth="1"/>
    <col min="11523" max="11530" width="12.6640625" style="11" customWidth="1"/>
    <col min="11531" max="11776" width="9" style="11"/>
    <col min="11777" max="11777" width="6.88671875" style="11" customWidth="1"/>
    <col min="11778" max="11778" width="4.33203125" style="11" customWidth="1"/>
    <col min="11779" max="11786" width="12.6640625" style="11" customWidth="1"/>
    <col min="11787" max="12032" width="9" style="11"/>
    <col min="12033" max="12033" width="6.88671875" style="11" customWidth="1"/>
    <col min="12034" max="12034" width="4.33203125" style="11" customWidth="1"/>
    <col min="12035" max="12042" width="12.6640625" style="11" customWidth="1"/>
    <col min="12043" max="12288" width="9" style="11"/>
    <col min="12289" max="12289" width="6.88671875" style="11" customWidth="1"/>
    <col min="12290" max="12290" width="4.33203125" style="11" customWidth="1"/>
    <col min="12291" max="12298" width="12.6640625" style="11" customWidth="1"/>
    <col min="12299" max="12544" width="9" style="11"/>
    <col min="12545" max="12545" width="6.88671875" style="11" customWidth="1"/>
    <col min="12546" max="12546" width="4.33203125" style="11" customWidth="1"/>
    <col min="12547" max="12554" width="12.6640625" style="11" customWidth="1"/>
    <col min="12555" max="12800" width="9" style="11"/>
    <col min="12801" max="12801" width="6.88671875" style="11" customWidth="1"/>
    <col min="12802" max="12802" width="4.33203125" style="11" customWidth="1"/>
    <col min="12803" max="12810" width="12.6640625" style="11" customWidth="1"/>
    <col min="12811" max="13056" width="9" style="11"/>
    <col min="13057" max="13057" width="6.88671875" style="11" customWidth="1"/>
    <col min="13058" max="13058" width="4.33203125" style="11" customWidth="1"/>
    <col min="13059" max="13066" width="12.6640625" style="11" customWidth="1"/>
    <col min="13067" max="13312" width="9" style="11"/>
    <col min="13313" max="13313" width="6.88671875" style="11" customWidth="1"/>
    <col min="13314" max="13314" width="4.33203125" style="11" customWidth="1"/>
    <col min="13315" max="13322" width="12.6640625" style="11" customWidth="1"/>
    <col min="13323" max="13568" width="9" style="11"/>
    <col min="13569" max="13569" width="6.88671875" style="11" customWidth="1"/>
    <col min="13570" max="13570" width="4.33203125" style="11" customWidth="1"/>
    <col min="13571" max="13578" width="12.6640625" style="11" customWidth="1"/>
    <col min="13579" max="13824" width="9" style="11"/>
    <col min="13825" max="13825" width="6.88671875" style="11" customWidth="1"/>
    <col min="13826" max="13826" width="4.33203125" style="11" customWidth="1"/>
    <col min="13827" max="13834" width="12.6640625" style="11" customWidth="1"/>
    <col min="13835" max="14080" width="9" style="11"/>
    <col min="14081" max="14081" width="6.88671875" style="11" customWidth="1"/>
    <col min="14082" max="14082" width="4.33203125" style="11" customWidth="1"/>
    <col min="14083" max="14090" width="12.6640625" style="11" customWidth="1"/>
    <col min="14091" max="14336" width="9" style="11"/>
    <col min="14337" max="14337" width="6.88671875" style="11" customWidth="1"/>
    <col min="14338" max="14338" width="4.33203125" style="11" customWidth="1"/>
    <col min="14339" max="14346" width="12.6640625" style="11" customWidth="1"/>
    <col min="14347" max="14592" width="9" style="11"/>
    <col min="14593" max="14593" width="6.88671875" style="11" customWidth="1"/>
    <col min="14594" max="14594" width="4.33203125" style="11" customWidth="1"/>
    <col min="14595" max="14602" width="12.6640625" style="11" customWidth="1"/>
    <col min="14603" max="14848" width="9" style="11"/>
    <col min="14849" max="14849" width="6.88671875" style="11" customWidth="1"/>
    <col min="14850" max="14850" width="4.33203125" style="11" customWidth="1"/>
    <col min="14851" max="14858" width="12.6640625" style="11" customWidth="1"/>
    <col min="14859" max="15104" width="9" style="11"/>
    <col min="15105" max="15105" width="6.88671875" style="11" customWidth="1"/>
    <col min="15106" max="15106" width="4.33203125" style="11" customWidth="1"/>
    <col min="15107" max="15114" width="12.6640625" style="11" customWidth="1"/>
    <col min="15115" max="15360" width="9" style="11"/>
    <col min="15361" max="15361" width="6.88671875" style="11" customWidth="1"/>
    <col min="15362" max="15362" width="4.33203125" style="11" customWidth="1"/>
    <col min="15363" max="15370" width="12.6640625" style="11" customWidth="1"/>
    <col min="15371" max="15616" width="9" style="11"/>
    <col min="15617" max="15617" width="6.88671875" style="11" customWidth="1"/>
    <col min="15618" max="15618" width="4.33203125" style="11" customWidth="1"/>
    <col min="15619" max="15626" width="12.6640625" style="11" customWidth="1"/>
    <col min="15627" max="15872" width="9" style="11"/>
    <col min="15873" max="15873" width="6.88671875" style="11" customWidth="1"/>
    <col min="15874" max="15874" width="4.33203125" style="11" customWidth="1"/>
    <col min="15875" max="15882" width="12.6640625" style="11" customWidth="1"/>
    <col min="15883" max="16128" width="9" style="11"/>
    <col min="16129" max="16129" width="6.88671875" style="11" customWidth="1"/>
    <col min="16130" max="16130" width="4.33203125" style="11" customWidth="1"/>
    <col min="16131" max="16138" width="12.6640625" style="11" customWidth="1"/>
    <col min="16139" max="16384" width="9" style="11"/>
  </cols>
  <sheetData>
    <row r="1" spans="2:12" ht="16.2"/>
    <row r="2" spans="2:12" ht="16.2"/>
    <row r="3" spans="2:12" ht="21.6" thickBot="1">
      <c r="B3" s="195" t="s">
        <v>189</v>
      </c>
      <c r="C3" s="195"/>
      <c r="D3" s="195"/>
      <c r="E3" s="195"/>
      <c r="F3" s="195"/>
      <c r="G3" s="195"/>
      <c r="H3" s="195"/>
      <c r="I3" s="195"/>
      <c r="J3" s="195"/>
      <c r="K3" s="195"/>
      <c r="L3" s="195"/>
    </row>
    <row r="4" spans="2:12" ht="16.2">
      <c r="B4" s="12"/>
      <c r="C4" s="13"/>
      <c r="D4" s="13"/>
      <c r="E4" s="13"/>
      <c r="F4" s="13"/>
      <c r="G4" s="13"/>
      <c r="H4" s="13"/>
      <c r="I4" s="13"/>
      <c r="J4" s="13"/>
      <c r="K4" s="13"/>
      <c r="L4" s="14"/>
    </row>
    <row r="5" spans="2:12" ht="19.2">
      <c r="B5" s="15"/>
      <c r="C5" s="16" t="s">
        <v>166</v>
      </c>
      <c r="L5" s="17"/>
    </row>
    <row r="6" spans="2:12" ht="16.2">
      <c r="B6" s="15"/>
      <c r="C6" s="196" t="s">
        <v>167</v>
      </c>
      <c r="D6" s="196"/>
      <c r="E6" s="196"/>
      <c r="F6" s="196"/>
      <c r="G6" s="196"/>
      <c r="H6" s="196"/>
      <c r="I6" s="196"/>
      <c r="J6" s="196"/>
      <c r="K6" s="196"/>
      <c r="L6" s="197"/>
    </row>
    <row r="7" spans="2:12" ht="16.2">
      <c r="B7" s="15"/>
      <c r="C7" s="18"/>
      <c r="D7" s="18"/>
      <c r="E7" s="18"/>
      <c r="F7" s="18"/>
      <c r="G7" s="18"/>
      <c r="H7" s="18"/>
      <c r="I7" s="18"/>
      <c r="J7" s="18"/>
      <c r="L7" s="17"/>
    </row>
    <row r="8" spans="2:12" ht="16.2">
      <c r="B8" s="15"/>
      <c r="C8" s="198" t="s">
        <v>168</v>
      </c>
      <c r="D8" s="198"/>
      <c r="E8" s="198"/>
      <c r="F8" s="198"/>
      <c r="G8" s="198"/>
      <c r="H8" s="198"/>
      <c r="I8" s="198"/>
      <c r="J8" s="198"/>
      <c r="L8" s="17"/>
    </row>
    <row r="9" spans="2:12" ht="16.2">
      <c r="B9" s="15"/>
      <c r="L9" s="17"/>
    </row>
    <row r="10" spans="2:12" ht="16.2">
      <c r="B10" s="15"/>
      <c r="C10" s="199" t="s">
        <v>179</v>
      </c>
      <c r="D10" s="199"/>
      <c r="E10" s="199"/>
      <c r="F10" s="199"/>
      <c r="G10" s="199"/>
      <c r="H10" s="199"/>
      <c r="I10" s="199"/>
      <c r="J10" s="199"/>
      <c r="K10" s="199"/>
      <c r="L10" s="200"/>
    </row>
    <row r="11" spans="2:12" ht="16.2">
      <c r="B11" s="15"/>
      <c r="C11" s="199"/>
      <c r="D11" s="199"/>
      <c r="E11" s="199"/>
      <c r="F11" s="199"/>
      <c r="G11" s="199"/>
      <c r="H11" s="199"/>
      <c r="I11" s="199"/>
      <c r="J11" s="199"/>
      <c r="K11" s="199"/>
      <c r="L11" s="200"/>
    </row>
    <row r="12" spans="2:12" ht="16.2">
      <c r="B12" s="15"/>
      <c r="C12" s="19"/>
      <c r="L12" s="17"/>
    </row>
    <row r="13" spans="2:12" ht="16.2">
      <c r="B13" s="15"/>
      <c r="C13" s="201" t="s">
        <v>169</v>
      </c>
      <c r="D13" s="201"/>
      <c r="E13" s="201"/>
      <c r="F13" s="201"/>
      <c r="G13" s="201"/>
      <c r="H13" s="201"/>
      <c r="I13" s="201"/>
      <c r="J13" s="201"/>
      <c r="L13" s="17"/>
    </row>
    <row r="14" spans="2:12" ht="16.2">
      <c r="B14" s="15"/>
      <c r="C14" s="194" t="s">
        <v>170</v>
      </c>
      <c r="D14" s="194"/>
      <c r="E14" s="194"/>
      <c r="F14" s="194"/>
      <c r="G14" s="194"/>
      <c r="H14" s="194"/>
      <c r="I14" s="194"/>
      <c r="J14" s="194"/>
      <c r="L14" s="17"/>
    </row>
    <row r="15" spans="2:12" ht="16.2">
      <c r="B15" s="15"/>
      <c r="C15" s="19"/>
      <c r="L15" s="17"/>
    </row>
    <row r="16" spans="2:12" ht="16.2">
      <c r="B16" s="15"/>
      <c r="C16" s="194" t="s">
        <v>171</v>
      </c>
      <c r="D16" s="194"/>
      <c r="E16" s="194"/>
      <c r="F16" s="194"/>
      <c r="G16" s="194"/>
      <c r="H16" s="194"/>
      <c r="I16" s="194"/>
      <c r="J16" s="194"/>
      <c r="K16" s="194"/>
      <c r="L16" s="17"/>
    </row>
    <row r="17" spans="2:12" ht="16.2">
      <c r="B17" s="15"/>
      <c r="C17" s="19"/>
      <c r="L17" s="17"/>
    </row>
    <row r="18" spans="2:12" ht="16.2">
      <c r="B18" s="15"/>
      <c r="C18" s="204" t="s">
        <v>172</v>
      </c>
      <c r="D18" s="205"/>
      <c r="E18" s="205"/>
      <c r="F18" s="205"/>
      <c r="G18" s="205"/>
      <c r="H18" s="205"/>
      <c r="I18" s="205"/>
      <c r="J18" s="205"/>
      <c r="K18" s="205"/>
      <c r="L18" s="17"/>
    </row>
    <row r="19" spans="2:12" ht="16.2">
      <c r="B19" s="15"/>
      <c r="C19" s="205"/>
      <c r="D19" s="205"/>
      <c r="E19" s="205"/>
      <c r="F19" s="205"/>
      <c r="G19" s="205"/>
      <c r="H19" s="205"/>
      <c r="I19" s="205"/>
      <c r="J19" s="205"/>
      <c r="K19" s="205"/>
      <c r="L19" s="17"/>
    </row>
    <row r="20" spans="2:12" ht="16.2">
      <c r="B20" s="15"/>
      <c r="C20" s="204" t="s">
        <v>173</v>
      </c>
      <c r="D20" s="204"/>
      <c r="E20" s="204"/>
      <c r="F20" s="204"/>
      <c r="G20" s="204"/>
      <c r="H20" s="204"/>
      <c r="I20" s="204"/>
      <c r="J20" s="204"/>
      <c r="K20" s="204"/>
      <c r="L20" s="17"/>
    </row>
    <row r="21" spans="2:12" ht="16.2">
      <c r="B21" s="15"/>
      <c r="C21" s="206" t="s">
        <v>174</v>
      </c>
      <c r="D21" s="206"/>
      <c r="E21" s="206"/>
      <c r="F21" s="206"/>
      <c r="G21" s="206"/>
      <c r="H21" s="206"/>
      <c r="I21" s="206"/>
      <c r="J21" s="206"/>
      <c r="K21" s="206"/>
      <c r="L21" s="17"/>
    </row>
    <row r="22" spans="2:12" ht="16.2">
      <c r="B22" s="15"/>
      <c r="C22" s="20"/>
      <c r="D22" s="20"/>
      <c r="E22" s="20"/>
      <c r="F22" s="20"/>
      <c r="G22" s="20"/>
      <c r="H22" s="20"/>
      <c r="I22" s="20"/>
      <c r="J22" s="20"/>
      <c r="K22" s="20"/>
      <c r="L22" s="17"/>
    </row>
    <row r="23" spans="2:12" ht="16.2">
      <c r="B23" s="15"/>
      <c r="C23" s="194" t="s">
        <v>175</v>
      </c>
      <c r="D23" s="194"/>
      <c r="E23" s="194"/>
      <c r="F23" s="194"/>
      <c r="G23" s="194"/>
      <c r="H23" s="194"/>
      <c r="I23" s="194"/>
      <c r="J23" s="194"/>
      <c r="K23" s="194"/>
      <c r="L23" s="17"/>
    </row>
    <row r="24" spans="2:12" ht="16.2">
      <c r="B24" s="15"/>
      <c r="L24" s="17"/>
    </row>
    <row r="25" spans="2:12" ht="19.2">
      <c r="B25" s="15"/>
      <c r="C25" s="16" t="s">
        <v>176</v>
      </c>
      <c r="L25" s="17"/>
    </row>
    <row r="26" spans="2:12" ht="19.2">
      <c r="B26" s="15"/>
      <c r="C26" s="207" t="s">
        <v>177</v>
      </c>
      <c r="D26" s="207"/>
      <c r="E26" s="207"/>
      <c r="F26" s="207"/>
      <c r="G26" s="207"/>
      <c r="H26" s="207"/>
      <c r="I26" s="207"/>
      <c r="J26" s="207"/>
      <c r="L26" s="17"/>
    </row>
    <row r="27" spans="2:12" ht="16.2">
      <c r="B27" s="15"/>
      <c r="L27" s="17"/>
    </row>
    <row r="28" spans="2:12" ht="16.2">
      <c r="B28" s="15"/>
      <c r="C28" s="202"/>
      <c r="D28" s="202"/>
      <c r="E28" s="202"/>
      <c r="F28" s="202"/>
      <c r="L28" s="17"/>
    </row>
    <row r="29" spans="2:12" ht="16.2">
      <c r="B29" s="15"/>
      <c r="C29" s="203"/>
      <c r="D29" s="203"/>
      <c r="E29" s="203"/>
      <c r="F29" s="203"/>
      <c r="L29" s="17"/>
    </row>
    <row r="30" spans="2:12" ht="16.8" thickBot="1">
      <c r="B30" s="21"/>
      <c r="C30" s="22"/>
      <c r="D30" s="22"/>
      <c r="E30" s="22"/>
      <c r="F30" s="22"/>
      <c r="G30" s="22"/>
      <c r="H30" s="22"/>
      <c r="I30" s="22"/>
      <c r="J30" s="22"/>
      <c r="K30" s="22"/>
      <c r="L30" s="23"/>
    </row>
  </sheetData>
  <mergeCells count="14">
    <mergeCell ref="C28:F28"/>
    <mergeCell ref="C29:F29"/>
    <mergeCell ref="C16:K16"/>
    <mergeCell ref="C18:K19"/>
    <mergeCell ref="C20:K20"/>
    <mergeCell ref="C21:K21"/>
    <mergeCell ref="C23:K23"/>
    <mergeCell ref="C26:J26"/>
    <mergeCell ref="C14:J14"/>
    <mergeCell ref="B3:L3"/>
    <mergeCell ref="C6:L6"/>
    <mergeCell ref="C8:J8"/>
    <mergeCell ref="C10:L11"/>
    <mergeCell ref="C13:J13"/>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I35"/>
  <sheetViews>
    <sheetView tabSelected="1" zoomScaleNormal="100" zoomScaleSheetLayoutView="100" workbookViewId="0">
      <selection activeCell="E3" sqref="E3:M4"/>
    </sheetView>
  </sheetViews>
  <sheetFormatPr defaultColWidth="9" defaultRowHeight="13.2"/>
  <cols>
    <col min="1" max="2" width="3.6640625" style="1" customWidth="1"/>
    <col min="3" max="3" width="15.6640625" style="1" customWidth="1"/>
    <col min="4" max="4" width="4.6640625" style="1" customWidth="1"/>
    <col min="5" max="5" width="5.6640625" style="1" customWidth="1"/>
    <col min="6" max="6" width="3.6640625" style="1" customWidth="1"/>
    <col min="7" max="7" width="2.6640625" style="1" customWidth="1"/>
    <col min="8" max="8" width="3.6640625" style="1" customWidth="1"/>
    <col min="9" max="9" width="2.6640625" style="1" customWidth="1"/>
    <col min="10" max="10" width="3.6640625" style="1" customWidth="1"/>
    <col min="11" max="11" width="2.6640625" style="1" customWidth="1"/>
    <col min="12" max="12" width="3.6640625" style="1" customWidth="1"/>
    <col min="13" max="13" width="5.6640625" style="1" customWidth="1"/>
    <col min="14" max="14" width="45.109375" style="1" customWidth="1"/>
    <col min="15" max="15" width="3.6640625" style="1" customWidth="1"/>
    <col min="16" max="22" width="9" style="1"/>
    <col min="23" max="23" width="5.6640625" style="1" customWidth="1"/>
    <col min="24" max="35" width="2.6640625" style="1" hidden="1" customWidth="1"/>
    <col min="36" max="36" width="9" style="1" customWidth="1"/>
    <col min="37" max="16384" width="9" style="1"/>
  </cols>
  <sheetData>
    <row r="1" spans="1:23" ht="13.8" thickBot="1">
      <c r="A1" s="3"/>
      <c r="B1" s="3"/>
      <c r="C1" s="3"/>
      <c r="D1" s="3"/>
      <c r="E1" s="3"/>
      <c r="F1" s="3"/>
      <c r="G1" s="3"/>
      <c r="H1" s="3"/>
      <c r="I1" s="3"/>
      <c r="J1" s="3"/>
      <c r="K1" s="3"/>
      <c r="L1" s="3"/>
      <c r="M1" s="3"/>
      <c r="N1" s="3"/>
      <c r="O1" s="3"/>
      <c r="P1" s="3"/>
      <c r="Q1" s="3"/>
      <c r="R1" s="3"/>
      <c r="S1" s="3"/>
      <c r="T1" s="3"/>
      <c r="U1" s="3"/>
      <c r="V1" s="3"/>
      <c r="W1" s="3"/>
    </row>
    <row r="2" spans="1:23" ht="20.100000000000001" customHeight="1" thickTop="1" thickBot="1">
      <c r="A2" s="282" t="s">
        <v>0</v>
      </c>
      <c r="B2" s="227"/>
      <c r="C2" s="227"/>
      <c r="D2" s="228"/>
      <c r="E2" s="226" t="s">
        <v>1</v>
      </c>
      <c r="F2" s="227"/>
      <c r="G2" s="227"/>
      <c r="H2" s="227"/>
      <c r="I2" s="227"/>
      <c r="J2" s="227"/>
      <c r="K2" s="227"/>
      <c r="L2" s="227"/>
      <c r="M2" s="228"/>
      <c r="N2" s="24" t="s">
        <v>2</v>
      </c>
      <c r="O2" s="3"/>
      <c r="P2" s="3"/>
      <c r="Q2" s="3"/>
      <c r="R2" s="3"/>
      <c r="S2" s="3"/>
      <c r="T2" s="3"/>
      <c r="U2" s="3"/>
      <c r="V2" s="3"/>
      <c r="W2" s="3"/>
    </row>
    <row r="3" spans="1:23" ht="13.8" thickTop="1">
      <c r="A3" s="280" t="s">
        <v>3</v>
      </c>
      <c r="B3" s="281"/>
      <c r="C3" s="281"/>
      <c r="D3" s="48"/>
      <c r="E3" s="229"/>
      <c r="F3" s="230"/>
      <c r="G3" s="230"/>
      <c r="H3" s="230"/>
      <c r="I3" s="230"/>
      <c r="J3" s="230"/>
      <c r="K3" s="230"/>
      <c r="L3" s="230"/>
      <c r="M3" s="231"/>
      <c r="N3" s="253" t="s">
        <v>50</v>
      </c>
      <c r="O3" s="3"/>
      <c r="P3" s="3"/>
      <c r="Q3" s="3"/>
      <c r="R3" s="3"/>
      <c r="S3" s="3"/>
      <c r="T3" s="3"/>
      <c r="U3" s="3"/>
      <c r="V3" s="3"/>
      <c r="W3" s="3"/>
    </row>
    <row r="4" spans="1:23">
      <c r="A4" s="273"/>
      <c r="B4" s="274"/>
      <c r="C4" s="274"/>
      <c r="D4" s="49"/>
      <c r="E4" s="232"/>
      <c r="F4" s="233"/>
      <c r="G4" s="233"/>
      <c r="H4" s="233"/>
      <c r="I4" s="233"/>
      <c r="J4" s="233"/>
      <c r="K4" s="233"/>
      <c r="L4" s="233"/>
      <c r="M4" s="234"/>
      <c r="N4" s="254"/>
      <c r="O4" s="3"/>
      <c r="P4" s="3"/>
      <c r="Q4" s="3"/>
      <c r="R4" s="3"/>
      <c r="S4" s="3"/>
      <c r="T4" s="3"/>
      <c r="U4" s="3"/>
      <c r="V4" s="3"/>
      <c r="W4" s="3"/>
    </row>
    <row r="5" spans="1:23">
      <c r="A5" s="271" t="s">
        <v>4</v>
      </c>
      <c r="B5" s="272"/>
      <c r="C5" s="272"/>
      <c r="D5" s="50"/>
      <c r="E5" s="235"/>
      <c r="F5" s="236"/>
      <c r="G5" s="236"/>
      <c r="H5" s="236"/>
      <c r="I5" s="236"/>
      <c r="J5" s="236"/>
      <c r="K5" s="236"/>
      <c r="L5" s="236"/>
      <c r="M5" s="237"/>
      <c r="N5" s="255" t="s">
        <v>51</v>
      </c>
      <c r="O5" s="3"/>
      <c r="P5" s="3"/>
      <c r="Q5" s="3"/>
      <c r="R5" s="3"/>
      <c r="S5" s="3"/>
      <c r="T5" s="3"/>
      <c r="U5" s="3"/>
      <c r="V5" s="3"/>
      <c r="W5" s="3"/>
    </row>
    <row r="6" spans="1:23">
      <c r="A6" s="273"/>
      <c r="B6" s="274"/>
      <c r="C6" s="274"/>
      <c r="D6" s="49"/>
      <c r="E6" s="238"/>
      <c r="F6" s="239"/>
      <c r="G6" s="239"/>
      <c r="H6" s="239"/>
      <c r="I6" s="239"/>
      <c r="J6" s="239"/>
      <c r="K6" s="239"/>
      <c r="L6" s="239"/>
      <c r="M6" s="240"/>
      <c r="N6" s="254"/>
      <c r="O6" s="3"/>
      <c r="P6" s="3"/>
      <c r="Q6" s="3"/>
      <c r="R6" s="3"/>
      <c r="S6" s="3"/>
      <c r="T6" s="3"/>
      <c r="U6" s="3"/>
      <c r="V6" s="3"/>
      <c r="W6" s="3"/>
    </row>
    <row r="7" spans="1:23" ht="15.9" customHeight="1">
      <c r="A7" s="271" t="s">
        <v>186</v>
      </c>
      <c r="B7" s="272"/>
      <c r="C7" s="272"/>
      <c r="D7" s="52"/>
      <c r="E7" s="241"/>
      <c r="F7" s="242"/>
      <c r="G7" s="242"/>
      <c r="H7" s="242"/>
      <c r="I7" s="242"/>
      <c r="J7" s="242"/>
      <c r="K7" s="242"/>
      <c r="L7" s="242"/>
      <c r="M7" s="243"/>
      <c r="N7" s="29" t="s">
        <v>53</v>
      </c>
      <c r="O7" s="5"/>
      <c r="P7" s="5"/>
      <c r="Q7" s="5"/>
      <c r="R7" s="5"/>
      <c r="S7" s="5"/>
      <c r="T7" s="5"/>
      <c r="U7" s="5"/>
      <c r="V7" s="5"/>
      <c r="W7" s="3"/>
    </row>
    <row r="8" spans="1:23" ht="13.5" customHeight="1">
      <c r="A8" s="273"/>
      <c r="B8" s="274"/>
      <c r="C8" s="274"/>
      <c r="D8" s="53"/>
      <c r="E8" s="244"/>
      <c r="F8" s="245"/>
      <c r="G8" s="245"/>
      <c r="H8" s="245"/>
      <c r="I8" s="245"/>
      <c r="J8" s="245"/>
      <c r="K8" s="245"/>
      <c r="L8" s="245"/>
      <c r="M8" s="246"/>
      <c r="N8" s="193" t="s">
        <v>54</v>
      </c>
      <c r="O8" s="6"/>
      <c r="P8" s="6"/>
      <c r="Q8" s="6"/>
      <c r="R8" s="5"/>
      <c r="S8" s="5"/>
      <c r="T8" s="5"/>
      <c r="U8" s="5"/>
      <c r="V8" s="5"/>
      <c r="W8" s="3"/>
    </row>
    <row r="9" spans="1:23" ht="15.9" customHeight="1">
      <c r="A9" s="275" t="s">
        <v>187</v>
      </c>
      <c r="B9" s="276"/>
      <c r="C9" s="276"/>
      <c r="D9" s="51" t="str">
        <f>IF(E9="令和",5,IF(E9="平成",4,IF(E9="","")))</f>
        <v/>
      </c>
      <c r="E9" s="67"/>
      <c r="F9" s="66"/>
      <c r="G9" s="25" t="s">
        <v>10</v>
      </c>
      <c r="H9" s="25"/>
      <c r="I9" s="25"/>
      <c r="J9" s="25"/>
      <c r="K9" s="25"/>
      <c r="L9" s="25"/>
      <c r="M9" s="26"/>
      <c r="N9" s="27" t="s">
        <v>52</v>
      </c>
      <c r="O9" s="3"/>
      <c r="P9" s="3"/>
      <c r="Q9" s="3"/>
      <c r="R9" s="3"/>
      <c r="S9" s="3"/>
      <c r="T9" s="3"/>
      <c r="U9" s="3"/>
      <c r="V9" s="3"/>
      <c r="W9" s="3"/>
    </row>
    <row r="10" spans="1:23" ht="15.9" customHeight="1">
      <c r="A10" s="275" t="s">
        <v>188</v>
      </c>
      <c r="B10" s="276"/>
      <c r="C10" s="276"/>
      <c r="D10" s="51" t="str">
        <f>IF(E10="さいたま","01",IF(E10="川口","02",IF(E10="川越","04",IF(E10="飯能","05",IF(E10="東松山","06",IF(E10="秩父","07",IF(E10="本庄","08",IF(E10="熊谷","09",IF(E10="行田",10,IF(E10="春日部",11,IF(E10="越谷",12,IF(E10="朝霞",13,IF(E10="所沢",14,IF(E10="上尾",15,IF(E10="","")))))))))))))))</f>
        <v/>
      </c>
      <c r="E10" s="247"/>
      <c r="F10" s="248"/>
      <c r="G10" s="248"/>
      <c r="H10" s="248"/>
      <c r="I10" s="248"/>
      <c r="J10" s="248"/>
      <c r="K10" s="249" t="s">
        <v>162</v>
      </c>
      <c r="L10" s="249"/>
      <c r="M10" s="250"/>
      <c r="N10" s="28" t="s">
        <v>161</v>
      </c>
      <c r="O10" s="3"/>
      <c r="P10" s="3"/>
      <c r="Q10" s="3"/>
      <c r="R10" s="3"/>
      <c r="S10" s="3"/>
      <c r="T10" s="3"/>
      <c r="U10" s="3"/>
      <c r="V10" s="3"/>
      <c r="W10" s="3"/>
    </row>
    <row r="11" spans="1:23">
      <c r="A11" s="271" t="s">
        <v>5</v>
      </c>
      <c r="B11" s="272"/>
      <c r="C11" s="272"/>
      <c r="D11" s="50" t="s">
        <v>8</v>
      </c>
      <c r="E11" s="68"/>
      <c r="F11" s="71"/>
      <c r="G11" s="30" t="s">
        <v>10</v>
      </c>
      <c r="H11" s="72"/>
      <c r="I11" s="30" t="s">
        <v>11</v>
      </c>
      <c r="J11" s="72"/>
      <c r="K11" s="31" t="s">
        <v>12</v>
      </c>
      <c r="L11" s="32" t="s">
        <v>13</v>
      </c>
      <c r="M11" s="33"/>
      <c r="N11" s="224" t="s">
        <v>55</v>
      </c>
      <c r="O11" s="5"/>
      <c r="P11" s="5"/>
      <c r="Q11" s="5"/>
      <c r="R11" s="5"/>
      <c r="S11" s="5"/>
      <c r="T11" s="5"/>
      <c r="U11" s="5"/>
      <c r="V11" s="5"/>
      <c r="W11" s="3"/>
    </row>
    <row r="12" spans="1:23">
      <c r="A12" s="273"/>
      <c r="B12" s="274"/>
      <c r="C12" s="274"/>
      <c r="D12" s="49" t="s">
        <v>9</v>
      </c>
      <c r="E12" s="69"/>
      <c r="F12" s="70"/>
      <c r="G12" s="34" t="s">
        <v>10</v>
      </c>
      <c r="H12" s="73"/>
      <c r="I12" s="34" t="s">
        <v>11</v>
      </c>
      <c r="J12" s="73"/>
      <c r="K12" s="35" t="s">
        <v>12</v>
      </c>
      <c r="L12" s="36" t="s">
        <v>14</v>
      </c>
      <c r="M12" s="37"/>
      <c r="N12" s="254"/>
      <c r="O12" s="3"/>
      <c r="P12" s="3"/>
      <c r="Q12" s="3"/>
      <c r="R12" s="3"/>
      <c r="S12" s="3"/>
      <c r="T12" s="3"/>
      <c r="U12" s="3"/>
      <c r="V12" s="3"/>
      <c r="W12" s="3"/>
    </row>
    <row r="13" spans="1:23" ht="15.9" customHeight="1">
      <c r="A13" s="275" t="s">
        <v>6</v>
      </c>
      <c r="B13" s="276"/>
      <c r="C13" s="276"/>
      <c r="D13" s="51"/>
      <c r="E13" s="264"/>
      <c r="F13" s="265"/>
      <c r="G13" s="265"/>
      <c r="H13" s="265"/>
      <c r="I13" s="265"/>
      <c r="J13" s="265"/>
      <c r="K13" s="265"/>
      <c r="L13" s="265"/>
      <c r="M13" s="38" t="str">
        <f>IF(E13="中間申告",21,IF(E13="予定申告",11,IF(E13="確定申告",51,IF(E13="修正申告",52,IF(E13="更正",53,IF(E13="決定",54,IF(E13="見込納付",55,IF(E13="清算予納",71,IF(E13="清算確定",81,IF(E13="",""))))))))))</f>
        <v/>
      </c>
      <c r="N13" s="39" t="s">
        <v>56</v>
      </c>
      <c r="O13" s="3"/>
      <c r="P13" s="3"/>
      <c r="Q13" s="3"/>
      <c r="R13" s="3"/>
      <c r="S13" s="3"/>
      <c r="T13" s="3"/>
      <c r="U13" s="3"/>
      <c r="V13" s="3"/>
      <c r="W13" s="3"/>
    </row>
    <row r="14" spans="1:23" ht="15.9" customHeight="1">
      <c r="A14" s="275" t="s">
        <v>7</v>
      </c>
      <c r="B14" s="276"/>
      <c r="C14" s="276"/>
      <c r="D14" s="51"/>
      <c r="E14" s="67"/>
      <c r="F14" s="74"/>
      <c r="G14" s="35" t="s">
        <v>10</v>
      </c>
      <c r="H14" s="74"/>
      <c r="I14" s="35" t="s">
        <v>11</v>
      </c>
      <c r="J14" s="74"/>
      <c r="K14" s="35" t="s">
        <v>15</v>
      </c>
      <c r="L14" s="35"/>
      <c r="M14" s="26"/>
      <c r="N14" s="39" t="s">
        <v>57</v>
      </c>
      <c r="O14" s="3"/>
      <c r="P14" s="3"/>
      <c r="Q14" s="3"/>
      <c r="R14" s="3"/>
      <c r="S14" s="3"/>
      <c r="T14" s="3"/>
      <c r="U14" s="3"/>
      <c r="V14" s="3"/>
      <c r="W14" s="3"/>
    </row>
    <row r="15" spans="1:23" ht="18" customHeight="1">
      <c r="A15" s="277" t="s">
        <v>31</v>
      </c>
      <c r="B15" s="266" t="s">
        <v>32</v>
      </c>
      <c r="C15" s="54" t="s">
        <v>39</v>
      </c>
      <c r="D15" s="55" t="s">
        <v>16</v>
      </c>
      <c r="E15" s="262"/>
      <c r="F15" s="263"/>
      <c r="G15" s="263"/>
      <c r="H15" s="263"/>
      <c r="I15" s="263"/>
      <c r="J15" s="263"/>
      <c r="K15" s="263"/>
      <c r="L15" s="40" t="s">
        <v>35</v>
      </c>
      <c r="M15" s="41"/>
      <c r="N15" s="223" t="s">
        <v>165</v>
      </c>
      <c r="O15" s="3"/>
      <c r="P15" s="3"/>
      <c r="Q15" s="3"/>
      <c r="R15" s="3"/>
      <c r="S15" s="3"/>
      <c r="T15" s="3"/>
      <c r="U15" s="3"/>
      <c r="V15" s="3"/>
      <c r="W15" s="3"/>
    </row>
    <row r="16" spans="1:23" ht="18" customHeight="1">
      <c r="A16" s="278"/>
      <c r="B16" s="267"/>
      <c r="C16" s="56" t="s">
        <v>40</v>
      </c>
      <c r="D16" s="57" t="s">
        <v>17</v>
      </c>
      <c r="E16" s="256"/>
      <c r="F16" s="257"/>
      <c r="G16" s="257"/>
      <c r="H16" s="257"/>
      <c r="I16" s="257"/>
      <c r="J16" s="257"/>
      <c r="K16" s="257"/>
      <c r="L16" s="32" t="s">
        <v>35</v>
      </c>
      <c r="M16" s="42"/>
      <c r="N16" s="224"/>
      <c r="O16" s="3"/>
      <c r="P16" s="3"/>
      <c r="Q16" s="3"/>
      <c r="R16" s="3"/>
      <c r="S16" s="3"/>
      <c r="T16" s="3"/>
      <c r="U16" s="3"/>
      <c r="V16" s="3"/>
      <c r="W16" s="3"/>
    </row>
    <row r="17" spans="1:35" ht="18" customHeight="1">
      <c r="A17" s="278"/>
      <c r="B17" s="267"/>
      <c r="C17" s="58" t="s">
        <v>41</v>
      </c>
      <c r="D17" s="57" t="s">
        <v>18</v>
      </c>
      <c r="E17" s="256"/>
      <c r="F17" s="257"/>
      <c r="G17" s="257"/>
      <c r="H17" s="257"/>
      <c r="I17" s="257"/>
      <c r="J17" s="257"/>
      <c r="K17" s="257"/>
      <c r="L17" s="32" t="s">
        <v>35</v>
      </c>
      <c r="M17" s="42"/>
      <c r="N17" s="224"/>
      <c r="O17" s="3"/>
      <c r="P17" s="3"/>
      <c r="Q17" s="3"/>
      <c r="R17" s="3"/>
      <c r="S17" s="3"/>
      <c r="T17" s="3"/>
      <c r="U17" s="3"/>
      <c r="V17" s="3"/>
      <c r="W17" s="3"/>
    </row>
    <row r="18" spans="1:35" ht="18" customHeight="1">
      <c r="A18" s="278"/>
      <c r="B18" s="268"/>
      <c r="C18" s="59" t="s">
        <v>36</v>
      </c>
      <c r="D18" s="60" t="s">
        <v>19</v>
      </c>
      <c r="E18" s="260">
        <f>SUM(E15:K17)</f>
        <v>0</v>
      </c>
      <c r="F18" s="261"/>
      <c r="G18" s="261"/>
      <c r="H18" s="261"/>
      <c r="I18" s="261"/>
      <c r="J18" s="261"/>
      <c r="K18" s="261"/>
      <c r="L18" s="36" t="s">
        <v>35</v>
      </c>
      <c r="M18" s="42"/>
      <c r="N18" s="224"/>
      <c r="O18" s="3"/>
      <c r="P18" s="3"/>
      <c r="Q18" s="3"/>
      <c r="R18" s="3"/>
      <c r="S18" s="3"/>
      <c r="T18" s="3"/>
      <c r="U18" s="3"/>
      <c r="V18" s="3"/>
      <c r="W18" s="3"/>
    </row>
    <row r="19" spans="1:35" ht="18" customHeight="1">
      <c r="A19" s="278"/>
      <c r="B19" s="266" t="s">
        <v>33</v>
      </c>
      <c r="C19" s="54" t="s">
        <v>42</v>
      </c>
      <c r="D19" s="55" t="s">
        <v>20</v>
      </c>
      <c r="E19" s="262"/>
      <c r="F19" s="263"/>
      <c r="G19" s="263"/>
      <c r="H19" s="263"/>
      <c r="I19" s="263"/>
      <c r="J19" s="263"/>
      <c r="K19" s="263"/>
      <c r="L19" s="40" t="s">
        <v>35</v>
      </c>
      <c r="M19" s="43"/>
      <c r="N19" s="224"/>
      <c r="O19" s="3"/>
      <c r="P19" s="3"/>
      <c r="Q19" s="3"/>
      <c r="R19" s="3"/>
      <c r="S19" s="3"/>
      <c r="T19" s="3"/>
      <c r="U19" s="3"/>
      <c r="V19" s="3"/>
      <c r="W19" s="3"/>
    </row>
    <row r="20" spans="1:35" ht="18" customHeight="1">
      <c r="A20" s="278"/>
      <c r="B20" s="267"/>
      <c r="C20" s="56" t="s">
        <v>43</v>
      </c>
      <c r="D20" s="57" t="s">
        <v>21</v>
      </c>
      <c r="E20" s="256"/>
      <c r="F20" s="257"/>
      <c r="G20" s="257"/>
      <c r="H20" s="257"/>
      <c r="I20" s="257"/>
      <c r="J20" s="257"/>
      <c r="K20" s="257"/>
      <c r="L20" s="32" t="s">
        <v>35</v>
      </c>
      <c r="M20" s="42"/>
      <c r="N20" s="224"/>
      <c r="O20" s="3"/>
      <c r="P20" s="3"/>
      <c r="Q20" s="3"/>
      <c r="R20" s="3"/>
      <c r="S20" s="3"/>
      <c r="T20" s="3"/>
      <c r="U20" s="3"/>
      <c r="V20" s="3"/>
      <c r="W20" s="3"/>
    </row>
    <row r="21" spans="1:35" ht="18" customHeight="1">
      <c r="A21" s="278"/>
      <c r="B21" s="267"/>
      <c r="C21" s="58" t="s">
        <v>44</v>
      </c>
      <c r="D21" s="57" t="s">
        <v>22</v>
      </c>
      <c r="E21" s="256"/>
      <c r="F21" s="257"/>
      <c r="G21" s="257"/>
      <c r="H21" s="257"/>
      <c r="I21" s="257"/>
      <c r="J21" s="257"/>
      <c r="K21" s="257"/>
      <c r="L21" s="32" t="s">
        <v>35</v>
      </c>
      <c r="M21" s="42"/>
      <c r="N21" s="224"/>
      <c r="O21" s="3"/>
      <c r="P21" s="3"/>
      <c r="Q21" s="3"/>
      <c r="R21" s="3"/>
      <c r="S21" s="3"/>
      <c r="T21" s="3"/>
      <c r="U21" s="3"/>
      <c r="V21" s="3"/>
      <c r="W21" s="3"/>
    </row>
    <row r="22" spans="1:35" ht="18" customHeight="1">
      <c r="A22" s="278"/>
      <c r="B22" s="267"/>
      <c r="C22" s="58" t="s">
        <v>45</v>
      </c>
      <c r="D22" s="57" t="s">
        <v>23</v>
      </c>
      <c r="E22" s="256"/>
      <c r="F22" s="257"/>
      <c r="G22" s="257"/>
      <c r="H22" s="257"/>
      <c r="I22" s="257"/>
      <c r="J22" s="257"/>
      <c r="K22" s="257"/>
      <c r="L22" s="32" t="s">
        <v>35</v>
      </c>
      <c r="M22" s="42"/>
      <c r="N22" s="224"/>
      <c r="O22" s="3"/>
      <c r="P22" s="3"/>
      <c r="Q22" s="3"/>
      <c r="R22" s="3"/>
      <c r="S22" s="3"/>
      <c r="T22" s="3"/>
      <c r="U22" s="3"/>
      <c r="V22" s="3"/>
      <c r="W22" s="3"/>
    </row>
    <row r="23" spans="1:35" ht="18" customHeight="1" thickBot="1">
      <c r="A23" s="278"/>
      <c r="B23" s="267"/>
      <c r="C23" s="58" t="s">
        <v>46</v>
      </c>
      <c r="D23" s="57" t="s">
        <v>24</v>
      </c>
      <c r="E23" s="256"/>
      <c r="F23" s="257"/>
      <c r="G23" s="257"/>
      <c r="H23" s="257"/>
      <c r="I23" s="257"/>
      <c r="J23" s="257"/>
      <c r="K23" s="257"/>
      <c r="L23" s="32" t="s">
        <v>35</v>
      </c>
      <c r="M23" s="44"/>
      <c r="N23" s="224"/>
      <c r="O23" s="3"/>
      <c r="P23" s="3"/>
      <c r="Q23" s="3"/>
      <c r="R23" s="3"/>
      <c r="S23" s="3"/>
      <c r="T23" s="3"/>
      <c r="U23" s="3"/>
      <c r="V23" s="3"/>
      <c r="W23" s="3"/>
    </row>
    <row r="24" spans="1:35" ht="18" customHeight="1">
      <c r="A24" s="278"/>
      <c r="B24" s="267"/>
      <c r="C24" s="59" t="s">
        <v>38</v>
      </c>
      <c r="D24" s="60" t="s">
        <v>25</v>
      </c>
      <c r="E24" s="260">
        <f>SUM(E19:K23)</f>
        <v>0</v>
      </c>
      <c r="F24" s="261"/>
      <c r="G24" s="261"/>
      <c r="H24" s="261"/>
      <c r="I24" s="261"/>
      <c r="J24" s="261"/>
      <c r="K24" s="261"/>
      <c r="L24" s="36" t="s">
        <v>35</v>
      </c>
      <c r="M24" s="33"/>
      <c r="N24" s="224"/>
      <c r="O24" s="3"/>
      <c r="P24" s="208" t="s">
        <v>163</v>
      </c>
      <c r="Q24" s="209"/>
      <c r="R24" s="209"/>
      <c r="S24" s="209"/>
      <c r="T24" s="209"/>
      <c r="U24" s="209"/>
      <c r="V24" s="210"/>
      <c r="W24" s="3"/>
    </row>
    <row r="25" spans="1:35" ht="18" customHeight="1" thickBot="1">
      <c r="A25" s="278"/>
      <c r="B25" s="267"/>
      <c r="C25" s="61" t="s">
        <v>41</v>
      </c>
      <c r="D25" s="62" t="s">
        <v>26</v>
      </c>
      <c r="E25" s="262"/>
      <c r="F25" s="263"/>
      <c r="G25" s="263"/>
      <c r="H25" s="263"/>
      <c r="I25" s="263"/>
      <c r="J25" s="263"/>
      <c r="K25" s="263"/>
      <c r="L25" s="40" t="s">
        <v>35</v>
      </c>
      <c r="M25" s="43"/>
      <c r="N25" s="224"/>
      <c r="O25" s="3"/>
      <c r="P25" s="211"/>
      <c r="Q25" s="212"/>
      <c r="R25" s="212"/>
      <c r="S25" s="212"/>
      <c r="T25" s="212"/>
      <c r="U25" s="212"/>
      <c r="V25" s="213"/>
      <c r="W25" s="3"/>
    </row>
    <row r="26" spans="1:35" ht="18" customHeight="1">
      <c r="A26" s="278"/>
      <c r="B26" s="267"/>
      <c r="C26" s="58" t="s">
        <v>47</v>
      </c>
      <c r="D26" s="63" t="s">
        <v>27</v>
      </c>
      <c r="E26" s="256"/>
      <c r="F26" s="257"/>
      <c r="G26" s="257"/>
      <c r="H26" s="257"/>
      <c r="I26" s="257"/>
      <c r="J26" s="257"/>
      <c r="K26" s="257"/>
      <c r="L26" s="32" t="s">
        <v>35</v>
      </c>
      <c r="M26" s="42"/>
      <c r="N26" s="224"/>
      <c r="O26" s="3"/>
      <c r="P26" s="214" t="str">
        <f>IF(AND(E3&lt;&gt;"",E5&lt;&gt;"",E9&lt;&gt;"",F9&lt;&gt;"",E10&lt;&gt;"",E7&lt;&gt;"",E11&lt;&gt;"",F11&lt;&gt;"",H11&lt;&gt;"",J11&lt;&gt;"",E12&lt;&gt;"",F12&lt;&gt;"",H12&lt;&gt;"",J12&lt;&gt;"",E13&lt;&gt;"",E14&lt;&gt;"",F14&lt;&gt;"",H14&lt;&gt;"",J14&lt;&gt;""),"印刷用シートを選択し印刷してください。","必須項目の入力漏れがあります。入力項目①～⑧の内容をご確認ください。")</f>
        <v>必須項目の入力漏れがあります。入力項目①～⑧の内容をご確認ください。</v>
      </c>
      <c r="Q26" s="215"/>
      <c r="R26" s="215"/>
      <c r="S26" s="215"/>
      <c r="T26" s="215"/>
      <c r="U26" s="215"/>
      <c r="V26" s="216"/>
      <c r="W26" s="3"/>
      <c r="X26" s="10" t="str">
        <f>IF(LEN(E30)&gt;=11,LEFT(RIGHT(E30,11),1),"")</f>
        <v/>
      </c>
      <c r="Y26" s="10" t="str">
        <f>IF(LEN(E30)&gt;=10,LEFT(RIGHT(E30,10),1),"")</f>
        <v/>
      </c>
      <c r="Z26" s="10" t="str">
        <f>IF(LEN($E$30)&gt;=9,LEFT(RIGHT($E$30,9),1),"")</f>
        <v/>
      </c>
      <c r="AA26" s="10" t="str">
        <f>IF(LEN($E$30)&gt;=8,LEFT(RIGHT($E$30,8),1),"")</f>
        <v/>
      </c>
      <c r="AB26" s="10" t="str">
        <f>IF(LEN(入力用!$E$30)&gt;=7,LEFT(RIGHT(入力用!$E$30,7),1),"")</f>
        <v/>
      </c>
      <c r="AC26" s="10" t="str">
        <f>IF(LEN(入力用!$E$30)&gt;=6,LEFT(RIGHT(入力用!$E$30,6),1),"")</f>
        <v/>
      </c>
      <c r="AD26" s="10" t="str">
        <f>IF(LEN(入力用!$E$30)&gt;=5,LEFT(RIGHT(入力用!$E$30,5),1),"")</f>
        <v/>
      </c>
      <c r="AE26" s="10" t="str">
        <f>IF(LEN(入力用!$E$30)&gt;=4,LEFT(RIGHT(入力用!$E$30,4),1),"")</f>
        <v/>
      </c>
      <c r="AF26" s="10" t="str">
        <f>IF(LEN(入力用!$E$30)&gt;=3,LEFT(RIGHT(入力用!$E$30,3),1),"")</f>
        <v/>
      </c>
      <c r="AG26" s="10" t="str">
        <f>IF(LEN(入力用!$E$30)&gt;=2,LEFT(RIGHT(入力用!$E$30,2),1),"")</f>
        <v/>
      </c>
      <c r="AH26" s="10" t="str">
        <f>IF(LEN(入力用!$E$30)&gt;=1,LEFT(RIGHT(入力用!$E$30,1),1),"")</f>
        <v>0</v>
      </c>
      <c r="AI26" s="10"/>
    </row>
    <row r="27" spans="1:35" ht="18" customHeight="1">
      <c r="A27" s="278"/>
      <c r="B27" s="267"/>
      <c r="C27" s="58" t="s">
        <v>48</v>
      </c>
      <c r="D27" s="63" t="s">
        <v>28</v>
      </c>
      <c r="E27" s="256"/>
      <c r="F27" s="257"/>
      <c r="G27" s="257"/>
      <c r="H27" s="257"/>
      <c r="I27" s="257"/>
      <c r="J27" s="257"/>
      <c r="K27" s="257"/>
      <c r="L27" s="32" t="s">
        <v>35</v>
      </c>
      <c r="M27" s="42"/>
      <c r="N27" s="224"/>
      <c r="O27" s="3"/>
      <c r="P27" s="217"/>
      <c r="Q27" s="218"/>
      <c r="R27" s="218"/>
      <c r="S27" s="218"/>
      <c r="T27" s="218"/>
      <c r="U27" s="218"/>
      <c r="V27" s="219"/>
      <c r="W27" s="3"/>
      <c r="X27" s="10"/>
      <c r="Y27" s="10"/>
      <c r="Z27" s="10"/>
      <c r="AA27" s="10"/>
      <c r="AB27" s="10"/>
      <c r="AC27" s="10"/>
      <c r="AD27" s="10"/>
      <c r="AE27" s="10"/>
      <c r="AF27" s="10"/>
      <c r="AG27" s="10"/>
      <c r="AH27" s="10"/>
      <c r="AI27" s="10"/>
    </row>
    <row r="28" spans="1:35" ht="18" customHeight="1">
      <c r="A28" s="278"/>
      <c r="B28" s="267"/>
      <c r="C28" s="58" t="s">
        <v>49</v>
      </c>
      <c r="D28" s="63" t="s">
        <v>58</v>
      </c>
      <c r="E28" s="256"/>
      <c r="F28" s="257"/>
      <c r="G28" s="257"/>
      <c r="H28" s="257"/>
      <c r="I28" s="257"/>
      <c r="J28" s="257"/>
      <c r="K28" s="257"/>
      <c r="L28" s="32" t="s">
        <v>35</v>
      </c>
      <c r="M28" s="44"/>
      <c r="N28" s="224"/>
      <c r="O28" s="3"/>
      <c r="P28" s="217"/>
      <c r="Q28" s="218"/>
      <c r="R28" s="218"/>
      <c r="S28" s="218"/>
      <c r="T28" s="218"/>
      <c r="U28" s="218"/>
      <c r="V28" s="219"/>
      <c r="W28" s="3"/>
    </row>
    <row r="29" spans="1:35" ht="18" customHeight="1">
      <c r="A29" s="278"/>
      <c r="B29" s="268"/>
      <c r="C29" s="59" t="s">
        <v>37</v>
      </c>
      <c r="D29" s="64" t="s">
        <v>29</v>
      </c>
      <c r="E29" s="258">
        <f>SUM(E24:K28)</f>
        <v>0</v>
      </c>
      <c r="F29" s="259"/>
      <c r="G29" s="259"/>
      <c r="H29" s="259"/>
      <c r="I29" s="259"/>
      <c r="J29" s="259"/>
      <c r="K29" s="259"/>
      <c r="L29" s="45" t="s">
        <v>35</v>
      </c>
      <c r="M29" s="37"/>
      <c r="N29" s="224"/>
      <c r="O29" s="3"/>
      <c r="P29" s="217"/>
      <c r="Q29" s="218"/>
      <c r="R29" s="218"/>
      <c r="S29" s="218"/>
      <c r="T29" s="218"/>
      <c r="U29" s="218"/>
      <c r="V29" s="219"/>
      <c r="W29" s="3"/>
    </row>
    <row r="30" spans="1:35" ht="18" customHeight="1" thickBot="1">
      <c r="A30" s="279"/>
      <c r="B30" s="269" t="s">
        <v>34</v>
      </c>
      <c r="C30" s="270"/>
      <c r="D30" s="65" t="s">
        <v>30</v>
      </c>
      <c r="E30" s="251">
        <f>E18+E29</f>
        <v>0</v>
      </c>
      <c r="F30" s="252"/>
      <c r="G30" s="252"/>
      <c r="H30" s="252"/>
      <c r="I30" s="252"/>
      <c r="J30" s="252"/>
      <c r="K30" s="252"/>
      <c r="L30" s="46" t="s">
        <v>35</v>
      </c>
      <c r="M30" s="47"/>
      <c r="N30" s="225"/>
      <c r="O30" s="3"/>
      <c r="P30" s="220"/>
      <c r="Q30" s="221"/>
      <c r="R30" s="221"/>
      <c r="S30" s="221"/>
      <c r="T30" s="221"/>
      <c r="U30" s="221"/>
      <c r="V30" s="222"/>
      <c r="W30" s="3"/>
    </row>
    <row r="31" spans="1:35" ht="13.8" thickTop="1">
      <c r="A31" s="3"/>
      <c r="B31" s="3"/>
      <c r="C31" s="3"/>
      <c r="D31" s="4"/>
      <c r="E31" s="3"/>
      <c r="F31" s="3"/>
      <c r="G31" s="3"/>
      <c r="H31" s="3"/>
      <c r="I31" s="3"/>
      <c r="J31" s="3"/>
      <c r="K31" s="3"/>
      <c r="L31" s="3"/>
      <c r="M31" s="3"/>
      <c r="N31" s="3"/>
      <c r="O31" s="3"/>
      <c r="P31" s="3"/>
      <c r="Q31" s="3"/>
      <c r="R31" s="3"/>
      <c r="S31" s="3"/>
      <c r="T31" s="3"/>
      <c r="U31" s="3"/>
      <c r="V31" s="3"/>
      <c r="W31" s="3"/>
    </row>
    <row r="32" spans="1:35">
      <c r="A32" s="3"/>
      <c r="B32" s="3"/>
      <c r="C32" s="3"/>
      <c r="D32" s="4"/>
      <c r="E32" s="3"/>
      <c r="F32" s="3"/>
      <c r="G32" s="3"/>
      <c r="H32" s="3"/>
      <c r="I32" s="3"/>
      <c r="J32" s="3"/>
      <c r="K32" s="3"/>
      <c r="L32" s="3"/>
      <c r="M32" s="3"/>
      <c r="N32" s="3"/>
      <c r="O32" s="3"/>
      <c r="P32" s="3"/>
      <c r="Q32" s="3"/>
      <c r="R32" s="3"/>
      <c r="S32" s="3"/>
      <c r="T32" s="3"/>
      <c r="U32" s="3"/>
      <c r="V32" s="3"/>
      <c r="W32" s="3"/>
    </row>
    <row r="33" spans="4:4">
      <c r="D33" s="2"/>
    </row>
    <row r="34" spans="4:4">
      <c r="D34" s="2"/>
    </row>
    <row r="35" spans="4:4">
      <c r="D35" s="2"/>
    </row>
  </sheetData>
  <sheetProtection algorithmName="SHA-512" hashValue="MhT3A0Lg4IS6JHf3dJ8NYO/AD//M6MLKpz+ROaGpDcQkFRcje8ZMBXXtnBeuqsy2NcLZCRGel/Kt1yhSgMglrA==" saltValue="YgYvy/ZhAhGSgzW2LzsRSA==" spinCount="100000" sheet="1" selectLockedCells="1"/>
  <dataConsolidate/>
  <mergeCells count="42">
    <mergeCell ref="A7:C8"/>
    <mergeCell ref="A3:C4"/>
    <mergeCell ref="A5:C6"/>
    <mergeCell ref="A10:C10"/>
    <mergeCell ref="A2:D2"/>
    <mergeCell ref="A9:C9"/>
    <mergeCell ref="B19:B29"/>
    <mergeCell ref="B30:C30"/>
    <mergeCell ref="A11:C12"/>
    <mergeCell ref="A13:C13"/>
    <mergeCell ref="A14:C14"/>
    <mergeCell ref="A15:A30"/>
    <mergeCell ref="B15:B18"/>
    <mergeCell ref="N11:N12"/>
    <mergeCell ref="E24:K24"/>
    <mergeCell ref="E25:K25"/>
    <mergeCell ref="E15:K15"/>
    <mergeCell ref="E16:K16"/>
    <mergeCell ref="E17:K17"/>
    <mergeCell ref="E18:K18"/>
    <mergeCell ref="E19:K19"/>
    <mergeCell ref="E20:K20"/>
    <mergeCell ref="E21:K21"/>
    <mergeCell ref="E22:K22"/>
    <mergeCell ref="E23:K23"/>
    <mergeCell ref="E13:L13"/>
    <mergeCell ref="P24:V25"/>
    <mergeCell ref="P26:V30"/>
    <mergeCell ref="N15:N30"/>
    <mergeCell ref="E2:M2"/>
    <mergeCell ref="E3:M4"/>
    <mergeCell ref="E5:M6"/>
    <mergeCell ref="E7:M8"/>
    <mergeCell ref="E10:J10"/>
    <mergeCell ref="K10:M10"/>
    <mergeCell ref="E30:K30"/>
    <mergeCell ref="N3:N4"/>
    <mergeCell ref="N5:N6"/>
    <mergeCell ref="E26:K26"/>
    <mergeCell ref="E27:K27"/>
    <mergeCell ref="E28:K28"/>
    <mergeCell ref="E29:K29"/>
  </mergeCells>
  <phoneticPr fontId="2"/>
  <dataValidations count="6">
    <dataValidation type="list" allowBlank="1" showInputMessage="1" showErrorMessage="1" sqref="E13:L13" xr:uid="{00000000-0002-0000-0100-000000000000}">
      <formula1>"中間申告,予定申告,確定申告,修正申告,更正,決定,見込納付,清算予納,清算確定"</formula1>
    </dataValidation>
    <dataValidation type="list" allowBlank="1" showInputMessage="1" showErrorMessage="1" sqref="E9 E14 E11:E12" xr:uid="{00000000-0002-0000-0100-000001000000}">
      <formula1>"平成,令和"</formula1>
    </dataValidation>
    <dataValidation type="list" allowBlank="1" showInputMessage="1" showErrorMessage="1" sqref="E10:J10" xr:uid="{00000000-0002-0000-0100-000002000000}">
      <formula1>"さいたま,川口,川越,飯能,東松山,秩父,本庄,熊谷,行田,春日部,越谷,朝霞,所沢,上尾"</formula1>
    </dataValidation>
    <dataValidation type="whole" allowBlank="1" showInputMessage="1" showErrorMessage="1" error="納付額が様式の規定範囲を超えています。_x000a_11桁までの整数で記入してください。_x000a_" sqref="E15:K28" xr:uid="{00000000-0002-0000-0100-000003000000}">
      <formula1>1</formula1>
      <formula2>99999999999</formula2>
    </dataValidation>
    <dataValidation allowBlank="1" showInputMessage="1" showErrorMessage="1" prompt="確定申告の場合は、原則決算期から２カ月後（延長法人の場合は延長した期限）、修正・期限後申告の場合は当該申告日。更正・決定の場合は指定納期限。" sqref="F14:K14" xr:uid="{00000000-0002-0000-0100-000004000000}"/>
    <dataValidation type="whole" allowBlank="1" showInputMessage="1" showErrorMessage="1" sqref="E30:K30 E29:K29" xr:uid="{00000000-0002-0000-0100-000007000000}">
      <formula1>1</formula1>
      <formula2>99999999999</formula2>
    </dataValidation>
  </dataValidations>
  <hyperlinks>
    <hyperlink ref="N8" r:id="rId1" xr:uid="{00000000-0004-0000-0100-000000000000}"/>
  </hyperlinks>
  <pageMargins left="0.7" right="0.7" top="0.75" bottom="0.75" header="0.3" footer="0.3"/>
  <pageSetup paperSize="9" scale="75" orientation="landscape" r:id="rId2"/>
  <ignoredErrors>
    <ignoredError sqref="D15:D28 D29:D30"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Z90"/>
  <sheetViews>
    <sheetView view="pageBreakPreview" zoomScaleNormal="100" zoomScaleSheetLayoutView="100" zoomScalePageLayoutView="70" workbookViewId="0">
      <selection activeCell="B30" sqref="B30:G32"/>
    </sheetView>
  </sheetViews>
  <sheetFormatPr defaultColWidth="2.109375" defaultRowHeight="9.6"/>
  <cols>
    <col min="1" max="1" width="1.21875" style="7" customWidth="1"/>
    <col min="2" max="5" width="2.109375" style="7" customWidth="1"/>
    <col min="6" max="6" width="1.6640625" style="7" customWidth="1"/>
    <col min="7" max="7" width="2.6640625" style="7" customWidth="1"/>
    <col min="8" max="8" width="2.77734375" style="7" customWidth="1"/>
    <col min="9" max="9" width="1.33203125" style="7" customWidth="1"/>
    <col min="10" max="11" width="3" style="7" customWidth="1"/>
    <col min="12" max="13" width="2.109375" style="7" customWidth="1"/>
    <col min="14" max="17" width="2.33203125" style="7" customWidth="1"/>
    <col min="18" max="34" width="2.109375" style="7" customWidth="1"/>
    <col min="35" max="35" width="1.21875" style="7" customWidth="1"/>
    <col min="36" max="41" width="2.109375" style="7" customWidth="1"/>
    <col min="42" max="42" width="2.77734375" style="7" customWidth="1"/>
    <col min="43" max="43" width="1.33203125" style="7" customWidth="1"/>
    <col min="44" max="45" width="3" style="7" customWidth="1"/>
    <col min="46" max="47" width="2.109375" style="7" customWidth="1"/>
    <col min="48" max="51" width="2.33203125" style="7" customWidth="1"/>
    <col min="52" max="68" width="2.109375" style="7" customWidth="1"/>
    <col min="69" max="69" width="1.21875" style="7" customWidth="1"/>
    <col min="70" max="75" width="2.109375" style="7" customWidth="1"/>
    <col min="76" max="76" width="2.77734375" style="7" customWidth="1"/>
    <col min="77" max="77" width="1.33203125" style="7" customWidth="1"/>
    <col min="78" max="79" width="3" style="7" customWidth="1"/>
    <col min="80" max="81" width="2.109375" style="7" customWidth="1"/>
    <col min="82" max="85" width="2.33203125" style="7" customWidth="1"/>
    <col min="86" max="103" width="2.109375" style="7" customWidth="1"/>
    <col min="104" max="104" width="6.88671875" style="7" bestFit="1" customWidth="1"/>
    <col min="105" max="256" width="2.109375" style="7"/>
    <col min="257" max="257" width="1.21875" style="7" customWidth="1"/>
    <col min="258" max="263" width="2.109375" style="7" customWidth="1"/>
    <col min="264" max="264" width="2.77734375" style="7" customWidth="1"/>
    <col min="265" max="265" width="1.33203125" style="7" customWidth="1"/>
    <col min="266" max="267" width="3" style="7" customWidth="1"/>
    <col min="268" max="269" width="2.109375" style="7" customWidth="1"/>
    <col min="270" max="273" width="2.33203125" style="7" customWidth="1"/>
    <col min="274" max="290" width="2.109375" style="7" customWidth="1"/>
    <col min="291" max="291" width="1.21875" style="7" customWidth="1"/>
    <col min="292" max="297" width="2.109375" style="7" customWidth="1"/>
    <col min="298" max="298" width="2.77734375" style="7" customWidth="1"/>
    <col min="299" max="299" width="1.33203125" style="7" customWidth="1"/>
    <col min="300" max="301" width="3" style="7" customWidth="1"/>
    <col min="302" max="303" width="2.109375" style="7" customWidth="1"/>
    <col min="304" max="307" width="2.33203125" style="7" customWidth="1"/>
    <col min="308" max="324" width="2.109375" style="7" customWidth="1"/>
    <col min="325" max="325" width="1.21875" style="7" customWidth="1"/>
    <col min="326" max="331" width="2.109375" style="7" customWidth="1"/>
    <col min="332" max="332" width="2.77734375" style="7" customWidth="1"/>
    <col min="333" max="333" width="1.33203125" style="7" customWidth="1"/>
    <col min="334" max="335" width="3" style="7" customWidth="1"/>
    <col min="336" max="337" width="2.109375" style="7" customWidth="1"/>
    <col min="338" max="341" width="2.33203125" style="7" customWidth="1"/>
    <col min="342" max="359" width="2.109375" style="7" customWidth="1"/>
    <col min="360" max="360" width="6.88671875" style="7" bestFit="1" customWidth="1"/>
    <col min="361" max="512" width="2.109375" style="7"/>
    <col min="513" max="513" width="1.21875" style="7" customWidth="1"/>
    <col min="514" max="519" width="2.109375" style="7" customWidth="1"/>
    <col min="520" max="520" width="2.77734375" style="7" customWidth="1"/>
    <col min="521" max="521" width="1.33203125" style="7" customWidth="1"/>
    <col min="522" max="523" width="3" style="7" customWidth="1"/>
    <col min="524" max="525" width="2.109375" style="7" customWidth="1"/>
    <col min="526" max="529" width="2.33203125" style="7" customWidth="1"/>
    <col min="530" max="546" width="2.109375" style="7" customWidth="1"/>
    <col min="547" max="547" width="1.21875" style="7" customWidth="1"/>
    <col min="548" max="553" width="2.109375" style="7" customWidth="1"/>
    <col min="554" max="554" width="2.77734375" style="7" customWidth="1"/>
    <col min="555" max="555" width="1.33203125" style="7" customWidth="1"/>
    <col min="556" max="557" width="3" style="7" customWidth="1"/>
    <col min="558" max="559" width="2.109375" style="7" customWidth="1"/>
    <col min="560" max="563" width="2.33203125" style="7" customWidth="1"/>
    <col min="564" max="580" width="2.109375" style="7" customWidth="1"/>
    <col min="581" max="581" width="1.21875" style="7" customWidth="1"/>
    <col min="582" max="587" width="2.109375" style="7" customWidth="1"/>
    <col min="588" max="588" width="2.77734375" style="7" customWidth="1"/>
    <col min="589" max="589" width="1.33203125" style="7" customWidth="1"/>
    <col min="590" max="591" width="3" style="7" customWidth="1"/>
    <col min="592" max="593" width="2.109375" style="7" customWidth="1"/>
    <col min="594" max="597" width="2.33203125" style="7" customWidth="1"/>
    <col min="598" max="615" width="2.109375" style="7" customWidth="1"/>
    <col min="616" max="616" width="6.88671875" style="7" bestFit="1" customWidth="1"/>
    <col min="617" max="768" width="2.109375" style="7"/>
    <col min="769" max="769" width="1.21875" style="7" customWidth="1"/>
    <col min="770" max="775" width="2.109375" style="7" customWidth="1"/>
    <col min="776" max="776" width="2.77734375" style="7" customWidth="1"/>
    <col min="777" max="777" width="1.33203125" style="7" customWidth="1"/>
    <col min="778" max="779" width="3" style="7" customWidth="1"/>
    <col min="780" max="781" width="2.109375" style="7" customWidth="1"/>
    <col min="782" max="785" width="2.33203125" style="7" customWidth="1"/>
    <col min="786" max="802" width="2.109375" style="7" customWidth="1"/>
    <col min="803" max="803" width="1.21875" style="7" customWidth="1"/>
    <col min="804" max="809" width="2.109375" style="7" customWidth="1"/>
    <col min="810" max="810" width="2.77734375" style="7" customWidth="1"/>
    <col min="811" max="811" width="1.33203125" style="7" customWidth="1"/>
    <col min="812" max="813" width="3" style="7" customWidth="1"/>
    <col min="814" max="815" width="2.109375" style="7" customWidth="1"/>
    <col min="816" max="819" width="2.33203125" style="7" customWidth="1"/>
    <col min="820" max="836" width="2.109375" style="7" customWidth="1"/>
    <col min="837" max="837" width="1.21875" style="7" customWidth="1"/>
    <col min="838" max="843" width="2.109375" style="7" customWidth="1"/>
    <col min="844" max="844" width="2.77734375" style="7" customWidth="1"/>
    <col min="845" max="845" width="1.33203125" style="7" customWidth="1"/>
    <col min="846" max="847" width="3" style="7" customWidth="1"/>
    <col min="848" max="849" width="2.109375" style="7" customWidth="1"/>
    <col min="850" max="853" width="2.33203125" style="7" customWidth="1"/>
    <col min="854" max="871" width="2.109375" style="7" customWidth="1"/>
    <col min="872" max="872" width="6.88671875" style="7" bestFit="1" customWidth="1"/>
    <col min="873" max="1024" width="2.109375" style="7"/>
    <col min="1025" max="1025" width="1.21875" style="7" customWidth="1"/>
    <col min="1026" max="1031" width="2.109375" style="7" customWidth="1"/>
    <col min="1032" max="1032" width="2.77734375" style="7" customWidth="1"/>
    <col min="1033" max="1033" width="1.33203125" style="7" customWidth="1"/>
    <col min="1034" max="1035" width="3" style="7" customWidth="1"/>
    <col min="1036" max="1037" width="2.109375" style="7" customWidth="1"/>
    <col min="1038" max="1041" width="2.33203125" style="7" customWidth="1"/>
    <col min="1042" max="1058" width="2.109375" style="7" customWidth="1"/>
    <col min="1059" max="1059" width="1.21875" style="7" customWidth="1"/>
    <col min="1060" max="1065" width="2.109375" style="7" customWidth="1"/>
    <col min="1066" max="1066" width="2.77734375" style="7" customWidth="1"/>
    <col min="1067" max="1067" width="1.33203125" style="7" customWidth="1"/>
    <col min="1068" max="1069" width="3" style="7" customWidth="1"/>
    <col min="1070" max="1071" width="2.109375" style="7" customWidth="1"/>
    <col min="1072" max="1075" width="2.33203125" style="7" customWidth="1"/>
    <col min="1076" max="1092" width="2.109375" style="7" customWidth="1"/>
    <col min="1093" max="1093" width="1.21875" style="7" customWidth="1"/>
    <col min="1094" max="1099" width="2.109375" style="7" customWidth="1"/>
    <col min="1100" max="1100" width="2.77734375" style="7" customWidth="1"/>
    <col min="1101" max="1101" width="1.33203125" style="7" customWidth="1"/>
    <col min="1102" max="1103" width="3" style="7" customWidth="1"/>
    <col min="1104" max="1105" width="2.109375" style="7" customWidth="1"/>
    <col min="1106" max="1109" width="2.33203125" style="7" customWidth="1"/>
    <col min="1110" max="1127" width="2.109375" style="7" customWidth="1"/>
    <col min="1128" max="1128" width="6.88671875" style="7" bestFit="1" customWidth="1"/>
    <col min="1129" max="1280" width="2.109375" style="7"/>
    <col min="1281" max="1281" width="1.21875" style="7" customWidth="1"/>
    <col min="1282" max="1287" width="2.109375" style="7" customWidth="1"/>
    <col min="1288" max="1288" width="2.77734375" style="7" customWidth="1"/>
    <col min="1289" max="1289" width="1.33203125" style="7" customWidth="1"/>
    <col min="1290" max="1291" width="3" style="7" customWidth="1"/>
    <col min="1292" max="1293" width="2.109375" style="7" customWidth="1"/>
    <col min="1294" max="1297" width="2.33203125" style="7" customWidth="1"/>
    <col min="1298" max="1314" width="2.109375" style="7" customWidth="1"/>
    <col min="1315" max="1315" width="1.21875" style="7" customWidth="1"/>
    <col min="1316" max="1321" width="2.109375" style="7" customWidth="1"/>
    <col min="1322" max="1322" width="2.77734375" style="7" customWidth="1"/>
    <col min="1323" max="1323" width="1.33203125" style="7" customWidth="1"/>
    <col min="1324" max="1325" width="3" style="7" customWidth="1"/>
    <col min="1326" max="1327" width="2.109375" style="7" customWidth="1"/>
    <col min="1328" max="1331" width="2.33203125" style="7" customWidth="1"/>
    <col min="1332" max="1348" width="2.109375" style="7" customWidth="1"/>
    <col min="1349" max="1349" width="1.21875" style="7" customWidth="1"/>
    <col min="1350" max="1355" width="2.109375" style="7" customWidth="1"/>
    <col min="1356" max="1356" width="2.77734375" style="7" customWidth="1"/>
    <col min="1357" max="1357" width="1.33203125" style="7" customWidth="1"/>
    <col min="1358" max="1359" width="3" style="7" customWidth="1"/>
    <col min="1360" max="1361" width="2.109375" style="7" customWidth="1"/>
    <col min="1362" max="1365" width="2.33203125" style="7" customWidth="1"/>
    <col min="1366" max="1383" width="2.109375" style="7" customWidth="1"/>
    <col min="1384" max="1384" width="6.88671875" style="7" bestFit="1" customWidth="1"/>
    <col min="1385" max="1536" width="2.109375" style="7"/>
    <col min="1537" max="1537" width="1.21875" style="7" customWidth="1"/>
    <col min="1538" max="1543" width="2.109375" style="7" customWidth="1"/>
    <col min="1544" max="1544" width="2.77734375" style="7" customWidth="1"/>
    <col min="1545" max="1545" width="1.33203125" style="7" customWidth="1"/>
    <col min="1546" max="1547" width="3" style="7" customWidth="1"/>
    <col min="1548" max="1549" width="2.109375" style="7" customWidth="1"/>
    <col min="1550" max="1553" width="2.33203125" style="7" customWidth="1"/>
    <col min="1554" max="1570" width="2.109375" style="7" customWidth="1"/>
    <col min="1571" max="1571" width="1.21875" style="7" customWidth="1"/>
    <col min="1572" max="1577" width="2.109375" style="7" customWidth="1"/>
    <col min="1578" max="1578" width="2.77734375" style="7" customWidth="1"/>
    <col min="1579" max="1579" width="1.33203125" style="7" customWidth="1"/>
    <col min="1580" max="1581" width="3" style="7" customWidth="1"/>
    <col min="1582" max="1583" width="2.109375" style="7" customWidth="1"/>
    <col min="1584" max="1587" width="2.33203125" style="7" customWidth="1"/>
    <col min="1588" max="1604" width="2.109375" style="7" customWidth="1"/>
    <col min="1605" max="1605" width="1.21875" style="7" customWidth="1"/>
    <col min="1606" max="1611" width="2.109375" style="7" customWidth="1"/>
    <col min="1612" max="1612" width="2.77734375" style="7" customWidth="1"/>
    <col min="1613" max="1613" width="1.33203125" style="7" customWidth="1"/>
    <col min="1614" max="1615" width="3" style="7" customWidth="1"/>
    <col min="1616" max="1617" width="2.109375" style="7" customWidth="1"/>
    <col min="1618" max="1621" width="2.33203125" style="7" customWidth="1"/>
    <col min="1622" max="1639" width="2.109375" style="7" customWidth="1"/>
    <col min="1640" max="1640" width="6.88671875" style="7" bestFit="1" customWidth="1"/>
    <col min="1641" max="1792" width="2.109375" style="7"/>
    <col min="1793" max="1793" width="1.21875" style="7" customWidth="1"/>
    <col min="1794" max="1799" width="2.109375" style="7" customWidth="1"/>
    <col min="1800" max="1800" width="2.77734375" style="7" customWidth="1"/>
    <col min="1801" max="1801" width="1.33203125" style="7" customWidth="1"/>
    <col min="1802" max="1803" width="3" style="7" customWidth="1"/>
    <col min="1804" max="1805" width="2.109375" style="7" customWidth="1"/>
    <col min="1806" max="1809" width="2.33203125" style="7" customWidth="1"/>
    <col min="1810" max="1826" width="2.109375" style="7" customWidth="1"/>
    <col min="1827" max="1827" width="1.21875" style="7" customWidth="1"/>
    <col min="1828" max="1833" width="2.109375" style="7" customWidth="1"/>
    <col min="1834" max="1834" width="2.77734375" style="7" customWidth="1"/>
    <col min="1835" max="1835" width="1.33203125" style="7" customWidth="1"/>
    <col min="1836" max="1837" width="3" style="7" customWidth="1"/>
    <col min="1838" max="1839" width="2.109375" style="7" customWidth="1"/>
    <col min="1840" max="1843" width="2.33203125" style="7" customWidth="1"/>
    <col min="1844" max="1860" width="2.109375" style="7" customWidth="1"/>
    <col min="1861" max="1861" width="1.21875" style="7" customWidth="1"/>
    <col min="1862" max="1867" width="2.109375" style="7" customWidth="1"/>
    <col min="1868" max="1868" width="2.77734375" style="7" customWidth="1"/>
    <col min="1869" max="1869" width="1.33203125" style="7" customWidth="1"/>
    <col min="1870" max="1871" width="3" style="7" customWidth="1"/>
    <col min="1872" max="1873" width="2.109375" style="7" customWidth="1"/>
    <col min="1874" max="1877" width="2.33203125" style="7" customWidth="1"/>
    <col min="1878" max="1895" width="2.109375" style="7" customWidth="1"/>
    <col min="1896" max="1896" width="6.88671875" style="7" bestFit="1" customWidth="1"/>
    <col min="1897" max="2048" width="2.109375" style="7"/>
    <col min="2049" max="2049" width="1.21875" style="7" customWidth="1"/>
    <col min="2050" max="2055" width="2.109375" style="7" customWidth="1"/>
    <col min="2056" max="2056" width="2.77734375" style="7" customWidth="1"/>
    <col min="2057" max="2057" width="1.33203125" style="7" customWidth="1"/>
    <col min="2058" max="2059" width="3" style="7" customWidth="1"/>
    <col min="2060" max="2061" width="2.109375" style="7" customWidth="1"/>
    <col min="2062" max="2065" width="2.33203125" style="7" customWidth="1"/>
    <col min="2066" max="2082" width="2.109375" style="7" customWidth="1"/>
    <col min="2083" max="2083" width="1.21875" style="7" customWidth="1"/>
    <col min="2084" max="2089" width="2.109375" style="7" customWidth="1"/>
    <col min="2090" max="2090" width="2.77734375" style="7" customWidth="1"/>
    <col min="2091" max="2091" width="1.33203125" style="7" customWidth="1"/>
    <col min="2092" max="2093" width="3" style="7" customWidth="1"/>
    <col min="2094" max="2095" width="2.109375" style="7" customWidth="1"/>
    <col min="2096" max="2099" width="2.33203125" style="7" customWidth="1"/>
    <col min="2100" max="2116" width="2.109375" style="7" customWidth="1"/>
    <col min="2117" max="2117" width="1.21875" style="7" customWidth="1"/>
    <col min="2118" max="2123" width="2.109375" style="7" customWidth="1"/>
    <col min="2124" max="2124" width="2.77734375" style="7" customWidth="1"/>
    <col min="2125" max="2125" width="1.33203125" style="7" customWidth="1"/>
    <col min="2126" max="2127" width="3" style="7" customWidth="1"/>
    <col min="2128" max="2129" width="2.109375" style="7" customWidth="1"/>
    <col min="2130" max="2133" width="2.33203125" style="7" customWidth="1"/>
    <col min="2134" max="2151" width="2.109375" style="7" customWidth="1"/>
    <col min="2152" max="2152" width="6.88671875" style="7" bestFit="1" customWidth="1"/>
    <col min="2153" max="2304" width="2.109375" style="7"/>
    <col min="2305" max="2305" width="1.21875" style="7" customWidth="1"/>
    <col min="2306" max="2311" width="2.109375" style="7" customWidth="1"/>
    <col min="2312" max="2312" width="2.77734375" style="7" customWidth="1"/>
    <col min="2313" max="2313" width="1.33203125" style="7" customWidth="1"/>
    <col min="2314" max="2315" width="3" style="7" customWidth="1"/>
    <col min="2316" max="2317" width="2.109375" style="7" customWidth="1"/>
    <col min="2318" max="2321" width="2.33203125" style="7" customWidth="1"/>
    <col min="2322" max="2338" width="2.109375" style="7" customWidth="1"/>
    <col min="2339" max="2339" width="1.21875" style="7" customWidth="1"/>
    <col min="2340" max="2345" width="2.109375" style="7" customWidth="1"/>
    <col min="2346" max="2346" width="2.77734375" style="7" customWidth="1"/>
    <col min="2347" max="2347" width="1.33203125" style="7" customWidth="1"/>
    <col min="2348" max="2349" width="3" style="7" customWidth="1"/>
    <col min="2350" max="2351" width="2.109375" style="7" customWidth="1"/>
    <col min="2352" max="2355" width="2.33203125" style="7" customWidth="1"/>
    <col min="2356" max="2372" width="2.109375" style="7" customWidth="1"/>
    <col min="2373" max="2373" width="1.21875" style="7" customWidth="1"/>
    <col min="2374" max="2379" width="2.109375" style="7" customWidth="1"/>
    <col min="2380" max="2380" width="2.77734375" style="7" customWidth="1"/>
    <col min="2381" max="2381" width="1.33203125" style="7" customWidth="1"/>
    <col min="2382" max="2383" width="3" style="7" customWidth="1"/>
    <col min="2384" max="2385" width="2.109375" style="7" customWidth="1"/>
    <col min="2386" max="2389" width="2.33203125" style="7" customWidth="1"/>
    <col min="2390" max="2407" width="2.109375" style="7" customWidth="1"/>
    <col min="2408" max="2408" width="6.88671875" style="7" bestFit="1" customWidth="1"/>
    <col min="2409" max="2560" width="2.109375" style="7"/>
    <col min="2561" max="2561" width="1.21875" style="7" customWidth="1"/>
    <col min="2562" max="2567" width="2.109375" style="7" customWidth="1"/>
    <col min="2568" max="2568" width="2.77734375" style="7" customWidth="1"/>
    <col min="2569" max="2569" width="1.33203125" style="7" customWidth="1"/>
    <col min="2570" max="2571" width="3" style="7" customWidth="1"/>
    <col min="2572" max="2573" width="2.109375" style="7" customWidth="1"/>
    <col min="2574" max="2577" width="2.33203125" style="7" customWidth="1"/>
    <col min="2578" max="2594" width="2.109375" style="7" customWidth="1"/>
    <col min="2595" max="2595" width="1.21875" style="7" customWidth="1"/>
    <col min="2596" max="2601" width="2.109375" style="7" customWidth="1"/>
    <col min="2602" max="2602" width="2.77734375" style="7" customWidth="1"/>
    <col min="2603" max="2603" width="1.33203125" style="7" customWidth="1"/>
    <col min="2604" max="2605" width="3" style="7" customWidth="1"/>
    <col min="2606" max="2607" width="2.109375" style="7" customWidth="1"/>
    <col min="2608" max="2611" width="2.33203125" style="7" customWidth="1"/>
    <col min="2612" max="2628" width="2.109375" style="7" customWidth="1"/>
    <col min="2629" max="2629" width="1.21875" style="7" customWidth="1"/>
    <col min="2630" max="2635" width="2.109375" style="7" customWidth="1"/>
    <col min="2636" max="2636" width="2.77734375" style="7" customWidth="1"/>
    <col min="2637" max="2637" width="1.33203125" style="7" customWidth="1"/>
    <col min="2638" max="2639" width="3" style="7" customWidth="1"/>
    <col min="2640" max="2641" width="2.109375" style="7" customWidth="1"/>
    <col min="2642" max="2645" width="2.33203125" style="7" customWidth="1"/>
    <col min="2646" max="2663" width="2.109375" style="7" customWidth="1"/>
    <col min="2664" max="2664" width="6.88671875" style="7" bestFit="1" customWidth="1"/>
    <col min="2665" max="2816" width="2.109375" style="7"/>
    <col min="2817" max="2817" width="1.21875" style="7" customWidth="1"/>
    <col min="2818" max="2823" width="2.109375" style="7" customWidth="1"/>
    <col min="2824" max="2824" width="2.77734375" style="7" customWidth="1"/>
    <col min="2825" max="2825" width="1.33203125" style="7" customWidth="1"/>
    <col min="2826" max="2827" width="3" style="7" customWidth="1"/>
    <col min="2828" max="2829" width="2.109375" style="7" customWidth="1"/>
    <col min="2830" max="2833" width="2.33203125" style="7" customWidth="1"/>
    <col min="2834" max="2850" width="2.109375" style="7" customWidth="1"/>
    <col min="2851" max="2851" width="1.21875" style="7" customWidth="1"/>
    <col min="2852" max="2857" width="2.109375" style="7" customWidth="1"/>
    <col min="2858" max="2858" width="2.77734375" style="7" customWidth="1"/>
    <col min="2859" max="2859" width="1.33203125" style="7" customWidth="1"/>
    <col min="2860" max="2861" width="3" style="7" customWidth="1"/>
    <col min="2862" max="2863" width="2.109375" style="7" customWidth="1"/>
    <col min="2864" max="2867" width="2.33203125" style="7" customWidth="1"/>
    <col min="2868" max="2884" width="2.109375" style="7" customWidth="1"/>
    <col min="2885" max="2885" width="1.21875" style="7" customWidth="1"/>
    <col min="2886" max="2891" width="2.109375" style="7" customWidth="1"/>
    <col min="2892" max="2892" width="2.77734375" style="7" customWidth="1"/>
    <col min="2893" max="2893" width="1.33203125" style="7" customWidth="1"/>
    <col min="2894" max="2895" width="3" style="7" customWidth="1"/>
    <col min="2896" max="2897" width="2.109375" style="7" customWidth="1"/>
    <col min="2898" max="2901" width="2.33203125" style="7" customWidth="1"/>
    <col min="2902" max="2919" width="2.109375" style="7" customWidth="1"/>
    <col min="2920" max="2920" width="6.88671875" style="7" bestFit="1" customWidth="1"/>
    <col min="2921" max="3072" width="2.109375" style="7"/>
    <col min="3073" max="3073" width="1.21875" style="7" customWidth="1"/>
    <col min="3074" max="3079" width="2.109375" style="7" customWidth="1"/>
    <col min="3080" max="3080" width="2.77734375" style="7" customWidth="1"/>
    <col min="3081" max="3081" width="1.33203125" style="7" customWidth="1"/>
    <col min="3082" max="3083" width="3" style="7" customWidth="1"/>
    <col min="3084" max="3085" width="2.109375" style="7" customWidth="1"/>
    <col min="3086" max="3089" width="2.33203125" style="7" customWidth="1"/>
    <col min="3090" max="3106" width="2.109375" style="7" customWidth="1"/>
    <col min="3107" max="3107" width="1.21875" style="7" customWidth="1"/>
    <col min="3108" max="3113" width="2.109375" style="7" customWidth="1"/>
    <col min="3114" max="3114" width="2.77734375" style="7" customWidth="1"/>
    <col min="3115" max="3115" width="1.33203125" style="7" customWidth="1"/>
    <col min="3116" max="3117" width="3" style="7" customWidth="1"/>
    <col min="3118" max="3119" width="2.109375" style="7" customWidth="1"/>
    <col min="3120" max="3123" width="2.33203125" style="7" customWidth="1"/>
    <col min="3124" max="3140" width="2.109375" style="7" customWidth="1"/>
    <col min="3141" max="3141" width="1.21875" style="7" customWidth="1"/>
    <col min="3142" max="3147" width="2.109375" style="7" customWidth="1"/>
    <col min="3148" max="3148" width="2.77734375" style="7" customWidth="1"/>
    <col min="3149" max="3149" width="1.33203125" style="7" customWidth="1"/>
    <col min="3150" max="3151" width="3" style="7" customWidth="1"/>
    <col min="3152" max="3153" width="2.109375" style="7" customWidth="1"/>
    <col min="3154" max="3157" width="2.33203125" style="7" customWidth="1"/>
    <col min="3158" max="3175" width="2.109375" style="7" customWidth="1"/>
    <col min="3176" max="3176" width="6.88671875" style="7" bestFit="1" customWidth="1"/>
    <col min="3177" max="3328" width="2.109375" style="7"/>
    <col min="3329" max="3329" width="1.21875" style="7" customWidth="1"/>
    <col min="3330" max="3335" width="2.109375" style="7" customWidth="1"/>
    <col min="3336" max="3336" width="2.77734375" style="7" customWidth="1"/>
    <col min="3337" max="3337" width="1.33203125" style="7" customWidth="1"/>
    <col min="3338" max="3339" width="3" style="7" customWidth="1"/>
    <col min="3340" max="3341" width="2.109375" style="7" customWidth="1"/>
    <col min="3342" max="3345" width="2.33203125" style="7" customWidth="1"/>
    <col min="3346" max="3362" width="2.109375" style="7" customWidth="1"/>
    <col min="3363" max="3363" width="1.21875" style="7" customWidth="1"/>
    <col min="3364" max="3369" width="2.109375" style="7" customWidth="1"/>
    <col min="3370" max="3370" width="2.77734375" style="7" customWidth="1"/>
    <col min="3371" max="3371" width="1.33203125" style="7" customWidth="1"/>
    <col min="3372" max="3373" width="3" style="7" customWidth="1"/>
    <col min="3374" max="3375" width="2.109375" style="7" customWidth="1"/>
    <col min="3376" max="3379" width="2.33203125" style="7" customWidth="1"/>
    <col min="3380" max="3396" width="2.109375" style="7" customWidth="1"/>
    <col min="3397" max="3397" width="1.21875" style="7" customWidth="1"/>
    <col min="3398" max="3403" width="2.109375" style="7" customWidth="1"/>
    <col min="3404" max="3404" width="2.77734375" style="7" customWidth="1"/>
    <col min="3405" max="3405" width="1.33203125" style="7" customWidth="1"/>
    <col min="3406" max="3407" width="3" style="7" customWidth="1"/>
    <col min="3408" max="3409" width="2.109375" style="7" customWidth="1"/>
    <col min="3410" max="3413" width="2.33203125" style="7" customWidth="1"/>
    <col min="3414" max="3431" width="2.109375" style="7" customWidth="1"/>
    <col min="3432" max="3432" width="6.88671875" style="7" bestFit="1" customWidth="1"/>
    <col min="3433" max="3584" width="2.109375" style="7"/>
    <col min="3585" max="3585" width="1.21875" style="7" customWidth="1"/>
    <col min="3586" max="3591" width="2.109375" style="7" customWidth="1"/>
    <col min="3592" max="3592" width="2.77734375" style="7" customWidth="1"/>
    <col min="3593" max="3593" width="1.33203125" style="7" customWidth="1"/>
    <col min="3594" max="3595" width="3" style="7" customWidth="1"/>
    <col min="3596" max="3597" width="2.109375" style="7" customWidth="1"/>
    <col min="3598" max="3601" width="2.33203125" style="7" customWidth="1"/>
    <col min="3602" max="3618" width="2.109375" style="7" customWidth="1"/>
    <col min="3619" max="3619" width="1.21875" style="7" customWidth="1"/>
    <col min="3620" max="3625" width="2.109375" style="7" customWidth="1"/>
    <col min="3626" max="3626" width="2.77734375" style="7" customWidth="1"/>
    <col min="3627" max="3627" width="1.33203125" style="7" customWidth="1"/>
    <col min="3628" max="3629" width="3" style="7" customWidth="1"/>
    <col min="3630" max="3631" width="2.109375" style="7" customWidth="1"/>
    <col min="3632" max="3635" width="2.33203125" style="7" customWidth="1"/>
    <col min="3636" max="3652" width="2.109375" style="7" customWidth="1"/>
    <col min="3653" max="3653" width="1.21875" style="7" customWidth="1"/>
    <col min="3654" max="3659" width="2.109375" style="7" customWidth="1"/>
    <col min="3660" max="3660" width="2.77734375" style="7" customWidth="1"/>
    <col min="3661" max="3661" width="1.33203125" style="7" customWidth="1"/>
    <col min="3662" max="3663" width="3" style="7" customWidth="1"/>
    <col min="3664" max="3665" width="2.109375" style="7" customWidth="1"/>
    <col min="3666" max="3669" width="2.33203125" style="7" customWidth="1"/>
    <col min="3670" max="3687" width="2.109375" style="7" customWidth="1"/>
    <col min="3688" max="3688" width="6.88671875" style="7" bestFit="1" customWidth="1"/>
    <col min="3689" max="3840" width="2.109375" style="7"/>
    <col min="3841" max="3841" width="1.21875" style="7" customWidth="1"/>
    <col min="3842" max="3847" width="2.109375" style="7" customWidth="1"/>
    <col min="3848" max="3848" width="2.77734375" style="7" customWidth="1"/>
    <col min="3849" max="3849" width="1.33203125" style="7" customWidth="1"/>
    <col min="3850" max="3851" width="3" style="7" customWidth="1"/>
    <col min="3852" max="3853" width="2.109375" style="7" customWidth="1"/>
    <col min="3854" max="3857" width="2.33203125" style="7" customWidth="1"/>
    <col min="3858" max="3874" width="2.109375" style="7" customWidth="1"/>
    <col min="3875" max="3875" width="1.21875" style="7" customWidth="1"/>
    <col min="3876" max="3881" width="2.109375" style="7" customWidth="1"/>
    <col min="3882" max="3882" width="2.77734375" style="7" customWidth="1"/>
    <col min="3883" max="3883" width="1.33203125" style="7" customWidth="1"/>
    <col min="3884" max="3885" width="3" style="7" customWidth="1"/>
    <col min="3886" max="3887" width="2.109375" style="7" customWidth="1"/>
    <col min="3888" max="3891" width="2.33203125" style="7" customWidth="1"/>
    <col min="3892" max="3908" width="2.109375" style="7" customWidth="1"/>
    <col min="3909" max="3909" width="1.21875" style="7" customWidth="1"/>
    <col min="3910" max="3915" width="2.109375" style="7" customWidth="1"/>
    <col min="3916" max="3916" width="2.77734375" style="7" customWidth="1"/>
    <col min="3917" max="3917" width="1.33203125" style="7" customWidth="1"/>
    <col min="3918" max="3919" width="3" style="7" customWidth="1"/>
    <col min="3920" max="3921" width="2.109375" style="7" customWidth="1"/>
    <col min="3922" max="3925" width="2.33203125" style="7" customWidth="1"/>
    <col min="3926" max="3943" width="2.109375" style="7" customWidth="1"/>
    <col min="3944" max="3944" width="6.88671875" style="7" bestFit="1" customWidth="1"/>
    <col min="3945" max="4096" width="2.109375" style="7"/>
    <col min="4097" max="4097" width="1.21875" style="7" customWidth="1"/>
    <col min="4098" max="4103" width="2.109375" style="7" customWidth="1"/>
    <col min="4104" max="4104" width="2.77734375" style="7" customWidth="1"/>
    <col min="4105" max="4105" width="1.33203125" style="7" customWidth="1"/>
    <col min="4106" max="4107" width="3" style="7" customWidth="1"/>
    <col min="4108" max="4109" width="2.109375" style="7" customWidth="1"/>
    <col min="4110" max="4113" width="2.33203125" style="7" customWidth="1"/>
    <col min="4114" max="4130" width="2.109375" style="7" customWidth="1"/>
    <col min="4131" max="4131" width="1.21875" style="7" customWidth="1"/>
    <col min="4132" max="4137" width="2.109375" style="7" customWidth="1"/>
    <col min="4138" max="4138" width="2.77734375" style="7" customWidth="1"/>
    <col min="4139" max="4139" width="1.33203125" style="7" customWidth="1"/>
    <col min="4140" max="4141" width="3" style="7" customWidth="1"/>
    <col min="4142" max="4143" width="2.109375" style="7" customWidth="1"/>
    <col min="4144" max="4147" width="2.33203125" style="7" customWidth="1"/>
    <col min="4148" max="4164" width="2.109375" style="7" customWidth="1"/>
    <col min="4165" max="4165" width="1.21875" style="7" customWidth="1"/>
    <col min="4166" max="4171" width="2.109375" style="7" customWidth="1"/>
    <col min="4172" max="4172" width="2.77734375" style="7" customWidth="1"/>
    <col min="4173" max="4173" width="1.33203125" style="7" customWidth="1"/>
    <col min="4174" max="4175" width="3" style="7" customWidth="1"/>
    <col min="4176" max="4177" width="2.109375" style="7" customWidth="1"/>
    <col min="4178" max="4181" width="2.33203125" style="7" customWidth="1"/>
    <col min="4182" max="4199" width="2.109375" style="7" customWidth="1"/>
    <col min="4200" max="4200" width="6.88671875" style="7" bestFit="1" customWidth="1"/>
    <col min="4201" max="4352" width="2.109375" style="7"/>
    <col min="4353" max="4353" width="1.21875" style="7" customWidth="1"/>
    <col min="4354" max="4359" width="2.109375" style="7" customWidth="1"/>
    <col min="4360" max="4360" width="2.77734375" style="7" customWidth="1"/>
    <col min="4361" max="4361" width="1.33203125" style="7" customWidth="1"/>
    <col min="4362" max="4363" width="3" style="7" customWidth="1"/>
    <col min="4364" max="4365" width="2.109375" style="7" customWidth="1"/>
    <col min="4366" max="4369" width="2.33203125" style="7" customWidth="1"/>
    <col min="4370" max="4386" width="2.109375" style="7" customWidth="1"/>
    <col min="4387" max="4387" width="1.21875" style="7" customWidth="1"/>
    <col min="4388" max="4393" width="2.109375" style="7" customWidth="1"/>
    <col min="4394" max="4394" width="2.77734375" style="7" customWidth="1"/>
    <col min="4395" max="4395" width="1.33203125" style="7" customWidth="1"/>
    <col min="4396" max="4397" width="3" style="7" customWidth="1"/>
    <col min="4398" max="4399" width="2.109375" style="7" customWidth="1"/>
    <col min="4400" max="4403" width="2.33203125" style="7" customWidth="1"/>
    <col min="4404" max="4420" width="2.109375" style="7" customWidth="1"/>
    <col min="4421" max="4421" width="1.21875" style="7" customWidth="1"/>
    <col min="4422" max="4427" width="2.109375" style="7" customWidth="1"/>
    <col min="4428" max="4428" width="2.77734375" style="7" customWidth="1"/>
    <col min="4429" max="4429" width="1.33203125" style="7" customWidth="1"/>
    <col min="4430" max="4431" width="3" style="7" customWidth="1"/>
    <col min="4432" max="4433" width="2.109375" style="7" customWidth="1"/>
    <col min="4434" max="4437" width="2.33203125" style="7" customWidth="1"/>
    <col min="4438" max="4455" width="2.109375" style="7" customWidth="1"/>
    <col min="4456" max="4456" width="6.88671875" style="7" bestFit="1" customWidth="1"/>
    <col min="4457" max="4608" width="2.109375" style="7"/>
    <col min="4609" max="4609" width="1.21875" style="7" customWidth="1"/>
    <col min="4610" max="4615" width="2.109375" style="7" customWidth="1"/>
    <col min="4616" max="4616" width="2.77734375" style="7" customWidth="1"/>
    <col min="4617" max="4617" width="1.33203125" style="7" customWidth="1"/>
    <col min="4618" max="4619" width="3" style="7" customWidth="1"/>
    <col min="4620" max="4621" width="2.109375" style="7" customWidth="1"/>
    <col min="4622" max="4625" width="2.33203125" style="7" customWidth="1"/>
    <col min="4626" max="4642" width="2.109375" style="7" customWidth="1"/>
    <col min="4643" max="4643" width="1.21875" style="7" customWidth="1"/>
    <col min="4644" max="4649" width="2.109375" style="7" customWidth="1"/>
    <col min="4650" max="4650" width="2.77734375" style="7" customWidth="1"/>
    <col min="4651" max="4651" width="1.33203125" style="7" customWidth="1"/>
    <col min="4652" max="4653" width="3" style="7" customWidth="1"/>
    <col min="4654" max="4655" width="2.109375" style="7" customWidth="1"/>
    <col min="4656" max="4659" width="2.33203125" style="7" customWidth="1"/>
    <col min="4660" max="4676" width="2.109375" style="7" customWidth="1"/>
    <col min="4677" max="4677" width="1.21875" style="7" customWidth="1"/>
    <col min="4678" max="4683" width="2.109375" style="7" customWidth="1"/>
    <col min="4684" max="4684" width="2.77734375" style="7" customWidth="1"/>
    <col min="4685" max="4685" width="1.33203125" style="7" customWidth="1"/>
    <col min="4686" max="4687" width="3" style="7" customWidth="1"/>
    <col min="4688" max="4689" width="2.109375" style="7" customWidth="1"/>
    <col min="4690" max="4693" width="2.33203125" style="7" customWidth="1"/>
    <col min="4694" max="4711" width="2.109375" style="7" customWidth="1"/>
    <col min="4712" max="4712" width="6.88671875" style="7" bestFit="1" customWidth="1"/>
    <col min="4713" max="4864" width="2.109375" style="7"/>
    <col min="4865" max="4865" width="1.21875" style="7" customWidth="1"/>
    <col min="4866" max="4871" width="2.109375" style="7" customWidth="1"/>
    <col min="4872" max="4872" width="2.77734375" style="7" customWidth="1"/>
    <col min="4873" max="4873" width="1.33203125" style="7" customWidth="1"/>
    <col min="4874" max="4875" width="3" style="7" customWidth="1"/>
    <col min="4876" max="4877" width="2.109375" style="7" customWidth="1"/>
    <col min="4878" max="4881" width="2.33203125" style="7" customWidth="1"/>
    <col min="4882" max="4898" width="2.109375" style="7" customWidth="1"/>
    <col min="4899" max="4899" width="1.21875" style="7" customWidth="1"/>
    <col min="4900" max="4905" width="2.109375" style="7" customWidth="1"/>
    <col min="4906" max="4906" width="2.77734375" style="7" customWidth="1"/>
    <col min="4907" max="4907" width="1.33203125" style="7" customWidth="1"/>
    <col min="4908" max="4909" width="3" style="7" customWidth="1"/>
    <col min="4910" max="4911" width="2.109375" style="7" customWidth="1"/>
    <col min="4912" max="4915" width="2.33203125" style="7" customWidth="1"/>
    <col min="4916" max="4932" width="2.109375" style="7" customWidth="1"/>
    <col min="4933" max="4933" width="1.21875" style="7" customWidth="1"/>
    <col min="4934" max="4939" width="2.109375" style="7" customWidth="1"/>
    <col min="4940" max="4940" width="2.77734375" style="7" customWidth="1"/>
    <col min="4941" max="4941" width="1.33203125" style="7" customWidth="1"/>
    <col min="4942" max="4943" width="3" style="7" customWidth="1"/>
    <col min="4944" max="4945" width="2.109375" style="7" customWidth="1"/>
    <col min="4946" max="4949" width="2.33203125" style="7" customWidth="1"/>
    <col min="4950" max="4967" width="2.109375" style="7" customWidth="1"/>
    <col min="4968" max="4968" width="6.88671875" style="7" bestFit="1" customWidth="1"/>
    <col min="4969" max="5120" width="2.109375" style="7"/>
    <col min="5121" max="5121" width="1.21875" style="7" customWidth="1"/>
    <col min="5122" max="5127" width="2.109375" style="7" customWidth="1"/>
    <col min="5128" max="5128" width="2.77734375" style="7" customWidth="1"/>
    <col min="5129" max="5129" width="1.33203125" style="7" customWidth="1"/>
    <col min="5130" max="5131" width="3" style="7" customWidth="1"/>
    <col min="5132" max="5133" width="2.109375" style="7" customWidth="1"/>
    <col min="5134" max="5137" width="2.33203125" style="7" customWidth="1"/>
    <col min="5138" max="5154" width="2.109375" style="7" customWidth="1"/>
    <col min="5155" max="5155" width="1.21875" style="7" customWidth="1"/>
    <col min="5156" max="5161" width="2.109375" style="7" customWidth="1"/>
    <col min="5162" max="5162" width="2.77734375" style="7" customWidth="1"/>
    <col min="5163" max="5163" width="1.33203125" style="7" customWidth="1"/>
    <col min="5164" max="5165" width="3" style="7" customWidth="1"/>
    <col min="5166" max="5167" width="2.109375" style="7" customWidth="1"/>
    <col min="5168" max="5171" width="2.33203125" style="7" customWidth="1"/>
    <col min="5172" max="5188" width="2.109375" style="7" customWidth="1"/>
    <col min="5189" max="5189" width="1.21875" style="7" customWidth="1"/>
    <col min="5190" max="5195" width="2.109375" style="7" customWidth="1"/>
    <col min="5196" max="5196" width="2.77734375" style="7" customWidth="1"/>
    <col min="5197" max="5197" width="1.33203125" style="7" customWidth="1"/>
    <col min="5198" max="5199" width="3" style="7" customWidth="1"/>
    <col min="5200" max="5201" width="2.109375" style="7" customWidth="1"/>
    <col min="5202" max="5205" width="2.33203125" style="7" customWidth="1"/>
    <col min="5206" max="5223" width="2.109375" style="7" customWidth="1"/>
    <col min="5224" max="5224" width="6.88671875" style="7" bestFit="1" customWidth="1"/>
    <col min="5225" max="5376" width="2.109375" style="7"/>
    <col min="5377" max="5377" width="1.21875" style="7" customWidth="1"/>
    <col min="5378" max="5383" width="2.109375" style="7" customWidth="1"/>
    <col min="5384" max="5384" width="2.77734375" style="7" customWidth="1"/>
    <col min="5385" max="5385" width="1.33203125" style="7" customWidth="1"/>
    <col min="5386" max="5387" width="3" style="7" customWidth="1"/>
    <col min="5388" max="5389" width="2.109375" style="7" customWidth="1"/>
    <col min="5390" max="5393" width="2.33203125" style="7" customWidth="1"/>
    <col min="5394" max="5410" width="2.109375" style="7" customWidth="1"/>
    <col min="5411" max="5411" width="1.21875" style="7" customWidth="1"/>
    <col min="5412" max="5417" width="2.109375" style="7" customWidth="1"/>
    <col min="5418" max="5418" width="2.77734375" style="7" customWidth="1"/>
    <col min="5419" max="5419" width="1.33203125" style="7" customWidth="1"/>
    <col min="5420" max="5421" width="3" style="7" customWidth="1"/>
    <col min="5422" max="5423" width="2.109375" style="7" customWidth="1"/>
    <col min="5424" max="5427" width="2.33203125" style="7" customWidth="1"/>
    <col min="5428" max="5444" width="2.109375" style="7" customWidth="1"/>
    <col min="5445" max="5445" width="1.21875" style="7" customWidth="1"/>
    <col min="5446" max="5451" width="2.109375" style="7" customWidth="1"/>
    <col min="5452" max="5452" width="2.77734375" style="7" customWidth="1"/>
    <col min="5453" max="5453" width="1.33203125" style="7" customWidth="1"/>
    <col min="5454" max="5455" width="3" style="7" customWidth="1"/>
    <col min="5456" max="5457" width="2.109375" style="7" customWidth="1"/>
    <col min="5458" max="5461" width="2.33203125" style="7" customWidth="1"/>
    <col min="5462" max="5479" width="2.109375" style="7" customWidth="1"/>
    <col min="5480" max="5480" width="6.88671875" style="7" bestFit="1" customWidth="1"/>
    <col min="5481" max="5632" width="2.109375" style="7"/>
    <col min="5633" max="5633" width="1.21875" style="7" customWidth="1"/>
    <col min="5634" max="5639" width="2.109375" style="7" customWidth="1"/>
    <col min="5640" max="5640" width="2.77734375" style="7" customWidth="1"/>
    <col min="5641" max="5641" width="1.33203125" style="7" customWidth="1"/>
    <col min="5642" max="5643" width="3" style="7" customWidth="1"/>
    <col min="5644" max="5645" width="2.109375" style="7" customWidth="1"/>
    <col min="5646" max="5649" width="2.33203125" style="7" customWidth="1"/>
    <col min="5650" max="5666" width="2.109375" style="7" customWidth="1"/>
    <col min="5667" max="5667" width="1.21875" style="7" customWidth="1"/>
    <col min="5668" max="5673" width="2.109375" style="7" customWidth="1"/>
    <col min="5674" max="5674" width="2.77734375" style="7" customWidth="1"/>
    <col min="5675" max="5675" width="1.33203125" style="7" customWidth="1"/>
    <col min="5676" max="5677" width="3" style="7" customWidth="1"/>
    <col min="5678" max="5679" width="2.109375" style="7" customWidth="1"/>
    <col min="5680" max="5683" width="2.33203125" style="7" customWidth="1"/>
    <col min="5684" max="5700" width="2.109375" style="7" customWidth="1"/>
    <col min="5701" max="5701" width="1.21875" style="7" customWidth="1"/>
    <col min="5702" max="5707" width="2.109375" style="7" customWidth="1"/>
    <col min="5708" max="5708" width="2.77734375" style="7" customWidth="1"/>
    <col min="5709" max="5709" width="1.33203125" style="7" customWidth="1"/>
    <col min="5710" max="5711" width="3" style="7" customWidth="1"/>
    <col min="5712" max="5713" width="2.109375" style="7" customWidth="1"/>
    <col min="5714" max="5717" width="2.33203125" style="7" customWidth="1"/>
    <col min="5718" max="5735" width="2.109375" style="7" customWidth="1"/>
    <col min="5736" max="5736" width="6.88671875" style="7" bestFit="1" customWidth="1"/>
    <col min="5737" max="5888" width="2.109375" style="7"/>
    <col min="5889" max="5889" width="1.21875" style="7" customWidth="1"/>
    <col min="5890" max="5895" width="2.109375" style="7" customWidth="1"/>
    <col min="5896" max="5896" width="2.77734375" style="7" customWidth="1"/>
    <col min="5897" max="5897" width="1.33203125" style="7" customWidth="1"/>
    <col min="5898" max="5899" width="3" style="7" customWidth="1"/>
    <col min="5900" max="5901" width="2.109375" style="7" customWidth="1"/>
    <col min="5902" max="5905" width="2.33203125" style="7" customWidth="1"/>
    <col min="5906" max="5922" width="2.109375" style="7" customWidth="1"/>
    <col min="5923" max="5923" width="1.21875" style="7" customWidth="1"/>
    <col min="5924" max="5929" width="2.109375" style="7" customWidth="1"/>
    <col min="5930" max="5930" width="2.77734375" style="7" customWidth="1"/>
    <col min="5931" max="5931" width="1.33203125" style="7" customWidth="1"/>
    <col min="5932" max="5933" width="3" style="7" customWidth="1"/>
    <col min="5934" max="5935" width="2.109375" style="7" customWidth="1"/>
    <col min="5936" max="5939" width="2.33203125" style="7" customWidth="1"/>
    <col min="5940" max="5956" width="2.109375" style="7" customWidth="1"/>
    <col min="5957" max="5957" width="1.21875" style="7" customWidth="1"/>
    <col min="5958" max="5963" width="2.109375" style="7" customWidth="1"/>
    <col min="5964" max="5964" width="2.77734375" style="7" customWidth="1"/>
    <col min="5965" max="5965" width="1.33203125" style="7" customWidth="1"/>
    <col min="5966" max="5967" width="3" style="7" customWidth="1"/>
    <col min="5968" max="5969" width="2.109375" style="7" customWidth="1"/>
    <col min="5970" max="5973" width="2.33203125" style="7" customWidth="1"/>
    <col min="5974" max="5991" width="2.109375" style="7" customWidth="1"/>
    <col min="5992" max="5992" width="6.88671875" style="7" bestFit="1" customWidth="1"/>
    <col min="5993" max="6144" width="2.109375" style="7"/>
    <col min="6145" max="6145" width="1.21875" style="7" customWidth="1"/>
    <col min="6146" max="6151" width="2.109375" style="7" customWidth="1"/>
    <col min="6152" max="6152" width="2.77734375" style="7" customWidth="1"/>
    <col min="6153" max="6153" width="1.33203125" style="7" customWidth="1"/>
    <col min="6154" max="6155" width="3" style="7" customWidth="1"/>
    <col min="6156" max="6157" width="2.109375" style="7" customWidth="1"/>
    <col min="6158" max="6161" width="2.33203125" style="7" customWidth="1"/>
    <col min="6162" max="6178" width="2.109375" style="7" customWidth="1"/>
    <col min="6179" max="6179" width="1.21875" style="7" customWidth="1"/>
    <col min="6180" max="6185" width="2.109375" style="7" customWidth="1"/>
    <col min="6186" max="6186" width="2.77734375" style="7" customWidth="1"/>
    <col min="6187" max="6187" width="1.33203125" style="7" customWidth="1"/>
    <col min="6188" max="6189" width="3" style="7" customWidth="1"/>
    <col min="6190" max="6191" width="2.109375" style="7" customWidth="1"/>
    <col min="6192" max="6195" width="2.33203125" style="7" customWidth="1"/>
    <col min="6196" max="6212" width="2.109375" style="7" customWidth="1"/>
    <col min="6213" max="6213" width="1.21875" style="7" customWidth="1"/>
    <col min="6214" max="6219" width="2.109375" style="7" customWidth="1"/>
    <col min="6220" max="6220" width="2.77734375" style="7" customWidth="1"/>
    <col min="6221" max="6221" width="1.33203125" style="7" customWidth="1"/>
    <col min="6222" max="6223" width="3" style="7" customWidth="1"/>
    <col min="6224" max="6225" width="2.109375" style="7" customWidth="1"/>
    <col min="6226" max="6229" width="2.33203125" style="7" customWidth="1"/>
    <col min="6230" max="6247" width="2.109375" style="7" customWidth="1"/>
    <col min="6248" max="6248" width="6.88671875" style="7" bestFit="1" customWidth="1"/>
    <col min="6249" max="6400" width="2.109375" style="7"/>
    <col min="6401" max="6401" width="1.21875" style="7" customWidth="1"/>
    <col min="6402" max="6407" width="2.109375" style="7" customWidth="1"/>
    <col min="6408" max="6408" width="2.77734375" style="7" customWidth="1"/>
    <col min="6409" max="6409" width="1.33203125" style="7" customWidth="1"/>
    <col min="6410" max="6411" width="3" style="7" customWidth="1"/>
    <col min="6412" max="6413" width="2.109375" style="7" customWidth="1"/>
    <col min="6414" max="6417" width="2.33203125" style="7" customWidth="1"/>
    <col min="6418" max="6434" width="2.109375" style="7" customWidth="1"/>
    <col min="6435" max="6435" width="1.21875" style="7" customWidth="1"/>
    <col min="6436" max="6441" width="2.109375" style="7" customWidth="1"/>
    <col min="6442" max="6442" width="2.77734375" style="7" customWidth="1"/>
    <col min="6443" max="6443" width="1.33203125" style="7" customWidth="1"/>
    <col min="6444" max="6445" width="3" style="7" customWidth="1"/>
    <col min="6446" max="6447" width="2.109375" style="7" customWidth="1"/>
    <col min="6448" max="6451" width="2.33203125" style="7" customWidth="1"/>
    <col min="6452" max="6468" width="2.109375" style="7" customWidth="1"/>
    <col min="6469" max="6469" width="1.21875" style="7" customWidth="1"/>
    <col min="6470" max="6475" width="2.109375" style="7" customWidth="1"/>
    <col min="6476" max="6476" width="2.77734375" style="7" customWidth="1"/>
    <col min="6477" max="6477" width="1.33203125" style="7" customWidth="1"/>
    <col min="6478" max="6479" width="3" style="7" customWidth="1"/>
    <col min="6480" max="6481" width="2.109375" style="7" customWidth="1"/>
    <col min="6482" max="6485" width="2.33203125" style="7" customWidth="1"/>
    <col min="6486" max="6503" width="2.109375" style="7" customWidth="1"/>
    <col min="6504" max="6504" width="6.88671875" style="7" bestFit="1" customWidth="1"/>
    <col min="6505" max="6656" width="2.109375" style="7"/>
    <col min="6657" max="6657" width="1.21875" style="7" customWidth="1"/>
    <col min="6658" max="6663" width="2.109375" style="7" customWidth="1"/>
    <col min="6664" max="6664" width="2.77734375" style="7" customWidth="1"/>
    <col min="6665" max="6665" width="1.33203125" style="7" customWidth="1"/>
    <col min="6666" max="6667" width="3" style="7" customWidth="1"/>
    <col min="6668" max="6669" width="2.109375" style="7" customWidth="1"/>
    <col min="6670" max="6673" width="2.33203125" style="7" customWidth="1"/>
    <col min="6674" max="6690" width="2.109375" style="7" customWidth="1"/>
    <col min="6691" max="6691" width="1.21875" style="7" customWidth="1"/>
    <col min="6692" max="6697" width="2.109375" style="7" customWidth="1"/>
    <col min="6698" max="6698" width="2.77734375" style="7" customWidth="1"/>
    <col min="6699" max="6699" width="1.33203125" style="7" customWidth="1"/>
    <col min="6700" max="6701" width="3" style="7" customWidth="1"/>
    <col min="6702" max="6703" width="2.109375" style="7" customWidth="1"/>
    <col min="6704" max="6707" width="2.33203125" style="7" customWidth="1"/>
    <col min="6708" max="6724" width="2.109375" style="7" customWidth="1"/>
    <col min="6725" max="6725" width="1.21875" style="7" customWidth="1"/>
    <col min="6726" max="6731" width="2.109375" style="7" customWidth="1"/>
    <col min="6732" max="6732" width="2.77734375" style="7" customWidth="1"/>
    <col min="6733" max="6733" width="1.33203125" style="7" customWidth="1"/>
    <col min="6734" max="6735" width="3" style="7" customWidth="1"/>
    <col min="6736" max="6737" width="2.109375" style="7" customWidth="1"/>
    <col min="6738" max="6741" width="2.33203125" style="7" customWidth="1"/>
    <col min="6742" max="6759" width="2.109375" style="7" customWidth="1"/>
    <col min="6760" max="6760" width="6.88671875" style="7" bestFit="1" customWidth="1"/>
    <col min="6761" max="6912" width="2.109375" style="7"/>
    <col min="6913" max="6913" width="1.21875" style="7" customWidth="1"/>
    <col min="6914" max="6919" width="2.109375" style="7" customWidth="1"/>
    <col min="6920" max="6920" width="2.77734375" style="7" customWidth="1"/>
    <col min="6921" max="6921" width="1.33203125" style="7" customWidth="1"/>
    <col min="6922" max="6923" width="3" style="7" customWidth="1"/>
    <col min="6924" max="6925" width="2.109375" style="7" customWidth="1"/>
    <col min="6926" max="6929" width="2.33203125" style="7" customWidth="1"/>
    <col min="6930" max="6946" width="2.109375" style="7" customWidth="1"/>
    <col min="6947" max="6947" width="1.21875" style="7" customWidth="1"/>
    <col min="6948" max="6953" width="2.109375" style="7" customWidth="1"/>
    <col min="6954" max="6954" width="2.77734375" style="7" customWidth="1"/>
    <col min="6955" max="6955" width="1.33203125" style="7" customWidth="1"/>
    <col min="6956" max="6957" width="3" style="7" customWidth="1"/>
    <col min="6958" max="6959" width="2.109375" style="7" customWidth="1"/>
    <col min="6960" max="6963" width="2.33203125" style="7" customWidth="1"/>
    <col min="6964" max="6980" width="2.109375" style="7" customWidth="1"/>
    <col min="6981" max="6981" width="1.21875" style="7" customWidth="1"/>
    <col min="6982" max="6987" width="2.109375" style="7" customWidth="1"/>
    <col min="6988" max="6988" width="2.77734375" style="7" customWidth="1"/>
    <col min="6989" max="6989" width="1.33203125" style="7" customWidth="1"/>
    <col min="6990" max="6991" width="3" style="7" customWidth="1"/>
    <col min="6992" max="6993" width="2.109375" style="7" customWidth="1"/>
    <col min="6994" max="6997" width="2.33203125" style="7" customWidth="1"/>
    <col min="6998" max="7015" width="2.109375" style="7" customWidth="1"/>
    <col min="7016" max="7016" width="6.88671875" style="7" bestFit="1" customWidth="1"/>
    <col min="7017" max="7168" width="2.109375" style="7"/>
    <col min="7169" max="7169" width="1.21875" style="7" customWidth="1"/>
    <col min="7170" max="7175" width="2.109375" style="7" customWidth="1"/>
    <col min="7176" max="7176" width="2.77734375" style="7" customWidth="1"/>
    <col min="7177" max="7177" width="1.33203125" style="7" customWidth="1"/>
    <col min="7178" max="7179" width="3" style="7" customWidth="1"/>
    <col min="7180" max="7181" width="2.109375" style="7" customWidth="1"/>
    <col min="7182" max="7185" width="2.33203125" style="7" customWidth="1"/>
    <col min="7186" max="7202" width="2.109375" style="7" customWidth="1"/>
    <col min="7203" max="7203" width="1.21875" style="7" customWidth="1"/>
    <col min="7204" max="7209" width="2.109375" style="7" customWidth="1"/>
    <col min="7210" max="7210" width="2.77734375" style="7" customWidth="1"/>
    <col min="7211" max="7211" width="1.33203125" style="7" customWidth="1"/>
    <col min="7212" max="7213" width="3" style="7" customWidth="1"/>
    <col min="7214" max="7215" width="2.109375" style="7" customWidth="1"/>
    <col min="7216" max="7219" width="2.33203125" style="7" customWidth="1"/>
    <col min="7220" max="7236" width="2.109375" style="7" customWidth="1"/>
    <col min="7237" max="7237" width="1.21875" style="7" customWidth="1"/>
    <col min="7238" max="7243" width="2.109375" style="7" customWidth="1"/>
    <col min="7244" max="7244" width="2.77734375" style="7" customWidth="1"/>
    <col min="7245" max="7245" width="1.33203125" style="7" customWidth="1"/>
    <col min="7246" max="7247" width="3" style="7" customWidth="1"/>
    <col min="7248" max="7249" width="2.109375" style="7" customWidth="1"/>
    <col min="7250" max="7253" width="2.33203125" style="7" customWidth="1"/>
    <col min="7254" max="7271" width="2.109375" style="7" customWidth="1"/>
    <col min="7272" max="7272" width="6.88671875" style="7" bestFit="1" customWidth="1"/>
    <col min="7273" max="7424" width="2.109375" style="7"/>
    <col min="7425" max="7425" width="1.21875" style="7" customWidth="1"/>
    <col min="7426" max="7431" width="2.109375" style="7" customWidth="1"/>
    <col min="7432" max="7432" width="2.77734375" style="7" customWidth="1"/>
    <col min="7433" max="7433" width="1.33203125" style="7" customWidth="1"/>
    <col min="7434" max="7435" width="3" style="7" customWidth="1"/>
    <col min="7436" max="7437" width="2.109375" style="7" customWidth="1"/>
    <col min="7438" max="7441" width="2.33203125" style="7" customWidth="1"/>
    <col min="7442" max="7458" width="2.109375" style="7" customWidth="1"/>
    <col min="7459" max="7459" width="1.21875" style="7" customWidth="1"/>
    <col min="7460" max="7465" width="2.109375" style="7" customWidth="1"/>
    <col min="7466" max="7466" width="2.77734375" style="7" customWidth="1"/>
    <col min="7467" max="7467" width="1.33203125" style="7" customWidth="1"/>
    <col min="7468" max="7469" width="3" style="7" customWidth="1"/>
    <col min="7470" max="7471" width="2.109375" style="7" customWidth="1"/>
    <col min="7472" max="7475" width="2.33203125" style="7" customWidth="1"/>
    <col min="7476" max="7492" width="2.109375" style="7" customWidth="1"/>
    <col min="7493" max="7493" width="1.21875" style="7" customWidth="1"/>
    <col min="7494" max="7499" width="2.109375" style="7" customWidth="1"/>
    <col min="7500" max="7500" width="2.77734375" style="7" customWidth="1"/>
    <col min="7501" max="7501" width="1.33203125" style="7" customWidth="1"/>
    <col min="7502" max="7503" width="3" style="7" customWidth="1"/>
    <col min="7504" max="7505" width="2.109375" style="7" customWidth="1"/>
    <col min="7506" max="7509" width="2.33203125" style="7" customWidth="1"/>
    <col min="7510" max="7527" width="2.109375" style="7" customWidth="1"/>
    <col min="7528" max="7528" width="6.88671875" style="7" bestFit="1" customWidth="1"/>
    <col min="7529" max="7680" width="2.109375" style="7"/>
    <col min="7681" max="7681" width="1.21875" style="7" customWidth="1"/>
    <col min="7682" max="7687" width="2.109375" style="7" customWidth="1"/>
    <col min="7688" max="7688" width="2.77734375" style="7" customWidth="1"/>
    <col min="7689" max="7689" width="1.33203125" style="7" customWidth="1"/>
    <col min="7690" max="7691" width="3" style="7" customWidth="1"/>
    <col min="7692" max="7693" width="2.109375" style="7" customWidth="1"/>
    <col min="7694" max="7697" width="2.33203125" style="7" customWidth="1"/>
    <col min="7698" max="7714" width="2.109375" style="7" customWidth="1"/>
    <col min="7715" max="7715" width="1.21875" style="7" customWidth="1"/>
    <col min="7716" max="7721" width="2.109375" style="7" customWidth="1"/>
    <col min="7722" max="7722" width="2.77734375" style="7" customWidth="1"/>
    <col min="7723" max="7723" width="1.33203125" style="7" customWidth="1"/>
    <col min="7724" max="7725" width="3" style="7" customWidth="1"/>
    <col min="7726" max="7727" width="2.109375" style="7" customWidth="1"/>
    <col min="7728" max="7731" width="2.33203125" style="7" customWidth="1"/>
    <col min="7732" max="7748" width="2.109375" style="7" customWidth="1"/>
    <col min="7749" max="7749" width="1.21875" style="7" customWidth="1"/>
    <col min="7750" max="7755" width="2.109375" style="7" customWidth="1"/>
    <col min="7756" max="7756" width="2.77734375" style="7" customWidth="1"/>
    <col min="7757" max="7757" width="1.33203125" style="7" customWidth="1"/>
    <col min="7758" max="7759" width="3" style="7" customWidth="1"/>
    <col min="7760" max="7761" width="2.109375" style="7" customWidth="1"/>
    <col min="7762" max="7765" width="2.33203125" style="7" customWidth="1"/>
    <col min="7766" max="7783" width="2.109375" style="7" customWidth="1"/>
    <col min="7784" max="7784" width="6.88671875" style="7" bestFit="1" customWidth="1"/>
    <col min="7785" max="7936" width="2.109375" style="7"/>
    <col min="7937" max="7937" width="1.21875" style="7" customWidth="1"/>
    <col min="7938" max="7943" width="2.109375" style="7" customWidth="1"/>
    <col min="7944" max="7944" width="2.77734375" style="7" customWidth="1"/>
    <col min="7945" max="7945" width="1.33203125" style="7" customWidth="1"/>
    <col min="7946" max="7947" width="3" style="7" customWidth="1"/>
    <col min="7948" max="7949" width="2.109375" style="7" customWidth="1"/>
    <col min="7950" max="7953" width="2.33203125" style="7" customWidth="1"/>
    <col min="7954" max="7970" width="2.109375" style="7" customWidth="1"/>
    <col min="7971" max="7971" width="1.21875" style="7" customWidth="1"/>
    <col min="7972" max="7977" width="2.109375" style="7" customWidth="1"/>
    <col min="7978" max="7978" width="2.77734375" style="7" customWidth="1"/>
    <col min="7979" max="7979" width="1.33203125" style="7" customWidth="1"/>
    <col min="7980" max="7981" width="3" style="7" customWidth="1"/>
    <col min="7982" max="7983" width="2.109375" style="7" customWidth="1"/>
    <col min="7984" max="7987" width="2.33203125" style="7" customWidth="1"/>
    <col min="7988" max="8004" width="2.109375" style="7" customWidth="1"/>
    <col min="8005" max="8005" width="1.21875" style="7" customWidth="1"/>
    <col min="8006" max="8011" width="2.109375" style="7" customWidth="1"/>
    <col min="8012" max="8012" width="2.77734375" style="7" customWidth="1"/>
    <col min="8013" max="8013" width="1.33203125" style="7" customWidth="1"/>
    <col min="8014" max="8015" width="3" style="7" customWidth="1"/>
    <col min="8016" max="8017" width="2.109375" style="7" customWidth="1"/>
    <col min="8018" max="8021" width="2.33203125" style="7" customWidth="1"/>
    <col min="8022" max="8039" width="2.109375" style="7" customWidth="1"/>
    <col min="8040" max="8040" width="6.88671875" style="7" bestFit="1" customWidth="1"/>
    <col min="8041" max="8192" width="2.109375" style="7"/>
    <col min="8193" max="8193" width="1.21875" style="7" customWidth="1"/>
    <col min="8194" max="8199" width="2.109375" style="7" customWidth="1"/>
    <col min="8200" max="8200" width="2.77734375" style="7" customWidth="1"/>
    <col min="8201" max="8201" width="1.33203125" style="7" customWidth="1"/>
    <col min="8202" max="8203" width="3" style="7" customWidth="1"/>
    <col min="8204" max="8205" width="2.109375" style="7" customWidth="1"/>
    <col min="8206" max="8209" width="2.33203125" style="7" customWidth="1"/>
    <col min="8210" max="8226" width="2.109375" style="7" customWidth="1"/>
    <col min="8227" max="8227" width="1.21875" style="7" customWidth="1"/>
    <col min="8228" max="8233" width="2.109375" style="7" customWidth="1"/>
    <col min="8234" max="8234" width="2.77734375" style="7" customWidth="1"/>
    <col min="8235" max="8235" width="1.33203125" style="7" customWidth="1"/>
    <col min="8236" max="8237" width="3" style="7" customWidth="1"/>
    <col min="8238" max="8239" width="2.109375" style="7" customWidth="1"/>
    <col min="8240" max="8243" width="2.33203125" style="7" customWidth="1"/>
    <col min="8244" max="8260" width="2.109375" style="7" customWidth="1"/>
    <col min="8261" max="8261" width="1.21875" style="7" customWidth="1"/>
    <col min="8262" max="8267" width="2.109375" style="7" customWidth="1"/>
    <col min="8268" max="8268" width="2.77734375" style="7" customWidth="1"/>
    <col min="8269" max="8269" width="1.33203125" style="7" customWidth="1"/>
    <col min="8270" max="8271" width="3" style="7" customWidth="1"/>
    <col min="8272" max="8273" width="2.109375" style="7" customWidth="1"/>
    <col min="8274" max="8277" width="2.33203125" style="7" customWidth="1"/>
    <col min="8278" max="8295" width="2.109375" style="7" customWidth="1"/>
    <col min="8296" max="8296" width="6.88671875" style="7" bestFit="1" customWidth="1"/>
    <col min="8297" max="8448" width="2.109375" style="7"/>
    <col min="8449" max="8449" width="1.21875" style="7" customWidth="1"/>
    <col min="8450" max="8455" width="2.109375" style="7" customWidth="1"/>
    <col min="8456" max="8456" width="2.77734375" style="7" customWidth="1"/>
    <col min="8457" max="8457" width="1.33203125" style="7" customWidth="1"/>
    <col min="8458" max="8459" width="3" style="7" customWidth="1"/>
    <col min="8460" max="8461" width="2.109375" style="7" customWidth="1"/>
    <col min="8462" max="8465" width="2.33203125" style="7" customWidth="1"/>
    <col min="8466" max="8482" width="2.109375" style="7" customWidth="1"/>
    <col min="8483" max="8483" width="1.21875" style="7" customWidth="1"/>
    <col min="8484" max="8489" width="2.109375" style="7" customWidth="1"/>
    <col min="8490" max="8490" width="2.77734375" style="7" customWidth="1"/>
    <col min="8491" max="8491" width="1.33203125" style="7" customWidth="1"/>
    <col min="8492" max="8493" width="3" style="7" customWidth="1"/>
    <col min="8494" max="8495" width="2.109375" style="7" customWidth="1"/>
    <col min="8496" max="8499" width="2.33203125" style="7" customWidth="1"/>
    <col min="8500" max="8516" width="2.109375" style="7" customWidth="1"/>
    <col min="8517" max="8517" width="1.21875" style="7" customWidth="1"/>
    <col min="8518" max="8523" width="2.109375" style="7" customWidth="1"/>
    <col min="8524" max="8524" width="2.77734375" style="7" customWidth="1"/>
    <col min="8525" max="8525" width="1.33203125" style="7" customWidth="1"/>
    <col min="8526" max="8527" width="3" style="7" customWidth="1"/>
    <col min="8528" max="8529" width="2.109375" style="7" customWidth="1"/>
    <col min="8530" max="8533" width="2.33203125" style="7" customWidth="1"/>
    <col min="8534" max="8551" width="2.109375" style="7" customWidth="1"/>
    <col min="8552" max="8552" width="6.88671875" style="7" bestFit="1" customWidth="1"/>
    <col min="8553" max="8704" width="2.109375" style="7"/>
    <col min="8705" max="8705" width="1.21875" style="7" customWidth="1"/>
    <col min="8706" max="8711" width="2.109375" style="7" customWidth="1"/>
    <col min="8712" max="8712" width="2.77734375" style="7" customWidth="1"/>
    <col min="8713" max="8713" width="1.33203125" style="7" customWidth="1"/>
    <col min="8714" max="8715" width="3" style="7" customWidth="1"/>
    <col min="8716" max="8717" width="2.109375" style="7" customWidth="1"/>
    <col min="8718" max="8721" width="2.33203125" style="7" customWidth="1"/>
    <col min="8722" max="8738" width="2.109375" style="7" customWidth="1"/>
    <col min="8739" max="8739" width="1.21875" style="7" customWidth="1"/>
    <col min="8740" max="8745" width="2.109375" style="7" customWidth="1"/>
    <col min="8746" max="8746" width="2.77734375" style="7" customWidth="1"/>
    <col min="8747" max="8747" width="1.33203125" style="7" customWidth="1"/>
    <col min="8748" max="8749" width="3" style="7" customWidth="1"/>
    <col min="8750" max="8751" width="2.109375" style="7" customWidth="1"/>
    <col min="8752" max="8755" width="2.33203125" style="7" customWidth="1"/>
    <col min="8756" max="8772" width="2.109375" style="7" customWidth="1"/>
    <col min="8773" max="8773" width="1.21875" style="7" customWidth="1"/>
    <col min="8774" max="8779" width="2.109375" style="7" customWidth="1"/>
    <col min="8780" max="8780" width="2.77734375" style="7" customWidth="1"/>
    <col min="8781" max="8781" width="1.33203125" style="7" customWidth="1"/>
    <col min="8782" max="8783" width="3" style="7" customWidth="1"/>
    <col min="8784" max="8785" width="2.109375" style="7" customWidth="1"/>
    <col min="8786" max="8789" width="2.33203125" style="7" customWidth="1"/>
    <col min="8790" max="8807" width="2.109375" style="7" customWidth="1"/>
    <col min="8808" max="8808" width="6.88671875" style="7" bestFit="1" customWidth="1"/>
    <col min="8809" max="8960" width="2.109375" style="7"/>
    <col min="8961" max="8961" width="1.21875" style="7" customWidth="1"/>
    <col min="8962" max="8967" width="2.109375" style="7" customWidth="1"/>
    <col min="8968" max="8968" width="2.77734375" style="7" customWidth="1"/>
    <col min="8969" max="8969" width="1.33203125" style="7" customWidth="1"/>
    <col min="8970" max="8971" width="3" style="7" customWidth="1"/>
    <col min="8972" max="8973" width="2.109375" style="7" customWidth="1"/>
    <col min="8974" max="8977" width="2.33203125" style="7" customWidth="1"/>
    <col min="8978" max="8994" width="2.109375" style="7" customWidth="1"/>
    <col min="8995" max="8995" width="1.21875" style="7" customWidth="1"/>
    <col min="8996" max="9001" width="2.109375" style="7" customWidth="1"/>
    <col min="9002" max="9002" width="2.77734375" style="7" customWidth="1"/>
    <col min="9003" max="9003" width="1.33203125" style="7" customWidth="1"/>
    <col min="9004" max="9005" width="3" style="7" customWidth="1"/>
    <col min="9006" max="9007" width="2.109375" style="7" customWidth="1"/>
    <col min="9008" max="9011" width="2.33203125" style="7" customWidth="1"/>
    <col min="9012" max="9028" width="2.109375" style="7" customWidth="1"/>
    <col min="9029" max="9029" width="1.21875" style="7" customWidth="1"/>
    <col min="9030" max="9035" width="2.109375" style="7" customWidth="1"/>
    <col min="9036" max="9036" width="2.77734375" style="7" customWidth="1"/>
    <col min="9037" max="9037" width="1.33203125" style="7" customWidth="1"/>
    <col min="9038" max="9039" width="3" style="7" customWidth="1"/>
    <col min="9040" max="9041" width="2.109375" style="7" customWidth="1"/>
    <col min="9042" max="9045" width="2.33203125" style="7" customWidth="1"/>
    <col min="9046" max="9063" width="2.109375" style="7" customWidth="1"/>
    <col min="9064" max="9064" width="6.88671875" style="7" bestFit="1" customWidth="1"/>
    <col min="9065" max="9216" width="2.109375" style="7"/>
    <col min="9217" max="9217" width="1.21875" style="7" customWidth="1"/>
    <col min="9218" max="9223" width="2.109375" style="7" customWidth="1"/>
    <col min="9224" max="9224" width="2.77734375" style="7" customWidth="1"/>
    <col min="9225" max="9225" width="1.33203125" style="7" customWidth="1"/>
    <col min="9226" max="9227" width="3" style="7" customWidth="1"/>
    <col min="9228" max="9229" width="2.109375" style="7" customWidth="1"/>
    <col min="9230" max="9233" width="2.33203125" style="7" customWidth="1"/>
    <col min="9234" max="9250" width="2.109375" style="7" customWidth="1"/>
    <col min="9251" max="9251" width="1.21875" style="7" customWidth="1"/>
    <col min="9252" max="9257" width="2.109375" style="7" customWidth="1"/>
    <col min="9258" max="9258" width="2.77734375" style="7" customWidth="1"/>
    <col min="9259" max="9259" width="1.33203125" style="7" customWidth="1"/>
    <col min="9260" max="9261" width="3" style="7" customWidth="1"/>
    <col min="9262" max="9263" width="2.109375" style="7" customWidth="1"/>
    <col min="9264" max="9267" width="2.33203125" style="7" customWidth="1"/>
    <col min="9268" max="9284" width="2.109375" style="7" customWidth="1"/>
    <col min="9285" max="9285" width="1.21875" style="7" customWidth="1"/>
    <col min="9286" max="9291" width="2.109375" style="7" customWidth="1"/>
    <col min="9292" max="9292" width="2.77734375" style="7" customWidth="1"/>
    <col min="9293" max="9293" width="1.33203125" style="7" customWidth="1"/>
    <col min="9294" max="9295" width="3" style="7" customWidth="1"/>
    <col min="9296" max="9297" width="2.109375" style="7" customWidth="1"/>
    <col min="9298" max="9301" width="2.33203125" style="7" customWidth="1"/>
    <col min="9302" max="9319" width="2.109375" style="7" customWidth="1"/>
    <col min="9320" max="9320" width="6.88671875" style="7" bestFit="1" customWidth="1"/>
    <col min="9321" max="9472" width="2.109375" style="7"/>
    <col min="9473" max="9473" width="1.21875" style="7" customWidth="1"/>
    <col min="9474" max="9479" width="2.109375" style="7" customWidth="1"/>
    <col min="9480" max="9480" width="2.77734375" style="7" customWidth="1"/>
    <col min="9481" max="9481" width="1.33203125" style="7" customWidth="1"/>
    <col min="9482" max="9483" width="3" style="7" customWidth="1"/>
    <col min="9484" max="9485" width="2.109375" style="7" customWidth="1"/>
    <col min="9486" max="9489" width="2.33203125" style="7" customWidth="1"/>
    <col min="9490" max="9506" width="2.109375" style="7" customWidth="1"/>
    <col min="9507" max="9507" width="1.21875" style="7" customWidth="1"/>
    <col min="9508" max="9513" width="2.109375" style="7" customWidth="1"/>
    <col min="9514" max="9514" width="2.77734375" style="7" customWidth="1"/>
    <col min="9515" max="9515" width="1.33203125" style="7" customWidth="1"/>
    <col min="9516" max="9517" width="3" style="7" customWidth="1"/>
    <col min="9518" max="9519" width="2.109375" style="7" customWidth="1"/>
    <col min="9520" max="9523" width="2.33203125" style="7" customWidth="1"/>
    <col min="9524" max="9540" width="2.109375" style="7" customWidth="1"/>
    <col min="9541" max="9541" width="1.21875" style="7" customWidth="1"/>
    <col min="9542" max="9547" width="2.109375" style="7" customWidth="1"/>
    <col min="9548" max="9548" width="2.77734375" style="7" customWidth="1"/>
    <col min="9549" max="9549" width="1.33203125" style="7" customWidth="1"/>
    <col min="9550" max="9551" width="3" style="7" customWidth="1"/>
    <col min="9552" max="9553" width="2.109375" style="7" customWidth="1"/>
    <col min="9554" max="9557" width="2.33203125" style="7" customWidth="1"/>
    <col min="9558" max="9575" width="2.109375" style="7" customWidth="1"/>
    <col min="9576" max="9576" width="6.88671875" style="7" bestFit="1" customWidth="1"/>
    <col min="9577" max="9728" width="2.109375" style="7"/>
    <col min="9729" max="9729" width="1.21875" style="7" customWidth="1"/>
    <col min="9730" max="9735" width="2.109375" style="7" customWidth="1"/>
    <col min="9736" max="9736" width="2.77734375" style="7" customWidth="1"/>
    <col min="9737" max="9737" width="1.33203125" style="7" customWidth="1"/>
    <col min="9738" max="9739" width="3" style="7" customWidth="1"/>
    <col min="9740" max="9741" width="2.109375" style="7" customWidth="1"/>
    <col min="9742" max="9745" width="2.33203125" style="7" customWidth="1"/>
    <col min="9746" max="9762" width="2.109375" style="7" customWidth="1"/>
    <col min="9763" max="9763" width="1.21875" style="7" customWidth="1"/>
    <col min="9764" max="9769" width="2.109375" style="7" customWidth="1"/>
    <col min="9770" max="9770" width="2.77734375" style="7" customWidth="1"/>
    <col min="9771" max="9771" width="1.33203125" style="7" customWidth="1"/>
    <col min="9772" max="9773" width="3" style="7" customWidth="1"/>
    <col min="9774" max="9775" width="2.109375" style="7" customWidth="1"/>
    <col min="9776" max="9779" width="2.33203125" style="7" customWidth="1"/>
    <col min="9780" max="9796" width="2.109375" style="7" customWidth="1"/>
    <col min="9797" max="9797" width="1.21875" style="7" customWidth="1"/>
    <col min="9798" max="9803" width="2.109375" style="7" customWidth="1"/>
    <col min="9804" max="9804" width="2.77734375" style="7" customWidth="1"/>
    <col min="9805" max="9805" width="1.33203125" style="7" customWidth="1"/>
    <col min="9806" max="9807" width="3" style="7" customWidth="1"/>
    <col min="9808" max="9809" width="2.109375" style="7" customWidth="1"/>
    <col min="9810" max="9813" width="2.33203125" style="7" customWidth="1"/>
    <col min="9814" max="9831" width="2.109375" style="7" customWidth="1"/>
    <col min="9832" max="9832" width="6.88671875" style="7" bestFit="1" customWidth="1"/>
    <col min="9833" max="9984" width="2.109375" style="7"/>
    <col min="9985" max="9985" width="1.21875" style="7" customWidth="1"/>
    <col min="9986" max="9991" width="2.109375" style="7" customWidth="1"/>
    <col min="9992" max="9992" width="2.77734375" style="7" customWidth="1"/>
    <col min="9993" max="9993" width="1.33203125" style="7" customWidth="1"/>
    <col min="9994" max="9995" width="3" style="7" customWidth="1"/>
    <col min="9996" max="9997" width="2.109375" style="7" customWidth="1"/>
    <col min="9998" max="10001" width="2.33203125" style="7" customWidth="1"/>
    <col min="10002" max="10018" width="2.109375" style="7" customWidth="1"/>
    <col min="10019" max="10019" width="1.21875" style="7" customWidth="1"/>
    <col min="10020" max="10025" width="2.109375" style="7" customWidth="1"/>
    <col min="10026" max="10026" width="2.77734375" style="7" customWidth="1"/>
    <col min="10027" max="10027" width="1.33203125" style="7" customWidth="1"/>
    <col min="10028" max="10029" width="3" style="7" customWidth="1"/>
    <col min="10030" max="10031" width="2.109375" style="7" customWidth="1"/>
    <col min="10032" max="10035" width="2.33203125" style="7" customWidth="1"/>
    <col min="10036" max="10052" width="2.109375" style="7" customWidth="1"/>
    <col min="10053" max="10053" width="1.21875" style="7" customWidth="1"/>
    <col min="10054" max="10059" width="2.109375" style="7" customWidth="1"/>
    <col min="10060" max="10060" width="2.77734375" style="7" customWidth="1"/>
    <col min="10061" max="10061" width="1.33203125" style="7" customWidth="1"/>
    <col min="10062" max="10063" width="3" style="7" customWidth="1"/>
    <col min="10064" max="10065" width="2.109375" style="7" customWidth="1"/>
    <col min="10066" max="10069" width="2.33203125" style="7" customWidth="1"/>
    <col min="10070" max="10087" width="2.109375" style="7" customWidth="1"/>
    <col min="10088" max="10088" width="6.88671875" style="7" bestFit="1" customWidth="1"/>
    <col min="10089" max="10240" width="2.109375" style="7"/>
    <col min="10241" max="10241" width="1.21875" style="7" customWidth="1"/>
    <col min="10242" max="10247" width="2.109375" style="7" customWidth="1"/>
    <col min="10248" max="10248" width="2.77734375" style="7" customWidth="1"/>
    <col min="10249" max="10249" width="1.33203125" style="7" customWidth="1"/>
    <col min="10250" max="10251" width="3" style="7" customWidth="1"/>
    <col min="10252" max="10253" width="2.109375" style="7" customWidth="1"/>
    <col min="10254" max="10257" width="2.33203125" style="7" customWidth="1"/>
    <col min="10258" max="10274" width="2.109375" style="7" customWidth="1"/>
    <col min="10275" max="10275" width="1.21875" style="7" customWidth="1"/>
    <col min="10276" max="10281" width="2.109375" style="7" customWidth="1"/>
    <col min="10282" max="10282" width="2.77734375" style="7" customWidth="1"/>
    <col min="10283" max="10283" width="1.33203125" style="7" customWidth="1"/>
    <col min="10284" max="10285" width="3" style="7" customWidth="1"/>
    <col min="10286" max="10287" width="2.109375" style="7" customWidth="1"/>
    <col min="10288" max="10291" width="2.33203125" style="7" customWidth="1"/>
    <col min="10292" max="10308" width="2.109375" style="7" customWidth="1"/>
    <col min="10309" max="10309" width="1.21875" style="7" customWidth="1"/>
    <col min="10310" max="10315" width="2.109375" style="7" customWidth="1"/>
    <col min="10316" max="10316" width="2.77734375" style="7" customWidth="1"/>
    <col min="10317" max="10317" width="1.33203125" style="7" customWidth="1"/>
    <col min="10318" max="10319" width="3" style="7" customWidth="1"/>
    <col min="10320" max="10321" width="2.109375" style="7" customWidth="1"/>
    <col min="10322" max="10325" width="2.33203125" style="7" customWidth="1"/>
    <col min="10326" max="10343" width="2.109375" style="7" customWidth="1"/>
    <col min="10344" max="10344" width="6.88671875" style="7" bestFit="1" customWidth="1"/>
    <col min="10345" max="10496" width="2.109375" style="7"/>
    <col min="10497" max="10497" width="1.21875" style="7" customWidth="1"/>
    <col min="10498" max="10503" width="2.109375" style="7" customWidth="1"/>
    <col min="10504" max="10504" width="2.77734375" style="7" customWidth="1"/>
    <col min="10505" max="10505" width="1.33203125" style="7" customWidth="1"/>
    <col min="10506" max="10507" width="3" style="7" customWidth="1"/>
    <col min="10508" max="10509" width="2.109375" style="7" customWidth="1"/>
    <col min="10510" max="10513" width="2.33203125" style="7" customWidth="1"/>
    <col min="10514" max="10530" width="2.109375" style="7" customWidth="1"/>
    <col min="10531" max="10531" width="1.21875" style="7" customWidth="1"/>
    <col min="10532" max="10537" width="2.109375" style="7" customWidth="1"/>
    <col min="10538" max="10538" width="2.77734375" style="7" customWidth="1"/>
    <col min="10539" max="10539" width="1.33203125" style="7" customWidth="1"/>
    <col min="10540" max="10541" width="3" style="7" customWidth="1"/>
    <col min="10542" max="10543" width="2.109375" style="7" customWidth="1"/>
    <col min="10544" max="10547" width="2.33203125" style="7" customWidth="1"/>
    <col min="10548" max="10564" width="2.109375" style="7" customWidth="1"/>
    <col min="10565" max="10565" width="1.21875" style="7" customWidth="1"/>
    <col min="10566" max="10571" width="2.109375" style="7" customWidth="1"/>
    <col min="10572" max="10572" width="2.77734375" style="7" customWidth="1"/>
    <col min="10573" max="10573" width="1.33203125" style="7" customWidth="1"/>
    <col min="10574" max="10575" width="3" style="7" customWidth="1"/>
    <col min="10576" max="10577" width="2.109375" style="7" customWidth="1"/>
    <col min="10578" max="10581" width="2.33203125" style="7" customWidth="1"/>
    <col min="10582" max="10599" width="2.109375" style="7" customWidth="1"/>
    <col min="10600" max="10600" width="6.88671875" style="7" bestFit="1" customWidth="1"/>
    <col min="10601" max="10752" width="2.109375" style="7"/>
    <col min="10753" max="10753" width="1.21875" style="7" customWidth="1"/>
    <col min="10754" max="10759" width="2.109375" style="7" customWidth="1"/>
    <col min="10760" max="10760" width="2.77734375" style="7" customWidth="1"/>
    <col min="10761" max="10761" width="1.33203125" style="7" customWidth="1"/>
    <col min="10762" max="10763" width="3" style="7" customWidth="1"/>
    <col min="10764" max="10765" width="2.109375" style="7" customWidth="1"/>
    <col min="10766" max="10769" width="2.33203125" style="7" customWidth="1"/>
    <col min="10770" max="10786" width="2.109375" style="7" customWidth="1"/>
    <col min="10787" max="10787" width="1.21875" style="7" customWidth="1"/>
    <col min="10788" max="10793" width="2.109375" style="7" customWidth="1"/>
    <col min="10794" max="10794" width="2.77734375" style="7" customWidth="1"/>
    <col min="10795" max="10795" width="1.33203125" style="7" customWidth="1"/>
    <col min="10796" max="10797" width="3" style="7" customWidth="1"/>
    <col min="10798" max="10799" width="2.109375" style="7" customWidth="1"/>
    <col min="10800" max="10803" width="2.33203125" style="7" customWidth="1"/>
    <col min="10804" max="10820" width="2.109375" style="7" customWidth="1"/>
    <col min="10821" max="10821" width="1.21875" style="7" customWidth="1"/>
    <col min="10822" max="10827" width="2.109375" style="7" customWidth="1"/>
    <col min="10828" max="10828" width="2.77734375" style="7" customWidth="1"/>
    <col min="10829" max="10829" width="1.33203125" style="7" customWidth="1"/>
    <col min="10830" max="10831" width="3" style="7" customWidth="1"/>
    <col min="10832" max="10833" width="2.109375" style="7" customWidth="1"/>
    <col min="10834" max="10837" width="2.33203125" style="7" customWidth="1"/>
    <col min="10838" max="10855" width="2.109375" style="7" customWidth="1"/>
    <col min="10856" max="10856" width="6.88671875" style="7" bestFit="1" customWidth="1"/>
    <col min="10857" max="11008" width="2.109375" style="7"/>
    <col min="11009" max="11009" width="1.21875" style="7" customWidth="1"/>
    <col min="11010" max="11015" width="2.109375" style="7" customWidth="1"/>
    <col min="11016" max="11016" width="2.77734375" style="7" customWidth="1"/>
    <col min="11017" max="11017" width="1.33203125" style="7" customWidth="1"/>
    <col min="11018" max="11019" width="3" style="7" customWidth="1"/>
    <col min="11020" max="11021" width="2.109375" style="7" customWidth="1"/>
    <col min="11022" max="11025" width="2.33203125" style="7" customWidth="1"/>
    <col min="11026" max="11042" width="2.109375" style="7" customWidth="1"/>
    <col min="11043" max="11043" width="1.21875" style="7" customWidth="1"/>
    <col min="11044" max="11049" width="2.109375" style="7" customWidth="1"/>
    <col min="11050" max="11050" width="2.77734375" style="7" customWidth="1"/>
    <col min="11051" max="11051" width="1.33203125" style="7" customWidth="1"/>
    <col min="11052" max="11053" width="3" style="7" customWidth="1"/>
    <col min="11054" max="11055" width="2.109375" style="7" customWidth="1"/>
    <col min="11056" max="11059" width="2.33203125" style="7" customWidth="1"/>
    <col min="11060" max="11076" width="2.109375" style="7" customWidth="1"/>
    <col min="11077" max="11077" width="1.21875" style="7" customWidth="1"/>
    <col min="11078" max="11083" width="2.109375" style="7" customWidth="1"/>
    <col min="11084" max="11084" width="2.77734375" style="7" customWidth="1"/>
    <col min="11085" max="11085" width="1.33203125" style="7" customWidth="1"/>
    <col min="11086" max="11087" width="3" style="7" customWidth="1"/>
    <col min="11088" max="11089" width="2.109375" style="7" customWidth="1"/>
    <col min="11090" max="11093" width="2.33203125" style="7" customWidth="1"/>
    <col min="11094" max="11111" width="2.109375" style="7" customWidth="1"/>
    <col min="11112" max="11112" width="6.88671875" style="7" bestFit="1" customWidth="1"/>
    <col min="11113" max="11264" width="2.109375" style="7"/>
    <col min="11265" max="11265" width="1.21875" style="7" customWidth="1"/>
    <col min="11266" max="11271" width="2.109375" style="7" customWidth="1"/>
    <col min="11272" max="11272" width="2.77734375" style="7" customWidth="1"/>
    <col min="11273" max="11273" width="1.33203125" style="7" customWidth="1"/>
    <col min="11274" max="11275" width="3" style="7" customWidth="1"/>
    <col min="11276" max="11277" width="2.109375" style="7" customWidth="1"/>
    <col min="11278" max="11281" width="2.33203125" style="7" customWidth="1"/>
    <col min="11282" max="11298" width="2.109375" style="7" customWidth="1"/>
    <col min="11299" max="11299" width="1.21875" style="7" customWidth="1"/>
    <col min="11300" max="11305" width="2.109375" style="7" customWidth="1"/>
    <col min="11306" max="11306" width="2.77734375" style="7" customWidth="1"/>
    <col min="11307" max="11307" width="1.33203125" style="7" customWidth="1"/>
    <col min="11308" max="11309" width="3" style="7" customWidth="1"/>
    <col min="11310" max="11311" width="2.109375" style="7" customWidth="1"/>
    <col min="11312" max="11315" width="2.33203125" style="7" customWidth="1"/>
    <col min="11316" max="11332" width="2.109375" style="7" customWidth="1"/>
    <col min="11333" max="11333" width="1.21875" style="7" customWidth="1"/>
    <col min="11334" max="11339" width="2.109375" style="7" customWidth="1"/>
    <col min="11340" max="11340" width="2.77734375" style="7" customWidth="1"/>
    <col min="11341" max="11341" width="1.33203125" style="7" customWidth="1"/>
    <col min="11342" max="11343" width="3" style="7" customWidth="1"/>
    <col min="11344" max="11345" width="2.109375" style="7" customWidth="1"/>
    <col min="11346" max="11349" width="2.33203125" style="7" customWidth="1"/>
    <col min="11350" max="11367" width="2.109375" style="7" customWidth="1"/>
    <col min="11368" max="11368" width="6.88671875" style="7" bestFit="1" customWidth="1"/>
    <col min="11369" max="11520" width="2.109375" style="7"/>
    <col min="11521" max="11521" width="1.21875" style="7" customWidth="1"/>
    <col min="11522" max="11527" width="2.109375" style="7" customWidth="1"/>
    <col min="11528" max="11528" width="2.77734375" style="7" customWidth="1"/>
    <col min="11529" max="11529" width="1.33203125" style="7" customWidth="1"/>
    <col min="11530" max="11531" width="3" style="7" customWidth="1"/>
    <col min="11532" max="11533" width="2.109375" style="7" customWidth="1"/>
    <col min="11534" max="11537" width="2.33203125" style="7" customWidth="1"/>
    <col min="11538" max="11554" width="2.109375" style="7" customWidth="1"/>
    <col min="11555" max="11555" width="1.21875" style="7" customWidth="1"/>
    <col min="11556" max="11561" width="2.109375" style="7" customWidth="1"/>
    <col min="11562" max="11562" width="2.77734375" style="7" customWidth="1"/>
    <col min="11563" max="11563" width="1.33203125" style="7" customWidth="1"/>
    <col min="11564" max="11565" width="3" style="7" customWidth="1"/>
    <col min="11566" max="11567" width="2.109375" style="7" customWidth="1"/>
    <col min="11568" max="11571" width="2.33203125" style="7" customWidth="1"/>
    <col min="11572" max="11588" width="2.109375" style="7" customWidth="1"/>
    <col min="11589" max="11589" width="1.21875" style="7" customWidth="1"/>
    <col min="11590" max="11595" width="2.109375" style="7" customWidth="1"/>
    <col min="11596" max="11596" width="2.77734375" style="7" customWidth="1"/>
    <col min="11597" max="11597" width="1.33203125" style="7" customWidth="1"/>
    <col min="11598" max="11599" width="3" style="7" customWidth="1"/>
    <col min="11600" max="11601" width="2.109375" style="7" customWidth="1"/>
    <col min="11602" max="11605" width="2.33203125" style="7" customWidth="1"/>
    <col min="11606" max="11623" width="2.109375" style="7" customWidth="1"/>
    <col min="11624" max="11624" width="6.88671875" style="7" bestFit="1" customWidth="1"/>
    <col min="11625" max="11776" width="2.109375" style="7"/>
    <col min="11777" max="11777" width="1.21875" style="7" customWidth="1"/>
    <col min="11778" max="11783" width="2.109375" style="7" customWidth="1"/>
    <col min="11784" max="11784" width="2.77734375" style="7" customWidth="1"/>
    <col min="11785" max="11785" width="1.33203125" style="7" customWidth="1"/>
    <col min="11786" max="11787" width="3" style="7" customWidth="1"/>
    <col min="11788" max="11789" width="2.109375" style="7" customWidth="1"/>
    <col min="11790" max="11793" width="2.33203125" style="7" customWidth="1"/>
    <col min="11794" max="11810" width="2.109375" style="7" customWidth="1"/>
    <col min="11811" max="11811" width="1.21875" style="7" customWidth="1"/>
    <col min="11812" max="11817" width="2.109375" style="7" customWidth="1"/>
    <col min="11818" max="11818" width="2.77734375" style="7" customWidth="1"/>
    <col min="11819" max="11819" width="1.33203125" style="7" customWidth="1"/>
    <col min="11820" max="11821" width="3" style="7" customWidth="1"/>
    <col min="11822" max="11823" width="2.109375" style="7" customWidth="1"/>
    <col min="11824" max="11827" width="2.33203125" style="7" customWidth="1"/>
    <col min="11828" max="11844" width="2.109375" style="7" customWidth="1"/>
    <col min="11845" max="11845" width="1.21875" style="7" customWidth="1"/>
    <col min="11846" max="11851" width="2.109375" style="7" customWidth="1"/>
    <col min="11852" max="11852" width="2.77734375" style="7" customWidth="1"/>
    <col min="11853" max="11853" width="1.33203125" style="7" customWidth="1"/>
    <col min="11854" max="11855" width="3" style="7" customWidth="1"/>
    <col min="11856" max="11857" width="2.109375" style="7" customWidth="1"/>
    <col min="11858" max="11861" width="2.33203125" style="7" customWidth="1"/>
    <col min="11862" max="11879" width="2.109375" style="7" customWidth="1"/>
    <col min="11880" max="11880" width="6.88671875" style="7" bestFit="1" customWidth="1"/>
    <col min="11881" max="12032" width="2.109375" style="7"/>
    <col min="12033" max="12033" width="1.21875" style="7" customWidth="1"/>
    <col min="12034" max="12039" width="2.109375" style="7" customWidth="1"/>
    <col min="12040" max="12040" width="2.77734375" style="7" customWidth="1"/>
    <col min="12041" max="12041" width="1.33203125" style="7" customWidth="1"/>
    <col min="12042" max="12043" width="3" style="7" customWidth="1"/>
    <col min="12044" max="12045" width="2.109375" style="7" customWidth="1"/>
    <col min="12046" max="12049" width="2.33203125" style="7" customWidth="1"/>
    <col min="12050" max="12066" width="2.109375" style="7" customWidth="1"/>
    <col min="12067" max="12067" width="1.21875" style="7" customWidth="1"/>
    <col min="12068" max="12073" width="2.109375" style="7" customWidth="1"/>
    <col min="12074" max="12074" width="2.77734375" style="7" customWidth="1"/>
    <col min="12075" max="12075" width="1.33203125" style="7" customWidth="1"/>
    <col min="12076" max="12077" width="3" style="7" customWidth="1"/>
    <col min="12078" max="12079" width="2.109375" style="7" customWidth="1"/>
    <col min="12080" max="12083" width="2.33203125" style="7" customWidth="1"/>
    <col min="12084" max="12100" width="2.109375" style="7" customWidth="1"/>
    <col min="12101" max="12101" width="1.21875" style="7" customWidth="1"/>
    <col min="12102" max="12107" width="2.109375" style="7" customWidth="1"/>
    <col min="12108" max="12108" width="2.77734375" style="7" customWidth="1"/>
    <col min="12109" max="12109" width="1.33203125" style="7" customWidth="1"/>
    <col min="12110" max="12111" width="3" style="7" customWidth="1"/>
    <col min="12112" max="12113" width="2.109375" style="7" customWidth="1"/>
    <col min="12114" max="12117" width="2.33203125" style="7" customWidth="1"/>
    <col min="12118" max="12135" width="2.109375" style="7" customWidth="1"/>
    <col min="12136" max="12136" width="6.88671875" style="7" bestFit="1" customWidth="1"/>
    <col min="12137" max="12288" width="2.109375" style="7"/>
    <col min="12289" max="12289" width="1.21875" style="7" customWidth="1"/>
    <col min="12290" max="12295" width="2.109375" style="7" customWidth="1"/>
    <col min="12296" max="12296" width="2.77734375" style="7" customWidth="1"/>
    <col min="12297" max="12297" width="1.33203125" style="7" customWidth="1"/>
    <col min="12298" max="12299" width="3" style="7" customWidth="1"/>
    <col min="12300" max="12301" width="2.109375" style="7" customWidth="1"/>
    <col min="12302" max="12305" width="2.33203125" style="7" customWidth="1"/>
    <col min="12306" max="12322" width="2.109375" style="7" customWidth="1"/>
    <col min="12323" max="12323" width="1.21875" style="7" customWidth="1"/>
    <col min="12324" max="12329" width="2.109375" style="7" customWidth="1"/>
    <col min="12330" max="12330" width="2.77734375" style="7" customWidth="1"/>
    <col min="12331" max="12331" width="1.33203125" style="7" customWidth="1"/>
    <col min="12332" max="12333" width="3" style="7" customWidth="1"/>
    <col min="12334" max="12335" width="2.109375" style="7" customWidth="1"/>
    <col min="12336" max="12339" width="2.33203125" style="7" customWidth="1"/>
    <col min="12340" max="12356" width="2.109375" style="7" customWidth="1"/>
    <col min="12357" max="12357" width="1.21875" style="7" customWidth="1"/>
    <col min="12358" max="12363" width="2.109375" style="7" customWidth="1"/>
    <col min="12364" max="12364" width="2.77734375" style="7" customWidth="1"/>
    <col min="12365" max="12365" width="1.33203125" style="7" customWidth="1"/>
    <col min="12366" max="12367" width="3" style="7" customWidth="1"/>
    <col min="12368" max="12369" width="2.109375" style="7" customWidth="1"/>
    <col min="12370" max="12373" width="2.33203125" style="7" customWidth="1"/>
    <col min="12374" max="12391" width="2.109375" style="7" customWidth="1"/>
    <col min="12392" max="12392" width="6.88671875" style="7" bestFit="1" customWidth="1"/>
    <col min="12393" max="12544" width="2.109375" style="7"/>
    <col min="12545" max="12545" width="1.21875" style="7" customWidth="1"/>
    <col min="12546" max="12551" width="2.109375" style="7" customWidth="1"/>
    <col min="12552" max="12552" width="2.77734375" style="7" customWidth="1"/>
    <col min="12553" max="12553" width="1.33203125" style="7" customWidth="1"/>
    <col min="12554" max="12555" width="3" style="7" customWidth="1"/>
    <col min="12556" max="12557" width="2.109375" style="7" customWidth="1"/>
    <col min="12558" max="12561" width="2.33203125" style="7" customWidth="1"/>
    <col min="12562" max="12578" width="2.109375" style="7" customWidth="1"/>
    <col min="12579" max="12579" width="1.21875" style="7" customWidth="1"/>
    <col min="12580" max="12585" width="2.109375" style="7" customWidth="1"/>
    <col min="12586" max="12586" width="2.77734375" style="7" customWidth="1"/>
    <col min="12587" max="12587" width="1.33203125" style="7" customWidth="1"/>
    <col min="12588" max="12589" width="3" style="7" customWidth="1"/>
    <col min="12590" max="12591" width="2.109375" style="7" customWidth="1"/>
    <col min="12592" max="12595" width="2.33203125" style="7" customWidth="1"/>
    <col min="12596" max="12612" width="2.109375" style="7" customWidth="1"/>
    <col min="12613" max="12613" width="1.21875" style="7" customWidth="1"/>
    <col min="12614" max="12619" width="2.109375" style="7" customWidth="1"/>
    <col min="12620" max="12620" width="2.77734375" style="7" customWidth="1"/>
    <col min="12621" max="12621" width="1.33203125" style="7" customWidth="1"/>
    <col min="12622" max="12623" width="3" style="7" customWidth="1"/>
    <col min="12624" max="12625" width="2.109375" style="7" customWidth="1"/>
    <col min="12626" max="12629" width="2.33203125" style="7" customWidth="1"/>
    <col min="12630" max="12647" width="2.109375" style="7" customWidth="1"/>
    <col min="12648" max="12648" width="6.88671875" style="7" bestFit="1" customWidth="1"/>
    <col min="12649" max="12800" width="2.109375" style="7"/>
    <col min="12801" max="12801" width="1.21875" style="7" customWidth="1"/>
    <col min="12802" max="12807" width="2.109375" style="7" customWidth="1"/>
    <col min="12808" max="12808" width="2.77734375" style="7" customWidth="1"/>
    <col min="12809" max="12809" width="1.33203125" style="7" customWidth="1"/>
    <col min="12810" max="12811" width="3" style="7" customWidth="1"/>
    <col min="12812" max="12813" width="2.109375" style="7" customWidth="1"/>
    <col min="12814" max="12817" width="2.33203125" style="7" customWidth="1"/>
    <col min="12818" max="12834" width="2.109375" style="7" customWidth="1"/>
    <col min="12835" max="12835" width="1.21875" style="7" customWidth="1"/>
    <col min="12836" max="12841" width="2.109375" style="7" customWidth="1"/>
    <col min="12842" max="12842" width="2.77734375" style="7" customWidth="1"/>
    <col min="12843" max="12843" width="1.33203125" style="7" customWidth="1"/>
    <col min="12844" max="12845" width="3" style="7" customWidth="1"/>
    <col min="12846" max="12847" width="2.109375" style="7" customWidth="1"/>
    <col min="12848" max="12851" width="2.33203125" style="7" customWidth="1"/>
    <col min="12852" max="12868" width="2.109375" style="7" customWidth="1"/>
    <col min="12869" max="12869" width="1.21875" style="7" customWidth="1"/>
    <col min="12870" max="12875" width="2.109375" style="7" customWidth="1"/>
    <col min="12876" max="12876" width="2.77734375" style="7" customWidth="1"/>
    <col min="12877" max="12877" width="1.33203125" style="7" customWidth="1"/>
    <col min="12878" max="12879" width="3" style="7" customWidth="1"/>
    <col min="12880" max="12881" width="2.109375" style="7" customWidth="1"/>
    <col min="12882" max="12885" width="2.33203125" style="7" customWidth="1"/>
    <col min="12886" max="12903" width="2.109375" style="7" customWidth="1"/>
    <col min="12904" max="12904" width="6.88671875" style="7" bestFit="1" customWidth="1"/>
    <col min="12905" max="13056" width="2.109375" style="7"/>
    <col min="13057" max="13057" width="1.21875" style="7" customWidth="1"/>
    <col min="13058" max="13063" width="2.109375" style="7" customWidth="1"/>
    <col min="13064" max="13064" width="2.77734375" style="7" customWidth="1"/>
    <col min="13065" max="13065" width="1.33203125" style="7" customWidth="1"/>
    <col min="13066" max="13067" width="3" style="7" customWidth="1"/>
    <col min="13068" max="13069" width="2.109375" style="7" customWidth="1"/>
    <col min="13070" max="13073" width="2.33203125" style="7" customWidth="1"/>
    <col min="13074" max="13090" width="2.109375" style="7" customWidth="1"/>
    <col min="13091" max="13091" width="1.21875" style="7" customWidth="1"/>
    <col min="13092" max="13097" width="2.109375" style="7" customWidth="1"/>
    <col min="13098" max="13098" width="2.77734375" style="7" customWidth="1"/>
    <col min="13099" max="13099" width="1.33203125" style="7" customWidth="1"/>
    <col min="13100" max="13101" width="3" style="7" customWidth="1"/>
    <col min="13102" max="13103" width="2.109375" style="7" customWidth="1"/>
    <col min="13104" max="13107" width="2.33203125" style="7" customWidth="1"/>
    <col min="13108" max="13124" width="2.109375" style="7" customWidth="1"/>
    <col min="13125" max="13125" width="1.21875" style="7" customWidth="1"/>
    <col min="13126" max="13131" width="2.109375" style="7" customWidth="1"/>
    <col min="13132" max="13132" width="2.77734375" style="7" customWidth="1"/>
    <col min="13133" max="13133" width="1.33203125" style="7" customWidth="1"/>
    <col min="13134" max="13135" width="3" style="7" customWidth="1"/>
    <col min="13136" max="13137" width="2.109375" style="7" customWidth="1"/>
    <col min="13138" max="13141" width="2.33203125" style="7" customWidth="1"/>
    <col min="13142" max="13159" width="2.109375" style="7" customWidth="1"/>
    <col min="13160" max="13160" width="6.88671875" style="7" bestFit="1" customWidth="1"/>
    <col min="13161" max="13312" width="2.109375" style="7"/>
    <col min="13313" max="13313" width="1.21875" style="7" customWidth="1"/>
    <col min="13314" max="13319" width="2.109375" style="7" customWidth="1"/>
    <col min="13320" max="13320" width="2.77734375" style="7" customWidth="1"/>
    <col min="13321" max="13321" width="1.33203125" style="7" customWidth="1"/>
    <col min="13322" max="13323" width="3" style="7" customWidth="1"/>
    <col min="13324" max="13325" width="2.109375" style="7" customWidth="1"/>
    <col min="13326" max="13329" width="2.33203125" style="7" customWidth="1"/>
    <col min="13330" max="13346" width="2.109375" style="7" customWidth="1"/>
    <col min="13347" max="13347" width="1.21875" style="7" customWidth="1"/>
    <col min="13348" max="13353" width="2.109375" style="7" customWidth="1"/>
    <col min="13354" max="13354" width="2.77734375" style="7" customWidth="1"/>
    <col min="13355" max="13355" width="1.33203125" style="7" customWidth="1"/>
    <col min="13356" max="13357" width="3" style="7" customWidth="1"/>
    <col min="13358" max="13359" width="2.109375" style="7" customWidth="1"/>
    <col min="13360" max="13363" width="2.33203125" style="7" customWidth="1"/>
    <col min="13364" max="13380" width="2.109375" style="7" customWidth="1"/>
    <col min="13381" max="13381" width="1.21875" style="7" customWidth="1"/>
    <col min="13382" max="13387" width="2.109375" style="7" customWidth="1"/>
    <col min="13388" max="13388" width="2.77734375" style="7" customWidth="1"/>
    <col min="13389" max="13389" width="1.33203125" style="7" customWidth="1"/>
    <col min="13390" max="13391" width="3" style="7" customWidth="1"/>
    <col min="13392" max="13393" width="2.109375" style="7" customWidth="1"/>
    <col min="13394" max="13397" width="2.33203125" style="7" customWidth="1"/>
    <col min="13398" max="13415" width="2.109375" style="7" customWidth="1"/>
    <col min="13416" max="13416" width="6.88671875" style="7" bestFit="1" customWidth="1"/>
    <col min="13417" max="13568" width="2.109375" style="7"/>
    <col min="13569" max="13569" width="1.21875" style="7" customWidth="1"/>
    <col min="13570" max="13575" width="2.109375" style="7" customWidth="1"/>
    <col min="13576" max="13576" width="2.77734375" style="7" customWidth="1"/>
    <col min="13577" max="13577" width="1.33203125" style="7" customWidth="1"/>
    <col min="13578" max="13579" width="3" style="7" customWidth="1"/>
    <col min="13580" max="13581" width="2.109375" style="7" customWidth="1"/>
    <col min="13582" max="13585" width="2.33203125" style="7" customWidth="1"/>
    <col min="13586" max="13602" width="2.109375" style="7" customWidth="1"/>
    <col min="13603" max="13603" width="1.21875" style="7" customWidth="1"/>
    <col min="13604" max="13609" width="2.109375" style="7" customWidth="1"/>
    <col min="13610" max="13610" width="2.77734375" style="7" customWidth="1"/>
    <col min="13611" max="13611" width="1.33203125" style="7" customWidth="1"/>
    <col min="13612" max="13613" width="3" style="7" customWidth="1"/>
    <col min="13614" max="13615" width="2.109375" style="7" customWidth="1"/>
    <col min="13616" max="13619" width="2.33203125" style="7" customWidth="1"/>
    <col min="13620" max="13636" width="2.109375" style="7" customWidth="1"/>
    <col min="13637" max="13637" width="1.21875" style="7" customWidth="1"/>
    <col min="13638" max="13643" width="2.109375" style="7" customWidth="1"/>
    <col min="13644" max="13644" width="2.77734375" style="7" customWidth="1"/>
    <col min="13645" max="13645" width="1.33203125" style="7" customWidth="1"/>
    <col min="13646" max="13647" width="3" style="7" customWidth="1"/>
    <col min="13648" max="13649" width="2.109375" style="7" customWidth="1"/>
    <col min="13650" max="13653" width="2.33203125" style="7" customWidth="1"/>
    <col min="13654" max="13671" width="2.109375" style="7" customWidth="1"/>
    <col min="13672" max="13672" width="6.88671875" style="7" bestFit="1" customWidth="1"/>
    <col min="13673" max="13824" width="2.109375" style="7"/>
    <col min="13825" max="13825" width="1.21875" style="7" customWidth="1"/>
    <col min="13826" max="13831" width="2.109375" style="7" customWidth="1"/>
    <col min="13832" max="13832" width="2.77734375" style="7" customWidth="1"/>
    <col min="13833" max="13833" width="1.33203125" style="7" customWidth="1"/>
    <col min="13834" max="13835" width="3" style="7" customWidth="1"/>
    <col min="13836" max="13837" width="2.109375" style="7" customWidth="1"/>
    <col min="13838" max="13841" width="2.33203125" style="7" customWidth="1"/>
    <col min="13842" max="13858" width="2.109375" style="7" customWidth="1"/>
    <col min="13859" max="13859" width="1.21875" style="7" customWidth="1"/>
    <col min="13860" max="13865" width="2.109375" style="7" customWidth="1"/>
    <col min="13866" max="13866" width="2.77734375" style="7" customWidth="1"/>
    <col min="13867" max="13867" width="1.33203125" style="7" customWidth="1"/>
    <col min="13868" max="13869" width="3" style="7" customWidth="1"/>
    <col min="13870" max="13871" width="2.109375" style="7" customWidth="1"/>
    <col min="13872" max="13875" width="2.33203125" style="7" customWidth="1"/>
    <col min="13876" max="13892" width="2.109375" style="7" customWidth="1"/>
    <col min="13893" max="13893" width="1.21875" style="7" customWidth="1"/>
    <col min="13894" max="13899" width="2.109375" style="7" customWidth="1"/>
    <col min="13900" max="13900" width="2.77734375" style="7" customWidth="1"/>
    <col min="13901" max="13901" width="1.33203125" style="7" customWidth="1"/>
    <col min="13902" max="13903" width="3" style="7" customWidth="1"/>
    <col min="13904" max="13905" width="2.109375" style="7" customWidth="1"/>
    <col min="13906" max="13909" width="2.33203125" style="7" customWidth="1"/>
    <col min="13910" max="13927" width="2.109375" style="7" customWidth="1"/>
    <col min="13928" max="13928" width="6.88671875" style="7" bestFit="1" customWidth="1"/>
    <col min="13929" max="14080" width="2.109375" style="7"/>
    <col min="14081" max="14081" width="1.21875" style="7" customWidth="1"/>
    <col min="14082" max="14087" width="2.109375" style="7" customWidth="1"/>
    <col min="14088" max="14088" width="2.77734375" style="7" customWidth="1"/>
    <col min="14089" max="14089" width="1.33203125" style="7" customWidth="1"/>
    <col min="14090" max="14091" width="3" style="7" customWidth="1"/>
    <col min="14092" max="14093" width="2.109375" style="7" customWidth="1"/>
    <col min="14094" max="14097" width="2.33203125" style="7" customWidth="1"/>
    <col min="14098" max="14114" width="2.109375" style="7" customWidth="1"/>
    <col min="14115" max="14115" width="1.21875" style="7" customWidth="1"/>
    <col min="14116" max="14121" width="2.109375" style="7" customWidth="1"/>
    <col min="14122" max="14122" width="2.77734375" style="7" customWidth="1"/>
    <col min="14123" max="14123" width="1.33203125" style="7" customWidth="1"/>
    <col min="14124" max="14125" width="3" style="7" customWidth="1"/>
    <col min="14126" max="14127" width="2.109375" style="7" customWidth="1"/>
    <col min="14128" max="14131" width="2.33203125" style="7" customWidth="1"/>
    <col min="14132" max="14148" width="2.109375" style="7" customWidth="1"/>
    <col min="14149" max="14149" width="1.21875" style="7" customWidth="1"/>
    <col min="14150" max="14155" width="2.109375" style="7" customWidth="1"/>
    <col min="14156" max="14156" width="2.77734375" style="7" customWidth="1"/>
    <col min="14157" max="14157" width="1.33203125" style="7" customWidth="1"/>
    <col min="14158" max="14159" width="3" style="7" customWidth="1"/>
    <col min="14160" max="14161" width="2.109375" style="7" customWidth="1"/>
    <col min="14162" max="14165" width="2.33203125" style="7" customWidth="1"/>
    <col min="14166" max="14183" width="2.109375" style="7" customWidth="1"/>
    <col min="14184" max="14184" width="6.88671875" style="7" bestFit="1" customWidth="1"/>
    <col min="14185" max="14336" width="2.109375" style="7"/>
    <col min="14337" max="14337" width="1.21875" style="7" customWidth="1"/>
    <col min="14338" max="14343" width="2.109375" style="7" customWidth="1"/>
    <col min="14344" max="14344" width="2.77734375" style="7" customWidth="1"/>
    <col min="14345" max="14345" width="1.33203125" style="7" customWidth="1"/>
    <col min="14346" max="14347" width="3" style="7" customWidth="1"/>
    <col min="14348" max="14349" width="2.109375" style="7" customWidth="1"/>
    <col min="14350" max="14353" width="2.33203125" style="7" customWidth="1"/>
    <col min="14354" max="14370" width="2.109375" style="7" customWidth="1"/>
    <col min="14371" max="14371" width="1.21875" style="7" customWidth="1"/>
    <col min="14372" max="14377" width="2.109375" style="7" customWidth="1"/>
    <col min="14378" max="14378" width="2.77734375" style="7" customWidth="1"/>
    <col min="14379" max="14379" width="1.33203125" style="7" customWidth="1"/>
    <col min="14380" max="14381" width="3" style="7" customWidth="1"/>
    <col min="14382" max="14383" width="2.109375" style="7" customWidth="1"/>
    <col min="14384" max="14387" width="2.33203125" style="7" customWidth="1"/>
    <col min="14388" max="14404" width="2.109375" style="7" customWidth="1"/>
    <col min="14405" max="14405" width="1.21875" style="7" customWidth="1"/>
    <col min="14406" max="14411" width="2.109375" style="7" customWidth="1"/>
    <col min="14412" max="14412" width="2.77734375" style="7" customWidth="1"/>
    <col min="14413" max="14413" width="1.33203125" style="7" customWidth="1"/>
    <col min="14414" max="14415" width="3" style="7" customWidth="1"/>
    <col min="14416" max="14417" width="2.109375" style="7" customWidth="1"/>
    <col min="14418" max="14421" width="2.33203125" style="7" customWidth="1"/>
    <col min="14422" max="14439" width="2.109375" style="7" customWidth="1"/>
    <col min="14440" max="14440" width="6.88671875" style="7" bestFit="1" customWidth="1"/>
    <col min="14441" max="14592" width="2.109375" style="7"/>
    <col min="14593" max="14593" width="1.21875" style="7" customWidth="1"/>
    <col min="14594" max="14599" width="2.109375" style="7" customWidth="1"/>
    <col min="14600" max="14600" width="2.77734375" style="7" customWidth="1"/>
    <col min="14601" max="14601" width="1.33203125" style="7" customWidth="1"/>
    <col min="14602" max="14603" width="3" style="7" customWidth="1"/>
    <col min="14604" max="14605" width="2.109375" style="7" customWidth="1"/>
    <col min="14606" max="14609" width="2.33203125" style="7" customWidth="1"/>
    <col min="14610" max="14626" width="2.109375" style="7" customWidth="1"/>
    <col min="14627" max="14627" width="1.21875" style="7" customWidth="1"/>
    <col min="14628" max="14633" width="2.109375" style="7" customWidth="1"/>
    <col min="14634" max="14634" width="2.77734375" style="7" customWidth="1"/>
    <col min="14635" max="14635" width="1.33203125" style="7" customWidth="1"/>
    <col min="14636" max="14637" width="3" style="7" customWidth="1"/>
    <col min="14638" max="14639" width="2.109375" style="7" customWidth="1"/>
    <col min="14640" max="14643" width="2.33203125" style="7" customWidth="1"/>
    <col min="14644" max="14660" width="2.109375" style="7" customWidth="1"/>
    <col min="14661" max="14661" width="1.21875" style="7" customWidth="1"/>
    <col min="14662" max="14667" width="2.109375" style="7" customWidth="1"/>
    <col min="14668" max="14668" width="2.77734375" style="7" customWidth="1"/>
    <col min="14669" max="14669" width="1.33203125" style="7" customWidth="1"/>
    <col min="14670" max="14671" width="3" style="7" customWidth="1"/>
    <col min="14672" max="14673" width="2.109375" style="7" customWidth="1"/>
    <col min="14674" max="14677" width="2.33203125" style="7" customWidth="1"/>
    <col min="14678" max="14695" width="2.109375" style="7" customWidth="1"/>
    <col min="14696" max="14696" width="6.88671875" style="7" bestFit="1" customWidth="1"/>
    <col min="14697" max="14848" width="2.109375" style="7"/>
    <col min="14849" max="14849" width="1.21875" style="7" customWidth="1"/>
    <col min="14850" max="14855" width="2.109375" style="7" customWidth="1"/>
    <col min="14856" max="14856" width="2.77734375" style="7" customWidth="1"/>
    <col min="14857" max="14857" width="1.33203125" style="7" customWidth="1"/>
    <col min="14858" max="14859" width="3" style="7" customWidth="1"/>
    <col min="14860" max="14861" width="2.109375" style="7" customWidth="1"/>
    <col min="14862" max="14865" width="2.33203125" style="7" customWidth="1"/>
    <col min="14866" max="14882" width="2.109375" style="7" customWidth="1"/>
    <col min="14883" max="14883" width="1.21875" style="7" customWidth="1"/>
    <col min="14884" max="14889" width="2.109375" style="7" customWidth="1"/>
    <col min="14890" max="14890" width="2.77734375" style="7" customWidth="1"/>
    <col min="14891" max="14891" width="1.33203125" style="7" customWidth="1"/>
    <col min="14892" max="14893" width="3" style="7" customWidth="1"/>
    <col min="14894" max="14895" width="2.109375" style="7" customWidth="1"/>
    <col min="14896" max="14899" width="2.33203125" style="7" customWidth="1"/>
    <col min="14900" max="14916" width="2.109375" style="7" customWidth="1"/>
    <col min="14917" max="14917" width="1.21875" style="7" customWidth="1"/>
    <col min="14918" max="14923" width="2.109375" style="7" customWidth="1"/>
    <col min="14924" max="14924" width="2.77734375" style="7" customWidth="1"/>
    <col min="14925" max="14925" width="1.33203125" style="7" customWidth="1"/>
    <col min="14926" max="14927" width="3" style="7" customWidth="1"/>
    <col min="14928" max="14929" width="2.109375" style="7" customWidth="1"/>
    <col min="14930" max="14933" width="2.33203125" style="7" customWidth="1"/>
    <col min="14934" max="14951" width="2.109375" style="7" customWidth="1"/>
    <col min="14952" max="14952" width="6.88671875" style="7" bestFit="1" customWidth="1"/>
    <col min="14953" max="15104" width="2.109375" style="7"/>
    <col min="15105" max="15105" width="1.21875" style="7" customWidth="1"/>
    <col min="15106" max="15111" width="2.109375" style="7" customWidth="1"/>
    <col min="15112" max="15112" width="2.77734375" style="7" customWidth="1"/>
    <col min="15113" max="15113" width="1.33203125" style="7" customWidth="1"/>
    <col min="15114" max="15115" width="3" style="7" customWidth="1"/>
    <col min="15116" max="15117" width="2.109375" style="7" customWidth="1"/>
    <col min="15118" max="15121" width="2.33203125" style="7" customWidth="1"/>
    <col min="15122" max="15138" width="2.109375" style="7" customWidth="1"/>
    <col min="15139" max="15139" width="1.21875" style="7" customWidth="1"/>
    <col min="15140" max="15145" width="2.109375" style="7" customWidth="1"/>
    <col min="15146" max="15146" width="2.77734375" style="7" customWidth="1"/>
    <col min="15147" max="15147" width="1.33203125" style="7" customWidth="1"/>
    <col min="15148" max="15149" width="3" style="7" customWidth="1"/>
    <col min="15150" max="15151" width="2.109375" style="7" customWidth="1"/>
    <col min="15152" max="15155" width="2.33203125" style="7" customWidth="1"/>
    <col min="15156" max="15172" width="2.109375" style="7" customWidth="1"/>
    <col min="15173" max="15173" width="1.21875" style="7" customWidth="1"/>
    <col min="15174" max="15179" width="2.109375" style="7" customWidth="1"/>
    <col min="15180" max="15180" width="2.77734375" style="7" customWidth="1"/>
    <col min="15181" max="15181" width="1.33203125" style="7" customWidth="1"/>
    <col min="15182" max="15183" width="3" style="7" customWidth="1"/>
    <col min="15184" max="15185" width="2.109375" style="7" customWidth="1"/>
    <col min="15186" max="15189" width="2.33203125" style="7" customWidth="1"/>
    <col min="15190" max="15207" width="2.109375" style="7" customWidth="1"/>
    <col min="15208" max="15208" width="6.88671875" style="7" bestFit="1" customWidth="1"/>
    <col min="15209" max="15360" width="2.109375" style="7"/>
    <col min="15361" max="15361" width="1.21875" style="7" customWidth="1"/>
    <col min="15362" max="15367" width="2.109375" style="7" customWidth="1"/>
    <col min="15368" max="15368" width="2.77734375" style="7" customWidth="1"/>
    <col min="15369" max="15369" width="1.33203125" style="7" customWidth="1"/>
    <col min="15370" max="15371" width="3" style="7" customWidth="1"/>
    <col min="15372" max="15373" width="2.109375" style="7" customWidth="1"/>
    <col min="15374" max="15377" width="2.33203125" style="7" customWidth="1"/>
    <col min="15378" max="15394" width="2.109375" style="7" customWidth="1"/>
    <col min="15395" max="15395" width="1.21875" style="7" customWidth="1"/>
    <col min="15396" max="15401" width="2.109375" style="7" customWidth="1"/>
    <col min="15402" max="15402" width="2.77734375" style="7" customWidth="1"/>
    <col min="15403" max="15403" width="1.33203125" style="7" customWidth="1"/>
    <col min="15404" max="15405" width="3" style="7" customWidth="1"/>
    <col min="15406" max="15407" width="2.109375" style="7" customWidth="1"/>
    <col min="15408" max="15411" width="2.33203125" style="7" customWidth="1"/>
    <col min="15412" max="15428" width="2.109375" style="7" customWidth="1"/>
    <col min="15429" max="15429" width="1.21875" style="7" customWidth="1"/>
    <col min="15430" max="15435" width="2.109375" style="7" customWidth="1"/>
    <col min="15436" max="15436" width="2.77734375" style="7" customWidth="1"/>
    <col min="15437" max="15437" width="1.33203125" style="7" customWidth="1"/>
    <col min="15438" max="15439" width="3" style="7" customWidth="1"/>
    <col min="15440" max="15441" width="2.109375" style="7" customWidth="1"/>
    <col min="15442" max="15445" width="2.33203125" style="7" customWidth="1"/>
    <col min="15446" max="15463" width="2.109375" style="7" customWidth="1"/>
    <col min="15464" max="15464" width="6.88671875" style="7" bestFit="1" customWidth="1"/>
    <col min="15465" max="15616" width="2.109375" style="7"/>
    <col min="15617" max="15617" width="1.21875" style="7" customWidth="1"/>
    <col min="15618" max="15623" width="2.109375" style="7" customWidth="1"/>
    <col min="15624" max="15624" width="2.77734375" style="7" customWidth="1"/>
    <col min="15625" max="15625" width="1.33203125" style="7" customWidth="1"/>
    <col min="15626" max="15627" width="3" style="7" customWidth="1"/>
    <col min="15628" max="15629" width="2.109375" style="7" customWidth="1"/>
    <col min="15630" max="15633" width="2.33203125" style="7" customWidth="1"/>
    <col min="15634" max="15650" width="2.109375" style="7" customWidth="1"/>
    <col min="15651" max="15651" width="1.21875" style="7" customWidth="1"/>
    <col min="15652" max="15657" width="2.109375" style="7" customWidth="1"/>
    <col min="15658" max="15658" width="2.77734375" style="7" customWidth="1"/>
    <col min="15659" max="15659" width="1.33203125" style="7" customWidth="1"/>
    <col min="15660" max="15661" width="3" style="7" customWidth="1"/>
    <col min="15662" max="15663" width="2.109375" style="7" customWidth="1"/>
    <col min="15664" max="15667" width="2.33203125" style="7" customWidth="1"/>
    <col min="15668" max="15684" width="2.109375" style="7" customWidth="1"/>
    <col min="15685" max="15685" width="1.21875" style="7" customWidth="1"/>
    <col min="15686" max="15691" width="2.109375" style="7" customWidth="1"/>
    <col min="15692" max="15692" width="2.77734375" style="7" customWidth="1"/>
    <col min="15693" max="15693" width="1.33203125" style="7" customWidth="1"/>
    <col min="15694" max="15695" width="3" style="7" customWidth="1"/>
    <col min="15696" max="15697" width="2.109375" style="7" customWidth="1"/>
    <col min="15698" max="15701" width="2.33203125" style="7" customWidth="1"/>
    <col min="15702" max="15719" width="2.109375" style="7" customWidth="1"/>
    <col min="15720" max="15720" width="6.88671875" style="7" bestFit="1" customWidth="1"/>
    <col min="15721" max="15872" width="2.109375" style="7"/>
    <col min="15873" max="15873" width="1.21875" style="7" customWidth="1"/>
    <col min="15874" max="15879" width="2.109375" style="7" customWidth="1"/>
    <col min="15880" max="15880" width="2.77734375" style="7" customWidth="1"/>
    <col min="15881" max="15881" width="1.33203125" style="7" customWidth="1"/>
    <col min="15882" max="15883" width="3" style="7" customWidth="1"/>
    <col min="15884" max="15885" width="2.109375" style="7" customWidth="1"/>
    <col min="15886" max="15889" width="2.33203125" style="7" customWidth="1"/>
    <col min="15890" max="15906" width="2.109375" style="7" customWidth="1"/>
    <col min="15907" max="15907" width="1.21875" style="7" customWidth="1"/>
    <col min="15908" max="15913" width="2.109375" style="7" customWidth="1"/>
    <col min="15914" max="15914" width="2.77734375" style="7" customWidth="1"/>
    <col min="15915" max="15915" width="1.33203125" style="7" customWidth="1"/>
    <col min="15916" max="15917" width="3" style="7" customWidth="1"/>
    <col min="15918" max="15919" width="2.109375" style="7" customWidth="1"/>
    <col min="15920" max="15923" width="2.33203125" style="7" customWidth="1"/>
    <col min="15924" max="15940" width="2.109375" style="7" customWidth="1"/>
    <col min="15941" max="15941" width="1.21875" style="7" customWidth="1"/>
    <col min="15942" max="15947" width="2.109375" style="7" customWidth="1"/>
    <col min="15948" max="15948" width="2.77734375" style="7" customWidth="1"/>
    <col min="15949" max="15949" width="1.33203125" style="7" customWidth="1"/>
    <col min="15950" max="15951" width="3" style="7" customWidth="1"/>
    <col min="15952" max="15953" width="2.109375" style="7" customWidth="1"/>
    <col min="15954" max="15957" width="2.33203125" style="7" customWidth="1"/>
    <col min="15958" max="15975" width="2.109375" style="7" customWidth="1"/>
    <col min="15976" max="15976" width="6.88671875" style="7" bestFit="1" customWidth="1"/>
    <col min="15977" max="16128" width="2.109375" style="7"/>
    <col min="16129" max="16129" width="1.21875" style="7" customWidth="1"/>
    <col min="16130" max="16135" width="2.109375" style="7" customWidth="1"/>
    <col min="16136" max="16136" width="2.77734375" style="7" customWidth="1"/>
    <col min="16137" max="16137" width="1.33203125" style="7" customWidth="1"/>
    <col min="16138" max="16139" width="3" style="7" customWidth="1"/>
    <col min="16140" max="16141" width="2.109375" style="7" customWidth="1"/>
    <col min="16142" max="16145" width="2.33203125" style="7" customWidth="1"/>
    <col min="16146" max="16162" width="2.109375" style="7" customWidth="1"/>
    <col min="16163" max="16163" width="1.21875" style="7" customWidth="1"/>
    <col min="16164" max="16169" width="2.109375" style="7" customWidth="1"/>
    <col min="16170" max="16170" width="2.77734375" style="7" customWidth="1"/>
    <col min="16171" max="16171" width="1.33203125" style="7" customWidth="1"/>
    <col min="16172" max="16173" width="3" style="7" customWidth="1"/>
    <col min="16174" max="16175" width="2.109375" style="7" customWidth="1"/>
    <col min="16176" max="16179" width="2.33203125" style="7" customWidth="1"/>
    <col min="16180" max="16196" width="2.109375" style="7" customWidth="1"/>
    <col min="16197" max="16197" width="1.21875" style="7" customWidth="1"/>
    <col min="16198" max="16203" width="2.109375" style="7" customWidth="1"/>
    <col min="16204" max="16204" width="2.77734375" style="7" customWidth="1"/>
    <col min="16205" max="16205" width="1.33203125" style="7" customWidth="1"/>
    <col min="16206" max="16207" width="3" style="7" customWidth="1"/>
    <col min="16208" max="16209" width="2.109375" style="7" customWidth="1"/>
    <col min="16210" max="16213" width="2.33203125" style="7" customWidth="1"/>
    <col min="16214" max="16231" width="2.109375" style="7" customWidth="1"/>
    <col min="16232" max="16232" width="6.88671875" style="7" bestFit="1" customWidth="1"/>
    <col min="16233" max="16384" width="2.109375" style="7"/>
  </cols>
  <sheetData>
    <row r="1" spans="2:104" ht="31.5" customHeight="1">
      <c r="B1" s="75" t="str">
        <f>IF(I20&lt;&gt;"","","【納付書使用不可】入力用シートの提出先県税事務所を選択してください。")</f>
        <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row>
    <row r="2" spans="2:104" ht="11.25" customHeight="1">
      <c r="K2" s="346" t="s">
        <v>59</v>
      </c>
      <c r="L2" s="346"/>
      <c r="M2" s="346"/>
      <c r="N2" s="346"/>
      <c r="O2" s="346"/>
      <c r="P2" s="7" t="s">
        <v>60</v>
      </c>
      <c r="R2" s="7" t="s">
        <v>61</v>
      </c>
      <c r="T2" s="7" t="s">
        <v>62</v>
      </c>
      <c r="AI2" s="76"/>
      <c r="AS2" s="346" t="s">
        <v>59</v>
      </c>
      <c r="AT2" s="346"/>
      <c r="AU2" s="346"/>
      <c r="AV2" s="346"/>
      <c r="AW2" s="346"/>
      <c r="AX2" s="7" t="s">
        <v>60</v>
      </c>
      <c r="AZ2" s="7" t="s">
        <v>61</v>
      </c>
      <c r="BB2" s="7" t="s">
        <v>62</v>
      </c>
      <c r="BQ2" s="76"/>
      <c r="CA2" s="346" t="s">
        <v>59</v>
      </c>
      <c r="CB2" s="346"/>
      <c r="CC2" s="346"/>
      <c r="CD2" s="346"/>
      <c r="CE2" s="346"/>
      <c r="CF2" s="7" t="s">
        <v>60</v>
      </c>
      <c r="CH2" s="7" t="s">
        <v>61</v>
      </c>
      <c r="CJ2" s="7" t="s">
        <v>62</v>
      </c>
      <c r="CX2" s="77"/>
    </row>
    <row r="3" spans="2:104" ht="12.75" customHeight="1">
      <c r="B3" s="553" t="s">
        <v>63</v>
      </c>
      <c r="C3" s="554"/>
      <c r="D3" s="554"/>
      <c r="E3" s="554"/>
      <c r="F3" s="554"/>
      <c r="G3" s="555"/>
      <c r="H3" s="78"/>
      <c r="I3" s="78"/>
      <c r="J3" s="79"/>
      <c r="K3" s="346"/>
      <c r="L3" s="346"/>
      <c r="M3" s="346"/>
      <c r="N3" s="346"/>
      <c r="O3" s="346"/>
      <c r="P3" s="7" t="s">
        <v>64</v>
      </c>
      <c r="Q3" s="80"/>
      <c r="R3" s="7" t="s">
        <v>65</v>
      </c>
      <c r="S3" s="80"/>
      <c r="T3" s="7" t="s">
        <v>62</v>
      </c>
      <c r="V3" s="585" t="s">
        <v>66</v>
      </c>
      <c r="W3" s="588"/>
      <c r="X3" s="588"/>
      <c r="Y3" s="588"/>
      <c r="Z3" s="588"/>
      <c r="AA3" s="588"/>
      <c r="AB3" s="588"/>
      <c r="AC3" s="588"/>
      <c r="AD3" s="588"/>
      <c r="AE3" s="588"/>
      <c r="AF3" s="588"/>
      <c r="AG3" s="588"/>
      <c r="AI3" s="81"/>
      <c r="AJ3" s="553" t="s">
        <v>63</v>
      </c>
      <c r="AK3" s="554"/>
      <c r="AL3" s="554"/>
      <c r="AM3" s="554"/>
      <c r="AN3" s="554"/>
      <c r="AO3" s="555"/>
      <c r="AP3" s="78"/>
      <c r="AQ3" s="78"/>
      <c r="AR3" s="79"/>
      <c r="AS3" s="346"/>
      <c r="AT3" s="346"/>
      <c r="AU3" s="346"/>
      <c r="AV3" s="346"/>
      <c r="AW3" s="346"/>
      <c r="AX3" s="7" t="s">
        <v>64</v>
      </c>
      <c r="AY3" s="80"/>
      <c r="AZ3" s="7" t="s">
        <v>65</v>
      </c>
      <c r="BA3" s="80"/>
      <c r="BB3" s="7" t="s">
        <v>62</v>
      </c>
      <c r="BD3" s="585" t="s">
        <v>184</v>
      </c>
      <c r="BE3" s="588"/>
      <c r="BF3" s="588"/>
      <c r="BG3" s="588"/>
      <c r="BH3" s="588"/>
      <c r="BI3" s="588"/>
      <c r="BJ3" s="588"/>
      <c r="BK3" s="588"/>
      <c r="BL3" s="588"/>
      <c r="BM3" s="588"/>
      <c r="BN3" s="588"/>
      <c r="BO3" s="588"/>
      <c r="BP3" s="82"/>
      <c r="BR3" s="553" t="s">
        <v>63</v>
      </c>
      <c r="BS3" s="554"/>
      <c r="BT3" s="554"/>
      <c r="BU3" s="554"/>
      <c r="BV3" s="554"/>
      <c r="BW3" s="555"/>
      <c r="BX3" s="78"/>
      <c r="BY3" s="78"/>
      <c r="BZ3" s="79"/>
      <c r="CA3" s="346"/>
      <c r="CB3" s="346"/>
      <c r="CC3" s="346"/>
      <c r="CD3" s="346"/>
      <c r="CE3" s="346"/>
      <c r="CF3" s="7" t="s">
        <v>64</v>
      </c>
      <c r="CG3" s="80"/>
      <c r="CH3" s="7" t="s">
        <v>65</v>
      </c>
      <c r="CI3" s="80"/>
      <c r="CJ3" s="7" t="s">
        <v>62</v>
      </c>
      <c r="CL3" s="585" t="s">
        <v>67</v>
      </c>
      <c r="CM3" s="585"/>
      <c r="CN3" s="585"/>
      <c r="CO3" s="585"/>
      <c r="CP3" s="585"/>
      <c r="CQ3" s="585"/>
      <c r="CR3" s="585"/>
      <c r="CS3" s="585"/>
      <c r="CT3" s="585"/>
      <c r="CU3" s="585"/>
      <c r="CV3" s="585"/>
      <c r="CW3" s="585"/>
      <c r="CX3" s="83"/>
      <c r="CY3" s="84"/>
      <c r="CZ3" s="586" t="s">
        <v>68</v>
      </c>
    </row>
    <row r="4" spans="2:104" ht="10.5" customHeight="1">
      <c r="B4" s="583">
        <v>1</v>
      </c>
      <c r="C4" s="410">
        <v>1</v>
      </c>
      <c r="D4" s="410">
        <v>0</v>
      </c>
      <c r="E4" s="410">
        <v>0</v>
      </c>
      <c r="F4" s="587" t="s">
        <v>178</v>
      </c>
      <c r="G4" s="573">
        <v>1</v>
      </c>
      <c r="H4" s="85"/>
      <c r="I4" s="85"/>
      <c r="J4" s="79"/>
      <c r="K4" s="86"/>
      <c r="L4" s="7" t="s">
        <v>69</v>
      </c>
      <c r="M4" s="7" t="s">
        <v>70</v>
      </c>
      <c r="N4" s="7" t="s">
        <v>71</v>
      </c>
      <c r="O4" s="7" t="s">
        <v>72</v>
      </c>
      <c r="P4" s="7" t="s">
        <v>73</v>
      </c>
      <c r="R4" s="7" t="s">
        <v>74</v>
      </c>
      <c r="T4" s="7" t="s">
        <v>75</v>
      </c>
      <c r="V4" s="588"/>
      <c r="W4" s="588"/>
      <c r="X4" s="588"/>
      <c r="Y4" s="588"/>
      <c r="Z4" s="588"/>
      <c r="AA4" s="588"/>
      <c r="AB4" s="588"/>
      <c r="AC4" s="588"/>
      <c r="AD4" s="588"/>
      <c r="AE4" s="588"/>
      <c r="AF4" s="588"/>
      <c r="AG4" s="588"/>
      <c r="AI4" s="81"/>
      <c r="AJ4" s="583">
        <v>1</v>
      </c>
      <c r="AK4" s="410">
        <v>1</v>
      </c>
      <c r="AL4" s="410">
        <v>0</v>
      </c>
      <c r="AM4" s="410">
        <v>0</v>
      </c>
      <c r="AN4" s="410">
        <v>0</v>
      </c>
      <c r="AO4" s="573">
        <v>1</v>
      </c>
      <c r="AP4" s="85"/>
      <c r="AQ4" s="85"/>
      <c r="AR4" s="79"/>
      <c r="AS4" s="86"/>
      <c r="AT4" s="7" t="s">
        <v>69</v>
      </c>
      <c r="AU4" s="7" t="s">
        <v>76</v>
      </c>
      <c r="AV4" s="7" t="s">
        <v>77</v>
      </c>
      <c r="AW4" s="7" t="s">
        <v>78</v>
      </c>
      <c r="AX4" s="7" t="s">
        <v>79</v>
      </c>
      <c r="AZ4" s="7" t="s">
        <v>80</v>
      </c>
      <c r="BB4" s="7" t="s">
        <v>75</v>
      </c>
      <c r="BD4" s="588"/>
      <c r="BE4" s="588"/>
      <c r="BF4" s="588"/>
      <c r="BG4" s="588"/>
      <c r="BH4" s="588"/>
      <c r="BI4" s="588"/>
      <c r="BJ4" s="588"/>
      <c r="BK4" s="588"/>
      <c r="BL4" s="588"/>
      <c r="BM4" s="588"/>
      <c r="BN4" s="588"/>
      <c r="BO4" s="588"/>
      <c r="BP4" s="82"/>
      <c r="BR4" s="583">
        <v>1</v>
      </c>
      <c r="BS4" s="410">
        <v>1</v>
      </c>
      <c r="BT4" s="410">
        <v>0</v>
      </c>
      <c r="BU4" s="410">
        <v>0</v>
      </c>
      <c r="BV4" s="410">
        <v>0</v>
      </c>
      <c r="BW4" s="573">
        <v>1</v>
      </c>
      <c r="BX4" s="85"/>
      <c r="BY4" s="85"/>
      <c r="BZ4" s="79"/>
      <c r="CA4" s="86"/>
      <c r="CB4" s="7" t="s">
        <v>69</v>
      </c>
      <c r="CC4" s="7" t="s">
        <v>76</v>
      </c>
      <c r="CD4" s="7" t="s">
        <v>77</v>
      </c>
      <c r="CE4" s="7" t="s">
        <v>78</v>
      </c>
      <c r="CF4" s="7" t="s">
        <v>79</v>
      </c>
      <c r="CH4" s="7" t="s">
        <v>80</v>
      </c>
      <c r="CJ4" s="7" t="s">
        <v>75</v>
      </c>
      <c r="CL4" s="585"/>
      <c r="CM4" s="585"/>
      <c r="CN4" s="585"/>
      <c r="CO4" s="585"/>
      <c r="CP4" s="585"/>
      <c r="CQ4" s="585"/>
      <c r="CR4" s="585"/>
      <c r="CS4" s="585"/>
      <c r="CT4" s="585"/>
      <c r="CU4" s="585"/>
      <c r="CV4" s="585"/>
      <c r="CW4" s="585"/>
      <c r="CX4" s="83"/>
      <c r="CY4" s="86"/>
      <c r="CZ4" s="586"/>
    </row>
    <row r="5" spans="2:104" ht="10.5" customHeight="1">
      <c r="B5" s="584"/>
      <c r="C5" s="320"/>
      <c r="D5" s="320"/>
      <c r="E5" s="320"/>
      <c r="F5" s="320"/>
      <c r="G5" s="574"/>
      <c r="H5" s="87"/>
      <c r="I5" s="87"/>
      <c r="J5" s="79"/>
      <c r="K5" s="88"/>
      <c r="L5" s="88"/>
      <c r="M5" s="88"/>
      <c r="N5" s="88"/>
      <c r="O5" s="88"/>
      <c r="P5" s="88"/>
      <c r="Q5" s="88"/>
      <c r="R5" s="88"/>
      <c r="S5" s="88"/>
      <c r="T5" s="88"/>
      <c r="V5" s="88"/>
      <c r="W5" s="88"/>
      <c r="X5" s="88"/>
      <c r="Y5" s="88"/>
      <c r="Z5" s="88"/>
      <c r="AA5" s="88"/>
      <c r="AB5" s="88"/>
      <c r="AC5" s="88"/>
      <c r="AD5" s="88"/>
      <c r="AE5" s="88"/>
      <c r="AF5" s="88"/>
      <c r="AG5" s="88"/>
      <c r="AH5" s="89"/>
      <c r="AI5" s="81"/>
      <c r="AJ5" s="584"/>
      <c r="AK5" s="320"/>
      <c r="AL5" s="320"/>
      <c r="AM5" s="320"/>
      <c r="AN5" s="320"/>
      <c r="AO5" s="574"/>
      <c r="AP5" s="87"/>
      <c r="AQ5" s="87"/>
      <c r="AR5" s="79"/>
      <c r="AS5" s="88"/>
      <c r="AT5" s="88"/>
      <c r="AU5" s="88"/>
      <c r="AV5" s="88"/>
      <c r="AW5" s="88"/>
      <c r="AY5" s="88"/>
      <c r="AZ5" s="88"/>
      <c r="BA5" s="88"/>
      <c r="BD5" s="88"/>
      <c r="BE5" s="88"/>
      <c r="BF5" s="88"/>
      <c r="BG5" s="88"/>
      <c r="BH5" s="88"/>
      <c r="BI5" s="88"/>
      <c r="BJ5" s="88"/>
      <c r="BK5" s="88"/>
      <c r="BL5" s="88"/>
      <c r="BM5" s="88"/>
      <c r="BN5" s="88"/>
      <c r="BO5" s="88"/>
      <c r="BP5" s="89"/>
      <c r="BR5" s="584"/>
      <c r="BS5" s="320"/>
      <c r="BT5" s="320"/>
      <c r="BU5" s="320"/>
      <c r="BV5" s="320"/>
      <c r="BW5" s="574"/>
      <c r="BX5" s="87"/>
      <c r="BY5" s="87"/>
      <c r="BZ5" s="79"/>
      <c r="CA5" s="88"/>
      <c r="CB5" s="88"/>
      <c r="CC5" s="88"/>
      <c r="CD5" s="88"/>
      <c r="CE5" s="88"/>
      <c r="CG5" s="88"/>
      <c r="CH5" s="88"/>
      <c r="CI5" s="88"/>
      <c r="CK5" s="88"/>
      <c r="CL5" s="88"/>
      <c r="CM5" s="88"/>
      <c r="CN5" s="88"/>
      <c r="CO5" s="88"/>
      <c r="CP5" s="88"/>
      <c r="CQ5" s="88"/>
      <c r="CR5" s="88"/>
      <c r="CS5" s="88"/>
      <c r="CT5" s="88"/>
      <c r="CU5" s="88"/>
      <c r="CV5" s="88"/>
      <c r="CW5" s="88"/>
      <c r="CX5" s="77"/>
      <c r="CZ5" s="586"/>
    </row>
    <row r="6" spans="2:104" ht="13.5" customHeight="1">
      <c r="B6" s="411"/>
      <c r="C6" s="412"/>
      <c r="D6" s="412"/>
      <c r="E6" s="412"/>
      <c r="F6" s="412"/>
      <c r="G6" s="575"/>
      <c r="H6" s="85"/>
      <c r="I6" s="85"/>
      <c r="J6" s="85"/>
      <c r="K6" s="576" t="s">
        <v>81</v>
      </c>
      <c r="L6" s="577"/>
      <c r="M6" s="577"/>
      <c r="N6" s="577"/>
      <c r="O6" s="577"/>
      <c r="P6" s="577"/>
      <c r="Q6" s="577"/>
      <c r="R6" s="578"/>
      <c r="S6" s="578"/>
      <c r="T6" s="578"/>
      <c r="U6" s="578"/>
      <c r="V6" s="579"/>
      <c r="W6" s="580" t="s">
        <v>82</v>
      </c>
      <c r="X6" s="581"/>
      <c r="Y6" s="581"/>
      <c r="Z6" s="581"/>
      <c r="AA6" s="581"/>
      <c r="AB6" s="581"/>
      <c r="AC6" s="581"/>
      <c r="AD6" s="581"/>
      <c r="AE6" s="581"/>
      <c r="AF6" s="581"/>
      <c r="AG6" s="582"/>
      <c r="AI6" s="81"/>
      <c r="AJ6" s="411"/>
      <c r="AK6" s="412"/>
      <c r="AL6" s="412"/>
      <c r="AM6" s="412"/>
      <c r="AN6" s="412"/>
      <c r="AO6" s="575"/>
      <c r="AP6" s="85"/>
      <c r="AQ6" s="85"/>
      <c r="AR6" s="85"/>
      <c r="AS6" s="576" t="s">
        <v>81</v>
      </c>
      <c r="AT6" s="577"/>
      <c r="AU6" s="577"/>
      <c r="AV6" s="577"/>
      <c r="AW6" s="577"/>
      <c r="AX6" s="577"/>
      <c r="AY6" s="577"/>
      <c r="AZ6" s="578"/>
      <c r="BA6" s="578"/>
      <c r="BB6" s="578"/>
      <c r="BC6" s="578"/>
      <c r="BD6" s="578"/>
      <c r="BE6" s="580" t="s">
        <v>82</v>
      </c>
      <c r="BF6" s="581"/>
      <c r="BG6" s="581"/>
      <c r="BH6" s="581"/>
      <c r="BI6" s="581"/>
      <c r="BJ6" s="581"/>
      <c r="BK6" s="581"/>
      <c r="BL6" s="581"/>
      <c r="BM6" s="581"/>
      <c r="BN6" s="581"/>
      <c r="BO6" s="582"/>
      <c r="BP6" s="90"/>
      <c r="BR6" s="411"/>
      <c r="BS6" s="412"/>
      <c r="BT6" s="412"/>
      <c r="BU6" s="412"/>
      <c r="BV6" s="412"/>
      <c r="BW6" s="575"/>
      <c r="BX6" s="85"/>
      <c r="BY6" s="85"/>
      <c r="BZ6" s="85"/>
      <c r="CA6" s="576" t="s">
        <v>81</v>
      </c>
      <c r="CB6" s="577"/>
      <c r="CC6" s="577"/>
      <c r="CD6" s="577"/>
      <c r="CE6" s="577"/>
      <c r="CF6" s="577"/>
      <c r="CG6" s="577"/>
      <c r="CH6" s="577"/>
      <c r="CI6" s="577"/>
      <c r="CJ6" s="577"/>
      <c r="CK6" s="577"/>
      <c r="CL6" s="589"/>
      <c r="CM6" s="580" t="s">
        <v>82</v>
      </c>
      <c r="CN6" s="590"/>
      <c r="CO6" s="590"/>
      <c r="CP6" s="590"/>
      <c r="CQ6" s="590"/>
      <c r="CR6" s="590"/>
      <c r="CS6" s="590"/>
      <c r="CT6" s="590"/>
      <c r="CU6" s="590"/>
      <c r="CV6" s="590"/>
      <c r="CW6" s="591"/>
      <c r="CX6" s="91"/>
      <c r="CY6" s="92"/>
      <c r="CZ6" s="586"/>
    </row>
    <row r="7" spans="2:104" ht="25.5" customHeight="1">
      <c r="B7" s="568" t="s">
        <v>83</v>
      </c>
      <c r="C7" s="592"/>
      <c r="D7" s="592"/>
      <c r="E7" s="592"/>
      <c r="F7" s="592"/>
      <c r="G7" s="593"/>
      <c r="H7" s="93"/>
      <c r="I7" s="93"/>
      <c r="J7" s="79"/>
      <c r="K7" s="594" t="s">
        <v>84</v>
      </c>
      <c r="L7" s="595"/>
      <c r="M7" s="595"/>
      <c r="N7" s="595"/>
      <c r="O7" s="595"/>
      <c r="P7" s="595"/>
      <c r="Q7" s="595"/>
      <c r="R7" s="595"/>
      <c r="S7" s="595"/>
      <c r="T7" s="595"/>
      <c r="U7" s="595"/>
      <c r="V7" s="596"/>
      <c r="W7" s="560" t="s">
        <v>85</v>
      </c>
      <c r="X7" s="561"/>
      <c r="Y7" s="561"/>
      <c r="Z7" s="561"/>
      <c r="AA7" s="561"/>
      <c r="AB7" s="561"/>
      <c r="AC7" s="561"/>
      <c r="AD7" s="561"/>
      <c r="AE7" s="561"/>
      <c r="AF7" s="561"/>
      <c r="AG7" s="562"/>
      <c r="AI7" s="81"/>
      <c r="AJ7" s="347" t="s">
        <v>86</v>
      </c>
      <c r="AK7" s="543"/>
      <c r="AL7" s="543"/>
      <c r="AM7" s="543"/>
      <c r="AN7" s="543"/>
      <c r="AO7" s="544"/>
      <c r="AP7" s="93"/>
      <c r="AQ7" s="93"/>
      <c r="AR7" s="79"/>
      <c r="AS7" s="568" t="str">
        <f>K7</f>
        <v>00160-5-960410</v>
      </c>
      <c r="AT7" s="569"/>
      <c r="AU7" s="569"/>
      <c r="AV7" s="569"/>
      <c r="AW7" s="569"/>
      <c r="AX7" s="569"/>
      <c r="AY7" s="569"/>
      <c r="AZ7" s="569"/>
      <c r="BA7" s="569"/>
      <c r="BB7" s="569"/>
      <c r="BC7" s="569"/>
      <c r="BD7" s="569"/>
      <c r="BE7" s="560" t="str">
        <f>W7</f>
        <v>埼玉県県税事務所長</v>
      </c>
      <c r="BF7" s="561"/>
      <c r="BG7" s="561"/>
      <c r="BH7" s="561"/>
      <c r="BI7" s="561"/>
      <c r="BJ7" s="561"/>
      <c r="BK7" s="561"/>
      <c r="BL7" s="561"/>
      <c r="BM7" s="561"/>
      <c r="BN7" s="561"/>
      <c r="BO7" s="562"/>
      <c r="BP7" s="94"/>
      <c r="BR7" s="568" t="s">
        <v>86</v>
      </c>
      <c r="BS7" s="569"/>
      <c r="BT7" s="569"/>
      <c r="BU7" s="569"/>
      <c r="BV7" s="569"/>
      <c r="BW7" s="570"/>
      <c r="BX7" s="93"/>
      <c r="BY7" s="93"/>
      <c r="BZ7" s="79"/>
      <c r="CA7" s="568" t="str">
        <f>K7</f>
        <v>00160-5-960410</v>
      </c>
      <c r="CB7" s="569"/>
      <c r="CC7" s="569"/>
      <c r="CD7" s="569"/>
      <c r="CE7" s="569"/>
      <c r="CF7" s="569"/>
      <c r="CG7" s="569"/>
      <c r="CH7" s="569"/>
      <c r="CI7" s="569"/>
      <c r="CJ7" s="569"/>
      <c r="CK7" s="569"/>
      <c r="CL7" s="570"/>
      <c r="CM7" s="560" t="str">
        <f>W7</f>
        <v>埼玉県県税事務所長</v>
      </c>
      <c r="CN7" s="561"/>
      <c r="CO7" s="561"/>
      <c r="CP7" s="561"/>
      <c r="CQ7" s="561"/>
      <c r="CR7" s="561"/>
      <c r="CS7" s="561"/>
      <c r="CT7" s="561"/>
      <c r="CU7" s="561"/>
      <c r="CV7" s="561"/>
      <c r="CW7" s="562"/>
      <c r="CX7" s="95"/>
      <c r="CY7" s="96"/>
      <c r="CZ7" s="586"/>
    </row>
    <row r="8" spans="2:104" ht="25.5" customHeight="1">
      <c r="B8" s="563" t="s">
        <v>87</v>
      </c>
      <c r="C8" s="564"/>
      <c r="D8" s="564"/>
      <c r="E8" s="564"/>
      <c r="F8" s="564"/>
      <c r="G8" s="564"/>
      <c r="H8" s="564"/>
      <c r="I8" s="564"/>
      <c r="J8" s="564"/>
      <c r="K8" s="564"/>
      <c r="L8" s="564"/>
      <c r="M8" s="564"/>
      <c r="N8" s="564"/>
      <c r="O8" s="564"/>
      <c r="P8" s="564"/>
      <c r="Q8" s="564"/>
      <c r="R8" s="564"/>
      <c r="S8" s="564"/>
      <c r="T8" s="564"/>
      <c r="U8" s="564"/>
      <c r="V8" s="564"/>
      <c r="W8" s="564"/>
      <c r="X8" s="564"/>
      <c r="Y8" s="564"/>
      <c r="Z8" s="564"/>
      <c r="AA8" s="564"/>
      <c r="AB8" s="564"/>
      <c r="AC8" s="564"/>
      <c r="AD8" s="564"/>
      <c r="AE8" s="564"/>
      <c r="AF8" s="564"/>
      <c r="AG8" s="565"/>
      <c r="AI8" s="81"/>
      <c r="AJ8" s="563" t="s">
        <v>87</v>
      </c>
      <c r="AK8" s="564"/>
      <c r="AL8" s="564"/>
      <c r="AM8" s="564"/>
      <c r="AN8" s="564"/>
      <c r="AO8" s="564"/>
      <c r="AP8" s="564"/>
      <c r="AQ8" s="564"/>
      <c r="AR8" s="564"/>
      <c r="AS8" s="564"/>
      <c r="AT8" s="564"/>
      <c r="AU8" s="564"/>
      <c r="AV8" s="564"/>
      <c r="AW8" s="564"/>
      <c r="AX8" s="564"/>
      <c r="AY8" s="564"/>
      <c r="AZ8" s="564"/>
      <c r="BA8" s="564"/>
      <c r="BB8" s="564"/>
      <c r="BC8" s="564"/>
      <c r="BD8" s="564"/>
      <c r="BE8" s="564"/>
      <c r="BF8" s="564"/>
      <c r="BG8" s="564"/>
      <c r="BH8" s="564"/>
      <c r="BI8" s="564"/>
      <c r="BJ8" s="564"/>
      <c r="BK8" s="564"/>
      <c r="BL8" s="564"/>
      <c r="BM8" s="564"/>
      <c r="BN8" s="564"/>
      <c r="BO8" s="565"/>
      <c r="BP8" s="97"/>
      <c r="BR8" s="563" t="s">
        <v>87</v>
      </c>
      <c r="BS8" s="564"/>
      <c r="BT8" s="564"/>
      <c r="BU8" s="564"/>
      <c r="BV8" s="564"/>
      <c r="BW8" s="564"/>
      <c r="BX8" s="564"/>
      <c r="BY8" s="564"/>
      <c r="BZ8" s="564"/>
      <c r="CA8" s="564"/>
      <c r="CB8" s="564"/>
      <c r="CC8" s="564"/>
      <c r="CD8" s="564"/>
      <c r="CE8" s="564"/>
      <c r="CF8" s="564"/>
      <c r="CG8" s="564"/>
      <c r="CH8" s="564"/>
      <c r="CI8" s="564"/>
      <c r="CJ8" s="564"/>
      <c r="CK8" s="564"/>
      <c r="CL8" s="564"/>
      <c r="CM8" s="564"/>
      <c r="CN8" s="564"/>
      <c r="CO8" s="564"/>
      <c r="CP8" s="564"/>
      <c r="CQ8" s="564"/>
      <c r="CR8" s="564"/>
      <c r="CS8" s="564"/>
      <c r="CT8" s="564"/>
      <c r="CU8" s="564"/>
      <c r="CV8" s="564"/>
      <c r="CW8" s="565"/>
      <c r="CX8" s="98"/>
      <c r="CY8" s="99"/>
      <c r="CZ8" s="586"/>
    </row>
    <row r="9" spans="2:104" ht="14.25" customHeight="1">
      <c r="B9" s="100"/>
      <c r="C9" s="566" t="str">
        <f>IF(入力用!E3&lt;&gt;"",入力用!E3,"")</f>
        <v/>
      </c>
      <c r="D9" s="566"/>
      <c r="E9" s="566"/>
      <c r="F9" s="566"/>
      <c r="G9" s="566"/>
      <c r="H9" s="566"/>
      <c r="I9" s="566"/>
      <c r="J9" s="566"/>
      <c r="K9" s="566"/>
      <c r="L9" s="566"/>
      <c r="M9" s="566"/>
      <c r="N9" s="566"/>
      <c r="O9" s="566"/>
      <c r="P9" s="566"/>
      <c r="Q9" s="566"/>
      <c r="R9" s="566"/>
      <c r="S9" s="566"/>
      <c r="T9" s="566"/>
      <c r="U9" s="566"/>
      <c r="V9" s="566"/>
      <c r="W9" s="566"/>
      <c r="X9" s="566"/>
      <c r="Y9" s="566"/>
      <c r="Z9" s="566"/>
      <c r="AA9" s="566"/>
      <c r="AB9" s="566"/>
      <c r="AC9" s="566"/>
      <c r="AD9" s="566"/>
      <c r="AE9" s="566"/>
      <c r="AF9" s="566"/>
      <c r="AG9" s="101"/>
      <c r="AI9" s="81"/>
      <c r="AJ9" s="100"/>
      <c r="AK9" s="566" t="str">
        <f>C9</f>
        <v/>
      </c>
      <c r="AL9" s="566"/>
      <c r="AM9" s="566"/>
      <c r="AN9" s="566"/>
      <c r="AO9" s="566"/>
      <c r="AP9" s="566"/>
      <c r="AQ9" s="566"/>
      <c r="AR9" s="566"/>
      <c r="AS9" s="566"/>
      <c r="AT9" s="566"/>
      <c r="AU9" s="566"/>
      <c r="AV9" s="566"/>
      <c r="AW9" s="566"/>
      <c r="AX9" s="566"/>
      <c r="AY9" s="566"/>
      <c r="AZ9" s="566"/>
      <c r="BA9" s="566"/>
      <c r="BB9" s="566"/>
      <c r="BC9" s="566"/>
      <c r="BD9" s="566"/>
      <c r="BE9" s="566"/>
      <c r="BF9" s="566"/>
      <c r="BG9" s="566"/>
      <c r="BH9" s="566"/>
      <c r="BI9" s="566"/>
      <c r="BJ9" s="566"/>
      <c r="BK9" s="566"/>
      <c r="BL9" s="566"/>
      <c r="BM9" s="566"/>
      <c r="BN9" s="566"/>
      <c r="BO9" s="101"/>
      <c r="BP9" s="102"/>
      <c r="BR9" s="100"/>
      <c r="BS9" s="567" t="str">
        <f>C9</f>
        <v/>
      </c>
      <c r="BT9" s="567"/>
      <c r="BU9" s="567"/>
      <c r="BV9" s="567"/>
      <c r="BW9" s="567"/>
      <c r="BX9" s="567"/>
      <c r="BY9" s="567"/>
      <c r="BZ9" s="567"/>
      <c r="CA9" s="567"/>
      <c r="CB9" s="567"/>
      <c r="CC9" s="567"/>
      <c r="CD9" s="567"/>
      <c r="CE9" s="567"/>
      <c r="CF9" s="567"/>
      <c r="CG9" s="567"/>
      <c r="CH9" s="567"/>
      <c r="CI9" s="567"/>
      <c r="CJ9" s="567"/>
      <c r="CK9" s="567"/>
      <c r="CL9" s="567"/>
      <c r="CM9" s="567"/>
      <c r="CN9" s="567"/>
      <c r="CO9" s="567"/>
      <c r="CP9" s="567"/>
      <c r="CQ9" s="567"/>
      <c r="CR9" s="567"/>
      <c r="CS9" s="567"/>
      <c r="CT9" s="567"/>
      <c r="CU9" s="567"/>
      <c r="CV9" s="567"/>
      <c r="CW9" s="101"/>
      <c r="CX9" s="103"/>
      <c r="CY9" s="104"/>
      <c r="CZ9" s="586"/>
    </row>
    <row r="10" spans="2:104" ht="14.25" customHeight="1">
      <c r="B10" s="100"/>
      <c r="C10" s="566"/>
      <c r="D10" s="566"/>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101"/>
      <c r="AI10" s="81"/>
      <c r="AJ10" s="100"/>
      <c r="AK10" s="566"/>
      <c r="AL10" s="566"/>
      <c r="AM10" s="566"/>
      <c r="AN10" s="566"/>
      <c r="AO10" s="566"/>
      <c r="AP10" s="566"/>
      <c r="AQ10" s="566"/>
      <c r="AR10" s="566"/>
      <c r="AS10" s="566"/>
      <c r="AT10" s="566"/>
      <c r="AU10" s="566"/>
      <c r="AV10" s="566"/>
      <c r="AW10" s="566"/>
      <c r="AX10" s="566"/>
      <c r="AY10" s="566"/>
      <c r="AZ10" s="566"/>
      <c r="BA10" s="566"/>
      <c r="BB10" s="566"/>
      <c r="BC10" s="566"/>
      <c r="BD10" s="566"/>
      <c r="BE10" s="566"/>
      <c r="BF10" s="566"/>
      <c r="BG10" s="566"/>
      <c r="BH10" s="566"/>
      <c r="BI10" s="566"/>
      <c r="BJ10" s="566"/>
      <c r="BK10" s="566"/>
      <c r="BL10" s="566"/>
      <c r="BM10" s="566"/>
      <c r="BN10" s="566"/>
      <c r="BO10" s="101"/>
      <c r="BP10" s="102"/>
      <c r="BR10" s="100"/>
      <c r="BS10" s="567"/>
      <c r="BT10" s="567"/>
      <c r="BU10" s="567"/>
      <c r="BV10" s="567"/>
      <c r="BW10" s="567"/>
      <c r="BX10" s="567"/>
      <c r="BY10" s="567"/>
      <c r="BZ10" s="567"/>
      <c r="CA10" s="567"/>
      <c r="CB10" s="567"/>
      <c r="CC10" s="567"/>
      <c r="CD10" s="567"/>
      <c r="CE10" s="567"/>
      <c r="CF10" s="567"/>
      <c r="CG10" s="567"/>
      <c r="CH10" s="567"/>
      <c r="CI10" s="567"/>
      <c r="CJ10" s="567"/>
      <c r="CK10" s="567"/>
      <c r="CL10" s="567"/>
      <c r="CM10" s="567"/>
      <c r="CN10" s="567"/>
      <c r="CO10" s="567"/>
      <c r="CP10" s="567"/>
      <c r="CQ10" s="567"/>
      <c r="CR10" s="567"/>
      <c r="CS10" s="567"/>
      <c r="CT10" s="567"/>
      <c r="CU10" s="567"/>
      <c r="CV10" s="567"/>
      <c r="CW10" s="101"/>
      <c r="CX10" s="103"/>
      <c r="CY10" s="104"/>
      <c r="CZ10" s="586"/>
    </row>
    <row r="11" spans="2:104" ht="14.25" customHeight="1">
      <c r="B11" s="100"/>
      <c r="C11" s="566"/>
      <c r="D11" s="566"/>
      <c r="E11" s="566"/>
      <c r="F11" s="566"/>
      <c r="G11" s="566"/>
      <c r="H11" s="566"/>
      <c r="I11" s="566"/>
      <c r="J11" s="566"/>
      <c r="K11" s="566"/>
      <c r="L11" s="566"/>
      <c r="M11" s="566"/>
      <c r="N11" s="566"/>
      <c r="O11" s="566"/>
      <c r="P11" s="566"/>
      <c r="Q11" s="566"/>
      <c r="R11" s="566"/>
      <c r="S11" s="566"/>
      <c r="T11" s="566"/>
      <c r="U11" s="566"/>
      <c r="V11" s="566"/>
      <c r="W11" s="566"/>
      <c r="X11" s="566"/>
      <c r="Y11" s="566"/>
      <c r="Z11" s="566"/>
      <c r="AA11" s="566"/>
      <c r="AB11" s="566"/>
      <c r="AC11" s="566"/>
      <c r="AD11" s="566"/>
      <c r="AE11" s="566"/>
      <c r="AF11" s="566"/>
      <c r="AG11" s="101"/>
      <c r="AI11" s="81"/>
      <c r="AJ11" s="100"/>
      <c r="AK11" s="566"/>
      <c r="AL11" s="566"/>
      <c r="AM11" s="566"/>
      <c r="AN11" s="566"/>
      <c r="AO11" s="566"/>
      <c r="AP11" s="566"/>
      <c r="AQ11" s="566"/>
      <c r="AR11" s="566"/>
      <c r="AS11" s="566"/>
      <c r="AT11" s="566"/>
      <c r="AU11" s="566"/>
      <c r="AV11" s="566"/>
      <c r="AW11" s="566"/>
      <c r="AX11" s="566"/>
      <c r="AY11" s="566"/>
      <c r="AZ11" s="566"/>
      <c r="BA11" s="566"/>
      <c r="BB11" s="566"/>
      <c r="BC11" s="566"/>
      <c r="BD11" s="566"/>
      <c r="BE11" s="566"/>
      <c r="BF11" s="566"/>
      <c r="BG11" s="566"/>
      <c r="BH11" s="566"/>
      <c r="BI11" s="566"/>
      <c r="BJ11" s="566"/>
      <c r="BK11" s="566"/>
      <c r="BL11" s="566"/>
      <c r="BM11" s="566"/>
      <c r="BN11" s="566"/>
      <c r="BO11" s="101"/>
      <c r="BP11" s="102"/>
      <c r="BR11" s="100"/>
      <c r="BS11" s="567"/>
      <c r="BT11" s="567"/>
      <c r="BU11" s="567"/>
      <c r="BV11" s="567"/>
      <c r="BW11" s="567"/>
      <c r="BX11" s="567"/>
      <c r="BY11" s="567"/>
      <c r="BZ11" s="567"/>
      <c r="CA11" s="567"/>
      <c r="CB11" s="567"/>
      <c r="CC11" s="567"/>
      <c r="CD11" s="567"/>
      <c r="CE11" s="567"/>
      <c r="CF11" s="567"/>
      <c r="CG11" s="567"/>
      <c r="CH11" s="567"/>
      <c r="CI11" s="567"/>
      <c r="CJ11" s="567"/>
      <c r="CK11" s="567"/>
      <c r="CL11" s="567"/>
      <c r="CM11" s="567"/>
      <c r="CN11" s="567"/>
      <c r="CO11" s="567"/>
      <c r="CP11" s="567"/>
      <c r="CQ11" s="567"/>
      <c r="CR11" s="567"/>
      <c r="CS11" s="567"/>
      <c r="CT11" s="567"/>
      <c r="CU11" s="567"/>
      <c r="CV11" s="567"/>
      <c r="CW11" s="101"/>
      <c r="CX11" s="103"/>
      <c r="CY11" s="104"/>
      <c r="CZ11" s="586"/>
    </row>
    <row r="12" spans="2:104" ht="14.25" customHeight="1">
      <c r="B12" s="100"/>
      <c r="C12" s="566"/>
      <c r="D12" s="566"/>
      <c r="E12" s="566"/>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101"/>
      <c r="AI12" s="81"/>
      <c r="AJ12" s="100"/>
      <c r="AK12" s="566"/>
      <c r="AL12" s="566"/>
      <c r="AM12" s="566"/>
      <c r="AN12" s="566"/>
      <c r="AO12" s="566"/>
      <c r="AP12" s="566"/>
      <c r="AQ12" s="566"/>
      <c r="AR12" s="566"/>
      <c r="AS12" s="566"/>
      <c r="AT12" s="566"/>
      <c r="AU12" s="566"/>
      <c r="AV12" s="566"/>
      <c r="AW12" s="566"/>
      <c r="AX12" s="566"/>
      <c r="AY12" s="566"/>
      <c r="AZ12" s="566"/>
      <c r="BA12" s="566"/>
      <c r="BB12" s="566"/>
      <c r="BC12" s="566"/>
      <c r="BD12" s="566"/>
      <c r="BE12" s="566"/>
      <c r="BF12" s="566"/>
      <c r="BG12" s="566"/>
      <c r="BH12" s="566"/>
      <c r="BI12" s="566"/>
      <c r="BJ12" s="566"/>
      <c r="BK12" s="566"/>
      <c r="BL12" s="566"/>
      <c r="BM12" s="566"/>
      <c r="BN12" s="566"/>
      <c r="BO12" s="101"/>
      <c r="BP12" s="102"/>
      <c r="BR12" s="100"/>
      <c r="BS12" s="567"/>
      <c r="BT12" s="567"/>
      <c r="BU12" s="567"/>
      <c r="BV12" s="567"/>
      <c r="BW12" s="567"/>
      <c r="BX12" s="567"/>
      <c r="BY12" s="567"/>
      <c r="BZ12" s="567"/>
      <c r="CA12" s="567"/>
      <c r="CB12" s="567"/>
      <c r="CC12" s="567"/>
      <c r="CD12" s="567"/>
      <c r="CE12" s="567"/>
      <c r="CF12" s="567"/>
      <c r="CG12" s="567"/>
      <c r="CH12" s="567"/>
      <c r="CI12" s="567"/>
      <c r="CJ12" s="567"/>
      <c r="CK12" s="567"/>
      <c r="CL12" s="567"/>
      <c r="CM12" s="567"/>
      <c r="CN12" s="567"/>
      <c r="CO12" s="567"/>
      <c r="CP12" s="567"/>
      <c r="CQ12" s="567"/>
      <c r="CR12" s="567"/>
      <c r="CS12" s="567"/>
      <c r="CT12" s="567"/>
      <c r="CU12" s="567"/>
      <c r="CV12" s="567"/>
      <c r="CW12" s="101"/>
      <c r="CX12" s="103"/>
      <c r="CY12" s="104"/>
      <c r="CZ12" s="586"/>
    </row>
    <row r="13" spans="2:104" ht="14.25" customHeight="1">
      <c r="B13" s="100"/>
      <c r="C13" s="556" t="str">
        <f>IF(入力用!E5&lt;&gt;"",入力用!E5&amp;"　様","")</f>
        <v/>
      </c>
      <c r="D13" s="556"/>
      <c r="E13" s="556"/>
      <c r="F13" s="556"/>
      <c r="G13" s="556"/>
      <c r="H13" s="556"/>
      <c r="I13" s="556"/>
      <c r="J13" s="556"/>
      <c r="K13" s="556"/>
      <c r="L13" s="556"/>
      <c r="M13" s="556"/>
      <c r="N13" s="556"/>
      <c r="O13" s="556"/>
      <c r="P13" s="556"/>
      <c r="Q13" s="556"/>
      <c r="R13" s="556"/>
      <c r="S13" s="556"/>
      <c r="T13" s="556"/>
      <c r="U13" s="556"/>
      <c r="V13" s="556"/>
      <c r="W13" s="556"/>
      <c r="X13" s="556"/>
      <c r="Y13" s="556"/>
      <c r="Z13" s="556"/>
      <c r="AA13" s="556"/>
      <c r="AB13" s="556"/>
      <c r="AC13" s="556"/>
      <c r="AD13" s="556"/>
      <c r="AE13" s="556"/>
      <c r="AF13" s="556"/>
      <c r="AG13" s="105"/>
      <c r="AI13" s="81"/>
      <c r="AJ13" s="100"/>
      <c r="AK13" s="557" t="str">
        <f>C13</f>
        <v/>
      </c>
      <c r="AL13" s="557"/>
      <c r="AM13" s="557"/>
      <c r="AN13" s="557"/>
      <c r="AO13" s="557"/>
      <c r="AP13" s="557"/>
      <c r="AQ13" s="557"/>
      <c r="AR13" s="557"/>
      <c r="AS13" s="557"/>
      <c r="AT13" s="557"/>
      <c r="AU13" s="557"/>
      <c r="AV13" s="557"/>
      <c r="AW13" s="557"/>
      <c r="AX13" s="557"/>
      <c r="AY13" s="557"/>
      <c r="AZ13" s="557"/>
      <c r="BA13" s="557"/>
      <c r="BB13" s="557"/>
      <c r="BC13" s="557"/>
      <c r="BD13" s="557"/>
      <c r="BE13" s="557"/>
      <c r="BF13" s="557"/>
      <c r="BG13" s="557"/>
      <c r="BH13" s="557"/>
      <c r="BI13" s="557"/>
      <c r="BJ13" s="557"/>
      <c r="BK13" s="557"/>
      <c r="BL13" s="557"/>
      <c r="BM13" s="557"/>
      <c r="BN13" s="557"/>
      <c r="BO13" s="105"/>
      <c r="BP13" s="102"/>
      <c r="BR13" s="100"/>
      <c r="BS13" s="556" t="str">
        <f>C13</f>
        <v/>
      </c>
      <c r="BT13" s="556"/>
      <c r="BU13" s="556"/>
      <c r="BV13" s="556"/>
      <c r="BW13" s="556"/>
      <c r="BX13" s="556"/>
      <c r="BY13" s="556"/>
      <c r="BZ13" s="556"/>
      <c r="CA13" s="556"/>
      <c r="CB13" s="556"/>
      <c r="CC13" s="556"/>
      <c r="CD13" s="556"/>
      <c r="CE13" s="556"/>
      <c r="CF13" s="556"/>
      <c r="CG13" s="556"/>
      <c r="CH13" s="556"/>
      <c r="CI13" s="556"/>
      <c r="CJ13" s="556"/>
      <c r="CK13" s="556"/>
      <c r="CL13" s="556"/>
      <c r="CM13" s="556"/>
      <c r="CN13" s="556"/>
      <c r="CO13" s="556"/>
      <c r="CP13" s="556"/>
      <c r="CQ13" s="556"/>
      <c r="CR13" s="556"/>
      <c r="CS13" s="556"/>
      <c r="CT13" s="556"/>
      <c r="CU13" s="556"/>
      <c r="CV13" s="556"/>
      <c r="CW13" s="105"/>
      <c r="CX13" s="103"/>
      <c r="CY13" s="104"/>
      <c r="CZ13" s="586"/>
    </row>
    <row r="14" spans="2:104" ht="14.25" customHeight="1">
      <c r="B14" s="100"/>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105"/>
      <c r="AI14" s="81"/>
      <c r="AJ14" s="100"/>
      <c r="AK14" s="557"/>
      <c r="AL14" s="557"/>
      <c r="AM14" s="557"/>
      <c r="AN14" s="557"/>
      <c r="AO14" s="557"/>
      <c r="AP14" s="557"/>
      <c r="AQ14" s="557"/>
      <c r="AR14" s="557"/>
      <c r="AS14" s="557"/>
      <c r="AT14" s="557"/>
      <c r="AU14" s="557"/>
      <c r="AV14" s="557"/>
      <c r="AW14" s="557"/>
      <c r="AX14" s="557"/>
      <c r="AY14" s="557"/>
      <c r="AZ14" s="557"/>
      <c r="BA14" s="557"/>
      <c r="BB14" s="557"/>
      <c r="BC14" s="557"/>
      <c r="BD14" s="557"/>
      <c r="BE14" s="557"/>
      <c r="BF14" s="557"/>
      <c r="BG14" s="557"/>
      <c r="BH14" s="557"/>
      <c r="BI14" s="557"/>
      <c r="BJ14" s="557"/>
      <c r="BK14" s="557"/>
      <c r="BL14" s="557"/>
      <c r="BM14" s="557"/>
      <c r="BN14" s="557"/>
      <c r="BO14" s="105"/>
      <c r="BP14" s="102"/>
      <c r="BR14" s="100"/>
      <c r="BS14" s="556"/>
      <c r="BT14" s="556"/>
      <c r="BU14" s="556"/>
      <c r="BV14" s="556"/>
      <c r="BW14" s="556"/>
      <c r="BX14" s="556"/>
      <c r="BY14" s="556"/>
      <c r="BZ14" s="556"/>
      <c r="CA14" s="556"/>
      <c r="CB14" s="556"/>
      <c r="CC14" s="556"/>
      <c r="CD14" s="556"/>
      <c r="CE14" s="556"/>
      <c r="CF14" s="556"/>
      <c r="CG14" s="556"/>
      <c r="CH14" s="556"/>
      <c r="CI14" s="556"/>
      <c r="CJ14" s="556"/>
      <c r="CK14" s="556"/>
      <c r="CL14" s="556"/>
      <c r="CM14" s="556"/>
      <c r="CN14" s="556"/>
      <c r="CO14" s="556"/>
      <c r="CP14" s="556"/>
      <c r="CQ14" s="556"/>
      <c r="CR14" s="556"/>
      <c r="CS14" s="556"/>
      <c r="CT14" s="556"/>
      <c r="CU14" s="556"/>
      <c r="CV14" s="556"/>
      <c r="CW14" s="105"/>
      <c r="CX14" s="103"/>
      <c r="CY14" s="104"/>
      <c r="CZ14" s="586"/>
    </row>
    <row r="15" spans="2:104" ht="14.25" customHeight="1">
      <c r="B15" s="100"/>
      <c r="C15" s="556"/>
      <c r="D15" s="556"/>
      <c r="E15" s="556"/>
      <c r="F15" s="556"/>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105"/>
      <c r="AI15" s="81"/>
      <c r="AJ15" s="100"/>
      <c r="AK15" s="557"/>
      <c r="AL15" s="557"/>
      <c r="AM15" s="557"/>
      <c r="AN15" s="557"/>
      <c r="AO15" s="557"/>
      <c r="AP15" s="557"/>
      <c r="AQ15" s="557"/>
      <c r="AR15" s="557"/>
      <c r="AS15" s="557"/>
      <c r="AT15" s="557"/>
      <c r="AU15" s="557"/>
      <c r="AV15" s="557"/>
      <c r="AW15" s="557"/>
      <c r="AX15" s="557"/>
      <c r="AY15" s="557"/>
      <c r="AZ15" s="557"/>
      <c r="BA15" s="557"/>
      <c r="BB15" s="557"/>
      <c r="BC15" s="557"/>
      <c r="BD15" s="557"/>
      <c r="BE15" s="557"/>
      <c r="BF15" s="557"/>
      <c r="BG15" s="557"/>
      <c r="BH15" s="557"/>
      <c r="BI15" s="557"/>
      <c r="BJ15" s="557"/>
      <c r="BK15" s="557"/>
      <c r="BL15" s="557"/>
      <c r="BM15" s="557"/>
      <c r="BN15" s="557"/>
      <c r="BO15" s="105"/>
      <c r="BP15" s="102"/>
      <c r="BR15" s="100"/>
      <c r="BS15" s="556"/>
      <c r="BT15" s="556"/>
      <c r="BU15" s="556"/>
      <c r="BV15" s="556"/>
      <c r="BW15" s="556"/>
      <c r="BX15" s="556"/>
      <c r="BY15" s="556"/>
      <c r="BZ15" s="556"/>
      <c r="CA15" s="556"/>
      <c r="CB15" s="556"/>
      <c r="CC15" s="556"/>
      <c r="CD15" s="556"/>
      <c r="CE15" s="556"/>
      <c r="CF15" s="556"/>
      <c r="CG15" s="556"/>
      <c r="CH15" s="556"/>
      <c r="CI15" s="556"/>
      <c r="CJ15" s="556"/>
      <c r="CK15" s="556"/>
      <c r="CL15" s="556"/>
      <c r="CM15" s="556"/>
      <c r="CN15" s="556"/>
      <c r="CO15" s="556"/>
      <c r="CP15" s="556"/>
      <c r="CQ15" s="556"/>
      <c r="CR15" s="556"/>
      <c r="CS15" s="556"/>
      <c r="CT15" s="556"/>
      <c r="CU15" s="556"/>
      <c r="CV15" s="556"/>
      <c r="CW15" s="105"/>
      <c r="CX15" s="103"/>
      <c r="CY15" s="104"/>
      <c r="CZ15" s="586"/>
    </row>
    <row r="16" spans="2:104" ht="11.25" customHeight="1">
      <c r="B16" s="100"/>
      <c r="C16" s="558" t="s">
        <v>164</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104"/>
      <c r="AD16" s="104"/>
      <c r="AE16" s="104"/>
      <c r="AF16" s="104"/>
      <c r="AG16" s="101"/>
      <c r="AI16" s="81"/>
      <c r="AJ16" s="100"/>
      <c r="AK16" s="558"/>
      <c r="AL16" s="558"/>
      <c r="AM16" s="558"/>
      <c r="AN16" s="558"/>
      <c r="AO16" s="558"/>
      <c r="AP16" s="558"/>
      <c r="AQ16" s="558"/>
      <c r="AR16" s="558"/>
      <c r="AS16" s="558"/>
      <c r="AT16" s="558"/>
      <c r="AU16" s="558"/>
      <c r="AV16" s="558"/>
      <c r="AW16" s="558"/>
      <c r="AX16" s="558"/>
      <c r="AY16" s="558"/>
      <c r="AZ16" s="558"/>
      <c r="BA16" s="558"/>
      <c r="BB16" s="558"/>
      <c r="BC16" s="558"/>
      <c r="BD16" s="558"/>
      <c r="BE16" s="558"/>
      <c r="BF16" s="558"/>
      <c r="BG16" s="558"/>
      <c r="BH16" s="558"/>
      <c r="BI16" s="558"/>
      <c r="BJ16" s="558"/>
      <c r="BK16" s="104"/>
      <c r="BL16" s="104"/>
      <c r="BM16" s="104"/>
      <c r="BN16" s="104"/>
      <c r="BO16" s="101"/>
      <c r="BP16" s="102"/>
      <c r="BR16" s="571">
        <v>30</v>
      </c>
      <c r="BS16" s="572"/>
      <c r="BT16" s="106"/>
      <c r="BU16" s="106"/>
      <c r="BV16" s="572">
        <v>33</v>
      </c>
      <c r="BW16" s="572"/>
      <c r="BX16" s="106"/>
      <c r="BY16" s="559">
        <v>35</v>
      </c>
      <c r="BZ16" s="559"/>
      <c r="CA16" s="106"/>
      <c r="CB16" s="572">
        <v>37</v>
      </c>
      <c r="CC16" s="572"/>
      <c r="CD16" s="106"/>
      <c r="CE16" s="106"/>
      <c r="CF16" s="106"/>
      <c r="CG16" s="106"/>
      <c r="CH16" s="106"/>
      <c r="CI16" s="106"/>
      <c r="CJ16" s="106"/>
      <c r="CK16" s="106"/>
      <c r="CL16" s="572">
        <v>44</v>
      </c>
      <c r="CM16" s="572"/>
      <c r="CN16" s="106"/>
      <c r="CO16" s="572">
        <v>46</v>
      </c>
      <c r="CP16" s="572"/>
      <c r="CQ16" s="106"/>
      <c r="CR16" s="106"/>
      <c r="CS16" s="106"/>
      <c r="CT16" s="106"/>
      <c r="CU16" s="106"/>
      <c r="CV16" s="106"/>
      <c r="CW16" s="107"/>
      <c r="CX16" s="103"/>
      <c r="CY16" s="104"/>
      <c r="CZ16" s="586"/>
    </row>
    <row r="17" spans="2:104" ht="10.5" hidden="1" customHeight="1">
      <c r="B17" s="100"/>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1"/>
      <c r="AI17" s="81"/>
      <c r="AJ17" s="100"/>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1"/>
      <c r="BP17" s="102"/>
      <c r="BR17" s="100"/>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1"/>
      <c r="CX17" s="103"/>
      <c r="CY17" s="104"/>
      <c r="CZ17" s="586"/>
    </row>
    <row r="18" spans="2:104" ht="10.5" hidden="1" customHeight="1">
      <c r="B18" s="108"/>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10"/>
      <c r="AI18" s="81"/>
      <c r="AJ18" s="108"/>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10"/>
      <c r="BP18" s="102"/>
      <c r="BR18" s="108"/>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10"/>
      <c r="CX18" s="103"/>
      <c r="CY18" s="104"/>
      <c r="CZ18" s="586"/>
    </row>
    <row r="19" spans="2:104" ht="13.5" customHeight="1">
      <c r="B19" s="514" t="s">
        <v>88</v>
      </c>
      <c r="C19" s="515"/>
      <c r="D19" s="515"/>
      <c r="E19" s="516"/>
      <c r="F19" s="514" t="s">
        <v>89</v>
      </c>
      <c r="G19" s="515"/>
      <c r="H19" s="516"/>
      <c r="I19" s="550" t="s">
        <v>90</v>
      </c>
      <c r="J19" s="551"/>
      <c r="K19" s="552"/>
      <c r="L19" s="553" t="s">
        <v>91</v>
      </c>
      <c r="M19" s="554"/>
      <c r="N19" s="554"/>
      <c r="O19" s="554"/>
      <c r="P19" s="554"/>
      <c r="Q19" s="554"/>
      <c r="R19" s="554"/>
      <c r="S19" s="554"/>
      <c r="T19" s="554"/>
      <c r="U19" s="555"/>
      <c r="V19" s="553" t="s">
        <v>92</v>
      </c>
      <c r="W19" s="554"/>
      <c r="X19" s="555"/>
      <c r="Y19" s="553" t="s">
        <v>93</v>
      </c>
      <c r="Z19" s="554"/>
      <c r="AA19" s="554"/>
      <c r="AB19" s="554"/>
      <c r="AC19" s="554"/>
      <c r="AD19" s="554"/>
      <c r="AE19" s="554"/>
      <c r="AF19" s="554"/>
      <c r="AG19" s="555"/>
      <c r="AI19" s="81"/>
      <c r="AJ19" s="514" t="s">
        <v>88</v>
      </c>
      <c r="AK19" s="515"/>
      <c r="AL19" s="515"/>
      <c r="AM19" s="516"/>
      <c r="AN19" s="514" t="s">
        <v>89</v>
      </c>
      <c r="AO19" s="515"/>
      <c r="AP19" s="516"/>
      <c r="AQ19" s="550" t="s">
        <v>90</v>
      </c>
      <c r="AR19" s="551"/>
      <c r="AS19" s="552"/>
      <c r="AT19" s="553" t="s">
        <v>91</v>
      </c>
      <c r="AU19" s="554"/>
      <c r="AV19" s="554"/>
      <c r="AW19" s="554"/>
      <c r="AX19" s="554"/>
      <c r="AY19" s="554"/>
      <c r="AZ19" s="554"/>
      <c r="BA19" s="554"/>
      <c r="BB19" s="554"/>
      <c r="BC19" s="555"/>
      <c r="BD19" s="553" t="s">
        <v>92</v>
      </c>
      <c r="BE19" s="554"/>
      <c r="BF19" s="555"/>
      <c r="BG19" s="553" t="s">
        <v>93</v>
      </c>
      <c r="BH19" s="554"/>
      <c r="BI19" s="554"/>
      <c r="BJ19" s="554"/>
      <c r="BK19" s="554"/>
      <c r="BL19" s="554"/>
      <c r="BM19" s="554"/>
      <c r="BN19" s="554"/>
      <c r="BO19" s="555"/>
      <c r="BP19" s="89"/>
      <c r="BR19" s="514" t="s">
        <v>88</v>
      </c>
      <c r="BS19" s="515"/>
      <c r="BT19" s="515"/>
      <c r="BU19" s="516"/>
      <c r="BV19" s="514" t="s">
        <v>89</v>
      </c>
      <c r="BW19" s="515"/>
      <c r="BX19" s="516"/>
      <c r="BY19" s="550" t="s">
        <v>90</v>
      </c>
      <c r="BZ19" s="551"/>
      <c r="CA19" s="552"/>
      <c r="CB19" s="553" t="s">
        <v>91</v>
      </c>
      <c r="CC19" s="554"/>
      <c r="CD19" s="554"/>
      <c r="CE19" s="554"/>
      <c r="CF19" s="554"/>
      <c r="CG19" s="554"/>
      <c r="CH19" s="554"/>
      <c r="CI19" s="554"/>
      <c r="CJ19" s="554"/>
      <c r="CK19" s="555"/>
      <c r="CL19" s="553" t="s">
        <v>92</v>
      </c>
      <c r="CM19" s="554"/>
      <c r="CN19" s="555"/>
      <c r="CO19" s="553" t="s">
        <v>93</v>
      </c>
      <c r="CP19" s="554"/>
      <c r="CQ19" s="554"/>
      <c r="CR19" s="554"/>
      <c r="CS19" s="554"/>
      <c r="CT19" s="554"/>
      <c r="CU19" s="554"/>
      <c r="CV19" s="554"/>
      <c r="CW19" s="555"/>
      <c r="CX19" s="77"/>
      <c r="CZ19" s="586"/>
    </row>
    <row r="20" spans="2:104" ht="13.5" customHeight="1">
      <c r="B20" s="545" t="str">
        <f>入力用!D9</f>
        <v/>
      </c>
      <c r="C20" s="520" t="str">
        <f>IF(入力用!F9=0,"",入力用!F9)</f>
        <v/>
      </c>
      <c r="D20" s="506"/>
      <c r="E20" s="507"/>
      <c r="F20" s="505" t="str">
        <f>IF(入力用!D10&lt;&gt;"",入力用!D10,"")</f>
        <v/>
      </c>
      <c r="G20" s="506"/>
      <c r="H20" s="507"/>
      <c r="I20" s="505">
        <v>31</v>
      </c>
      <c r="J20" s="506"/>
      <c r="K20" s="507"/>
      <c r="L20" s="545" t="str">
        <f>IF(入力用!E11="令和",5,IF(入力用!E11="平成",4,IF(入力用!E11="","")))</f>
        <v/>
      </c>
      <c r="M20" s="520" t="str">
        <f>IF(入力用!F11=0,"",入力用!F11)</f>
        <v/>
      </c>
      <c r="N20" s="521"/>
      <c r="O20" s="500" t="s">
        <v>94</v>
      </c>
      <c r="P20" s="506" t="str">
        <f>IF(入力用!H11=0,"",入力用!H11)</f>
        <v/>
      </c>
      <c r="Q20" s="528"/>
      <c r="R20" s="500" t="s">
        <v>95</v>
      </c>
      <c r="S20" s="506" t="str">
        <f>IF(入力用!J11=0,"",入力用!J11)</f>
        <v/>
      </c>
      <c r="T20" s="528"/>
      <c r="U20" s="486" t="s">
        <v>96</v>
      </c>
      <c r="V20" s="505" t="str">
        <f>入力用!M13</f>
        <v/>
      </c>
      <c r="W20" s="506"/>
      <c r="X20" s="507"/>
      <c r="Y20" s="476" t="str">
        <f>IF(入力用!E7=0,"",入力用!E7)</f>
        <v/>
      </c>
      <c r="Z20" s="477"/>
      <c r="AA20" s="477"/>
      <c r="AB20" s="477"/>
      <c r="AC20" s="477"/>
      <c r="AD20" s="477"/>
      <c r="AE20" s="477"/>
      <c r="AF20" s="477"/>
      <c r="AG20" s="478"/>
      <c r="AI20" s="81"/>
      <c r="AJ20" s="531" t="str">
        <f>B20</f>
        <v/>
      </c>
      <c r="AK20" s="520" t="str">
        <f>C20</f>
        <v/>
      </c>
      <c r="AL20" s="506"/>
      <c r="AM20" s="507"/>
      <c r="AN20" s="505" t="str">
        <f>F20</f>
        <v/>
      </c>
      <c r="AO20" s="506"/>
      <c r="AP20" s="507"/>
      <c r="AQ20" s="505">
        <f>I20</f>
        <v>31</v>
      </c>
      <c r="AR20" s="506"/>
      <c r="AS20" s="507"/>
      <c r="AT20" s="517" t="str">
        <f>L20</f>
        <v/>
      </c>
      <c r="AU20" s="520" t="str">
        <f>M20</f>
        <v/>
      </c>
      <c r="AV20" s="521"/>
      <c r="AW20" s="500" t="s">
        <v>94</v>
      </c>
      <c r="AX20" s="506" t="str">
        <f>P20</f>
        <v/>
      </c>
      <c r="AY20" s="528"/>
      <c r="AZ20" s="500" t="s">
        <v>95</v>
      </c>
      <c r="BA20" s="506" t="str">
        <f>S20</f>
        <v/>
      </c>
      <c r="BB20" s="528"/>
      <c r="BC20" s="486" t="s">
        <v>96</v>
      </c>
      <c r="BD20" s="505" t="str">
        <f>V20</f>
        <v/>
      </c>
      <c r="BE20" s="506"/>
      <c r="BF20" s="507"/>
      <c r="BG20" s="476" t="str">
        <f>Y20</f>
        <v/>
      </c>
      <c r="BH20" s="477"/>
      <c r="BI20" s="477"/>
      <c r="BJ20" s="477"/>
      <c r="BK20" s="477"/>
      <c r="BL20" s="477"/>
      <c r="BM20" s="477"/>
      <c r="BN20" s="477"/>
      <c r="BO20" s="478"/>
      <c r="BP20" s="89"/>
      <c r="BR20" s="531" t="str">
        <f>B20</f>
        <v/>
      </c>
      <c r="BS20" s="520" t="str">
        <f>C20</f>
        <v/>
      </c>
      <c r="BT20" s="506"/>
      <c r="BU20" s="507"/>
      <c r="BV20" s="536" t="str">
        <f>F20</f>
        <v/>
      </c>
      <c r="BW20" s="537"/>
      <c r="BX20" s="538"/>
      <c r="BY20" s="505">
        <f>I20</f>
        <v>31</v>
      </c>
      <c r="BZ20" s="506"/>
      <c r="CA20" s="507"/>
      <c r="CB20" s="517" t="str">
        <f>L20</f>
        <v/>
      </c>
      <c r="CC20" s="520" t="str">
        <f>M20</f>
        <v/>
      </c>
      <c r="CD20" s="521"/>
      <c r="CE20" s="500" t="s">
        <v>94</v>
      </c>
      <c r="CF20" s="506" t="str">
        <f>P20</f>
        <v/>
      </c>
      <c r="CG20" s="528"/>
      <c r="CH20" s="500" t="s">
        <v>95</v>
      </c>
      <c r="CI20" s="506" t="str">
        <f>S20</f>
        <v/>
      </c>
      <c r="CJ20" s="528"/>
      <c r="CK20" s="486" t="s">
        <v>96</v>
      </c>
      <c r="CL20" s="505" t="str">
        <f>V20</f>
        <v/>
      </c>
      <c r="CM20" s="506"/>
      <c r="CN20" s="507"/>
      <c r="CO20" s="476" t="str">
        <f>Y20</f>
        <v/>
      </c>
      <c r="CP20" s="477"/>
      <c r="CQ20" s="477"/>
      <c r="CR20" s="477"/>
      <c r="CS20" s="477"/>
      <c r="CT20" s="477"/>
      <c r="CU20" s="477"/>
      <c r="CV20" s="477"/>
      <c r="CW20" s="478"/>
      <c r="CX20" s="77"/>
      <c r="CZ20" s="586"/>
    </row>
    <row r="21" spans="2:104" ht="20.25" customHeight="1">
      <c r="B21" s="546"/>
      <c r="C21" s="534"/>
      <c r="D21" s="509"/>
      <c r="E21" s="510"/>
      <c r="F21" s="508"/>
      <c r="G21" s="509"/>
      <c r="H21" s="510"/>
      <c r="I21" s="508"/>
      <c r="J21" s="509"/>
      <c r="K21" s="510"/>
      <c r="L21" s="548"/>
      <c r="M21" s="522"/>
      <c r="N21" s="523"/>
      <c r="O21" s="526"/>
      <c r="P21" s="529"/>
      <c r="Q21" s="529"/>
      <c r="R21" s="526"/>
      <c r="S21" s="529"/>
      <c r="T21" s="529"/>
      <c r="U21" s="503"/>
      <c r="V21" s="508"/>
      <c r="W21" s="509"/>
      <c r="X21" s="510"/>
      <c r="Y21" s="479"/>
      <c r="Z21" s="480"/>
      <c r="AA21" s="480"/>
      <c r="AB21" s="480"/>
      <c r="AC21" s="480"/>
      <c r="AD21" s="480"/>
      <c r="AE21" s="480"/>
      <c r="AF21" s="480"/>
      <c r="AG21" s="481"/>
      <c r="AI21" s="81"/>
      <c r="AJ21" s="532"/>
      <c r="AK21" s="534"/>
      <c r="AL21" s="509"/>
      <c r="AM21" s="510"/>
      <c r="AN21" s="508"/>
      <c r="AO21" s="509"/>
      <c r="AP21" s="510"/>
      <c r="AQ21" s="508"/>
      <c r="AR21" s="509"/>
      <c r="AS21" s="510"/>
      <c r="AT21" s="518"/>
      <c r="AU21" s="522"/>
      <c r="AV21" s="523"/>
      <c r="AW21" s="526"/>
      <c r="AX21" s="529"/>
      <c r="AY21" s="529"/>
      <c r="AZ21" s="526"/>
      <c r="BA21" s="529"/>
      <c r="BB21" s="529"/>
      <c r="BC21" s="503"/>
      <c r="BD21" s="508"/>
      <c r="BE21" s="509"/>
      <c r="BF21" s="510"/>
      <c r="BG21" s="479"/>
      <c r="BH21" s="480"/>
      <c r="BI21" s="480"/>
      <c r="BJ21" s="480"/>
      <c r="BK21" s="480"/>
      <c r="BL21" s="480"/>
      <c r="BM21" s="480"/>
      <c r="BN21" s="480"/>
      <c r="BO21" s="481"/>
      <c r="BP21" s="94"/>
      <c r="BR21" s="532"/>
      <c r="BS21" s="534"/>
      <c r="BT21" s="509"/>
      <c r="BU21" s="510"/>
      <c r="BV21" s="539"/>
      <c r="BW21" s="540"/>
      <c r="BX21" s="541"/>
      <c r="BY21" s="508"/>
      <c r="BZ21" s="509"/>
      <c r="CA21" s="510"/>
      <c r="CB21" s="518"/>
      <c r="CC21" s="522"/>
      <c r="CD21" s="523"/>
      <c r="CE21" s="526"/>
      <c r="CF21" s="529"/>
      <c r="CG21" s="529"/>
      <c r="CH21" s="526"/>
      <c r="CI21" s="529"/>
      <c r="CJ21" s="529"/>
      <c r="CK21" s="503"/>
      <c r="CL21" s="508"/>
      <c r="CM21" s="509"/>
      <c r="CN21" s="510"/>
      <c r="CO21" s="479"/>
      <c r="CP21" s="480"/>
      <c r="CQ21" s="480"/>
      <c r="CR21" s="480"/>
      <c r="CS21" s="480"/>
      <c r="CT21" s="480"/>
      <c r="CU21" s="480"/>
      <c r="CV21" s="480"/>
      <c r="CW21" s="481"/>
      <c r="CX21" s="95"/>
      <c r="CY21" s="111"/>
      <c r="CZ21" s="586"/>
    </row>
    <row r="22" spans="2:104" ht="6" customHeight="1">
      <c r="B22" s="547"/>
      <c r="C22" s="535"/>
      <c r="D22" s="512"/>
      <c r="E22" s="513"/>
      <c r="F22" s="511"/>
      <c r="G22" s="512"/>
      <c r="H22" s="513"/>
      <c r="I22" s="511"/>
      <c r="J22" s="512"/>
      <c r="K22" s="513"/>
      <c r="L22" s="549"/>
      <c r="M22" s="524"/>
      <c r="N22" s="525"/>
      <c r="O22" s="527"/>
      <c r="P22" s="530"/>
      <c r="Q22" s="530"/>
      <c r="R22" s="527"/>
      <c r="S22" s="530"/>
      <c r="T22" s="530"/>
      <c r="U22" s="504"/>
      <c r="V22" s="511"/>
      <c r="W22" s="512"/>
      <c r="X22" s="513"/>
      <c r="Y22" s="482"/>
      <c r="Z22" s="483"/>
      <c r="AA22" s="483"/>
      <c r="AB22" s="483"/>
      <c r="AC22" s="483"/>
      <c r="AD22" s="483"/>
      <c r="AE22" s="483"/>
      <c r="AF22" s="483"/>
      <c r="AG22" s="484"/>
      <c r="AI22" s="81"/>
      <c r="AJ22" s="533"/>
      <c r="AK22" s="535"/>
      <c r="AL22" s="512"/>
      <c r="AM22" s="513"/>
      <c r="AN22" s="511"/>
      <c r="AO22" s="512"/>
      <c r="AP22" s="513"/>
      <c r="AQ22" s="511"/>
      <c r="AR22" s="512"/>
      <c r="AS22" s="513"/>
      <c r="AT22" s="519"/>
      <c r="AU22" s="524"/>
      <c r="AV22" s="525"/>
      <c r="AW22" s="527"/>
      <c r="AX22" s="530"/>
      <c r="AY22" s="530"/>
      <c r="AZ22" s="527"/>
      <c r="BA22" s="530"/>
      <c r="BB22" s="530"/>
      <c r="BC22" s="504"/>
      <c r="BD22" s="511"/>
      <c r="BE22" s="512"/>
      <c r="BF22" s="513"/>
      <c r="BG22" s="482"/>
      <c r="BH22" s="483"/>
      <c r="BI22" s="483"/>
      <c r="BJ22" s="483"/>
      <c r="BK22" s="483"/>
      <c r="BL22" s="483"/>
      <c r="BM22" s="483"/>
      <c r="BN22" s="483"/>
      <c r="BO22" s="484"/>
      <c r="BP22" s="112"/>
      <c r="BR22" s="533"/>
      <c r="BS22" s="535"/>
      <c r="BT22" s="512"/>
      <c r="BU22" s="513"/>
      <c r="BV22" s="542"/>
      <c r="BW22" s="543"/>
      <c r="BX22" s="544"/>
      <c r="BY22" s="511"/>
      <c r="BZ22" s="512"/>
      <c r="CA22" s="513"/>
      <c r="CB22" s="519"/>
      <c r="CC22" s="524"/>
      <c r="CD22" s="525"/>
      <c r="CE22" s="527"/>
      <c r="CF22" s="530"/>
      <c r="CG22" s="530"/>
      <c r="CH22" s="527"/>
      <c r="CI22" s="530"/>
      <c r="CJ22" s="530"/>
      <c r="CK22" s="504"/>
      <c r="CL22" s="511"/>
      <c r="CM22" s="512"/>
      <c r="CN22" s="513"/>
      <c r="CO22" s="482"/>
      <c r="CP22" s="483"/>
      <c r="CQ22" s="483"/>
      <c r="CR22" s="483"/>
      <c r="CS22" s="483"/>
      <c r="CT22" s="483"/>
      <c r="CU22" s="483"/>
      <c r="CV22" s="483"/>
      <c r="CW22" s="484"/>
      <c r="CX22" s="113"/>
      <c r="CY22" s="114"/>
      <c r="CZ22" s="586"/>
    </row>
    <row r="23" spans="2:104" ht="13.5" customHeight="1">
      <c r="B23" s="514" t="s">
        <v>97</v>
      </c>
      <c r="C23" s="515"/>
      <c r="D23" s="515"/>
      <c r="E23" s="515"/>
      <c r="F23" s="515"/>
      <c r="G23" s="515"/>
      <c r="H23" s="515"/>
      <c r="I23" s="515"/>
      <c r="J23" s="515"/>
      <c r="K23" s="515"/>
      <c r="L23" s="515"/>
      <c r="M23" s="515"/>
      <c r="N23" s="515"/>
      <c r="O23" s="515"/>
      <c r="P23" s="515"/>
      <c r="Q23" s="515"/>
      <c r="R23" s="515"/>
      <c r="S23" s="515"/>
      <c r="T23" s="515"/>
      <c r="U23" s="516"/>
      <c r="V23" s="514" t="s">
        <v>98</v>
      </c>
      <c r="W23" s="515"/>
      <c r="X23" s="515"/>
      <c r="Y23" s="515"/>
      <c r="Z23" s="515"/>
      <c r="AA23" s="515"/>
      <c r="AB23" s="515"/>
      <c r="AC23" s="515"/>
      <c r="AD23" s="515"/>
      <c r="AE23" s="515"/>
      <c r="AF23" s="515"/>
      <c r="AG23" s="516"/>
      <c r="AI23" s="81"/>
      <c r="AJ23" s="514" t="s">
        <v>97</v>
      </c>
      <c r="AK23" s="515"/>
      <c r="AL23" s="515"/>
      <c r="AM23" s="515"/>
      <c r="AN23" s="515"/>
      <c r="AO23" s="515"/>
      <c r="AP23" s="515"/>
      <c r="AQ23" s="515"/>
      <c r="AR23" s="515"/>
      <c r="AS23" s="515"/>
      <c r="AT23" s="515"/>
      <c r="AU23" s="515"/>
      <c r="AV23" s="515"/>
      <c r="AW23" s="515"/>
      <c r="AX23" s="515"/>
      <c r="AY23" s="515"/>
      <c r="AZ23" s="515"/>
      <c r="BA23" s="515"/>
      <c r="BB23" s="515"/>
      <c r="BC23" s="516"/>
      <c r="BD23" s="514" t="s">
        <v>98</v>
      </c>
      <c r="BE23" s="515"/>
      <c r="BF23" s="515"/>
      <c r="BG23" s="515"/>
      <c r="BH23" s="515"/>
      <c r="BI23" s="515"/>
      <c r="BJ23" s="515"/>
      <c r="BK23" s="515"/>
      <c r="BL23" s="515"/>
      <c r="BM23" s="515"/>
      <c r="BN23" s="515"/>
      <c r="BO23" s="516"/>
      <c r="BP23" s="89"/>
      <c r="BR23" s="514" t="s">
        <v>97</v>
      </c>
      <c r="BS23" s="515"/>
      <c r="BT23" s="515"/>
      <c r="BU23" s="515"/>
      <c r="BV23" s="515"/>
      <c r="BW23" s="515"/>
      <c r="BX23" s="515"/>
      <c r="BY23" s="515"/>
      <c r="BZ23" s="515"/>
      <c r="CA23" s="515"/>
      <c r="CB23" s="515"/>
      <c r="CC23" s="515"/>
      <c r="CD23" s="515"/>
      <c r="CE23" s="515"/>
      <c r="CF23" s="515"/>
      <c r="CG23" s="515"/>
      <c r="CH23" s="515"/>
      <c r="CI23" s="515"/>
      <c r="CJ23" s="515"/>
      <c r="CK23" s="516"/>
      <c r="CL23" s="514" t="s">
        <v>98</v>
      </c>
      <c r="CM23" s="515"/>
      <c r="CN23" s="515"/>
      <c r="CO23" s="515"/>
      <c r="CP23" s="515"/>
      <c r="CQ23" s="515"/>
      <c r="CR23" s="515"/>
      <c r="CS23" s="515"/>
      <c r="CT23" s="515"/>
      <c r="CU23" s="515"/>
      <c r="CV23" s="515"/>
      <c r="CW23" s="516"/>
      <c r="CX23" s="77"/>
      <c r="CZ23" s="586"/>
    </row>
    <row r="24" spans="2:104" ht="9" customHeight="1">
      <c r="B24" s="115"/>
      <c r="C24" s="116"/>
      <c r="D24" s="500" t="s">
        <v>94</v>
      </c>
      <c r="E24" s="116"/>
      <c r="F24" s="116"/>
      <c r="G24" s="500" t="s">
        <v>95</v>
      </c>
      <c r="H24" s="116"/>
      <c r="I24" s="116"/>
      <c r="J24" s="497" t="s">
        <v>96</v>
      </c>
      <c r="K24" s="497" t="s">
        <v>99</v>
      </c>
      <c r="L24" s="116"/>
      <c r="M24" s="116"/>
      <c r="N24" s="500" t="s">
        <v>94</v>
      </c>
      <c r="O24" s="116"/>
      <c r="P24" s="116"/>
      <c r="Q24" s="500" t="s">
        <v>95</v>
      </c>
      <c r="R24" s="116"/>
      <c r="S24" s="116"/>
      <c r="T24" s="497" t="s">
        <v>96</v>
      </c>
      <c r="U24" s="444" t="s">
        <v>100</v>
      </c>
      <c r="V24" s="117"/>
      <c r="W24" s="118"/>
      <c r="X24" s="118"/>
      <c r="Y24" s="118"/>
      <c r="Z24" s="118"/>
      <c r="AA24" s="118"/>
      <c r="AB24" s="118"/>
      <c r="AC24" s="118"/>
      <c r="AD24" s="118"/>
      <c r="AE24" s="118"/>
      <c r="AF24" s="118"/>
      <c r="AG24" s="119"/>
      <c r="AI24" s="81"/>
      <c r="AJ24" s="115"/>
      <c r="AK24" s="116"/>
      <c r="AL24" s="500" t="s">
        <v>94</v>
      </c>
      <c r="AM24" s="116"/>
      <c r="AN24" s="116"/>
      <c r="AO24" s="500" t="s">
        <v>95</v>
      </c>
      <c r="AP24" s="116"/>
      <c r="AQ24" s="116"/>
      <c r="AR24" s="497" t="s">
        <v>96</v>
      </c>
      <c r="AS24" s="497" t="s">
        <v>99</v>
      </c>
      <c r="AT24" s="116"/>
      <c r="AU24" s="116"/>
      <c r="AV24" s="500" t="s">
        <v>94</v>
      </c>
      <c r="AW24" s="116"/>
      <c r="AX24" s="116"/>
      <c r="AY24" s="500" t="s">
        <v>95</v>
      </c>
      <c r="AZ24" s="116"/>
      <c r="BA24" s="116"/>
      <c r="BB24" s="497" t="s">
        <v>96</v>
      </c>
      <c r="BC24" s="444" t="s">
        <v>100</v>
      </c>
      <c r="BD24" s="117"/>
      <c r="BE24" s="118"/>
      <c r="BF24" s="118"/>
      <c r="BG24" s="118"/>
      <c r="BH24" s="118"/>
      <c r="BI24" s="118"/>
      <c r="BJ24" s="118"/>
      <c r="BK24" s="118"/>
      <c r="BL24" s="118"/>
      <c r="BM24" s="118"/>
      <c r="BN24" s="118"/>
      <c r="BO24" s="119"/>
      <c r="BP24" s="89"/>
      <c r="BR24" s="115"/>
      <c r="BS24" s="116"/>
      <c r="BT24" s="500" t="s">
        <v>94</v>
      </c>
      <c r="BU24" s="116"/>
      <c r="BV24" s="116"/>
      <c r="BW24" s="500" t="s">
        <v>95</v>
      </c>
      <c r="BX24" s="116"/>
      <c r="BY24" s="116"/>
      <c r="BZ24" s="497" t="s">
        <v>96</v>
      </c>
      <c r="CA24" s="497" t="s">
        <v>99</v>
      </c>
      <c r="CB24" s="116"/>
      <c r="CC24" s="116"/>
      <c r="CD24" s="500" t="s">
        <v>94</v>
      </c>
      <c r="CE24" s="116"/>
      <c r="CF24" s="116"/>
      <c r="CG24" s="500" t="s">
        <v>95</v>
      </c>
      <c r="CH24" s="116"/>
      <c r="CI24" s="116"/>
      <c r="CJ24" s="497" t="s">
        <v>96</v>
      </c>
      <c r="CK24" s="444" t="s">
        <v>100</v>
      </c>
      <c r="CL24" s="117"/>
      <c r="CM24" s="118"/>
      <c r="CN24" s="118"/>
      <c r="CO24" s="118"/>
      <c r="CP24" s="118"/>
      <c r="CQ24" s="118"/>
      <c r="CR24" s="118"/>
      <c r="CS24" s="118"/>
      <c r="CT24" s="118"/>
      <c r="CU24" s="118"/>
      <c r="CV24" s="118"/>
      <c r="CW24" s="119"/>
      <c r="CX24" s="77"/>
      <c r="CZ24" s="586"/>
    </row>
    <row r="25" spans="2:104" s="8" customFormat="1" ht="21.75" customHeight="1">
      <c r="B25" s="496" t="str">
        <f>IF(入力用!F11=0,"",入力用!F11)</f>
        <v/>
      </c>
      <c r="C25" s="492"/>
      <c r="D25" s="501"/>
      <c r="E25" s="491" t="str">
        <f>IF(入力用!H11=0,"",入力用!H11)</f>
        <v/>
      </c>
      <c r="F25" s="492"/>
      <c r="G25" s="501"/>
      <c r="H25" s="491" t="str">
        <f>IF(入力用!J11=0,"",入力用!J11)</f>
        <v/>
      </c>
      <c r="I25" s="492"/>
      <c r="J25" s="498"/>
      <c r="K25" s="498"/>
      <c r="L25" s="491" t="str">
        <f>IF(入力用!F12=0,"",入力用!F12)</f>
        <v/>
      </c>
      <c r="M25" s="492"/>
      <c r="N25" s="501"/>
      <c r="O25" s="491" t="str">
        <f>IF(入力用!H12=0,"",入力用!H12)</f>
        <v/>
      </c>
      <c r="P25" s="492"/>
      <c r="Q25" s="501"/>
      <c r="R25" s="491" t="str">
        <f>IF(入力用!J12=0,"",入力用!J12)</f>
        <v/>
      </c>
      <c r="S25" s="492"/>
      <c r="T25" s="498"/>
      <c r="U25" s="445"/>
      <c r="V25" s="493" t="str">
        <f>IF(入力用!E13=0,"",入力用!E13)</f>
        <v/>
      </c>
      <c r="W25" s="494"/>
      <c r="X25" s="494"/>
      <c r="Y25" s="494"/>
      <c r="Z25" s="494"/>
      <c r="AA25" s="494"/>
      <c r="AB25" s="494"/>
      <c r="AC25" s="494"/>
      <c r="AD25" s="494"/>
      <c r="AE25" s="494"/>
      <c r="AF25" s="494"/>
      <c r="AG25" s="495"/>
      <c r="AI25" s="120"/>
      <c r="AJ25" s="496" t="str">
        <f>B25</f>
        <v/>
      </c>
      <c r="AK25" s="492"/>
      <c r="AL25" s="501"/>
      <c r="AM25" s="491" t="str">
        <f>E25</f>
        <v/>
      </c>
      <c r="AN25" s="491"/>
      <c r="AO25" s="501"/>
      <c r="AP25" s="491" t="str">
        <f>H25</f>
        <v/>
      </c>
      <c r="AQ25" s="491"/>
      <c r="AR25" s="498"/>
      <c r="AS25" s="498"/>
      <c r="AT25" s="491" t="str">
        <f>L25</f>
        <v/>
      </c>
      <c r="AU25" s="492"/>
      <c r="AV25" s="501"/>
      <c r="AW25" s="491" t="str">
        <f>O25</f>
        <v/>
      </c>
      <c r="AX25" s="491"/>
      <c r="AY25" s="501"/>
      <c r="AZ25" s="491" t="str">
        <f>R25</f>
        <v/>
      </c>
      <c r="BA25" s="491"/>
      <c r="BB25" s="498"/>
      <c r="BC25" s="445"/>
      <c r="BD25" s="493" t="str">
        <f>V25</f>
        <v/>
      </c>
      <c r="BE25" s="494"/>
      <c r="BF25" s="494"/>
      <c r="BG25" s="494"/>
      <c r="BH25" s="494"/>
      <c r="BI25" s="494"/>
      <c r="BJ25" s="494"/>
      <c r="BK25" s="494"/>
      <c r="BL25" s="494"/>
      <c r="BM25" s="494"/>
      <c r="BN25" s="494"/>
      <c r="BO25" s="495"/>
      <c r="BP25" s="121"/>
      <c r="BR25" s="496" t="str">
        <f>B25</f>
        <v/>
      </c>
      <c r="BS25" s="492"/>
      <c r="BT25" s="501"/>
      <c r="BU25" s="491" t="str">
        <f>E25</f>
        <v/>
      </c>
      <c r="BV25" s="491"/>
      <c r="BW25" s="501"/>
      <c r="BX25" s="491" t="str">
        <f>H25</f>
        <v/>
      </c>
      <c r="BY25" s="491"/>
      <c r="BZ25" s="498"/>
      <c r="CA25" s="498"/>
      <c r="CB25" s="491" t="str">
        <f>L25</f>
        <v/>
      </c>
      <c r="CC25" s="492"/>
      <c r="CD25" s="501"/>
      <c r="CE25" s="491" t="str">
        <f>O25</f>
        <v/>
      </c>
      <c r="CF25" s="491"/>
      <c r="CG25" s="501"/>
      <c r="CH25" s="491" t="str">
        <f>R25</f>
        <v/>
      </c>
      <c r="CI25" s="491"/>
      <c r="CJ25" s="498"/>
      <c r="CK25" s="445"/>
      <c r="CL25" s="493" t="str">
        <f>BD25</f>
        <v/>
      </c>
      <c r="CM25" s="494"/>
      <c r="CN25" s="494"/>
      <c r="CO25" s="494"/>
      <c r="CP25" s="494"/>
      <c r="CQ25" s="494"/>
      <c r="CR25" s="494"/>
      <c r="CS25" s="494"/>
      <c r="CT25" s="494"/>
      <c r="CU25" s="494"/>
      <c r="CV25" s="494"/>
      <c r="CW25" s="495"/>
      <c r="CX25" s="122"/>
      <c r="CY25" s="123"/>
      <c r="CZ25" s="586"/>
    </row>
    <row r="26" spans="2:104" s="8" customFormat="1" ht="7.5" customHeight="1">
      <c r="B26" s="124"/>
      <c r="C26" s="125"/>
      <c r="D26" s="502"/>
      <c r="E26" s="125"/>
      <c r="F26" s="125"/>
      <c r="G26" s="502"/>
      <c r="H26" s="125"/>
      <c r="I26" s="125"/>
      <c r="J26" s="499"/>
      <c r="K26" s="499"/>
      <c r="L26" s="125"/>
      <c r="M26" s="125"/>
      <c r="N26" s="502"/>
      <c r="O26" s="125"/>
      <c r="P26" s="125"/>
      <c r="Q26" s="502"/>
      <c r="R26" s="125"/>
      <c r="S26" s="125"/>
      <c r="T26" s="499"/>
      <c r="U26" s="446"/>
      <c r="V26" s="126"/>
      <c r="W26" s="127"/>
      <c r="X26" s="127"/>
      <c r="Y26" s="127"/>
      <c r="Z26" s="127"/>
      <c r="AA26" s="127"/>
      <c r="AB26" s="127"/>
      <c r="AC26" s="127"/>
      <c r="AD26" s="127"/>
      <c r="AE26" s="127"/>
      <c r="AF26" s="127"/>
      <c r="AG26" s="128"/>
      <c r="AI26" s="120"/>
      <c r="AJ26" s="124"/>
      <c r="AK26" s="125"/>
      <c r="AL26" s="502"/>
      <c r="AM26" s="125"/>
      <c r="AN26" s="125"/>
      <c r="AO26" s="502"/>
      <c r="AP26" s="125"/>
      <c r="AQ26" s="125"/>
      <c r="AR26" s="499"/>
      <c r="AS26" s="499"/>
      <c r="AT26" s="125"/>
      <c r="AU26" s="125"/>
      <c r="AV26" s="502"/>
      <c r="AW26" s="125"/>
      <c r="AX26" s="125"/>
      <c r="AY26" s="502"/>
      <c r="AZ26" s="125"/>
      <c r="BA26" s="125"/>
      <c r="BB26" s="499"/>
      <c r="BC26" s="446"/>
      <c r="BD26" s="126"/>
      <c r="BE26" s="127"/>
      <c r="BF26" s="127"/>
      <c r="BG26" s="127"/>
      <c r="BH26" s="127"/>
      <c r="BI26" s="127"/>
      <c r="BJ26" s="127"/>
      <c r="BK26" s="127"/>
      <c r="BL26" s="127"/>
      <c r="BM26" s="127"/>
      <c r="BN26" s="127"/>
      <c r="BO26" s="128"/>
      <c r="BP26" s="129"/>
      <c r="BR26" s="124"/>
      <c r="BS26" s="125"/>
      <c r="BT26" s="502"/>
      <c r="BU26" s="125"/>
      <c r="BV26" s="125"/>
      <c r="BW26" s="502"/>
      <c r="BX26" s="125"/>
      <c r="BY26" s="125"/>
      <c r="BZ26" s="499"/>
      <c r="CA26" s="499"/>
      <c r="CB26" s="125"/>
      <c r="CC26" s="125"/>
      <c r="CD26" s="502"/>
      <c r="CE26" s="125"/>
      <c r="CF26" s="125"/>
      <c r="CG26" s="502"/>
      <c r="CH26" s="125"/>
      <c r="CI26" s="125"/>
      <c r="CJ26" s="499"/>
      <c r="CK26" s="446"/>
      <c r="CL26" s="126"/>
      <c r="CM26" s="127"/>
      <c r="CN26" s="127"/>
      <c r="CO26" s="127"/>
      <c r="CP26" s="127"/>
      <c r="CQ26" s="127"/>
      <c r="CR26" s="127"/>
      <c r="CS26" s="127"/>
      <c r="CT26" s="127"/>
      <c r="CU26" s="127"/>
      <c r="CV26" s="127"/>
      <c r="CW26" s="128"/>
      <c r="CX26" s="130"/>
      <c r="CY26" s="131"/>
      <c r="CZ26" s="586"/>
    </row>
    <row r="27" spans="2:104" ht="11.25" customHeight="1">
      <c r="B27" s="295" t="s">
        <v>101</v>
      </c>
      <c r="C27" s="289"/>
      <c r="D27" s="289"/>
      <c r="E27" s="289"/>
      <c r="F27" s="289"/>
      <c r="G27" s="290"/>
      <c r="H27" s="490" t="s">
        <v>102</v>
      </c>
      <c r="I27" s="476" t="s">
        <v>103</v>
      </c>
      <c r="J27" s="477"/>
      <c r="K27" s="477"/>
      <c r="L27" s="477"/>
      <c r="M27" s="478"/>
      <c r="N27" s="443" t="s">
        <v>104</v>
      </c>
      <c r="O27" s="132"/>
      <c r="Q27" s="133" t="s">
        <v>105</v>
      </c>
      <c r="R27" s="487" t="s">
        <v>106</v>
      </c>
      <c r="S27" s="356"/>
      <c r="T27" s="487" t="s">
        <v>107</v>
      </c>
      <c r="U27" s="488"/>
      <c r="V27" s="489" t="s">
        <v>108</v>
      </c>
      <c r="W27" s="356"/>
      <c r="X27" s="487" t="s">
        <v>109</v>
      </c>
      <c r="Y27" s="356"/>
      <c r="Z27" s="487" t="s">
        <v>106</v>
      </c>
      <c r="AA27" s="488"/>
      <c r="AB27" s="356" t="s">
        <v>107</v>
      </c>
      <c r="AC27" s="356"/>
      <c r="AD27" s="487" t="s">
        <v>108</v>
      </c>
      <c r="AE27" s="356"/>
      <c r="AF27" s="485" t="s">
        <v>110</v>
      </c>
      <c r="AG27" s="486"/>
      <c r="AI27" s="81"/>
      <c r="AJ27" s="295" t="s">
        <v>101</v>
      </c>
      <c r="AK27" s="289"/>
      <c r="AL27" s="289"/>
      <c r="AM27" s="289"/>
      <c r="AN27" s="289"/>
      <c r="AO27" s="290"/>
      <c r="AP27" s="490" t="s">
        <v>102</v>
      </c>
      <c r="AQ27" s="476" t="s">
        <v>103</v>
      </c>
      <c r="AR27" s="477"/>
      <c r="AS27" s="477"/>
      <c r="AT27" s="477"/>
      <c r="AU27" s="478"/>
      <c r="AV27" s="443" t="s">
        <v>104</v>
      </c>
      <c r="AW27" s="132"/>
      <c r="AY27" s="133" t="s">
        <v>105</v>
      </c>
      <c r="AZ27" s="487" t="s">
        <v>106</v>
      </c>
      <c r="BA27" s="356"/>
      <c r="BB27" s="487" t="s">
        <v>107</v>
      </c>
      <c r="BC27" s="488"/>
      <c r="BD27" s="489" t="s">
        <v>108</v>
      </c>
      <c r="BE27" s="356"/>
      <c r="BF27" s="487" t="s">
        <v>109</v>
      </c>
      <c r="BG27" s="356"/>
      <c r="BH27" s="487" t="s">
        <v>106</v>
      </c>
      <c r="BI27" s="488"/>
      <c r="BJ27" s="356" t="s">
        <v>107</v>
      </c>
      <c r="BK27" s="356"/>
      <c r="BL27" s="487" t="s">
        <v>108</v>
      </c>
      <c r="BM27" s="356"/>
      <c r="BN27" s="485" t="s">
        <v>110</v>
      </c>
      <c r="BO27" s="486"/>
      <c r="BP27" s="134"/>
      <c r="BR27" s="295" t="s">
        <v>101</v>
      </c>
      <c r="BS27" s="289"/>
      <c r="BT27" s="289"/>
      <c r="BU27" s="289"/>
      <c r="BV27" s="289"/>
      <c r="BW27" s="290"/>
      <c r="BX27" s="490" t="s">
        <v>102</v>
      </c>
      <c r="BY27" s="476" t="s">
        <v>103</v>
      </c>
      <c r="BZ27" s="477"/>
      <c r="CA27" s="477"/>
      <c r="CB27" s="477"/>
      <c r="CC27" s="478"/>
      <c r="CD27" s="443" t="s">
        <v>104</v>
      </c>
      <c r="CE27" s="132">
        <v>57</v>
      </c>
      <c r="CG27" s="133" t="s">
        <v>105</v>
      </c>
      <c r="CH27" s="487" t="s">
        <v>106</v>
      </c>
      <c r="CI27" s="356"/>
      <c r="CJ27" s="487" t="s">
        <v>107</v>
      </c>
      <c r="CK27" s="488"/>
      <c r="CL27" s="489" t="s">
        <v>108</v>
      </c>
      <c r="CM27" s="356"/>
      <c r="CN27" s="487" t="s">
        <v>109</v>
      </c>
      <c r="CO27" s="356"/>
      <c r="CP27" s="487" t="s">
        <v>106</v>
      </c>
      <c r="CQ27" s="488"/>
      <c r="CR27" s="356" t="s">
        <v>107</v>
      </c>
      <c r="CS27" s="356"/>
      <c r="CT27" s="487" t="s">
        <v>108</v>
      </c>
      <c r="CU27" s="356"/>
      <c r="CV27" s="485" t="s">
        <v>110</v>
      </c>
      <c r="CW27" s="486"/>
      <c r="CX27" s="135"/>
      <c r="CY27" s="87"/>
      <c r="CZ27" s="586"/>
    </row>
    <row r="28" spans="2:104" ht="9" customHeight="1">
      <c r="B28" s="296"/>
      <c r="C28" s="291"/>
      <c r="D28" s="291"/>
      <c r="E28" s="291"/>
      <c r="F28" s="291"/>
      <c r="G28" s="292"/>
      <c r="H28" s="490"/>
      <c r="I28" s="479"/>
      <c r="J28" s="480"/>
      <c r="K28" s="480"/>
      <c r="L28" s="480"/>
      <c r="M28" s="481"/>
      <c r="N28" s="422"/>
      <c r="O28" s="333" t="str">
        <f>IF(LEN(入力用!$E$15)&gt;=11,LEFT(RIGHT(入力用!$E$15,11),1),"")</f>
        <v/>
      </c>
      <c r="P28" s="333" t="str">
        <f>IF(LEN(入力用!$E$15)&gt;=10,LEFT(RIGHT(入力用!$E$15,10),1),"")</f>
        <v/>
      </c>
      <c r="Q28" s="333" t="str">
        <f>IF(LEN(入力用!$E$15)&gt;=9,LEFT(RIGHT(入力用!$E$15,9),1),"")</f>
        <v/>
      </c>
      <c r="R28" s="321" t="str">
        <f>IF(LEN(入力用!$E$15)&gt;=8,LEFT(RIGHT(入力用!$E$15,8),1),"")</f>
        <v/>
      </c>
      <c r="S28" s="326"/>
      <c r="T28" s="321" t="str">
        <f>IF(LEN(入力用!$E$15)&gt;=7,LEFT(RIGHT(入力用!$E$15,7),1),"")</f>
        <v/>
      </c>
      <c r="U28" s="322"/>
      <c r="V28" s="325" t="str">
        <f>IF(LEN(入力用!$E$15)&gt;=6,LEFT(RIGHT(入力用!$E$15,6),1),"")</f>
        <v/>
      </c>
      <c r="W28" s="326"/>
      <c r="X28" s="321" t="str">
        <f>IF(LEN(入力用!$E$15)&gt;=5,LEFT(RIGHT(入力用!$E$15,5),1),"")</f>
        <v/>
      </c>
      <c r="Y28" s="326"/>
      <c r="Z28" s="321" t="str">
        <f>IF(LEN(入力用!$E$15)&gt;=4,LEFT(RIGHT(入力用!$E$15,4),1),"")</f>
        <v/>
      </c>
      <c r="AA28" s="322"/>
      <c r="AB28" s="325" t="str">
        <f>IF(LEN(入力用!$E$15)&gt;=3,LEFT(RIGHT(入力用!$E$15,3),1),"")</f>
        <v/>
      </c>
      <c r="AC28" s="326"/>
      <c r="AD28" s="321" t="str">
        <f>IF(LEN(入力用!$E$15)&gt;=2,LEFT(RIGHT(入力用!$E$15,2),1),"")</f>
        <v/>
      </c>
      <c r="AE28" s="326"/>
      <c r="AF28" s="321" t="str">
        <f>IF(LEN(入力用!$E$15)&gt;=1,LEFT(RIGHT(入力用!$E$15,1),1),"")</f>
        <v/>
      </c>
      <c r="AG28" s="322"/>
      <c r="AI28" s="81"/>
      <c r="AJ28" s="296"/>
      <c r="AK28" s="291"/>
      <c r="AL28" s="291"/>
      <c r="AM28" s="291"/>
      <c r="AN28" s="291"/>
      <c r="AO28" s="292"/>
      <c r="AP28" s="490"/>
      <c r="AQ28" s="479"/>
      <c r="AR28" s="480"/>
      <c r="AS28" s="480"/>
      <c r="AT28" s="480"/>
      <c r="AU28" s="481"/>
      <c r="AV28" s="422"/>
      <c r="AW28" s="333" t="str">
        <f>O28</f>
        <v/>
      </c>
      <c r="AX28" s="333" t="str">
        <f t="shared" ref="AX28:BO28" si="0">P28</f>
        <v/>
      </c>
      <c r="AY28" s="326" t="str">
        <f t="shared" si="0"/>
        <v/>
      </c>
      <c r="AZ28" s="321" t="str">
        <f t="shared" si="0"/>
        <v/>
      </c>
      <c r="BA28" s="326">
        <f t="shared" si="0"/>
        <v>0</v>
      </c>
      <c r="BB28" s="321" t="str">
        <f t="shared" si="0"/>
        <v/>
      </c>
      <c r="BC28" s="322">
        <f t="shared" si="0"/>
        <v>0</v>
      </c>
      <c r="BD28" s="325" t="str">
        <f t="shared" si="0"/>
        <v/>
      </c>
      <c r="BE28" s="326">
        <f t="shared" si="0"/>
        <v>0</v>
      </c>
      <c r="BF28" s="321" t="str">
        <f t="shared" si="0"/>
        <v/>
      </c>
      <c r="BG28" s="326">
        <f t="shared" si="0"/>
        <v>0</v>
      </c>
      <c r="BH28" s="321" t="str">
        <f t="shared" si="0"/>
        <v/>
      </c>
      <c r="BI28" s="322">
        <f t="shared" si="0"/>
        <v>0</v>
      </c>
      <c r="BJ28" s="325" t="str">
        <f t="shared" si="0"/>
        <v/>
      </c>
      <c r="BK28" s="326">
        <f t="shared" si="0"/>
        <v>0</v>
      </c>
      <c r="BL28" s="321" t="str">
        <f t="shared" si="0"/>
        <v/>
      </c>
      <c r="BM28" s="326">
        <f t="shared" si="0"/>
        <v>0</v>
      </c>
      <c r="BN28" s="321" t="str">
        <f>AF28</f>
        <v/>
      </c>
      <c r="BO28" s="322">
        <f t="shared" si="0"/>
        <v>0</v>
      </c>
      <c r="BP28" s="136"/>
      <c r="BR28" s="296"/>
      <c r="BS28" s="291"/>
      <c r="BT28" s="291"/>
      <c r="BU28" s="291"/>
      <c r="BV28" s="291"/>
      <c r="BW28" s="292"/>
      <c r="BX28" s="490"/>
      <c r="BY28" s="479"/>
      <c r="BZ28" s="480"/>
      <c r="CA28" s="480"/>
      <c r="CB28" s="480"/>
      <c r="CC28" s="481"/>
      <c r="CD28" s="422"/>
      <c r="CE28" s="333" t="str">
        <f>O28</f>
        <v/>
      </c>
      <c r="CF28" s="333" t="str">
        <f>P28</f>
        <v/>
      </c>
      <c r="CG28" s="326" t="str">
        <f>Q28</f>
        <v/>
      </c>
      <c r="CH28" s="321" t="str">
        <f>R28</f>
        <v/>
      </c>
      <c r="CI28" s="326">
        <f>[1]入力用!DK30</f>
        <v>0</v>
      </c>
      <c r="CJ28" s="321" t="str">
        <f>T28</f>
        <v/>
      </c>
      <c r="CK28" s="322">
        <f>[1]入力用!DM30</f>
        <v>0</v>
      </c>
      <c r="CL28" s="325" t="str">
        <f>V28</f>
        <v/>
      </c>
      <c r="CM28" s="326">
        <f>[1]入力用!DO30</f>
        <v>0</v>
      </c>
      <c r="CN28" s="321" t="str">
        <f>X28</f>
        <v/>
      </c>
      <c r="CO28" s="326">
        <f>[1]入力用!DQ30</f>
        <v>0</v>
      </c>
      <c r="CP28" s="321" t="str">
        <f>Z28</f>
        <v/>
      </c>
      <c r="CQ28" s="322">
        <f>[1]入力用!DS30</f>
        <v>0</v>
      </c>
      <c r="CR28" s="325" t="str">
        <f>AB28</f>
        <v/>
      </c>
      <c r="CS28" s="326">
        <f>[1]入力用!DU30</f>
        <v>0</v>
      </c>
      <c r="CT28" s="321" t="str">
        <f>AD28</f>
        <v/>
      </c>
      <c r="CU28" s="326">
        <f>[1]入力用!DW30</f>
        <v>0</v>
      </c>
      <c r="CV28" s="321" t="str">
        <f>AF28</f>
        <v/>
      </c>
      <c r="CW28" s="322">
        <f>[1]入力用!DY30</f>
        <v>0</v>
      </c>
      <c r="CX28" s="137"/>
      <c r="CY28" s="138"/>
      <c r="CZ28" s="586"/>
    </row>
    <row r="29" spans="2:104" ht="9" customHeight="1">
      <c r="B29" s="297"/>
      <c r="C29" s="293"/>
      <c r="D29" s="293"/>
      <c r="E29" s="293"/>
      <c r="F29" s="293"/>
      <c r="G29" s="294"/>
      <c r="H29" s="490"/>
      <c r="I29" s="482"/>
      <c r="J29" s="483"/>
      <c r="K29" s="483"/>
      <c r="L29" s="483"/>
      <c r="M29" s="484"/>
      <c r="N29" s="462"/>
      <c r="O29" s="440"/>
      <c r="P29" s="440"/>
      <c r="Q29" s="440"/>
      <c r="R29" s="438"/>
      <c r="S29" s="437"/>
      <c r="T29" s="438"/>
      <c r="U29" s="439"/>
      <c r="V29" s="436"/>
      <c r="W29" s="437"/>
      <c r="X29" s="438"/>
      <c r="Y29" s="437"/>
      <c r="Z29" s="438"/>
      <c r="AA29" s="439"/>
      <c r="AB29" s="436"/>
      <c r="AC29" s="437"/>
      <c r="AD29" s="438"/>
      <c r="AE29" s="437"/>
      <c r="AF29" s="438"/>
      <c r="AG29" s="439"/>
      <c r="AI29" s="81"/>
      <c r="AJ29" s="297"/>
      <c r="AK29" s="293"/>
      <c r="AL29" s="293"/>
      <c r="AM29" s="293"/>
      <c r="AN29" s="293"/>
      <c r="AO29" s="294"/>
      <c r="AP29" s="490"/>
      <c r="AQ29" s="482"/>
      <c r="AR29" s="483"/>
      <c r="AS29" s="483"/>
      <c r="AT29" s="483"/>
      <c r="AU29" s="484"/>
      <c r="AV29" s="462"/>
      <c r="AW29" s="440"/>
      <c r="AX29" s="440"/>
      <c r="AY29" s="437"/>
      <c r="AZ29" s="438"/>
      <c r="BA29" s="437"/>
      <c r="BB29" s="438"/>
      <c r="BC29" s="439"/>
      <c r="BD29" s="436"/>
      <c r="BE29" s="437"/>
      <c r="BF29" s="438"/>
      <c r="BG29" s="437"/>
      <c r="BH29" s="438"/>
      <c r="BI29" s="439"/>
      <c r="BJ29" s="436"/>
      <c r="BK29" s="437"/>
      <c r="BL29" s="438"/>
      <c r="BM29" s="437"/>
      <c r="BN29" s="438"/>
      <c r="BO29" s="439"/>
      <c r="BP29" s="136"/>
      <c r="BR29" s="297"/>
      <c r="BS29" s="293"/>
      <c r="BT29" s="293"/>
      <c r="BU29" s="293"/>
      <c r="BV29" s="293"/>
      <c r="BW29" s="294"/>
      <c r="BX29" s="490"/>
      <c r="BY29" s="482"/>
      <c r="BZ29" s="483"/>
      <c r="CA29" s="483"/>
      <c r="CB29" s="483"/>
      <c r="CC29" s="484"/>
      <c r="CD29" s="462"/>
      <c r="CE29" s="440"/>
      <c r="CF29" s="440"/>
      <c r="CG29" s="437"/>
      <c r="CH29" s="438"/>
      <c r="CI29" s="437"/>
      <c r="CJ29" s="438"/>
      <c r="CK29" s="439"/>
      <c r="CL29" s="436"/>
      <c r="CM29" s="437"/>
      <c r="CN29" s="438"/>
      <c r="CO29" s="437"/>
      <c r="CP29" s="438"/>
      <c r="CQ29" s="439"/>
      <c r="CR29" s="436"/>
      <c r="CS29" s="437"/>
      <c r="CT29" s="438"/>
      <c r="CU29" s="437"/>
      <c r="CV29" s="438"/>
      <c r="CW29" s="439"/>
      <c r="CX29" s="137"/>
      <c r="CY29" s="138"/>
      <c r="CZ29" s="586"/>
    </row>
    <row r="30" spans="2:104" ht="9" customHeight="1">
      <c r="B30" s="425"/>
      <c r="C30" s="426"/>
      <c r="D30" s="426"/>
      <c r="E30" s="426"/>
      <c r="F30" s="426"/>
      <c r="G30" s="471"/>
      <c r="H30" s="490"/>
      <c r="I30" s="476" t="s">
        <v>111</v>
      </c>
      <c r="J30" s="477"/>
      <c r="K30" s="477"/>
      <c r="L30" s="477"/>
      <c r="M30" s="478"/>
      <c r="N30" s="443" t="s">
        <v>112</v>
      </c>
      <c r="O30" s="132"/>
      <c r="Q30" s="132"/>
      <c r="R30" s="139"/>
      <c r="S30" s="140"/>
      <c r="T30" s="139"/>
      <c r="U30" s="141"/>
      <c r="V30" s="142"/>
      <c r="W30" s="140"/>
      <c r="X30" s="139"/>
      <c r="Y30" s="140"/>
      <c r="Z30" s="139"/>
      <c r="AA30" s="141"/>
      <c r="AB30" s="142"/>
      <c r="AC30" s="140"/>
      <c r="AD30" s="139"/>
      <c r="AE30" s="140"/>
      <c r="AF30" s="139"/>
      <c r="AG30" s="141"/>
      <c r="AI30" s="81"/>
      <c r="AJ30" s="335" t="str">
        <f>IF(B30="","",B30)</f>
        <v/>
      </c>
      <c r="AK30" s="289"/>
      <c r="AL30" s="289"/>
      <c r="AM30" s="289"/>
      <c r="AN30" s="289"/>
      <c r="AO30" s="290"/>
      <c r="AP30" s="490"/>
      <c r="AQ30" s="476" t="s">
        <v>111</v>
      </c>
      <c r="AR30" s="477"/>
      <c r="AS30" s="477"/>
      <c r="AT30" s="477"/>
      <c r="AU30" s="478"/>
      <c r="AV30" s="443" t="s">
        <v>112</v>
      </c>
      <c r="AW30" s="132"/>
      <c r="AY30" s="132"/>
      <c r="AZ30" s="139"/>
      <c r="BA30" s="140"/>
      <c r="BB30" s="139"/>
      <c r="BC30" s="141"/>
      <c r="BD30" s="142"/>
      <c r="BE30" s="140"/>
      <c r="BF30" s="139"/>
      <c r="BG30" s="140"/>
      <c r="BH30" s="139"/>
      <c r="BI30" s="141"/>
      <c r="BJ30" s="142"/>
      <c r="BK30" s="140"/>
      <c r="BL30" s="139"/>
      <c r="BM30" s="140"/>
      <c r="BN30" s="139"/>
      <c r="BO30" s="141"/>
      <c r="BP30" s="136"/>
      <c r="BR30" s="335" t="str">
        <f>IF(AJ30="","",AJ30)</f>
        <v/>
      </c>
      <c r="BS30" s="289"/>
      <c r="BT30" s="289"/>
      <c r="BU30" s="289"/>
      <c r="BV30" s="289"/>
      <c r="BW30" s="290"/>
      <c r="BX30" s="490"/>
      <c r="BY30" s="476" t="s">
        <v>111</v>
      </c>
      <c r="BZ30" s="477"/>
      <c r="CA30" s="477"/>
      <c r="CB30" s="477"/>
      <c r="CC30" s="478"/>
      <c r="CD30" s="443" t="s">
        <v>112</v>
      </c>
      <c r="CE30" s="132"/>
      <c r="CG30" s="132"/>
      <c r="CH30" s="139"/>
      <c r="CI30" s="140"/>
      <c r="CJ30" s="139"/>
      <c r="CK30" s="141"/>
      <c r="CL30" s="142"/>
      <c r="CM30" s="140"/>
      <c r="CN30" s="139"/>
      <c r="CO30" s="140"/>
      <c r="CP30" s="139"/>
      <c r="CQ30" s="141"/>
      <c r="CR30" s="142"/>
      <c r="CS30" s="140"/>
      <c r="CT30" s="139"/>
      <c r="CU30" s="140"/>
      <c r="CV30" s="139"/>
      <c r="CW30" s="141"/>
      <c r="CX30" s="137"/>
      <c r="CY30" s="138"/>
      <c r="CZ30" s="586"/>
    </row>
    <row r="31" spans="2:104" ht="9" customHeight="1">
      <c r="B31" s="428"/>
      <c r="C31" s="429"/>
      <c r="D31" s="429"/>
      <c r="E31" s="429"/>
      <c r="F31" s="429"/>
      <c r="G31" s="472"/>
      <c r="H31" s="490"/>
      <c r="I31" s="479"/>
      <c r="J31" s="480"/>
      <c r="K31" s="480"/>
      <c r="L31" s="480"/>
      <c r="M31" s="481"/>
      <c r="N31" s="422"/>
      <c r="O31" s="325" t="str">
        <f>IF(LEN(入力用!E16)&gt;=11,LEFT(RIGHT(入力用!E16,11),1),"")</f>
        <v/>
      </c>
      <c r="P31" s="333" t="str">
        <f>IF(LEN(入力用!$E$16)&gt;=10,LEFT(RIGHT(入力用!$E$16,10),1),"")</f>
        <v/>
      </c>
      <c r="Q31" s="326" t="str">
        <f>IF(LEN(入力用!$E$16)&gt;=9,LEFT(RIGHT(入力用!$E$16,9),1),"")</f>
        <v/>
      </c>
      <c r="R31" s="321" t="str">
        <f>IF(LEN(入力用!$E$16)&gt;=8,LEFT(RIGHT(入力用!$E$16,8),1),"")</f>
        <v/>
      </c>
      <c r="S31" s="326"/>
      <c r="T31" s="321" t="str">
        <f>IF(LEN(入力用!$E$16)&gt;=7,LEFT(RIGHT(入力用!$E$16,7),1),"")</f>
        <v/>
      </c>
      <c r="U31" s="322"/>
      <c r="V31" s="325" t="str">
        <f>IF(LEN(入力用!$E$16)&gt;=6,LEFT(RIGHT(入力用!$E$16,6),1),"")</f>
        <v/>
      </c>
      <c r="W31" s="326"/>
      <c r="X31" s="321" t="str">
        <f>IF(LEN(入力用!$E$16)&gt;=5,LEFT(RIGHT(入力用!$E$16,5),1),"")</f>
        <v/>
      </c>
      <c r="Y31" s="326"/>
      <c r="Z31" s="321" t="str">
        <f>IF(LEN(入力用!$E$16)&gt;=4,LEFT(RIGHT(入力用!$E$16,4),1),"")</f>
        <v/>
      </c>
      <c r="AA31" s="322"/>
      <c r="AB31" s="325" t="str">
        <f>IF(LEN(入力用!$E$16)&gt;=3,LEFT(RIGHT(入力用!$E$16,3),1),"")</f>
        <v/>
      </c>
      <c r="AC31" s="326"/>
      <c r="AD31" s="321" t="str">
        <f>IF(LEN(入力用!$E$16)&gt;=2,LEFT(RIGHT(入力用!$E$16,2),1),"")</f>
        <v/>
      </c>
      <c r="AE31" s="326"/>
      <c r="AF31" s="321" t="str">
        <f>IF(LEN(入力用!$E$16)&gt;=1,LEFT(RIGHT(入力用!$E$16,1),1),"")</f>
        <v/>
      </c>
      <c r="AG31" s="322"/>
      <c r="AI31" s="81"/>
      <c r="AJ31" s="296"/>
      <c r="AK31" s="291"/>
      <c r="AL31" s="291"/>
      <c r="AM31" s="291"/>
      <c r="AN31" s="291"/>
      <c r="AO31" s="292"/>
      <c r="AP31" s="490"/>
      <c r="AQ31" s="479"/>
      <c r="AR31" s="480"/>
      <c r="AS31" s="480"/>
      <c r="AT31" s="480"/>
      <c r="AU31" s="481"/>
      <c r="AV31" s="422"/>
      <c r="AW31" s="333" t="str">
        <f>O31</f>
        <v/>
      </c>
      <c r="AX31" s="333" t="str">
        <f>P31</f>
        <v/>
      </c>
      <c r="AY31" s="326" t="str">
        <f>Q31</f>
        <v/>
      </c>
      <c r="AZ31" s="321" t="str">
        <f>R31</f>
        <v/>
      </c>
      <c r="BA31" s="326"/>
      <c r="BB31" s="321" t="str">
        <f>T31</f>
        <v/>
      </c>
      <c r="BC31" s="322"/>
      <c r="BD31" s="325" t="str">
        <f>V31</f>
        <v/>
      </c>
      <c r="BE31" s="326"/>
      <c r="BF31" s="321" t="str">
        <f>X31</f>
        <v/>
      </c>
      <c r="BG31" s="326"/>
      <c r="BH31" s="321" t="str">
        <f>Z31</f>
        <v/>
      </c>
      <c r="BI31" s="322"/>
      <c r="BJ31" s="325" t="str">
        <f>AB31</f>
        <v/>
      </c>
      <c r="BK31" s="326"/>
      <c r="BL31" s="321" t="str">
        <f>AD31</f>
        <v/>
      </c>
      <c r="BM31" s="326"/>
      <c r="BN31" s="321" t="str">
        <f>AF31</f>
        <v/>
      </c>
      <c r="BO31" s="322"/>
      <c r="BP31" s="136"/>
      <c r="BR31" s="296"/>
      <c r="BS31" s="291"/>
      <c r="BT31" s="291"/>
      <c r="BU31" s="291"/>
      <c r="BV31" s="291"/>
      <c r="BW31" s="292"/>
      <c r="BX31" s="490"/>
      <c r="BY31" s="479"/>
      <c r="BZ31" s="480"/>
      <c r="CA31" s="480"/>
      <c r="CB31" s="480"/>
      <c r="CC31" s="481"/>
      <c r="CD31" s="422"/>
      <c r="CE31" s="333" t="str">
        <f>O31</f>
        <v/>
      </c>
      <c r="CF31" s="333" t="str">
        <f>P31</f>
        <v/>
      </c>
      <c r="CG31" s="326" t="str">
        <f>Q31</f>
        <v/>
      </c>
      <c r="CH31" s="321" t="str">
        <f>R31</f>
        <v/>
      </c>
      <c r="CI31" s="326">
        <f>[1]入力用!DK32</f>
        <v>0</v>
      </c>
      <c r="CJ31" s="321" t="str">
        <f>T31</f>
        <v/>
      </c>
      <c r="CK31" s="322">
        <f>[1]入力用!DM32</f>
        <v>0</v>
      </c>
      <c r="CL31" s="325" t="str">
        <f>V31</f>
        <v/>
      </c>
      <c r="CM31" s="326">
        <f>[1]入力用!DO32</f>
        <v>0</v>
      </c>
      <c r="CN31" s="321" t="str">
        <f>X31</f>
        <v/>
      </c>
      <c r="CO31" s="326">
        <f>[1]入力用!DQ32</f>
        <v>0</v>
      </c>
      <c r="CP31" s="321" t="str">
        <f>Z31</f>
        <v/>
      </c>
      <c r="CQ31" s="322">
        <f>[1]入力用!DS32</f>
        <v>0</v>
      </c>
      <c r="CR31" s="325" t="str">
        <f>AB31</f>
        <v/>
      </c>
      <c r="CS31" s="326">
        <f>[1]入力用!DU32</f>
        <v>0</v>
      </c>
      <c r="CT31" s="321" t="str">
        <f>AD31</f>
        <v/>
      </c>
      <c r="CU31" s="326">
        <f>[1]入力用!DW32</f>
        <v>0</v>
      </c>
      <c r="CV31" s="321" t="str">
        <f>AF31</f>
        <v/>
      </c>
      <c r="CW31" s="322">
        <f>[1]入力用!DY32</f>
        <v>0</v>
      </c>
      <c r="CX31" s="137"/>
      <c r="CY31" s="138"/>
      <c r="CZ31" s="586"/>
    </row>
    <row r="32" spans="2:104" ht="9" customHeight="1">
      <c r="B32" s="431"/>
      <c r="C32" s="432"/>
      <c r="D32" s="432"/>
      <c r="E32" s="432"/>
      <c r="F32" s="432"/>
      <c r="G32" s="473"/>
      <c r="H32" s="490"/>
      <c r="I32" s="482"/>
      <c r="J32" s="483"/>
      <c r="K32" s="483"/>
      <c r="L32" s="483"/>
      <c r="M32" s="484"/>
      <c r="N32" s="462"/>
      <c r="O32" s="436"/>
      <c r="P32" s="440"/>
      <c r="Q32" s="437"/>
      <c r="R32" s="438"/>
      <c r="S32" s="437"/>
      <c r="T32" s="438"/>
      <c r="U32" s="439"/>
      <c r="V32" s="436"/>
      <c r="W32" s="437"/>
      <c r="X32" s="438"/>
      <c r="Y32" s="437"/>
      <c r="Z32" s="438"/>
      <c r="AA32" s="439"/>
      <c r="AB32" s="436"/>
      <c r="AC32" s="437"/>
      <c r="AD32" s="438"/>
      <c r="AE32" s="437"/>
      <c r="AF32" s="438"/>
      <c r="AG32" s="439"/>
      <c r="AI32" s="81"/>
      <c r="AJ32" s="297"/>
      <c r="AK32" s="293"/>
      <c r="AL32" s="293"/>
      <c r="AM32" s="293"/>
      <c r="AN32" s="293"/>
      <c r="AO32" s="294"/>
      <c r="AP32" s="490"/>
      <c r="AQ32" s="482"/>
      <c r="AR32" s="483"/>
      <c r="AS32" s="483"/>
      <c r="AT32" s="483"/>
      <c r="AU32" s="484"/>
      <c r="AV32" s="462"/>
      <c r="AW32" s="440"/>
      <c r="AX32" s="440"/>
      <c r="AY32" s="437"/>
      <c r="AZ32" s="438"/>
      <c r="BA32" s="437"/>
      <c r="BB32" s="438"/>
      <c r="BC32" s="439"/>
      <c r="BD32" s="436"/>
      <c r="BE32" s="437"/>
      <c r="BF32" s="438"/>
      <c r="BG32" s="437"/>
      <c r="BH32" s="438"/>
      <c r="BI32" s="439"/>
      <c r="BJ32" s="436"/>
      <c r="BK32" s="437"/>
      <c r="BL32" s="438"/>
      <c r="BM32" s="437"/>
      <c r="BN32" s="438"/>
      <c r="BO32" s="439"/>
      <c r="BP32" s="136"/>
      <c r="BR32" s="297"/>
      <c r="BS32" s="293"/>
      <c r="BT32" s="293"/>
      <c r="BU32" s="293"/>
      <c r="BV32" s="293"/>
      <c r="BW32" s="294"/>
      <c r="BX32" s="490"/>
      <c r="BY32" s="482"/>
      <c r="BZ32" s="483"/>
      <c r="CA32" s="483"/>
      <c r="CB32" s="483"/>
      <c r="CC32" s="484"/>
      <c r="CD32" s="462"/>
      <c r="CE32" s="440"/>
      <c r="CF32" s="440"/>
      <c r="CG32" s="437"/>
      <c r="CH32" s="438"/>
      <c r="CI32" s="437"/>
      <c r="CJ32" s="438"/>
      <c r="CK32" s="439"/>
      <c r="CL32" s="436"/>
      <c r="CM32" s="437"/>
      <c r="CN32" s="438"/>
      <c r="CO32" s="437"/>
      <c r="CP32" s="438"/>
      <c r="CQ32" s="439"/>
      <c r="CR32" s="436"/>
      <c r="CS32" s="437"/>
      <c r="CT32" s="438"/>
      <c r="CU32" s="437"/>
      <c r="CV32" s="438"/>
      <c r="CW32" s="439"/>
      <c r="CX32" s="137"/>
      <c r="CY32" s="138"/>
      <c r="CZ32" s="586"/>
    </row>
    <row r="33" spans="2:104" ht="9" customHeight="1">
      <c r="B33" s="295" t="s">
        <v>113</v>
      </c>
      <c r="C33" s="289"/>
      <c r="D33" s="289"/>
      <c r="E33" s="289"/>
      <c r="F33" s="289"/>
      <c r="G33" s="290"/>
      <c r="H33" s="490"/>
      <c r="I33" s="476" t="s">
        <v>114</v>
      </c>
      <c r="J33" s="477"/>
      <c r="K33" s="477"/>
      <c r="L33" s="477"/>
      <c r="M33" s="478" t="s">
        <v>115</v>
      </c>
      <c r="N33" s="443" t="s">
        <v>115</v>
      </c>
      <c r="O33" s="132"/>
      <c r="Q33" s="132"/>
      <c r="R33" s="139"/>
      <c r="S33" s="140"/>
      <c r="T33" s="139"/>
      <c r="U33" s="141"/>
      <c r="V33" s="142"/>
      <c r="W33" s="140"/>
      <c r="X33" s="139"/>
      <c r="Y33" s="140"/>
      <c r="Z33" s="139"/>
      <c r="AA33" s="141"/>
      <c r="AB33" s="142"/>
      <c r="AC33" s="140"/>
      <c r="AD33" s="139"/>
      <c r="AE33" s="140"/>
      <c r="AF33" s="139"/>
      <c r="AG33" s="141"/>
      <c r="AI33" s="81"/>
      <c r="AJ33" s="295" t="s">
        <v>113</v>
      </c>
      <c r="AK33" s="289"/>
      <c r="AL33" s="289"/>
      <c r="AM33" s="289"/>
      <c r="AN33" s="289"/>
      <c r="AO33" s="290"/>
      <c r="AP33" s="490"/>
      <c r="AQ33" s="476" t="s">
        <v>114</v>
      </c>
      <c r="AR33" s="477"/>
      <c r="AS33" s="477"/>
      <c r="AT33" s="477"/>
      <c r="AU33" s="478" t="s">
        <v>115</v>
      </c>
      <c r="AV33" s="443" t="s">
        <v>115</v>
      </c>
      <c r="AW33" s="132"/>
      <c r="AY33" s="132"/>
      <c r="AZ33" s="139"/>
      <c r="BA33" s="140"/>
      <c r="BB33" s="139"/>
      <c r="BC33" s="141"/>
      <c r="BD33" s="142"/>
      <c r="BE33" s="140"/>
      <c r="BF33" s="139"/>
      <c r="BG33" s="140"/>
      <c r="BH33" s="139"/>
      <c r="BI33" s="141"/>
      <c r="BJ33" s="142"/>
      <c r="BK33" s="140"/>
      <c r="BL33" s="139"/>
      <c r="BM33" s="140"/>
      <c r="BN33" s="139"/>
      <c r="BO33" s="141"/>
      <c r="BP33" s="136"/>
      <c r="BR33" s="295" t="s">
        <v>113</v>
      </c>
      <c r="BS33" s="289"/>
      <c r="BT33" s="289"/>
      <c r="BU33" s="289"/>
      <c r="BV33" s="289"/>
      <c r="BW33" s="290"/>
      <c r="BX33" s="490"/>
      <c r="BY33" s="476" t="s">
        <v>114</v>
      </c>
      <c r="BZ33" s="477"/>
      <c r="CA33" s="477"/>
      <c r="CB33" s="477"/>
      <c r="CC33" s="478" t="s">
        <v>115</v>
      </c>
      <c r="CD33" s="443" t="s">
        <v>115</v>
      </c>
      <c r="CE33" s="132"/>
      <c r="CG33" s="132"/>
      <c r="CH33" s="139"/>
      <c r="CI33" s="140"/>
      <c r="CJ33" s="139"/>
      <c r="CK33" s="141"/>
      <c r="CL33" s="142"/>
      <c r="CM33" s="140"/>
      <c r="CN33" s="139"/>
      <c r="CO33" s="140"/>
      <c r="CP33" s="139"/>
      <c r="CQ33" s="141"/>
      <c r="CR33" s="142"/>
      <c r="CS33" s="140"/>
      <c r="CT33" s="139"/>
      <c r="CU33" s="140"/>
      <c r="CV33" s="139"/>
      <c r="CW33" s="141"/>
      <c r="CX33" s="137"/>
      <c r="CY33" s="138"/>
      <c r="CZ33" s="586"/>
    </row>
    <row r="34" spans="2:104" ht="9" customHeight="1">
      <c r="B34" s="296"/>
      <c r="C34" s="291"/>
      <c r="D34" s="291"/>
      <c r="E34" s="291"/>
      <c r="F34" s="291"/>
      <c r="G34" s="292"/>
      <c r="H34" s="490"/>
      <c r="I34" s="479"/>
      <c r="J34" s="480"/>
      <c r="K34" s="480"/>
      <c r="L34" s="480"/>
      <c r="M34" s="481"/>
      <c r="N34" s="422"/>
      <c r="O34" s="325" t="str">
        <f>IF(LEN(入力用!E17)&gt;=11,LEFT(RIGHT(入力用!E17,11),1),"")</f>
        <v/>
      </c>
      <c r="P34" s="333" t="str">
        <f>IF(LEN(入力用!$E$17)&gt;=10,LEFT(RIGHT(入力用!$E$17,10),1),"")</f>
        <v/>
      </c>
      <c r="Q34" s="326" t="str">
        <f>IF(LEN(入力用!$E$17)&gt;=9,LEFT(RIGHT(入力用!$E$17,9),1),"")</f>
        <v/>
      </c>
      <c r="R34" s="321" t="str">
        <f>IF(LEN(入力用!$E$17)&gt;=8,LEFT(RIGHT(入力用!$E$17,8),1),"")</f>
        <v/>
      </c>
      <c r="S34" s="326"/>
      <c r="T34" s="321" t="str">
        <f>IF(LEN(入力用!$E$17)&gt;=7,LEFT(RIGHT(入力用!$E$17,7),1),"")</f>
        <v/>
      </c>
      <c r="U34" s="322"/>
      <c r="V34" s="325" t="str">
        <f>IF(LEN(入力用!$E$17)&gt;=6,LEFT(RIGHT(入力用!$E$17,6),1),"")</f>
        <v/>
      </c>
      <c r="W34" s="326"/>
      <c r="X34" s="321" t="str">
        <f>IF(LEN(入力用!$E$17)&gt;=5,LEFT(RIGHT(入力用!$E$17,5),1),"")</f>
        <v/>
      </c>
      <c r="Y34" s="326"/>
      <c r="Z34" s="321" t="str">
        <f>IF(LEN(入力用!$E$17)&gt;=4,LEFT(RIGHT(入力用!$E$17,4),1),"")</f>
        <v/>
      </c>
      <c r="AA34" s="322"/>
      <c r="AB34" s="325" t="str">
        <f>IF(LEN(入力用!$E$17)&gt;=3,LEFT(RIGHT(入力用!$E$17,3),1),"")</f>
        <v/>
      </c>
      <c r="AC34" s="326"/>
      <c r="AD34" s="321" t="str">
        <f>IF(LEN(入力用!$E$17)&gt;=2,LEFT(RIGHT(入力用!$E$17,2),1),"")</f>
        <v/>
      </c>
      <c r="AE34" s="326"/>
      <c r="AF34" s="321" t="str">
        <f>IF(LEN(入力用!$E$17)&gt;=1,LEFT(RIGHT(入力用!$E$17,1),1),"")</f>
        <v/>
      </c>
      <c r="AG34" s="322"/>
      <c r="AI34" s="81"/>
      <c r="AJ34" s="296"/>
      <c r="AK34" s="291"/>
      <c r="AL34" s="291"/>
      <c r="AM34" s="291"/>
      <c r="AN34" s="291"/>
      <c r="AO34" s="292"/>
      <c r="AP34" s="490"/>
      <c r="AQ34" s="479"/>
      <c r="AR34" s="480"/>
      <c r="AS34" s="480"/>
      <c r="AT34" s="480"/>
      <c r="AU34" s="481"/>
      <c r="AV34" s="422"/>
      <c r="AW34" s="333" t="str">
        <f>O34</f>
        <v/>
      </c>
      <c r="AX34" s="333" t="str">
        <f>P34</f>
        <v/>
      </c>
      <c r="AY34" s="326" t="str">
        <f>Q34</f>
        <v/>
      </c>
      <c r="AZ34" s="321" t="str">
        <f>R34</f>
        <v/>
      </c>
      <c r="BA34" s="326"/>
      <c r="BB34" s="321" t="str">
        <f>T34</f>
        <v/>
      </c>
      <c r="BC34" s="322"/>
      <c r="BD34" s="325" t="str">
        <f>V34</f>
        <v/>
      </c>
      <c r="BE34" s="326"/>
      <c r="BF34" s="321" t="str">
        <f>X34</f>
        <v/>
      </c>
      <c r="BG34" s="326"/>
      <c r="BH34" s="321" t="str">
        <f>Z34</f>
        <v/>
      </c>
      <c r="BI34" s="322"/>
      <c r="BJ34" s="325" t="str">
        <f>AB34</f>
        <v/>
      </c>
      <c r="BK34" s="326"/>
      <c r="BL34" s="321" t="str">
        <f>AD34</f>
        <v/>
      </c>
      <c r="BM34" s="326"/>
      <c r="BN34" s="321" t="str">
        <f>AF34</f>
        <v/>
      </c>
      <c r="BO34" s="322"/>
      <c r="BP34" s="136"/>
      <c r="BR34" s="296"/>
      <c r="BS34" s="291"/>
      <c r="BT34" s="291"/>
      <c r="BU34" s="291"/>
      <c r="BV34" s="291"/>
      <c r="BW34" s="292"/>
      <c r="BX34" s="490"/>
      <c r="BY34" s="479"/>
      <c r="BZ34" s="480"/>
      <c r="CA34" s="480"/>
      <c r="CB34" s="480"/>
      <c r="CC34" s="481"/>
      <c r="CD34" s="422"/>
      <c r="CE34" s="333" t="str">
        <f>O34</f>
        <v/>
      </c>
      <c r="CF34" s="333" t="str">
        <f>P34</f>
        <v/>
      </c>
      <c r="CG34" s="326" t="str">
        <f>Q34</f>
        <v/>
      </c>
      <c r="CH34" s="321" t="str">
        <f>R34</f>
        <v/>
      </c>
      <c r="CI34" s="326">
        <f>[1]入力用!DK35</f>
        <v>0</v>
      </c>
      <c r="CJ34" s="321" t="str">
        <f>T34</f>
        <v/>
      </c>
      <c r="CK34" s="322">
        <f>[1]入力用!DM35</f>
        <v>0</v>
      </c>
      <c r="CL34" s="325" t="str">
        <f>V34</f>
        <v/>
      </c>
      <c r="CM34" s="326">
        <f>[1]入力用!DO35</f>
        <v>0</v>
      </c>
      <c r="CN34" s="321" t="str">
        <f>X34</f>
        <v/>
      </c>
      <c r="CO34" s="326">
        <f>[1]入力用!DQ35</f>
        <v>0</v>
      </c>
      <c r="CP34" s="321" t="str">
        <f>Z34</f>
        <v/>
      </c>
      <c r="CQ34" s="322">
        <f>[1]入力用!DS35</f>
        <v>0</v>
      </c>
      <c r="CR34" s="325" t="str">
        <f>AB34</f>
        <v/>
      </c>
      <c r="CS34" s="326">
        <f>[1]入力用!DU35</f>
        <v>0</v>
      </c>
      <c r="CT34" s="321" t="str">
        <f>AD34</f>
        <v/>
      </c>
      <c r="CU34" s="326">
        <f>[1]入力用!DW35</f>
        <v>0</v>
      </c>
      <c r="CV34" s="321" t="str">
        <f>AF34</f>
        <v/>
      </c>
      <c r="CW34" s="322">
        <f>[1]入力用!DY35</f>
        <v>0</v>
      </c>
      <c r="CX34" s="137"/>
      <c r="CY34" s="138"/>
      <c r="CZ34" s="586"/>
    </row>
    <row r="35" spans="2:104" ht="9" customHeight="1" thickBot="1">
      <c r="B35" s="297"/>
      <c r="C35" s="293"/>
      <c r="D35" s="293"/>
      <c r="E35" s="293"/>
      <c r="F35" s="293"/>
      <c r="G35" s="294"/>
      <c r="H35" s="490"/>
      <c r="I35" s="482"/>
      <c r="J35" s="483"/>
      <c r="K35" s="483"/>
      <c r="L35" s="483"/>
      <c r="M35" s="484"/>
      <c r="N35" s="422"/>
      <c r="O35" s="436"/>
      <c r="P35" s="440"/>
      <c r="Q35" s="437"/>
      <c r="R35" s="438"/>
      <c r="S35" s="437"/>
      <c r="T35" s="438"/>
      <c r="U35" s="439"/>
      <c r="V35" s="436"/>
      <c r="W35" s="437"/>
      <c r="X35" s="438"/>
      <c r="Y35" s="437"/>
      <c r="Z35" s="438"/>
      <c r="AA35" s="439"/>
      <c r="AB35" s="436"/>
      <c r="AC35" s="437"/>
      <c r="AD35" s="438"/>
      <c r="AE35" s="437"/>
      <c r="AF35" s="438"/>
      <c r="AG35" s="439"/>
      <c r="AI35" s="81"/>
      <c r="AJ35" s="297"/>
      <c r="AK35" s="293"/>
      <c r="AL35" s="293"/>
      <c r="AM35" s="293"/>
      <c r="AN35" s="293"/>
      <c r="AO35" s="294"/>
      <c r="AP35" s="490"/>
      <c r="AQ35" s="482"/>
      <c r="AR35" s="483"/>
      <c r="AS35" s="483"/>
      <c r="AT35" s="483"/>
      <c r="AU35" s="484"/>
      <c r="AV35" s="422"/>
      <c r="AW35" s="333"/>
      <c r="AX35" s="334"/>
      <c r="AY35" s="328"/>
      <c r="AZ35" s="323"/>
      <c r="BA35" s="328"/>
      <c r="BB35" s="323"/>
      <c r="BC35" s="324"/>
      <c r="BD35" s="327"/>
      <c r="BE35" s="328"/>
      <c r="BF35" s="323"/>
      <c r="BG35" s="328"/>
      <c r="BH35" s="323"/>
      <c r="BI35" s="324"/>
      <c r="BJ35" s="327"/>
      <c r="BK35" s="328"/>
      <c r="BL35" s="323"/>
      <c r="BM35" s="328"/>
      <c r="BN35" s="323"/>
      <c r="BO35" s="324"/>
      <c r="BP35" s="136"/>
      <c r="BR35" s="297"/>
      <c r="BS35" s="293"/>
      <c r="BT35" s="293"/>
      <c r="BU35" s="293"/>
      <c r="BV35" s="293"/>
      <c r="BW35" s="294"/>
      <c r="BX35" s="490"/>
      <c r="BY35" s="482"/>
      <c r="BZ35" s="483"/>
      <c r="CA35" s="483"/>
      <c r="CB35" s="483"/>
      <c r="CC35" s="484"/>
      <c r="CD35" s="422"/>
      <c r="CE35" s="440"/>
      <c r="CF35" s="440"/>
      <c r="CG35" s="437"/>
      <c r="CH35" s="438"/>
      <c r="CI35" s="437"/>
      <c r="CJ35" s="438"/>
      <c r="CK35" s="439"/>
      <c r="CL35" s="436"/>
      <c r="CM35" s="437"/>
      <c r="CN35" s="438"/>
      <c r="CO35" s="437"/>
      <c r="CP35" s="438"/>
      <c r="CQ35" s="439"/>
      <c r="CR35" s="436"/>
      <c r="CS35" s="437"/>
      <c r="CT35" s="438"/>
      <c r="CU35" s="437"/>
      <c r="CV35" s="438"/>
      <c r="CW35" s="439"/>
      <c r="CX35" s="137"/>
      <c r="CY35" s="138"/>
      <c r="CZ35" s="586"/>
    </row>
    <row r="36" spans="2:104" ht="9" customHeight="1">
      <c r="B36" s="350" t="str">
        <f>IF(入力用!E14="令和","R",IF(入力用!E14="平成","H",IF(入力用!E14="","")))</f>
        <v/>
      </c>
      <c r="C36" s="353" t="str">
        <f>IF(入力用!F14=0,"",入力用!F14)</f>
        <v/>
      </c>
      <c r="D36" s="289" t="str">
        <f>IF(入力用!H14=0,"",入力用!H14)</f>
        <v/>
      </c>
      <c r="E36" s="289"/>
      <c r="F36" s="289" t="str">
        <f>IF(入力用!J14=0,"",入力用!J14)</f>
        <v/>
      </c>
      <c r="G36" s="290"/>
      <c r="H36" s="490"/>
      <c r="I36" s="417" t="s">
        <v>116</v>
      </c>
      <c r="J36" s="418"/>
      <c r="K36" s="418"/>
      <c r="L36" s="418"/>
      <c r="M36" s="419"/>
      <c r="N36" s="421" t="s">
        <v>117</v>
      </c>
      <c r="O36" s="143"/>
      <c r="P36" s="144"/>
      <c r="Q36" s="145"/>
      <c r="R36" s="146"/>
      <c r="S36" s="147"/>
      <c r="T36" s="146"/>
      <c r="U36" s="148"/>
      <c r="V36" s="149"/>
      <c r="W36" s="147"/>
      <c r="X36" s="146"/>
      <c r="Y36" s="147"/>
      <c r="Z36" s="146"/>
      <c r="AA36" s="148"/>
      <c r="AB36" s="149"/>
      <c r="AC36" s="147"/>
      <c r="AD36" s="146"/>
      <c r="AE36" s="147"/>
      <c r="AF36" s="146"/>
      <c r="AG36" s="150"/>
      <c r="AI36" s="81"/>
      <c r="AJ36" s="295" t="str">
        <f>B36</f>
        <v/>
      </c>
      <c r="AK36" s="353" t="str">
        <f>C36</f>
        <v/>
      </c>
      <c r="AL36" s="289" t="str">
        <f>D36</f>
        <v/>
      </c>
      <c r="AM36" s="289"/>
      <c r="AN36" s="289" t="str">
        <f>F36</f>
        <v/>
      </c>
      <c r="AO36" s="290"/>
      <c r="AP36" s="490"/>
      <c r="AQ36" s="417" t="s">
        <v>116</v>
      </c>
      <c r="AR36" s="418"/>
      <c r="AS36" s="418"/>
      <c r="AT36" s="418"/>
      <c r="AU36" s="419"/>
      <c r="AV36" s="421" t="s">
        <v>117</v>
      </c>
      <c r="AW36" s="143"/>
      <c r="AX36" s="144"/>
      <c r="AY36" s="145"/>
      <c r="AZ36" s="146"/>
      <c r="BA36" s="147"/>
      <c r="BB36" s="146"/>
      <c r="BC36" s="148"/>
      <c r="BD36" s="149"/>
      <c r="BE36" s="147"/>
      <c r="BF36" s="146"/>
      <c r="BG36" s="147"/>
      <c r="BH36" s="146"/>
      <c r="BI36" s="148"/>
      <c r="BJ36" s="149"/>
      <c r="BK36" s="147"/>
      <c r="BL36" s="146"/>
      <c r="BM36" s="147"/>
      <c r="BN36" s="146"/>
      <c r="BO36" s="150"/>
      <c r="BP36" s="136"/>
      <c r="BR36" s="350" t="str">
        <f>AJ36</f>
        <v/>
      </c>
      <c r="BS36" s="353" t="str">
        <f>C36</f>
        <v/>
      </c>
      <c r="BT36" s="289" t="str">
        <f>D36</f>
        <v/>
      </c>
      <c r="BU36" s="289"/>
      <c r="BV36" s="289" t="str">
        <f>F36</f>
        <v/>
      </c>
      <c r="BW36" s="290"/>
      <c r="BX36" s="490"/>
      <c r="BY36" s="417" t="s">
        <v>116</v>
      </c>
      <c r="BZ36" s="418"/>
      <c r="CA36" s="418"/>
      <c r="CB36" s="418"/>
      <c r="CC36" s="419"/>
      <c r="CD36" s="421" t="s">
        <v>117</v>
      </c>
      <c r="CE36" s="143"/>
      <c r="CF36" s="144"/>
      <c r="CG36" s="145"/>
      <c r="CH36" s="146"/>
      <c r="CI36" s="147"/>
      <c r="CJ36" s="146"/>
      <c r="CK36" s="148"/>
      <c r="CL36" s="149"/>
      <c r="CM36" s="147"/>
      <c r="CN36" s="146"/>
      <c r="CO36" s="147"/>
      <c r="CP36" s="146"/>
      <c r="CQ36" s="148"/>
      <c r="CR36" s="149"/>
      <c r="CS36" s="147"/>
      <c r="CT36" s="146"/>
      <c r="CU36" s="147"/>
      <c r="CV36" s="146"/>
      <c r="CW36" s="150"/>
      <c r="CX36" s="137"/>
      <c r="CY36" s="138"/>
      <c r="CZ36" s="586"/>
    </row>
    <row r="37" spans="2:104" ht="9" customHeight="1">
      <c r="B37" s="351"/>
      <c r="C37" s="354"/>
      <c r="D37" s="291"/>
      <c r="E37" s="291"/>
      <c r="F37" s="291"/>
      <c r="G37" s="292"/>
      <c r="H37" s="490"/>
      <c r="I37" s="420"/>
      <c r="J37" s="291"/>
      <c r="K37" s="291"/>
      <c r="L37" s="291"/>
      <c r="M37" s="292"/>
      <c r="N37" s="422"/>
      <c r="O37" s="325" t="str">
        <f>IF(LEN(入力用!E18)&gt;=11,LEFT(RIGHT(入力用!E18,11),1),"")</f>
        <v/>
      </c>
      <c r="P37" s="333" t="str">
        <f>IF(LEN(入力用!$E$18)&gt;=10,LEFT(RIGHT(入力用!$E$18,10),1),"")</f>
        <v/>
      </c>
      <c r="Q37" s="326" t="str">
        <f>IF(LEN(入力用!$E$18)&gt;=9,LEFT(RIGHT(入力用!$E$18,9),1),"")</f>
        <v/>
      </c>
      <c r="R37" s="321" t="str">
        <f>IF(LEN(入力用!$E$18)&gt;=8,LEFT(RIGHT(入力用!$E$18,8),1),"")</f>
        <v/>
      </c>
      <c r="S37" s="326"/>
      <c r="T37" s="321" t="str">
        <f>IF(LEN(入力用!$E$18)&gt;=7,LEFT(RIGHT(入力用!$E$18,7),1),"")</f>
        <v/>
      </c>
      <c r="U37" s="322"/>
      <c r="V37" s="325" t="str">
        <f>IF(LEN(入力用!$E$18)&gt;=6,LEFT(RIGHT(入力用!$E$18,6),1),"")</f>
        <v/>
      </c>
      <c r="W37" s="326"/>
      <c r="X37" s="321" t="str">
        <f>IF(LEN(入力用!$E$18)&gt;=5,LEFT(RIGHT(入力用!$E$18,5),1),"")</f>
        <v/>
      </c>
      <c r="Y37" s="326"/>
      <c r="Z37" s="321" t="str">
        <f>IF(LEN(入力用!$E$18)&gt;=4,LEFT(RIGHT(入力用!$E$18,4),1),"")</f>
        <v/>
      </c>
      <c r="AA37" s="322"/>
      <c r="AB37" s="325" t="str">
        <f>IF(LEN(入力用!$E$18)&gt;=3,LEFT(RIGHT(入力用!$E$18,3),1),"")</f>
        <v/>
      </c>
      <c r="AC37" s="326"/>
      <c r="AD37" s="321" t="str">
        <f>IF(LEN(入力用!$E$18)&gt;=2,LEFT(RIGHT(入力用!$E$18,2),1),"")</f>
        <v/>
      </c>
      <c r="AE37" s="326"/>
      <c r="AF37" s="321" t="str">
        <f>IF(LEN(入力用!$E$18)&gt;=1,LEFT(RIGHT(入力用!$E$18,1),1),"")</f>
        <v>0</v>
      </c>
      <c r="AG37" s="407"/>
      <c r="AI37" s="81"/>
      <c r="AJ37" s="296"/>
      <c r="AK37" s="354"/>
      <c r="AL37" s="291"/>
      <c r="AM37" s="291"/>
      <c r="AN37" s="291"/>
      <c r="AO37" s="292"/>
      <c r="AP37" s="490"/>
      <c r="AQ37" s="420"/>
      <c r="AR37" s="291"/>
      <c r="AS37" s="291"/>
      <c r="AT37" s="291"/>
      <c r="AU37" s="292"/>
      <c r="AV37" s="422"/>
      <c r="AW37" s="325" t="str">
        <f>O37</f>
        <v/>
      </c>
      <c r="AX37" s="333" t="str">
        <f>P37</f>
        <v/>
      </c>
      <c r="AY37" s="326" t="str">
        <f>Q37</f>
        <v/>
      </c>
      <c r="AZ37" s="321" t="str">
        <f>R37</f>
        <v/>
      </c>
      <c r="BA37" s="326"/>
      <c r="BB37" s="321" t="str">
        <f>T37</f>
        <v/>
      </c>
      <c r="BC37" s="322"/>
      <c r="BD37" s="325" t="str">
        <f>V37</f>
        <v/>
      </c>
      <c r="BE37" s="326"/>
      <c r="BF37" s="321" t="str">
        <f>X37</f>
        <v/>
      </c>
      <c r="BG37" s="326"/>
      <c r="BH37" s="321" t="str">
        <f>Z37</f>
        <v/>
      </c>
      <c r="BI37" s="322"/>
      <c r="BJ37" s="325" t="str">
        <f>AB37</f>
        <v/>
      </c>
      <c r="BK37" s="326"/>
      <c r="BL37" s="321" t="str">
        <f>AD37</f>
        <v/>
      </c>
      <c r="BM37" s="326"/>
      <c r="BN37" s="321" t="str">
        <f>AF37</f>
        <v>0</v>
      </c>
      <c r="BO37" s="407"/>
      <c r="BP37" s="136"/>
      <c r="BR37" s="351"/>
      <c r="BS37" s="354"/>
      <c r="BT37" s="291"/>
      <c r="BU37" s="291"/>
      <c r="BV37" s="291"/>
      <c r="BW37" s="292"/>
      <c r="BX37" s="490"/>
      <c r="BY37" s="420"/>
      <c r="BZ37" s="291"/>
      <c r="CA37" s="291"/>
      <c r="CB37" s="291"/>
      <c r="CC37" s="292"/>
      <c r="CD37" s="422"/>
      <c r="CE37" s="325" t="str">
        <f>O37</f>
        <v/>
      </c>
      <c r="CF37" s="333" t="str">
        <f>P37</f>
        <v/>
      </c>
      <c r="CG37" s="326" t="str">
        <f>Q37</f>
        <v/>
      </c>
      <c r="CH37" s="321" t="str">
        <f>R37</f>
        <v/>
      </c>
      <c r="CI37" s="326">
        <f>[1]入力用!DK38</f>
        <v>0</v>
      </c>
      <c r="CJ37" s="321" t="str">
        <f>T37</f>
        <v/>
      </c>
      <c r="CK37" s="322">
        <f>[1]入力用!DM38</f>
        <v>0</v>
      </c>
      <c r="CL37" s="325" t="str">
        <f>V37</f>
        <v/>
      </c>
      <c r="CM37" s="326">
        <f>[1]入力用!DO38</f>
        <v>0</v>
      </c>
      <c r="CN37" s="321" t="str">
        <f>X37</f>
        <v/>
      </c>
      <c r="CO37" s="326">
        <f>[1]入力用!DQ38</f>
        <v>0</v>
      </c>
      <c r="CP37" s="321" t="str">
        <f>Z37</f>
        <v/>
      </c>
      <c r="CQ37" s="322">
        <f>[1]入力用!DS38</f>
        <v>0</v>
      </c>
      <c r="CR37" s="325" t="str">
        <f>AB37</f>
        <v/>
      </c>
      <c r="CS37" s="326">
        <f>[1]入力用!DU38</f>
        <v>0</v>
      </c>
      <c r="CT37" s="321" t="str">
        <f>AD37</f>
        <v/>
      </c>
      <c r="CU37" s="326">
        <f>[1]入力用!DW38</f>
        <v>0</v>
      </c>
      <c r="CV37" s="321" t="str">
        <f>AF37</f>
        <v>0</v>
      </c>
      <c r="CW37" s="407">
        <f>[1]入力用!DY38</f>
        <v>0</v>
      </c>
      <c r="CX37" s="137"/>
      <c r="CY37" s="138"/>
      <c r="CZ37" s="586"/>
    </row>
    <row r="38" spans="2:104" ht="13.5" customHeight="1" thickBot="1">
      <c r="B38" s="352"/>
      <c r="C38" s="355"/>
      <c r="D38" s="293"/>
      <c r="E38" s="293"/>
      <c r="F38" s="293"/>
      <c r="G38" s="294"/>
      <c r="H38" s="490"/>
      <c r="I38" s="465" t="s">
        <v>180</v>
      </c>
      <c r="J38" s="466"/>
      <c r="K38" s="466"/>
      <c r="L38" s="466"/>
      <c r="M38" s="467"/>
      <c r="N38" s="423"/>
      <c r="O38" s="327"/>
      <c r="P38" s="334"/>
      <c r="Q38" s="328"/>
      <c r="R38" s="323"/>
      <c r="S38" s="328"/>
      <c r="T38" s="323"/>
      <c r="U38" s="324"/>
      <c r="V38" s="327"/>
      <c r="W38" s="328"/>
      <c r="X38" s="323"/>
      <c r="Y38" s="328"/>
      <c r="Z38" s="323"/>
      <c r="AA38" s="324"/>
      <c r="AB38" s="327"/>
      <c r="AC38" s="328"/>
      <c r="AD38" s="323"/>
      <c r="AE38" s="328"/>
      <c r="AF38" s="323"/>
      <c r="AG38" s="331"/>
      <c r="AI38" s="81"/>
      <c r="AJ38" s="297"/>
      <c r="AK38" s="355"/>
      <c r="AL38" s="293"/>
      <c r="AM38" s="293"/>
      <c r="AN38" s="293"/>
      <c r="AO38" s="294"/>
      <c r="AP38" s="490"/>
      <c r="AQ38" s="465" t="s">
        <v>180</v>
      </c>
      <c r="AR38" s="466"/>
      <c r="AS38" s="466"/>
      <c r="AT38" s="466"/>
      <c r="AU38" s="467"/>
      <c r="AV38" s="423"/>
      <c r="AW38" s="327"/>
      <c r="AX38" s="334"/>
      <c r="AY38" s="328"/>
      <c r="AZ38" s="323"/>
      <c r="BA38" s="328"/>
      <c r="BB38" s="323"/>
      <c r="BC38" s="324"/>
      <c r="BD38" s="327"/>
      <c r="BE38" s="328"/>
      <c r="BF38" s="323"/>
      <c r="BG38" s="328"/>
      <c r="BH38" s="323"/>
      <c r="BI38" s="324"/>
      <c r="BJ38" s="327"/>
      <c r="BK38" s="328"/>
      <c r="BL38" s="323"/>
      <c r="BM38" s="328"/>
      <c r="BN38" s="323"/>
      <c r="BO38" s="331"/>
      <c r="BP38" s="136"/>
      <c r="BR38" s="352"/>
      <c r="BS38" s="355"/>
      <c r="BT38" s="293"/>
      <c r="BU38" s="293"/>
      <c r="BV38" s="293"/>
      <c r="BW38" s="294"/>
      <c r="BX38" s="490"/>
      <c r="BY38" s="465" t="s">
        <v>180</v>
      </c>
      <c r="BZ38" s="466"/>
      <c r="CA38" s="466"/>
      <c r="CB38" s="466"/>
      <c r="CC38" s="467"/>
      <c r="CD38" s="423"/>
      <c r="CE38" s="327"/>
      <c r="CF38" s="334"/>
      <c r="CG38" s="328"/>
      <c r="CH38" s="323"/>
      <c r="CI38" s="328"/>
      <c r="CJ38" s="323"/>
      <c r="CK38" s="324"/>
      <c r="CL38" s="327"/>
      <c r="CM38" s="328"/>
      <c r="CN38" s="323"/>
      <c r="CO38" s="328"/>
      <c r="CP38" s="323"/>
      <c r="CQ38" s="324"/>
      <c r="CR38" s="327"/>
      <c r="CS38" s="328"/>
      <c r="CT38" s="323"/>
      <c r="CU38" s="328"/>
      <c r="CV38" s="323"/>
      <c r="CW38" s="331"/>
      <c r="CX38" s="137"/>
      <c r="CY38" s="138"/>
      <c r="CZ38" s="586"/>
    </row>
    <row r="39" spans="2:104" ht="9" customHeight="1">
      <c r="B39" s="295" t="s">
        <v>118</v>
      </c>
      <c r="C39" s="289"/>
      <c r="D39" s="289"/>
      <c r="E39" s="289"/>
      <c r="F39" s="289"/>
      <c r="G39" s="290"/>
      <c r="H39" s="474" t="s">
        <v>182</v>
      </c>
      <c r="I39" s="442" t="s">
        <v>119</v>
      </c>
      <c r="J39" s="442"/>
      <c r="K39" s="442"/>
      <c r="L39" s="442"/>
      <c r="M39" s="442"/>
      <c r="N39" s="422" t="s">
        <v>120</v>
      </c>
      <c r="O39" s="79"/>
      <c r="Q39" s="79"/>
      <c r="R39" s="151"/>
      <c r="S39" s="152"/>
      <c r="T39" s="151"/>
      <c r="U39" s="153"/>
      <c r="V39" s="154"/>
      <c r="W39" s="152"/>
      <c r="X39" s="151"/>
      <c r="Y39" s="152"/>
      <c r="Z39" s="151"/>
      <c r="AA39" s="153"/>
      <c r="AB39" s="154"/>
      <c r="AC39" s="152"/>
      <c r="AD39" s="151"/>
      <c r="AE39" s="152"/>
      <c r="AF39" s="151"/>
      <c r="AG39" s="153"/>
      <c r="AI39" s="81"/>
      <c r="AJ39" s="295" t="s">
        <v>118</v>
      </c>
      <c r="AK39" s="289"/>
      <c r="AL39" s="289"/>
      <c r="AM39" s="289"/>
      <c r="AN39" s="289"/>
      <c r="AO39" s="290"/>
      <c r="AP39" s="474" t="s">
        <v>182</v>
      </c>
      <c r="AQ39" s="442" t="s">
        <v>119</v>
      </c>
      <c r="AR39" s="442"/>
      <c r="AS39" s="442"/>
      <c r="AT39" s="442"/>
      <c r="AU39" s="442"/>
      <c r="AV39" s="422" t="s">
        <v>120</v>
      </c>
      <c r="AW39" s="79"/>
      <c r="AY39" s="79"/>
      <c r="AZ39" s="151"/>
      <c r="BA39" s="152"/>
      <c r="BB39" s="151"/>
      <c r="BC39" s="153"/>
      <c r="BD39" s="154"/>
      <c r="BE39" s="152"/>
      <c r="BF39" s="151"/>
      <c r="BG39" s="152"/>
      <c r="BH39" s="151"/>
      <c r="BI39" s="153"/>
      <c r="BJ39" s="154"/>
      <c r="BK39" s="152"/>
      <c r="BL39" s="151"/>
      <c r="BM39" s="152"/>
      <c r="BN39" s="151"/>
      <c r="BO39" s="153"/>
      <c r="BP39" s="136"/>
      <c r="BR39" s="295" t="s">
        <v>118</v>
      </c>
      <c r="BS39" s="289"/>
      <c r="BT39" s="289"/>
      <c r="BU39" s="289"/>
      <c r="BV39" s="289"/>
      <c r="BW39" s="290"/>
      <c r="BX39" s="474" t="s">
        <v>182</v>
      </c>
      <c r="BY39" s="442" t="s">
        <v>119</v>
      </c>
      <c r="BZ39" s="442"/>
      <c r="CA39" s="442"/>
      <c r="CB39" s="442"/>
      <c r="CC39" s="442"/>
      <c r="CD39" s="422" t="s">
        <v>120</v>
      </c>
      <c r="CE39" s="79"/>
      <c r="CG39" s="79"/>
      <c r="CH39" s="151"/>
      <c r="CI39" s="152"/>
      <c r="CJ39" s="151"/>
      <c r="CK39" s="153"/>
      <c r="CL39" s="154"/>
      <c r="CM39" s="152"/>
      <c r="CN39" s="151"/>
      <c r="CO39" s="152"/>
      <c r="CP39" s="151"/>
      <c r="CQ39" s="153"/>
      <c r="CR39" s="154"/>
      <c r="CS39" s="152"/>
      <c r="CT39" s="151"/>
      <c r="CU39" s="152"/>
      <c r="CV39" s="151"/>
      <c r="CW39" s="153"/>
      <c r="CX39" s="137"/>
      <c r="CY39" s="138"/>
      <c r="CZ39" s="586"/>
    </row>
    <row r="40" spans="2:104" ht="9" customHeight="1">
      <c r="B40" s="296"/>
      <c r="C40" s="291"/>
      <c r="D40" s="291"/>
      <c r="E40" s="291"/>
      <c r="F40" s="291"/>
      <c r="G40" s="292"/>
      <c r="H40" s="475"/>
      <c r="I40" s="442"/>
      <c r="J40" s="442"/>
      <c r="K40" s="442"/>
      <c r="L40" s="442"/>
      <c r="M40" s="442"/>
      <c r="N40" s="422"/>
      <c r="O40" s="333" t="str">
        <f>IF(LEN(入力用!E19)&gt;=11,LEFT(RIGHT(入力用!E19,11),1),"")</f>
        <v/>
      </c>
      <c r="P40" s="333" t="str">
        <f>IF(LEN(入力用!$E$19)&gt;=10,LEFT(RIGHT(入力用!$E$19,10),1),"")</f>
        <v/>
      </c>
      <c r="Q40" s="326" t="str">
        <f>IF(LEN(入力用!$E$19)&gt;=9,LEFT(RIGHT(入力用!$E$19,9),1),"")</f>
        <v/>
      </c>
      <c r="R40" s="321" t="str">
        <f>IF(LEN(入力用!$E$19)&gt;=8,LEFT(RIGHT(入力用!$E$19,8),1),"")</f>
        <v/>
      </c>
      <c r="S40" s="326"/>
      <c r="T40" s="321" t="str">
        <f>IF(LEN(入力用!$E$19)&gt;=7,LEFT(RIGHT(入力用!$E$19,7),1),"")</f>
        <v/>
      </c>
      <c r="U40" s="322"/>
      <c r="V40" s="325" t="str">
        <f>IF(LEN(入力用!$E$19)&gt;=6,LEFT(RIGHT(入力用!$E$19,6),1),"")</f>
        <v/>
      </c>
      <c r="W40" s="326"/>
      <c r="X40" s="321" t="str">
        <f>IF(LEN(入力用!$E$19)&gt;=5,LEFT(RIGHT(入力用!$E$19,5),1),"")</f>
        <v/>
      </c>
      <c r="Y40" s="326"/>
      <c r="Z40" s="321" t="str">
        <f>IF(LEN(入力用!$E$19)&gt;=4,LEFT(RIGHT(入力用!$E$19,4),1),"")</f>
        <v/>
      </c>
      <c r="AA40" s="322"/>
      <c r="AB40" s="325" t="str">
        <f>IF(LEN(入力用!$E$19)&gt;=3,LEFT(RIGHT(入力用!$E$19,3),1),"")</f>
        <v/>
      </c>
      <c r="AC40" s="326"/>
      <c r="AD40" s="321" t="str">
        <f>IF(LEN(入力用!$E$19)&gt;=2,LEFT(RIGHT(入力用!$E$19,2),1),"")</f>
        <v/>
      </c>
      <c r="AE40" s="326"/>
      <c r="AF40" s="321" t="str">
        <f>IF(LEN(入力用!$E$19)&gt;=1,LEFT(RIGHT(入力用!$E$19,1),1),"")</f>
        <v/>
      </c>
      <c r="AG40" s="322"/>
      <c r="AI40" s="81"/>
      <c r="AJ40" s="296"/>
      <c r="AK40" s="291"/>
      <c r="AL40" s="291"/>
      <c r="AM40" s="291"/>
      <c r="AN40" s="291"/>
      <c r="AO40" s="292"/>
      <c r="AP40" s="475"/>
      <c r="AQ40" s="442"/>
      <c r="AR40" s="442"/>
      <c r="AS40" s="442"/>
      <c r="AT40" s="442"/>
      <c r="AU40" s="442"/>
      <c r="AV40" s="422"/>
      <c r="AW40" s="333" t="str">
        <f>O40</f>
        <v/>
      </c>
      <c r="AX40" s="333" t="str">
        <f>P40</f>
        <v/>
      </c>
      <c r="AY40" s="326" t="str">
        <f>Q40</f>
        <v/>
      </c>
      <c r="AZ40" s="321" t="str">
        <f>R40</f>
        <v/>
      </c>
      <c r="BA40" s="326"/>
      <c r="BB40" s="321" t="str">
        <f>T40</f>
        <v/>
      </c>
      <c r="BC40" s="322"/>
      <c r="BD40" s="325" t="str">
        <f>V40</f>
        <v/>
      </c>
      <c r="BE40" s="326"/>
      <c r="BF40" s="321" t="str">
        <f>X40</f>
        <v/>
      </c>
      <c r="BG40" s="326"/>
      <c r="BH40" s="321" t="str">
        <f>Z40</f>
        <v/>
      </c>
      <c r="BI40" s="322"/>
      <c r="BJ40" s="325" t="str">
        <f>AB40</f>
        <v/>
      </c>
      <c r="BK40" s="326"/>
      <c r="BL40" s="321" t="str">
        <f>AD40</f>
        <v/>
      </c>
      <c r="BM40" s="326"/>
      <c r="BN40" s="321" t="str">
        <f>AF40</f>
        <v/>
      </c>
      <c r="BO40" s="322"/>
      <c r="BP40" s="136"/>
      <c r="BR40" s="296"/>
      <c r="BS40" s="291"/>
      <c r="BT40" s="291"/>
      <c r="BU40" s="291"/>
      <c r="BV40" s="291"/>
      <c r="BW40" s="292"/>
      <c r="BX40" s="475"/>
      <c r="BY40" s="442"/>
      <c r="BZ40" s="442"/>
      <c r="CA40" s="442"/>
      <c r="CB40" s="442"/>
      <c r="CC40" s="442"/>
      <c r="CD40" s="422"/>
      <c r="CE40" s="333" t="str">
        <f>O40</f>
        <v/>
      </c>
      <c r="CF40" s="333" t="str">
        <f>P40</f>
        <v/>
      </c>
      <c r="CG40" s="326" t="str">
        <f>Q40</f>
        <v/>
      </c>
      <c r="CH40" s="321" t="str">
        <f>R40</f>
        <v/>
      </c>
      <c r="CI40" s="326">
        <f>[1]入力用!DK41</f>
        <v>0</v>
      </c>
      <c r="CJ40" s="321" t="str">
        <f>T40</f>
        <v/>
      </c>
      <c r="CK40" s="322">
        <f>[1]入力用!DM41</f>
        <v>0</v>
      </c>
      <c r="CL40" s="325" t="str">
        <f>V40</f>
        <v/>
      </c>
      <c r="CM40" s="326">
        <f>[1]入力用!DO41</f>
        <v>0</v>
      </c>
      <c r="CN40" s="321" t="str">
        <f>X40</f>
        <v/>
      </c>
      <c r="CO40" s="326">
        <f>[1]入力用!DQ41</f>
        <v>0</v>
      </c>
      <c r="CP40" s="321" t="str">
        <f>Z40</f>
        <v/>
      </c>
      <c r="CQ40" s="322">
        <f>[1]入力用!DS41</f>
        <v>0</v>
      </c>
      <c r="CR40" s="325" t="str">
        <f>AB40</f>
        <v/>
      </c>
      <c r="CS40" s="326">
        <f>[1]入力用!DU41</f>
        <v>0</v>
      </c>
      <c r="CT40" s="321" t="str">
        <f>AD40</f>
        <v/>
      </c>
      <c r="CU40" s="326">
        <f>[1]入力用!DW41</f>
        <v>0</v>
      </c>
      <c r="CV40" s="321" t="str">
        <f>AF40</f>
        <v/>
      </c>
      <c r="CW40" s="322">
        <f>[1]入力用!DY41</f>
        <v>0</v>
      </c>
      <c r="CX40" s="137"/>
      <c r="CY40" s="138"/>
      <c r="CZ40" s="586"/>
    </row>
    <row r="41" spans="2:104" ht="9" customHeight="1">
      <c r="B41" s="297"/>
      <c r="C41" s="293"/>
      <c r="D41" s="293"/>
      <c r="E41" s="293"/>
      <c r="F41" s="293"/>
      <c r="G41" s="294"/>
      <c r="H41" s="475"/>
      <c r="I41" s="442"/>
      <c r="J41" s="442"/>
      <c r="K41" s="442"/>
      <c r="L41" s="442"/>
      <c r="M41" s="442"/>
      <c r="N41" s="462"/>
      <c r="O41" s="440"/>
      <c r="P41" s="440"/>
      <c r="Q41" s="437"/>
      <c r="R41" s="438"/>
      <c r="S41" s="437"/>
      <c r="T41" s="438"/>
      <c r="U41" s="439"/>
      <c r="V41" s="436"/>
      <c r="W41" s="437"/>
      <c r="X41" s="438"/>
      <c r="Y41" s="437"/>
      <c r="Z41" s="438"/>
      <c r="AA41" s="439"/>
      <c r="AB41" s="436"/>
      <c r="AC41" s="437"/>
      <c r="AD41" s="438"/>
      <c r="AE41" s="437"/>
      <c r="AF41" s="438"/>
      <c r="AG41" s="439"/>
      <c r="AI41" s="81"/>
      <c r="AJ41" s="297"/>
      <c r="AK41" s="293"/>
      <c r="AL41" s="293"/>
      <c r="AM41" s="293"/>
      <c r="AN41" s="293"/>
      <c r="AO41" s="294"/>
      <c r="AP41" s="475"/>
      <c r="AQ41" s="442"/>
      <c r="AR41" s="442"/>
      <c r="AS41" s="442"/>
      <c r="AT41" s="442"/>
      <c r="AU41" s="442"/>
      <c r="AV41" s="462"/>
      <c r="AW41" s="440"/>
      <c r="AX41" s="440"/>
      <c r="AY41" s="437"/>
      <c r="AZ41" s="438"/>
      <c r="BA41" s="437"/>
      <c r="BB41" s="438"/>
      <c r="BC41" s="439"/>
      <c r="BD41" s="436"/>
      <c r="BE41" s="437"/>
      <c r="BF41" s="438"/>
      <c r="BG41" s="437"/>
      <c r="BH41" s="438"/>
      <c r="BI41" s="439"/>
      <c r="BJ41" s="436"/>
      <c r="BK41" s="437"/>
      <c r="BL41" s="438"/>
      <c r="BM41" s="437"/>
      <c r="BN41" s="438"/>
      <c r="BO41" s="439"/>
      <c r="BP41" s="136"/>
      <c r="BR41" s="297"/>
      <c r="BS41" s="293"/>
      <c r="BT41" s="293"/>
      <c r="BU41" s="293"/>
      <c r="BV41" s="293"/>
      <c r="BW41" s="294"/>
      <c r="BX41" s="475"/>
      <c r="BY41" s="442"/>
      <c r="BZ41" s="442"/>
      <c r="CA41" s="442"/>
      <c r="CB41" s="442"/>
      <c r="CC41" s="442"/>
      <c r="CD41" s="462"/>
      <c r="CE41" s="440"/>
      <c r="CF41" s="440"/>
      <c r="CG41" s="437"/>
      <c r="CH41" s="438"/>
      <c r="CI41" s="437"/>
      <c r="CJ41" s="438"/>
      <c r="CK41" s="439"/>
      <c r="CL41" s="436"/>
      <c r="CM41" s="437"/>
      <c r="CN41" s="438"/>
      <c r="CO41" s="437"/>
      <c r="CP41" s="438"/>
      <c r="CQ41" s="439"/>
      <c r="CR41" s="436"/>
      <c r="CS41" s="437"/>
      <c r="CT41" s="438"/>
      <c r="CU41" s="437"/>
      <c r="CV41" s="438"/>
      <c r="CW41" s="439"/>
      <c r="CX41" s="137"/>
      <c r="CY41" s="138"/>
      <c r="CZ41" s="586"/>
    </row>
    <row r="42" spans="2:104" ht="9" customHeight="1">
      <c r="B42" s="425"/>
      <c r="C42" s="426"/>
      <c r="D42" s="426"/>
      <c r="E42" s="426"/>
      <c r="F42" s="426"/>
      <c r="G42" s="471"/>
      <c r="H42" s="475"/>
      <c r="I42" s="441" t="s">
        <v>121</v>
      </c>
      <c r="J42" s="441"/>
      <c r="K42" s="441"/>
      <c r="L42" s="441"/>
      <c r="M42" s="441"/>
      <c r="N42" s="443" t="s">
        <v>122</v>
      </c>
      <c r="O42" s="132"/>
      <c r="Q42" s="132"/>
      <c r="R42" s="139"/>
      <c r="S42" s="140"/>
      <c r="T42" s="139"/>
      <c r="U42" s="141"/>
      <c r="V42" s="142"/>
      <c r="W42" s="140"/>
      <c r="X42" s="139"/>
      <c r="Y42" s="140"/>
      <c r="Z42" s="139"/>
      <c r="AA42" s="141"/>
      <c r="AB42" s="142"/>
      <c r="AC42" s="140"/>
      <c r="AD42" s="139"/>
      <c r="AE42" s="140"/>
      <c r="AF42" s="139"/>
      <c r="AG42" s="141"/>
      <c r="AI42" s="81"/>
      <c r="AJ42" s="335" t="str">
        <f>IF(B42="","",B42)</f>
        <v/>
      </c>
      <c r="AK42" s="289"/>
      <c r="AL42" s="289"/>
      <c r="AM42" s="289"/>
      <c r="AN42" s="289"/>
      <c r="AO42" s="290"/>
      <c r="AP42" s="475"/>
      <c r="AQ42" s="441" t="s">
        <v>121</v>
      </c>
      <c r="AR42" s="441"/>
      <c r="AS42" s="441"/>
      <c r="AT42" s="441"/>
      <c r="AU42" s="441"/>
      <c r="AV42" s="443" t="s">
        <v>122</v>
      </c>
      <c r="AW42" s="132"/>
      <c r="AY42" s="132"/>
      <c r="AZ42" s="139"/>
      <c r="BA42" s="140"/>
      <c r="BB42" s="139"/>
      <c r="BC42" s="141"/>
      <c r="BD42" s="142"/>
      <c r="BE42" s="140"/>
      <c r="BF42" s="139"/>
      <c r="BG42" s="140"/>
      <c r="BH42" s="139"/>
      <c r="BI42" s="141"/>
      <c r="BJ42" s="142"/>
      <c r="BK42" s="140"/>
      <c r="BL42" s="139"/>
      <c r="BM42" s="140"/>
      <c r="BN42" s="139"/>
      <c r="BO42" s="141"/>
      <c r="BP42" s="136"/>
      <c r="BR42" s="335" t="str">
        <f>IF(AJ42="","",AJ42)</f>
        <v/>
      </c>
      <c r="BS42" s="289"/>
      <c r="BT42" s="289"/>
      <c r="BU42" s="289"/>
      <c r="BV42" s="289"/>
      <c r="BW42" s="290"/>
      <c r="BX42" s="475"/>
      <c r="BY42" s="441" t="s">
        <v>121</v>
      </c>
      <c r="BZ42" s="441"/>
      <c r="CA42" s="441"/>
      <c r="CB42" s="441"/>
      <c r="CC42" s="441"/>
      <c r="CD42" s="443" t="s">
        <v>122</v>
      </c>
      <c r="CE42" s="132"/>
      <c r="CG42" s="132"/>
      <c r="CH42" s="139"/>
      <c r="CI42" s="140"/>
      <c r="CJ42" s="139"/>
      <c r="CK42" s="141"/>
      <c r="CL42" s="142"/>
      <c r="CM42" s="140"/>
      <c r="CN42" s="139"/>
      <c r="CO42" s="140"/>
      <c r="CP42" s="139"/>
      <c r="CQ42" s="141"/>
      <c r="CR42" s="142"/>
      <c r="CS42" s="140"/>
      <c r="CT42" s="139"/>
      <c r="CU42" s="140"/>
      <c r="CV42" s="139"/>
      <c r="CW42" s="141"/>
      <c r="CX42" s="137"/>
      <c r="CY42" s="138"/>
      <c r="CZ42" s="586"/>
    </row>
    <row r="43" spans="2:104" ht="9" customHeight="1">
      <c r="B43" s="428"/>
      <c r="C43" s="429"/>
      <c r="D43" s="429"/>
      <c r="E43" s="429"/>
      <c r="F43" s="429"/>
      <c r="G43" s="472"/>
      <c r="H43" s="475"/>
      <c r="I43" s="442"/>
      <c r="J43" s="442"/>
      <c r="K43" s="442"/>
      <c r="L43" s="442"/>
      <c r="M43" s="442"/>
      <c r="N43" s="422"/>
      <c r="O43" s="333" t="str">
        <f>IF(LEN(入力用!$E$20)&gt;=11,LEFT(RIGHT(入力用!$E$20),1),"")</f>
        <v/>
      </c>
      <c r="P43" s="333" t="str">
        <f>IF(LEN(入力用!$E$20)&gt;=10,LEFT(RIGHT(入力用!$E$20,10),1),"")</f>
        <v/>
      </c>
      <c r="Q43" s="326" t="str">
        <f>IF(LEN(入力用!$E$20)&gt;=9,LEFT(RIGHT(入力用!$E$20,9),1),"")</f>
        <v/>
      </c>
      <c r="R43" s="321" t="str">
        <f>IF(LEN(入力用!$E$20)&gt;=8,LEFT(RIGHT(入力用!$E$20,8),1),"")</f>
        <v/>
      </c>
      <c r="S43" s="326"/>
      <c r="T43" s="321" t="str">
        <f>IF(LEN(入力用!$E$20)&gt;=7,LEFT(RIGHT(入力用!$E$20,7),1),"")</f>
        <v/>
      </c>
      <c r="U43" s="322"/>
      <c r="V43" s="325" t="str">
        <f>IF(LEN(入力用!$E$20)&gt;=6,LEFT(RIGHT(入力用!$E$20,6),1),"")</f>
        <v/>
      </c>
      <c r="W43" s="326"/>
      <c r="X43" s="321" t="str">
        <f>IF(LEN(入力用!$E$20)&gt;=5,LEFT(RIGHT(入力用!$E$20,5),1),"")</f>
        <v/>
      </c>
      <c r="Y43" s="326"/>
      <c r="Z43" s="321" t="str">
        <f>IF(LEN(入力用!$E$20)&gt;=4,LEFT(RIGHT(入力用!$E$20,4),1),"")</f>
        <v/>
      </c>
      <c r="AA43" s="322"/>
      <c r="AB43" s="325" t="str">
        <f>IF(LEN(入力用!$E$20)&gt;=3,LEFT(RIGHT(入力用!$E$20,3),1),"")</f>
        <v/>
      </c>
      <c r="AC43" s="326"/>
      <c r="AD43" s="321" t="str">
        <f>IF(LEN(入力用!$E$20)&gt;=2,LEFT(RIGHT(入力用!$E$20,2),1),"")</f>
        <v/>
      </c>
      <c r="AE43" s="326"/>
      <c r="AF43" s="321" t="str">
        <f>IF(LEN(入力用!$E$20)&gt;=1,LEFT(RIGHT(入力用!$E$20,1),1),"")</f>
        <v/>
      </c>
      <c r="AG43" s="322"/>
      <c r="AI43" s="81"/>
      <c r="AJ43" s="296"/>
      <c r="AK43" s="291"/>
      <c r="AL43" s="291"/>
      <c r="AM43" s="291"/>
      <c r="AN43" s="291"/>
      <c r="AO43" s="292"/>
      <c r="AP43" s="475"/>
      <c r="AQ43" s="442"/>
      <c r="AR43" s="442"/>
      <c r="AS43" s="442"/>
      <c r="AT43" s="442"/>
      <c r="AU43" s="442"/>
      <c r="AV43" s="422"/>
      <c r="AW43" s="333" t="str">
        <f>O43</f>
        <v/>
      </c>
      <c r="AX43" s="333" t="str">
        <f>P43</f>
        <v/>
      </c>
      <c r="AY43" s="326" t="str">
        <f>Q43</f>
        <v/>
      </c>
      <c r="AZ43" s="321" t="str">
        <f>R43</f>
        <v/>
      </c>
      <c r="BA43" s="326"/>
      <c r="BB43" s="321" t="str">
        <f>T43</f>
        <v/>
      </c>
      <c r="BC43" s="322"/>
      <c r="BD43" s="325" t="str">
        <f>V43</f>
        <v/>
      </c>
      <c r="BE43" s="326"/>
      <c r="BF43" s="321" t="str">
        <f>X43</f>
        <v/>
      </c>
      <c r="BG43" s="326"/>
      <c r="BH43" s="321" t="str">
        <f>Z43</f>
        <v/>
      </c>
      <c r="BI43" s="322"/>
      <c r="BJ43" s="325" t="str">
        <f>AB43</f>
        <v/>
      </c>
      <c r="BK43" s="326"/>
      <c r="BL43" s="321" t="str">
        <f>AD43</f>
        <v/>
      </c>
      <c r="BM43" s="326"/>
      <c r="BN43" s="321" t="str">
        <f>AF43</f>
        <v/>
      </c>
      <c r="BO43" s="322"/>
      <c r="BP43" s="136"/>
      <c r="BR43" s="296"/>
      <c r="BS43" s="291"/>
      <c r="BT43" s="291"/>
      <c r="BU43" s="291"/>
      <c r="BV43" s="291"/>
      <c r="BW43" s="292"/>
      <c r="BX43" s="475"/>
      <c r="BY43" s="442"/>
      <c r="BZ43" s="442"/>
      <c r="CA43" s="442"/>
      <c r="CB43" s="442"/>
      <c r="CC43" s="442"/>
      <c r="CD43" s="422"/>
      <c r="CE43" s="333" t="str">
        <f>O43</f>
        <v/>
      </c>
      <c r="CF43" s="333" t="str">
        <f>P43</f>
        <v/>
      </c>
      <c r="CG43" s="326" t="str">
        <f>Q43</f>
        <v/>
      </c>
      <c r="CH43" s="321" t="str">
        <f>R43</f>
        <v/>
      </c>
      <c r="CI43" s="326">
        <f>[1]入力用!DK44</f>
        <v>0</v>
      </c>
      <c r="CJ43" s="321" t="str">
        <f>T43</f>
        <v/>
      </c>
      <c r="CK43" s="322">
        <f>[1]入力用!DM44</f>
        <v>0</v>
      </c>
      <c r="CL43" s="325" t="str">
        <f>V43</f>
        <v/>
      </c>
      <c r="CM43" s="326">
        <f>[1]入力用!DO44</f>
        <v>0</v>
      </c>
      <c r="CN43" s="321" t="str">
        <f>X43</f>
        <v/>
      </c>
      <c r="CO43" s="326">
        <f>[1]入力用!DQ44</f>
        <v>0</v>
      </c>
      <c r="CP43" s="321" t="str">
        <f>Z43</f>
        <v/>
      </c>
      <c r="CQ43" s="322">
        <f>[1]入力用!DS44</f>
        <v>0</v>
      </c>
      <c r="CR43" s="325" t="str">
        <f>AB43</f>
        <v/>
      </c>
      <c r="CS43" s="326">
        <f>[1]入力用!DU44</f>
        <v>0</v>
      </c>
      <c r="CT43" s="321" t="str">
        <f>AD43</f>
        <v/>
      </c>
      <c r="CU43" s="326">
        <f>[1]入力用!DW44</f>
        <v>0</v>
      </c>
      <c r="CV43" s="321" t="str">
        <f>AF43</f>
        <v/>
      </c>
      <c r="CW43" s="322">
        <f>[1]入力用!DY44</f>
        <v>0</v>
      </c>
      <c r="CX43" s="137"/>
      <c r="CY43" s="138"/>
      <c r="CZ43" s="586"/>
    </row>
    <row r="44" spans="2:104" ht="9" customHeight="1">
      <c r="B44" s="431"/>
      <c r="C44" s="432"/>
      <c r="D44" s="432"/>
      <c r="E44" s="432"/>
      <c r="F44" s="432"/>
      <c r="G44" s="473"/>
      <c r="H44" s="475"/>
      <c r="I44" s="442"/>
      <c r="J44" s="442"/>
      <c r="K44" s="442"/>
      <c r="L44" s="442"/>
      <c r="M44" s="442"/>
      <c r="N44" s="462"/>
      <c r="O44" s="440"/>
      <c r="P44" s="440"/>
      <c r="Q44" s="437"/>
      <c r="R44" s="438"/>
      <c r="S44" s="437"/>
      <c r="T44" s="438"/>
      <c r="U44" s="439"/>
      <c r="V44" s="436"/>
      <c r="W44" s="437"/>
      <c r="X44" s="438"/>
      <c r="Y44" s="437"/>
      <c r="Z44" s="438"/>
      <c r="AA44" s="439"/>
      <c r="AB44" s="436"/>
      <c r="AC44" s="437"/>
      <c r="AD44" s="438"/>
      <c r="AE44" s="437"/>
      <c r="AF44" s="438"/>
      <c r="AG44" s="439"/>
      <c r="AI44" s="81"/>
      <c r="AJ44" s="297"/>
      <c r="AK44" s="293"/>
      <c r="AL44" s="293"/>
      <c r="AM44" s="293"/>
      <c r="AN44" s="293"/>
      <c r="AO44" s="294"/>
      <c r="AP44" s="475"/>
      <c r="AQ44" s="442"/>
      <c r="AR44" s="442"/>
      <c r="AS44" s="442"/>
      <c r="AT44" s="442"/>
      <c r="AU44" s="442"/>
      <c r="AV44" s="462"/>
      <c r="AW44" s="440"/>
      <c r="AX44" s="440"/>
      <c r="AY44" s="437"/>
      <c r="AZ44" s="438"/>
      <c r="BA44" s="437"/>
      <c r="BB44" s="438"/>
      <c r="BC44" s="439"/>
      <c r="BD44" s="436"/>
      <c r="BE44" s="437"/>
      <c r="BF44" s="438"/>
      <c r="BG44" s="437"/>
      <c r="BH44" s="438"/>
      <c r="BI44" s="439"/>
      <c r="BJ44" s="436"/>
      <c r="BK44" s="437"/>
      <c r="BL44" s="438"/>
      <c r="BM44" s="437"/>
      <c r="BN44" s="438"/>
      <c r="BO44" s="439"/>
      <c r="BP44" s="136"/>
      <c r="BR44" s="297"/>
      <c r="BS44" s="293"/>
      <c r="BT44" s="293"/>
      <c r="BU44" s="293"/>
      <c r="BV44" s="293"/>
      <c r="BW44" s="294"/>
      <c r="BX44" s="475"/>
      <c r="BY44" s="442"/>
      <c r="BZ44" s="442"/>
      <c r="CA44" s="442"/>
      <c r="CB44" s="442"/>
      <c r="CC44" s="442"/>
      <c r="CD44" s="462"/>
      <c r="CE44" s="440"/>
      <c r="CF44" s="440"/>
      <c r="CG44" s="437"/>
      <c r="CH44" s="438"/>
      <c r="CI44" s="437"/>
      <c r="CJ44" s="438"/>
      <c r="CK44" s="439"/>
      <c r="CL44" s="436"/>
      <c r="CM44" s="437"/>
      <c r="CN44" s="438"/>
      <c r="CO44" s="437"/>
      <c r="CP44" s="438"/>
      <c r="CQ44" s="439"/>
      <c r="CR44" s="436"/>
      <c r="CS44" s="437"/>
      <c r="CT44" s="438"/>
      <c r="CU44" s="437"/>
      <c r="CV44" s="438"/>
      <c r="CW44" s="439"/>
      <c r="CX44" s="137"/>
      <c r="CY44" s="138"/>
      <c r="CZ44" s="586"/>
    </row>
    <row r="45" spans="2:104" ht="9" customHeight="1">
      <c r="B45" s="441" t="s">
        <v>123</v>
      </c>
      <c r="C45" s="441"/>
      <c r="D45" s="441"/>
      <c r="E45" s="441"/>
      <c r="F45" s="441"/>
      <c r="G45" s="441"/>
      <c r="H45" s="475"/>
      <c r="I45" s="441" t="s">
        <v>124</v>
      </c>
      <c r="J45" s="441"/>
      <c r="K45" s="441"/>
      <c r="L45" s="441"/>
      <c r="M45" s="441"/>
      <c r="N45" s="443" t="s">
        <v>125</v>
      </c>
      <c r="O45" s="132"/>
      <c r="Q45" s="132"/>
      <c r="R45" s="139"/>
      <c r="S45" s="140"/>
      <c r="T45" s="139"/>
      <c r="U45" s="141"/>
      <c r="V45" s="142"/>
      <c r="W45" s="140"/>
      <c r="X45" s="139"/>
      <c r="Y45" s="140"/>
      <c r="Z45" s="139"/>
      <c r="AA45" s="141"/>
      <c r="AB45" s="142"/>
      <c r="AC45" s="140"/>
      <c r="AD45" s="139"/>
      <c r="AE45" s="140"/>
      <c r="AF45" s="139"/>
      <c r="AG45" s="141"/>
      <c r="AI45" s="81"/>
      <c r="AJ45" s="441" t="s">
        <v>123</v>
      </c>
      <c r="AK45" s="441"/>
      <c r="AL45" s="441"/>
      <c r="AM45" s="441"/>
      <c r="AN45" s="441"/>
      <c r="AO45" s="441"/>
      <c r="AP45" s="475"/>
      <c r="AQ45" s="441" t="s">
        <v>124</v>
      </c>
      <c r="AR45" s="441"/>
      <c r="AS45" s="441"/>
      <c r="AT45" s="441"/>
      <c r="AU45" s="441"/>
      <c r="AV45" s="443" t="s">
        <v>125</v>
      </c>
      <c r="AW45" s="132"/>
      <c r="AY45" s="132"/>
      <c r="AZ45" s="139"/>
      <c r="BA45" s="140"/>
      <c r="BB45" s="139"/>
      <c r="BC45" s="141"/>
      <c r="BD45" s="142"/>
      <c r="BE45" s="140"/>
      <c r="BF45" s="139"/>
      <c r="BG45" s="140"/>
      <c r="BH45" s="139"/>
      <c r="BI45" s="141"/>
      <c r="BJ45" s="142"/>
      <c r="BK45" s="140"/>
      <c r="BL45" s="139"/>
      <c r="BM45" s="140"/>
      <c r="BN45" s="139"/>
      <c r="BO45" s="141"/>
      <c r="BP45" s="136"/>
      <c r="BR45" s="441" t="s">
        <v>123</v>
      </c>
      <c r="BS45" s="441"/>
      <c r="BT45" s="441"/>
      <c r="BU45" s="441"/>
      <c r="BV45" s="441"/>
      <c r="BW45" s="441"/>
      <c r="BX45" s="475"/>
      <c r="BY45" s="441" t="s">
        <v>124</v>
      </c>
      <c r="BZ45" s="441"/>
      <c r="CA45" s="441"/>
      <c r="CB45" s="441"/>
      <c r="CC45" s="441"/>
      <c r="CD45" s="443" t="s">
        <v>125</v>
      </c>
      <c r="CE45" s="132"/>
      <c r="CG45" s="132"/>
      <c r="CH45" s="139"/>
      <c r="CI45" s="140"/>
      <c r="CJ45" s="139"/>
      <c r="CK45" s="141"/>
      <c r="CL45" s="142"/>
      <c r="CM45" s="140"/>
      <c r="CN45" s="139"/>
      <c r="CO45" s="140"/>
      <c r="CP45" s="139"/>
      <c r="CQ45" s="141"/>
      <c r="CR45" s="142"/>
      <c r="CS45" s="140"/>
      <c r="CT45" s="139"/>
      <c r="CU45" s="140"/>
      <c r="CV45" s="139"/>
      <c r="CW45" s="141"/>
      <c r="CX45" s="137"/>
      <c r="CY45" s="138"/>
      <c r="CZ45" s="586"/>
    </row>
    <row r="46" spans="2:104" ht="9" customHeight="1">
      <c r="B46" s="442"/>
      <c r="C46" s="442"/>
      <c r="D46" s="442"/>
      <c r="E46" s="442"/>
      <c r="F46" s="442"/>
      <c r="G46" s="442"/>
      <c r="H46" s="475"/>
      <c r="I46" s="442"/>
      <c r="J46" s="442"/>
      <c r="K46" s="442"/>
      <c r="L46" s="442"/>
      <c r="M46" s="442"/>
      <c r="N46" s="422"/>
      <c r="O46" s="333" t="str">
        <f>IF(LEN(入力用!$E$21)&gt;=11,LEFT(RIGHT(入力用!$E$21),1),"")</f>
        <v/>
      </c>
      <c r="P46" s="333" t="str">
        <f>IF(LEN(入力用!$E$21)&gt;=10,LEFT(RIGHT(入力用!$E$21,10),1),"")</f>
        <v/>
      </c>
      <c r="Q46" s="326" t="str">
        <f>IF(LEN(入力用!$E$21)&gt;=9,LEFT(RIGHT(入力用!$E$21,9),1),"")</f>
        <v/>
      </c>
      <c r="R46" s="321" t="str">
        <f>IF(LEN(入力用!$E$21)&gt;=8,LEFT(RIGHT(入力用!$E$21,8),1),"")</f>
        <v/>
      </c>
      <c r="S46" s="326"/>
      <c r="T46" s="321" t="str">
        <f>IF(LEN(入力用!$E$21)&gt;=7,LEFT(RIGHT(入力用!$E$21,7),1),"")</f>
        <v/>
      </c>
      <c r="U46" s="322"/>
      <c r="V46" s="325" t="str">
        <f>IF(LEN(入力用!$E$21)&gt;=6,LEFT(RIGHT(入力用!$E$21,6),1),"")</f>
        <v/>
      </c>
      <c r="W46" s="326"/>
      <c r="X46" s="321" t="str">
        <f>IF(LEN(入力用!$E$21)&gt;=5,LEFT(RIGHT(入力用!$E$21,5),1),"")</f>
        <v/>
      </c>
      <c r="Y46" s="326"/>
      <c r="Z46" s="321" t="str">
        <f>IF(LEN(入力用!$E$21)&gt;=4,LEFT(RIGHT(入力用!$E$21,4),1),"")</f>
        <v/>
      </c>
      <c r="AA46" s="322"/>
      <c r="AB46" s="325" t="str">
        <f>IF(LEN(入力用!$E$21)&gt;=3,LEFT(RIGHT(入力用!$E$21,3),1),"")</f>
        <v/>
      </c>
      <c r="AC46" s="326"/>
      <c r="AD46" s="321" t="str">
        <f>IF(LEN(入力用!$E$21)&gt;=2,LEFT(RIGHT(入力用!$E$21,2),1),"")</f>
        <v/>
      </c>
      <c r="AE46" s="326"/>
      <c r="AF46" s="321" t="str">
        <f>IF(LEN(入力用!$E$21)&gt;=1,LEFT(RIGHT(入力用!$E$21,1),1),"")</f>
        <v/>
      </c>
      <c r="AG46" s="322"/>
      <c r="AI46" s="81"/>
      <c r="AJ46" s="442"/>
      <c r="AK46" s="442"/>
      <c r="AL46" s="442"/>
      <c r="AM46" s="442"/>
      <c r="AN46" s="442"/>
      <c r="AO46" s="442"/>
      <c r="AP46" s="475"/>
      <c r="AQ46" s="442"/>
      <c r="AR46" s="442"/>
      <c r="AS46" s="442"/>
      <c r="AT46" s="442"/>
      <c r="AU46" s="442"/>
      <c r="AV46" s="422"/>
      <c r="AW46" s="333" t="str">
        <f>O46</f>
        <v/>
      </c>
      <c r="AX46" s="333" t="str">
        <f>P46</f>
        <v/>
      </c>
      <c r="AY46" s="326" t="str">
        <f>Q46</f>
        <v/>
      </c>
      <c r="AZ46" s="321" t="str">
        <f>R46</f>
        <v/>
      </c>
      <c r="BA46" s="326"/>
      <c r="BB46" s="321" t="str">
        <f>T46</f>
        <v/>
      </c>
      <c r="BC46" s="322"/>
      <c r="BD46" s="325" t="str">
        <f>V46</f>
        <v/>
      </c>
      <c r="BE46" s="326"/>
      <c r="BF46" s="321" t="str">
        <f>X46</f>
        <v/>
      </c>
      <c r="BG46" s="326"/>
      <c r="BH46" s="321" t="str">
        <f>Z46</f>
        <v/>
      </c>
      <c r="BI46" s="322"/>
      <c r="BJ46" s="325" t="str">
        <f>AB46</f>
        <v/>
      </c>
      <c r="BK46" s="326"/>
      <c r="BL46" s="321" t="str">
        <f>AD46</f>
        <v/>
      </c>
      <c r="BM46" s="326"/>
      <c r="BN46" s="321" t="str">
        <f>AF46</f>
        <v/>
      </c>
      <c r="BO46" s="322"/>
      <c r="BP46" s="136"/>
      <c r="BR46" s="442"/>
      <c r="BS46" s="442"/>
      <c r="BT46" s="442"/>
      <c r="BU46" s="442"/>
      <c r="BV46" s="442"/>
      <c r="BW46" s="442"/>
      <c r="BX46" s="475"/>
      <c r="BY46" s="442"/>
      <c r="BZ46" s="442"/>
      <c r="CA46" s="442"/>
      <c r="CB46" s="442"/>
      <c r="CC46" s="442"/>
      <c r="CD46" s="422"/>
      <c r="CE46" s="333" t="str">
        <f>O46</f>
        <v/>
      </c>
      <c r="CF46" s="333" t="str">
        <f>P46</f>
        <v/>
      </c>
      <c r="CG46" s="326" t="str">
        <f>Q46</f>
        <v/>
      </c>
      <c r="CH46" s="321" t="str">
        <f>R46</f>
        <v/>
      </c>
      <c r="CI46" s="326">
        <f>[1]入力用!DK47</f>
        <v>0</v>
      </c>
      <c r="CJ46" s="321" t="str">
        <f>T46</f>
        <v/>
      </c>
      <c r="CK46" s="322">
        <f>[1]入力用!DM47</f>
        <v>0</v>
      </c>
      <c r="CL46" s="325" t="str">
        <f>V46</f>
        <v/>
      </c>
      <c r="CM46" s="326">
        <f>[1]入力用!DO47</f>
        <v>0</v>
      </c>
      <c r="CN46" s="321" t="str">
        <f>X46</f>
        <v/>
      </c>
      <c r="CO46" s="326">
        <f>[1]入力用!DQ47</f>
        <v>0</v>
      </c>
      <c r="CP46" s="321" t="str">
        <f>Z46</f>
        <v/>
      </c>
      <c r="CQ46" s="322">
        <f>[1]入力用!DS47</f>
        <v>0</v>
      </c>
      <c r="CR46" s="325" t="str">
        <f>AB46</f>
        <v/>
      </c>
      <c r="CS46" s="326">
        <f>[1]入力用!DU47</f>
        <v>0</v>
      </c>
      <c r="CT46" s="321" t="str">
        <f>AD46</f>
        <v/>
      </c>
      <c r="CU46" s="326">
        <f>[1]入力用!DW47</f>
        <v>0</v>
      </c>
      <c r="CV46" s="321" t="str">
        <f>AF46</f>
        <v/>
      </c>
      <c r="CW46" s="322">
        <f>[1]入力用!DY47</f>
        <v>0</v>
      </c>
      <c r="CX46" s="137"/>
      <c r="CY46" s="138"/>
      <c r="CZ46" s="586"/>
    </row>
    <row r="47" spans="2:104" ht="9" customHeight="1">
      <c r="B47" s="442"/>
      <c r="C47" s="442"/>
      <c r="D47" s="442"/>
      <c r="E47" s="442"/>
      <c r="F47" s="442"/>
      <c r="G47" s="442"/>
      <c r="H47" s="475"/>
      <c r="I47" s="442"/>
      <c r="J47" s="442"/>
      <c r="K47" s="442"/>
      <c r="L47" s="442"/>
      <c r="M47" s="442"/>
      <c r="N47" s="462"/>
      <c r="O47" s="440"/>
      <c r="P47" s="440"/>
      <c r="Q47" s="437"/>
      <c r="R47" s="438"/>
      <c r="S47" s="437"/>
      <c r="T47" s="438"/>
      <c r="U47" s="439"/>
      <c r="V47" s="436"/>
      <c r="W47" s="437"/>
      <c r="X47" s="438"/>
      <c r="Y47" s="437"/>
      <c r="Z47" s="438"/>
      <c r="AA47" s="439"/>
      <c r="AB47" s="436"/>
      <c r="AC47" s="437"/>
      <c r="AD47" s="438"/>
      <c r="AE47" s="437"/>
      <c r="AF47" s="438"/>
      <c r="AG47" s="439"/>
      <c r="AI47" s="81"/>
      <c r="AJ47" s="442"/>
      <c r="AK47" s="442"/>
      <c r="AL47" s="442"/>
      <c r="AM47" s="442"/>
      <c r="AN47" s="442"/>
      <c r="AO47" s="442"/>
      <c r="AP47" s="475"/>
      <c r="AQ47" s="442"/>
      <c r="AR47" s="442"/>
      <c r="AS47" s="442"/>
      <c r="AT47" s="442"/>
      <c r="AU47" s="442"/>
      <c r="AV47" s="462"/>
      <c r="AW47" s="440"/>
      <c r="AX47" s="440"/>
      <c r="AY47" s="437"/>
      <c r="AZ47" s="438"/>
      <c r="BA47" s="437"/>
      <c r="BB47" s="438"/>
      <c r="BC47" s="439"/>
      <c r="BD47" s="436"/>
      <c r="BE47" s="437"/>
      <c r="BF47" s="438"/>
      <c r="BG47" s="437"/>
      <c r="BH47" s="438"/>
      <c r="BI47" s="439"/>
      <c r="BJ47" s="436"/>
      <c r="BK47" s="437"/>
      <c r="BL47" s="438"/>
      <c r="BM47" s="437"/>
      <c r="BN47" s="438"/>
      <c r="BO47" s="439"/>
      <c r="BP47" s="136"/>
      <c r="BR47" s="442"/>
      <c r="BS47" s="442"/>
      <c r="BT47" s="442"/>
      <c r="BU47" s="442"/>
      <c r="BV47" s="442"/>
      <c r="BW47" s="442"/>
      <c r="BX47" s="475"/>
      <c r="BY47" s="442"/>
      <c r="BZ47" s="442"/>
      <c r="CA47" s="442"/>
      <c r="CB47" s="442"/>
      <c r="CC47" s="442"/>
      <c r="CD47" s="462"/>
      <c r="CE47" s="440"/>
      <c r="CF47" s="440"/>
      <c r="CG47" s="437"/>
      <c r="CH47" s="438"/>
      <c r="CI47" s="437"/>
      <c r="CJ47" s="438"/>
      <c r="CK47" s="439"/>
      <c r="CL47" s="436"/>
      <c r="CM47" s="437"/>
      <c r="CN47" s="438"/>
      <c r="CO47" s="437"/>
      <c r="CP47" s="438"/>
      <c r="CQ47" s="439"/>
      <c r="CR47" s="436"/>
      <c r="CS47" s="437"/>
      <c r="CT47" s="438"/>
      <c r="CU47" s="437"/>
      <c r="CV47" s="438"/>
      <c r="CW47" s="439"/>
      <c r="CX47" s="137"/>
      <c r="CY47" s="138"/>
      <c r="CZ47" s="586"/>
    </row>
    <row r="48" spans="2:104" ht="9" customHeight="1">
      <c r="B48" s="425"/>
      <c r="C48" s="426"/>
      <c r="D48" s="426"/>
      <c r="E48" s="426"/>
      <c r="F48" s="426"/>
      <c r="G48" s="444" t="s">
        <v>100</v>
      </c>
      <c r="H48" s="475"/>
      <c r="I48" s="441" t="s">
        <v>126</v>
      </c>
      <c r="J48" s="441"/>
      <c r="K48" s="441"/>
      <c r="L48" s="441"/>
      <c r="M48" s="441"/>
      <c r="N48" s="443" t="s">
        <v>127</v>
      </c>
      <c r="O48" s="132"/>
      <c r="Q48" s="132"/>
      <c r="R48" s="139"/>
      <c r="S48" s="140"/>
      <c r="T48" s="139"/>
      <c r="U48" s="141"/>
      <c r="V48" s="142"/>
      <c r="W48" s="140"/>
      <c r="X48" s="139"/>
      <c r="Y48" s="140"/>
      <c r="Z48" s="139"/>
      <c r="AA48" s="141"/>
      <c r="AB48" s="142"/>
      <c r="AC48" s="140"/>
      <c r="AD48" s="139"/>
      <c r="AE48" s="140"/>
      <c r="AF48" s="139"/>
      <c r="AG48" s="141"/>
      <c r="AI48" s="81"/>
      <c r="AJ48" s="335" t="str">
        <f>IF(B48="","",B48)</f>
        <v/>
      </c>
      <c r="AK48" s="289"/>
      <c r="AL48" s="289"/>
      <c r="AM48" s="289"/>
      <c r="AN48" s="289"/>
      <c r="AO48" s="444" t="s">
        <v>100</v>
      </c>
      <c r="AP48" s="475"/>
      <c r="AQ48" s="441" t="s">
        <v>126</v>
      </c>
      <c r="AR48" s="441"/>
      <c r="AS48" s="441"/>
      <c r="AT48" s="441"/>
      <c r="AU48" s="441"/>
      <c r="AV48" s="443" t="s">
        <v>127</v>
      </c>
      <c r="AW48" s="132"/>
      <c r="AY48" s="132"/>
      <c r="AZ48" s="139"/>
      <c r="BA48" s="140"/>
      <c r="BB48" s="139"/>
      <c r="BC48" s="141"/>
      <c r="BD48" s="142"/>
      <c r="BE48" s="140"/>
      <c r="BF48" s="139"/>
      <c r="BG48" s="140"/>
      <c r="BH48" s="139"/>
      <c r="BI48" s="141"/>
      <c r="BJ48" s="142"/>
      <c r="BK48" s="140"/>
      <c r="BL48" s="139"/>
      <c r="BM48" s="140"/>
      <c r="BN48" s="139"/>
      <c r="BO48" s="141"/>
      <c r="BP48" s="136"/>
      <c r="BR48" s="335" t="str">
        <f>IF(AJ48="","",AJ48)</f>
        <v/>
      </c>
      <c r="BS48" s="289"/>
      <c r="BT48" s="289"/>
      <c r="BU48" s="289"/>
      <c r="BV48" s="289"/>
      <c r="BW48" s="444" t="s">
        <v>100</v>
      </c>
      <c r="BX48" s="475"/>
      <c r="BY48" s="441" t="s">
        <v>126</v>
      </c>
      <c r="BZ48" s="441"/>
      <c r="CA48" s="441"/>
      <c r="CB48" s="441"/>
      <c r="CC48" s="441"/>
      <c r="CD48" s="443" t="s">
        <v>127</v>
      </c>
      <c r="CE48" s="132"/>
      <c r="CG48" s="132"/>
      <c r="CH48" s="139"/>
      <c r="CI48" s="140"/>
      <c r="CJ48" s="139"/>
      <c r="CK48" s="141"/>
      <c r="CL48" s="142"/>
      <c r="CM48" s="140"/>
      <c r="CN48" s="139"/>
      <c r="CO48" s="140"/>
      <c r="CP48" s="139"/>
      <c r="CQ48" s="141"/>
      <c r="CR48" s="142"/>
      <c r="CS48" s="140"/>
      <c r="CT48" s="139"/>
      <c r="CU48" s="140"/>
      <c r="CV48" s="139"/>
      <c r="CW48" s="141"/>
      <c r="CX48" s="137"/>
      <c r="CY48" s="138"/>
      <c r="CZ48" s="586"/>
    </row>
    <row r="49" spans="2:104" ht="9" customHeight="1">
      <c r="B49" s="428"/>
      <c r="C49" s="429"/>
      <c r="D49" s="429"/>
      <c r="E49" s="429"/>
      <c r="F49" s="429"/>
      <c r="G49" s="445"/>
      <c r="H49" s="475"/>
      <c r="I49" s="442"/>
      <c r="J49" s="442"/>
      <c r="K49" s="442"/>
      <c r="L49" s="442"/>
      <c r="M49" s="442"/>
      <c r="N49" s="422"/>
      <c r="O49" s="333" t="str">
        <f>IF(LEN(入力用!E22)&gt;=11,LEFT(RIGHT(入力用!E22,11),1),"")</f>
        <v/>
      </c>
      <c r="P49" s="333" t="str">
        <f>IF(LEN(入力用!$E$22)&gt;=10,LEFT(RIGHT(入力用!$E$22,10),1),"")</f>
        <v/>
      </c>
      <c r="Q49" s="326" t="str">
        <f>IF(LEN(入力用!$E$22)&gt;=9,LEFT(RIGHT(入力用!$E$22,9),1),"")</f>
        <v/>
      </c>
      <c r="R49" s="321" t="str">
        <f>IF(LEN(入力用!$E$22)&gt;=8,LEFT(RIGHT(入力用!$E$22,8),1),"")</f>
        <v/>
      </c>
      <c r="S49" s="326"/>
      <c r="T49" s="321" t="str">
        <f>IF(LEN(入力用!$E$22)&gt;=7,LEFT(RIGHT(入力用!$E$22,7),1),"")</f>
        <v/>
      </c>
      <c r="U49" s="322"/>
      <c r="V49" s="325" t="str">
        <f>IF(LEN(入力用!$E$22)&gt;=6,LEFT(RIGHT(入力用!$E$22,6),1),"")</f>
        <v/>
      </c>
      <c r="W49" s="326"/>
      <c r="X49" s="321" t="str">
        <f>IF(LEN(入力用!$E$22)&gt;=5,LEFT(RIGHT(入力用!$E$22,5),1),"")</f>
        <v/>
      </c>
      <c r="Y49" s="326"/>
      <c r="Z49" s="321" t="str">
        <f>IF(LEN(入力用!$E$22)&gt;=4,LEFT(RIGHT(入力用!$E$22,4),1),"")</f>
        <v/>
      </c>
      <c r="AA49" s="322"/>
      <c r="AB49" s="325" t="str">
        <f>IF(LEN(入力用!$E$22)&gt;=3,LEFT(RIGHT(入力用!$E$22,3),1),"")</f>
        <v/>
      </c>
      <c r="AC49" s="326"/>
      <c r="AD49" s="321" t="str">
        <f>IF(LEN(入力用!$E$22)&gt;=2,LEFT(RIGHT(入力用!$E$22,2),1),"")</f>
        <v/>
      </c>
      <c r="AE49" s="326"/>
      <c r="AF49" s="321" t="str">
        <f>IF(LEN(入力用!$E$22)&gt;=1,LEFT(RIGHT(入力用!$E$22,1),1),"")</f>
        <v/>
      </c>
      <c r="AG49" s="322"/>
      <c r="AI49" s="81"/>
      <c r="AJ49" s="296"/>
      <c r="AK49" s="291"/>
      <c r="AL49" s="291"/>
      <c r="AM49" s="291"/>
      <c r="AN49" s="291"/>
      <c r="AO49" s="445"/>
      <c r="AP49" s="475"/>
      <c r="AQ49" s="442"/>
      <c r="AR49" s="442"/>
      <c r="AS49" s="442"/>
      <c r="AT49" s="442"/>
      <c r="AU49" s="442"/>
      <c r="AV49" s="422"/>
      <c r="AW49" s="333" t="str">
        <f>O49</f>
        <v/>
      </c>
      <c r="AX49" s="333" t="str">
        <f>P49</f>
        <v/>
      </c>
      <c r="AY49" s="326" t="str">
        <f>Q49</f>
        <v/>
      </c>
      <c r="AZ49" s="321" t="str">
        <f>R49</f>
        <v/>
      </c>
      <c r="BA49" s="326"/>
      <c r="BB49" s="321" t="str">
        <f>T49</f>
        <v/>
      </c>
      <c r="BC49" s="322"/>
      <c r="BD49" s="325" t="str">
        <f>V49</f>
        <v/>
      </c>
      <c r="BE49" s="326"/>
      <c r="BF49" s="321" t="str">
        <f>X49</f>
        <v/>
      </c>
      <c r="BG49" s="326"/>
      <c r="BH49" s="321" t="str">
        <f>Z49</f>
        <v/>
      </c>
      <c r="BI49" s="322"/>
      <c r="BJ49" s="325" t="str">
        <f>AB49</f>
        <v/>
      </c>
      <c r="BK49" s="326"/>
      <c r="BL49" s="321" t="str">
        <f>AD49</f>
        <v/>
      </c>
      <c r="BM49" s="326"/>
      <c r="BN49" s="321" t="str">
        <f>AF49</f>
        <v/>
      </c>
      <c r="BO49" s="322"/>
      <c r="BP49" s="136"/>
      <c r="BR49" s="296"/>
      <c r="BS49" s="291"/>
      <c r="BT49" s="291"/>
      <c r="BU49" s="291"/>
      <c r="BV49" s="291"/>
      <c r="BW49" s="445"/>
      <c r="BX49" s="475"/>
      <c r="BY49" s="442"/>
      <c r="BZ49" s="442"/>
      <c r="CA49" s="442"/>
      <c r="CB49" s="442"/>
      <c r="CC49" s="442"/>
      <c r="CD49" s="422"/>
      <c r="CE49" s="333" t="str">
        <f>O49</f>
        <v/>
      </c>
      <c r="CF49" s="333" t="str">
        <f>P49</f>
        <v/>
      </c>
      <c r="CG49" s="326" t="str">
        <f>Q49</f>
        <v/>
      </c>
      <c r="CH49" s="321" t="str">
        <f>R49</f>
        <v/>
      </c>
      <c r="CI49" s="326">
        <f>[1]入力用!DK50</f>
        <v>0</v>
      </c>
      <c r="CJ49" s="321" t="str">
        <f>T49</f>
        <v/>
      </c>
      <c r="CK49" s="322">
        <f>[1]入力用!DM50</f>
        <v>0</v>
      </c>
      <c r="CL49" s="325" t="str">
        <f>V49</f>
        <v/>
      </c>
      <c r="CM49" s="326">
        <f>[1]入力用!DO50</f>
        <v>0</v>
      </c>
      <c r="CN49" s="321" t="str">
        <f>X49</f>
        <v/>
      </c>
      <c r="CO49" s="326">
        <f>[1]入力用!DQ50</f>
        <v>0</v>
      </c>
      <c r="CP49" s="321" t="str">
        <f>Z49</f>
        <v/>
      </c>
      <c r="CQ49" s="322">
        <f>[1]入力用!DS50</f>
        <v>0</v>
      </c>
      <c r="CR49" s="325" t="str">
        <f>AB49</f>
        <v/>
      </c>
      <c r="CS49" s="326">
        <f>[1]入力用!DU50</f>
        <v>0</v>
      </c>
      <c r="CT49" s="321" t="str">
        <f>AD49</f>
        <v/>
      </c>
      <c r="CU49" s="326">
        <f>[1]入力用!DW50</f>
        <v>0</v>
      </c>
      <c r="CV49" s="321" t="str">
        <f>AF49</f>
        <v/>
      </c>
      <c r="CW49" s="322">
        <f>[1]入力用!DY50</f>
        <v>0</v>
      </c>
      <c r="CX49" s="137"/>
      <c r="CY49" s="138"/>
      <c r="CZ49" s="586"/>
    </row>
    <row r="50" spans="2:104" ht="9" customHeight="1">
      <c r="B50" s="431"/>
      <c r="C50" s="432"/>
      <c r="D50" s="432"/>
      <c r="E50" s="432"/>
      <c r="F50" s="432"/>
      <c r="G50" s="446"/>
      <c r="H50" s="475"/>
      <c r="I50" s="442"/>
      <c r="J50" s="442"/>
      <c r="K50" s="442"/>
      <c r="L50" s="442"/>
      <c r="M50" s="442"/>
      <c r="N50" s="462"/>
      <c r="O50" s="440"/>
      <c r="P50" s="440"/>
      <c r="Q50" s="437"/>
      <c r="R50" s="438"/>
      <c r="S50" s="437"/>
      <c r="T50" s="438"/>
      <c r="U50" s="439"/>
      <c r="V50" s="436"/>
      <c r="W50" s="437"/>
      <c r="X50" s="438"/>
      <c r="Y50" s="437"/>
      <c r="Z50" s="438"/>
      <c r="AA50" s="439"/>
      <c r="AB50" s="436"/>
      <c r="AC50" s="437"/>
      <c r="AD50" s="438"/>
      <c r="AE50" s="437"/>
      <c r="AF50" s="438"/>
      <c r="AG50" s="439"/>
      <c r="AI50" s="81"/>
      <c r="AJ50" s="297"/>
      <c r="AK50" s="293"/>
      <c r="AL50" s="293"/>
      <c r="AM50" s="293"/>
      <c r="AN50" s="293"/>
      <c r="AO50" s="446"/>
      <c r="AP50" s="475"/>
      <c r="AQ50" s="442"/>
      <c r="AR50" s="442"/>
      <c r="AS50" s="442"/>
      <c r="AT50" s="442"/>
      <c r="AU50" s="442"/>
      <c r="AV50" s="462"/>
      <c r="AW50" s="440"/>
      <c r="AX50" s="440"/>
      <c r="AY50" s="437"/>
      <c r="AZ50" s="438"/>
      <c r="BA50" s="437"/>
      <c r="BB50" s="438"/>
      <c r="BC50" s="439"/>
      <c r="BD50" s="436"/>
      <c r="BE50" s="437"/>
      <c r="BF50" s="438"/>
      <c r="BG50" s="437"/>
      <c r="BH50" s="438"/>
      <c r="BI50" s="439"/>
      <c r="BJ50" s="436"/>
      <c r="BK50" s="437"/>
      <c r="BL50" s="438"/>
      <c r="BM50" s="437"/>
      <c r="BN50" s="438"/>
      <c r="BO50" s="439"/>
      <c r="BP50" s="136"/>
      <c r="BR50" s="297"/>
      <c r="BS50" s="293"/>
      <c r="BT50" s="293"/>
      <c r="BU50" s="293"/>
      <c r="BV50" s="293"/>
      <c r="BW50" s="446"/>
      <c r="BX50" s="475"/>
      <c r="BY50" s="442"/>
      <c r="BZ50" s="442"/>
      <c r="CA50" s="442"/>
      <c r="CB50" s="442"/>
      <c r="CC50" s="442"/>
      <c r="CD50" s="462"/>
      <c r="CE50" s="440"/>
      <c r="CF50" s="440"/>
      <c r="CG50" s="437"/>
      <c r="CH50" s="438"/>
      <c r="CI50" s="437"/>
      <c r="CJ50" s="438"/>
      <c r="CK50" s="439"/>
      <c r="CL50" s="436"/>
      <c r="CM50" s="437"/>
      <c r="CN50" s="438"/>
      <c r="CO50" s="437"/>
      <c r="CP50" s="438"/>
      <c r="CQ50" s="439"/>
      <c r="CR50" s="436"/>
      <c r="CS50" s="437"/>
      <c r="CT50" s="438"/>
      <c r="CU50" s="437"/>
      <c r="CV50" s="438"/>
      <c r="CW50" s="439"/>
      <c r="CX50" s="137"/>
      <c r="CY50" s="138"/>
      <c r="CZ50" s="586"/>
    </row>
    <row r="51" spans="2:104" ht="9" customHeight="1">
      <c r="B51" s="295" t="s">
        <v>128</v>
      </c>
      <c r="C51" s="289"/>
      <c r="D51" s="289"/>
      <c r="E51" s="289"/>
      <c r="F51" s="289"/>
      <c r="G51" s="290"/>
      <c r="H51" s="475"/>
      <c r="I51" s="468" t="s">
        <v>129</v>
      </c>
      <c r="J51" s="469"/>
      <c r="K51" s="469"/>
      <c r="L51" s="469"/>
      <c r="M51" s="469"/>
      <c r="N51" s="443" t="s">
        <v>130</v>
      </c>
      <c r="O51" s="132"/>
      <c r="Q51" s="132"/>
      <c r="R51" s="139"/>
      <c r="S51" s="140"/>
      <c r="T51" s="139"/>
      <c r="U51" s="141"/>
      <c r="V51" s="142"/>
      <c r="W51" s="140"/>
      <c r="X51" s="139"/>
      <c r="Y51" s="140"/>
      <c r="Z51" s="139"/>
      <c r="AA51" s="141"/>
      <c r="AB51" s="142"/>
      <c r="AC51" s="140"/>
      <c r="AD51" s="139"/>
      <c r="AE51" s="140"/>
      <c r="AF51" s="139"/>
      <c r="AG51" s="141"/>
      <c r="AI51" s="81"/>
      <c r="AJ51" s="295" t="s">
        <v>128</v>
      </c>
      <c r="AK51" s="289"/>
      <c r="AL51" s="289"/>
      <c r="AM51" s="289"/>
      <c r="AN51" s="289"/>
      <c r="AO51" s="290"/>
      <c r="AP51" s="475"/>
      <c r="AQ51" s="468" t="s">
        <v>129</v>
      </c>
      <c r="AR51" s="469"/>
      <c r="AS51" s="469"/>
      <c r="AT51" s="469"/>
      <c r="AU51" s="469"/>
      <c r="AV51" s="443" t="s">
        <v>130</v>
      </c>
      <c r="AW51" s="132"/>
      <c r="AY51" s="132"/>
      <c r="AZ51" s="139"/>
      <c r="BA51" s="140"/>
      <c r="BB51" s="139"/>
      <c r="BC51" s="141"/>
      <c r="BD51" s="142"/>
      <c r="BE51" s="140"/>
      <c r="BF51" s="139"/>
      <c r="BG51" s="140"/>
      <c r="BH51" s="139"/>
      <c r="BI51" s="141"/>
      <c r="BJ51" s="142"/>
      <c r="BK51" s="140"/>
      <c r="BL51" s="139"/>
      <c r="BM51" s="140"/>
      <c r="BN51" s="139"/>
      <c r="BO51" s="141"/>
      <c r="BP51" s="136"/>
      <c r="BR51" s="295" t="s">
        <v>128</v>
      </c>
      <c r="BS51" s="289"/>
      <c r="BT51" s="289"/>
      <c r="BU51" s="289"/>
      <c r="BV51" s="289"/>
      <c r="BW51" s="290"/>
      <c r="BX51" s="475"/>
      <c r="BY51" s="468" t="s">
        <v>129</v>
      </c>
      <c r="BZ51" s="469"/>
      <c r="CA51" s="469"/>
      <c r="CB51" s="469"/>
      <c r="CC51" s="469"/>
      <c r="CD51" s="443" t="s">
        <v>130</v>
      </c>
      <c r="CE51" s="132"/>
      <c r="CG51" s="132"/>
      <c r="CH51" s="139"/>
      <c r="CI51" s="140"/>
      <c r="CJ51" s="139"/>
      <c r="CK51" s="141"/>
      <c r="CL51" s="142"/>
      <c r="CM51" s="140"/>
      <c r="CN51" s="139"/>
      <c r="CO51" s="140"/>
      <c r="CP51" s="139"/>
      <c r="CQ51" s="141"/>
      <c r="CR51" s="142"/>
      <c r="CS51" s="140"/>
      <c r="CT51" s="139"/>
      <c r="CU51" s="140"/>
      <c r="CV51" s="139"/>
      <c r="CW51" s="141"/>
      <c r="CX51" s="137"/>
      <c r="CY51" s="138"/>
      <c r="CZ51" s="586"/>
    </row>
    <row r="52" spans="2:104" ht="9" customHeight="1">
      <c r="B52" s="296"/>
      <c r="C52" s="291"/>
      <c r="D52" s="291"/>
      <c r="E52" s="291"/>
      <c r="F52" s="291"/>
      <c r="G52" s="292"/>
      <c r="H52" s="475"/>
      <c r="I52" s="470"/>
      <c r="J52" s="470"/>
      <c r="K52" s="470"/>
      <c r="L52" s="470"/>
      <c r="M52" s="470"/>
      <c r="N52" s="422"/>
      <c r="O52" s="333" t="str">
        <f>IF(LEN(入力用!E23)&gt;=11,LEFT(RIGHT(入力用!E23,11),1),"")</f>
        <v/>
      </c>
      <c r="P52" s="333" t="str">
        <f>IF(LEN(入力用!$E$23)&gt;=10,LEFT(RIGHT(入力用!$E$23,10),1),"")</f>
        <v/>
      </c>
      <c r="Q52" s="326" t="str">
        <f>IF(LEN(入力用!$E$23)&gt;=9,LEFT(RIGHT(入力用!$E$23,9),1),"")</f>
        <v/>
      </c>
      <c r="R52" s="321" t="str">
        <f>IF(LEN(入力用!$E$23)&gt;=8,LEFT(RIGHT(入力用!$E$23,8),1),"")</f>
        <v/>
      </c>
      <c r="S52" s="326"/>
      <c r="T52" s="321" t="str">
        <f>IF(LEN(入力用!$E$23)&gt;=7,LEFT(RIGHT(入力用!$E$23,7),1),"")</f>
        <v/>
      </c>
      <c r="U52" s="322"/>
      <c r="V52" s="325" t="str">
        <f>IF(LEN(入力用!$E$23)&gt;=6,LEFT(RIGHT(入力用!$E$23,6),1),"")</f>
        <v/>
      </c>
      <c r="W52" s="326"/>
      <c r="X52" s="321" t="str">
        <f>IF(LEN(入力用!$E$23)&gt;=5,LEFT(RIGHT(入力用!$E$23,5),1),"")</f>
        <v/>
      </c>
      <c r="Y52" s="326"/>
      <c r="Z52" s="321" t="str">
        <f>IF(LEN(入力用!$E$23)&gt;=4,LEFT(RIGHT(入力用!$E$23,4),1),"")</f>
        <v/>
      </c>
      <c r="AA52" s="322"/>
      <c r="AB52" s="325" t="str">
        <f>IF(LEN(入力用!$E$23)&gt;=3,LEFT(RIGHT(入力用!$E$23,3),1),"")</f>
        <v/>
      </c>
      <c r="AC52" s="326"/>
      <c r="AD52" s="321" t="str">
        <f>IF(LEN(入力用!$E$23)&gt;=2,LEFT(RIGHT(入力用!$E$23,2),1),"")</f>
        <v/>
      </c>
      <c r="AE52" s="326"/>
      <c r="AF52" s="321" t="str">
        <f>IF(LEN(入力用!$E$23)&gt;=1,LEFT(RIGHT(入力用!$E$23,1),1),"")</f>
        <v/>
      </c>
      <c r="AG52" s="322"/>
      <c r="AI52" s="81"/>
      <c r="AJ52" s="296"/>
      <c r="AK52" s="291"/>
      <c r="AL52" s="291"/>
      <c r="AM52" s="291"/>
      <c r="AN52" s="291"/>
      <c r="AO52" s="292"/>
      <c r="AP52" s="475"/>
      <c r="AQ52" s="470"/>
      <c r="AR52" s="470"/>
      <c r="AS52" s="470"/>
      <c r="AT52" s="470"/>
      <c r="AU52" s="470"/>
      <c r="AV52" s="422"/>
      <c r="AW52" s="333" t="str">
        <f>O52</f>
        <v/>
      </c>
      <c r="AX52" s="333" t="str">
        <f>P52</f>
        <v/>
      </c>
      <c r="AY52" s="326" t="str">
        <f>Q52</f>
        <v/>
      </c>
      <c r="AZ52" s="321" t="str">
        <f>R52</f>
        <v/>
      </c>
      <c r="BA52" s="326"/>
      <c r="BB52" s="321" t="str">
        <f>T52</f>
        <v/>
      </c>
      <c r="BC52" s="322"/>
      <c r="BD52" s="325" t="str">
        <f>V52</f>
        <v/>
      </c>
      <c r="BE52" s="326"/>
      <c r="BF52" s="321" t="str">
        <f>X52</f>
        <v/>
      </c>
      <c r="BG52" s="326"/>
      <c r="BH52" s="321" t="str">
        <f>Z52</f>
        <v/>
      </c>
      <c r="BI52" s="322"/>
      <c r="BJ52" s="325" t="str">
        <f>AB52</f>
        <v/>
      </c>
      <c r="BK52" s="326"/>
      <c r="BL52" s="321" t="str">
        <f>AD52</f>
        <v/>
      </c>
      <c r="BM52" s="326"/>
      <c r="BN52" s="321" t="str">
        <f>AF52</f>
        <v/>
      </c>
      <c r="BO52" s="322"/>
      <c r="BP52" s="136"/>
      <c r="BR52" s="296"/>
      <c r="BS52" s="291"/>
      <c r="BT52" s="291"/>
      <c r="BU52" s="291"/>
      <c r="BV52" s="291"/>
      <c r="BW52" s="292"/>
      <c r="BX52" s="475"/>
      <c r="BY52" s="470"/>
      <c r="BZ52" s="470"/>
      <c r="CA52" s="470"/>
      <c r="CB52" s="470"/>
      <c r="CC52" s="470"/>
      <c r="CD52" s="422"/>
      <c r="CE52" s="333" t="str">
        <f>O52</f>
        <v/>
      </c>
      <c r="CF52" s="333" t="str">
        <f>P52</f>
        <v/>
      </c>
      <c r="CG52" s="326" t="str">
        <f>Q52</f>
        <v/>
      </c>
      <c r="CH52" s="321" t="str">
        <f>R52</f>
        <v/>
      </c>
      <c r="CI52" s="326">
        <f>[1]入力用!DK53</f>
        <v>0</v>
      </c>
      <c r="CJ52" s="321" t="str">
        <f>T52</f>
        <v/>
      </c>
      <c r="CK52" s="322">
        <f>[1]入力用!DM53</f>
        <v>0</v>
      </c>
      <c r="CL52" s="325" t="str">
        <f>V52</f>
        <v/>
      </c>
      <c r="CM52" s="326">
        <f>[1]入力用!DO53</f>
        <v>0</v>
      </c>
      <c r="CN52" s="321" t="str">
        <f>X52</f>
        <v/>
      </c>
      <c r="CO52" s="326">
        <f>[1]入力用!DQ53</f>
        <v>0</v>
      </c>
      <c r="CP52" s="321" t="str">
        <f>Z52</f>
        <v/>
      </c>
      <c r="CQ52" s="322">
        <f>[1]入力用!DS53</f>
        <v>0</v>
      </c>
      <c r="CR52" s="325" t="str">
        <f>AB52</f>
        <v/>
      </c>
      <c r="CS52" s="326">
        <f>[1]入力用!DU53</f>
        <v>0</v>
      </c>
      <c r="CT52" s="321" t="str">
        <f>AD52</f>
        <v/>
      </c>
      <c r="CU52" s="326">
        <f>[1]入力用!DW53</f>
        <v>0</v>
      </c>
      <c r="CV52" s="321" t="str">
        <f>AF52</f>
        <v/>
      </c>
      <c r="CW52" s="322">
        <f>[1]入力用!DY53</f>
        <v>0</v>
      </c>
      <c r="CX52" s="137"/>
      <c r="CY52" s="138"/>
      <c r="CZ52" s="586"/>
    </row>
    <row r="53" spans="2:104" ht="9" customHeight="1" thickBot="1">
      <c r="B53" s="297"/>
      <c r="C53" s="293"/>
      <c r="D53" s="293"/>
      <c r="E53" s="293"/>
      <c r="F53" s="293"/>
      <c r="G53" s="294"/>
      <c r="H53" s="475"/>
      <c r="I53" s="470"/>
      <c r="J53" s="470"/>
      <c r="K53" s="470"/>
      <c r="L53" s="470"/>
      <c r="M53" s="470"/>
      <c r="N53" s="422"/>
      <c r="O53" s="333"/>
      <c r="P53" s="333"/>
      <c r="Q53" s="326"/>
      <c r="R53" s="321"/>
      <c r="S53" s="326"/>
      <c r="T53" s="321"/>
      <c r="U53" s="322"/>
      <c r="V53" s="325"/>
      <c r="W53" s="326"/>
      <c r="X53" s="321"/>
      <c r="Y53" s="326"/>
      <c r="Z53" s="321"/>
      <c r="AA53" s="322"/>
      <c r="AB53" s="325"/>
      <c r="AC53" s="326"/>
      <c r="AD53" s="321"/>
      <c r="AE53" s="326"/>
      <c r="AF53" s="321"/>
      <c r="AG53" s="322"/>
      <c r="AI53" s="81"/>
      <c r="AJ53" s="297"/>
      <c r="AK53" s="293"/>
      <c r="AL53" s="293"/>
      <c r="AM53" s="293"/>
      <c r="AN53" s="293"/>
      <c r="AO53" s="294"/>
      <c r="AP53" s="475"/>
      <c r="AQ53" s="470"/>
      <c r="AR53" s="470"/>
      <c r="AS53" s="470"/>
      <c r="AT53" s="470"/>
      <c r="AU53" s="470"/>
      <c r="AV53" s="422"/>
      <c r="AW53" s="440"/>
      <c r="AX53" s="440"/>
      <c r="AY53" s="437"/>
      <c r="AZ53" s="438"/>
      <c r="BA53" s="437"/>
      <c r="BB53" s="438"/>
      <c r="BC53" s="439"/>
      <c r="BD53" s="436"/>
      <c r="BE53" s="437"/>
      <c r="BF53" s="438"/>
      <c r="BG53" s="437"/>
      <c r="BH53" s="438"/>
      <c r="BI53" s="439"/>
      <c r="BJ53" s="436"/>
      <c r="BK53" s="437"/>
      <c r="BL53" s="438"/>
      <c r="BM53" s="437"/>
      <c r="BN53" s="438"/>
      <c r="BO53" s="439"/>
      <c r="BP53" s="136"/>
      <c r="BR53" s="297"/>
      <c r="BS53" s="293"/>
      <c r="BT53" s="293"/>
      <c r="BU53" s="293"/>
      <c r="BV53" s="293"/>
      <c r="BW53" s="294"/>
      <c r="BX53" s="475"/>
      <c r="BY53" s="470"/>
      <c r="BZ53" s="470"/>
      <c r="CA53" s="470"/>
      <c r="CB53" s="470"/>
      <c r="CC53" s="470"/>
      <c r="CD53" s="422"/>
      <c r="CE53" s="440"/>
      <c r="CF53" s="440"/>
      <c r="CG53" s="437"/>
      <c r="CH53" s="438"/>
      <c r="CI53" s="437"/>
      <c r="CJ53" s="438"/>
      <c r="CK53" s="439"/>
      <c r="CL53" s="436"/>
      <c r="CM53" s="437"/>
      <c r="CN53" s="438"/>
      <c r="CO53" s="437"/>
      <c r="CP53" s="438"/>
      <c r="CQ53" s="439"/>
      <c r="CR53" s="436"/>
      <c r="CS53" s="437"/>
      <c r="CT53" s="438"/>
      <c r="CU53" s="437"/>
      <c r="CV53" s="438"/>
      <c r="CW53" s="439"/>
      <c r="CX53" s="137"/>
      <c r="CY53" s="138"/>
      <c r="CZ53" s="586"/>
    </row>
    <row r="54" spans="2:104" ht="9" customHeight="1">
      <c r="B54" s="425"/>
      <c r="C54" s="426"/>
      <c r="D54" s="426"/>
      <c r="E54" s="426"/>
      <c r="F54" s="426"/>
      <c r="G54" s="444" t="s">
        <v>99</v>
      </c>
      <c r="H54" s="475"/>
      <c r="I54" s="417" t="s">
        <v>116</v>
      </c>
      <c r="J54" s="418"/>
      <c r="K54" s="418"/>
      <c r="L54" s="418"/>
      <c r="M54" s="419"/>
      <c r="N54" s="421" t="s">
        <v>131</v>
      </c>
      <c r="O54" s="143"/>
      <c r="P54" s="144"/>
      <c r="Q54" s="145"/>
      <c r="R54" s="146"/>
      <c r="S54" s="147"/>
      <c r="T54" s="146"/>
      <c r="U54" s="148"/>
      <c r="V54" s="149"/>
      <c r="W54" s="147"/>
      <c r="X54" s="146"/>
      <c r="Y54" s="147"/>
      <c r="Z54" s="146"/>
      <c r="AA54" s="148"/>
      <c r="AB54" s="149"/>
      <c r="AC54" s="147"/>
      <c r="AD54" s="146"/>
      <c r="AE54" s="147"/>
      <c r="AF54" s="146"/>
      <c r="AG54" s="150"/>
      <c r="AI54" s="81"/>
      <c r="AJ54" s="335" t="str">
        <f>IF(B54="","",B54)</f>
        <v/>
      </c>
      <c r="AK54" s="289"/>
      <c r="AL54" s="289"/>
      <c r="AM54" s="289"/>
      <c r="AN54" s="289"/>
      <c r="AO54" s="444" t="s">
        <v>99</v>
      </c>
      <c r="AP54" s="475"/>
      <c r="AQ54" s="417" t="s">
        <v>116</v>
      </c>
      <c r="AR54" s="418"/>
      <c r="AS54" s="418"/>
      <c r="AT54" s="418"/>
      <c r="AU54" s="419"/>
      <c r="AV54" s="421" t="s">
        <v>131</v>
      </c>
      <c r="AW54" s="143"/>
      <c r="AX54" s="144"/>
      <c r="AY54" s="145"/>
      <c r="AZ54" s="146"/>
      <c r="BA54" s="147"/>
      <c r="BB54" s="146"/>
      <c r="BC54" s="148"/>
      <c r="BD54" s="149"/>
      <c r="BE54" s="147"/>
      <c r="BF54" s="146"/>
      <c r="BG54" s="147"/>
      <c r="BH54" s="146"/>
      <c r="BI54" s="148"/>
      <c r="BJ54" s="149"/>
      <c r="BK54" s="147"/>
      <c r="BL54" s="146"/>
      <c r="BM54" s="147"/>
      <c r="BN54" s="146"/>
      <c r="BO54" s="150"/>
      <c r="BP54" s="136"/>
      <c r="BR54" s="335" t="str">
        <f>IF(AJ54="","",AJ54)</f>
        <v/>
      </c>
      <c r="BS54" s="289"/>
      <c r="BT54" s="289"/>
      <c r="BU54" s="289"/>
      <c r="BV54" s="289"/>
      <c r="BW54" s="444" t="s">
        <v>99</v>
      </c>
      <c r="BX54" s="475"/>
      <c r="BY54" s="417" t="s">
        <v>116</v>
      </c>
      <c r="BZ54" s="418"/>
      <c r="CA54" s="418"/>
      <c r="CB54" s="418"/>
      <c r="CC54" s="419"/>
      <c r="CD54" s="421" t="s">
        <v>131</v>
      </c>
      <c r="CE54" s="143"/>
      <c r="CF54" s="144"/>
      <c r="CG54" s="145"/>
      <c r="CH54" s="146"/>
      <c r="CI54" s="147"/>
      <c r="CJ54" s="146"/>
      <c r="CK54" s="148"/>
      <c r="CL54" s="149"/>
      <c r="CM54" s="147"/>
      <c r="CN54" s="146"/>
      <c r="CO54" s="147"/>
      <c r="CP54" s="146"/>
      <c r="CQ54" s="148"/>
      <c r="CR54" s="149"/>
      <c r="CS54" s="147"/>
      <c r="CT54" s="146"/>
      <c r="CU54" s="147"/>
      <c r="CV54" s="146"/>
      <c r="CW54" s="150"/>
      <c r="CX54" s="137"/>
      <c r="CY54" s="138"/>
      <c r="CZ54" s="586"/>
    </row>
    <row r="55" spans="2:104" ht="9" customHeight="1">
      <c r="B55" s="428"/>
      <c r="C55" s="429"/>
      <c r="D55" s="429"/>
      <c r="E55" s="429"/>
      <c r="F55" s="429"/>
      <c r="G55" s="445"/>
      <c r="H55" s="475"/>
      <c r="I55" s="420"/>
      <c r="J55" s="291"/>
      <c r="K55" s="291"/>
      <c r="L55" s="291"/>
      <c r="M55" s="292"/>
      <c r="N55" s="422"/>
      <c r="O55" s="325" t="str">
        <f>IF(LEN(入力用!E24)&gt;=11,LEFT(RIGHT(入力用!E24,11),1),"")</f>
        <v/>
      </c>
      <c r="P55" s="333" t="str">
        <f>IF(LEN(入力用!$E$24)&gt;=10,LEFT(RIGHT(入力用!$E$24,10),1),"")</f>
        <v/>
      </c>
      <c r="Q55" s="326" t="str">
        <f>IF(LEN(入力用!$E$24)&gt;=9,LEFT(RIGHT(入力用!$E$24,9),1),"")</f>
        <v/>
      </c>
      <c r="R55" s="321" t="str">
        <f>IF(LEN(入力用!$E$24)&gt;=8,LEFT(RIGHT(入力用!$E$24,8),1),"")</f>
        <v/>
      </c>
      <c r="S55" s="326"/>
      <c r="T55" s="321" t="str">
        <f>IF(LEN(入力用!$E$24)&gt;=7,LEFT(RIGHT(入力用!$E$24,7),1),"")</f>
        <v/>
      </c>
      <c r="U55" s="322"/>
      <c r="V55" s="325" t="str">
        <f>IF(LEN(入力用!$E$24)&gt;=6,LEFT(RIGHT(入力用!$E$24,6),1),"")</f>
        <v/>
      </c>
      <c r="W55" s="326"/>
      <c r="X55" s="321" t="str">
        <f>IF(LEN(入力用!$E$24)&gt;=5,LEFT(RIGHT(入力用!$E$24,5),1),"")</f>
        <v/>
      </c>
      <c r="Y55" s="326"/>
      <c r="Z55" s="321" t="str">
        <f>IF(LEN(入力用!$E$24)&gt;=4,LEFT(RIGHT(入力用!$E$24,4),1),"")</f>
        <v/>
      </c>
      <c r="AA55" s="322"/>
      <c r="AB55" s="325" t="str">
        <f>IF(LEN(入力用!$E$24)&gt;=3,LEFT(RIGHT(入力用!$E$24,3),1),"")</f>
        <v/>
      </c>
      <c r="AC55" s="326"/>
      <c r="AD55" s="321" t="str">
        <f>IF(LEN(入力用!$E$24)&gt;=2,LEFT(RIGHT(入力用!$E$24,2),1),"")</f>
        <v/>
      </c>
      <c r="AE55" s="326"/>
      <c r="AF55" s="321" t="str">
        <f>IF(LEN(入力用!$E$24)&gt;=1,LEFT(RIGHT(入力用!$E$24,1),1),"")</f>
        <v>0</v>
      </c>
      <c r="AG55" s="407"/>
      <c r="AI55" s="81"/>
      <c r="AJ55" s="296"/>
      <c r="AK55" s="291"/>
      <c r="AL55" s="291"/>
      <c r="AM55" s="291"/>
      <c r="AN55" s="291"/>
      <c r="AO55" s="445"/>
      <c r="AP55" s="475"/>
      <c r="AQ55" s="420"/>
      <c r="AR55" s="291"/>
      <c r="AS55" s="291"/>
      <c r="AT55" s="291"/>
      <c r="AU55" s="292"/>
      <c r="AV55" s="422"/>
      <c r="AW55" s="325" t="str">
        <f>O55</f>
        <v/>
      </c>
      <c r="AX55" s="333" t="str">
        <f>P55</f>
        <v/>
      </c>
      <c r="AY55" s="326" t="str">
        <f>Q55</f>
        <v/>
      </c>
      <c r="AZ55" s="321" t="str">
        <f>R55</f>
        <v/>
      </c>
      <c r="BA55" s="326"/>
      <c r="BB55" s="321" t="str">
        <f>T55</f>
        <v/>
      </c>
      <c r="BC55" s="322"/>
      <c r="BD55" s="325" t="str">
        <f>V55</f>
        <v/>
      </c>
      <c r="BE55" s="326"/>
      <c r="BF55" s="321" t="str">
        <f>X55</f>
        <v/>
      </c>
      <c r="BG55" s="326"/>
      <c r="BH55" s="321" t="str">
        <f>Z55</f>
        <v/>
      </c>
      <c r="BI55" s="322"/>
      <c r="BJ55" s="325" t="str">
        <f>AB55</f>
        <v/>
      </c>
      <c r="BK55" s="326"/>
      <c r="BL55" s="321" t="str">
        <f>AD55</f>
        <v/>
      </c>
      <c r="BM55" s="326"/>
      <c r="BN55" s="321" t="str">
        <f>AF55</f>
        <v>0</v>
      </c>
      <c r="BO55" s="407"/>
      <c r="BP55" s="136"/>
      <c r="BR55" s="296"/>
      <c r="BS55" s="291"/>
      <c r="BT55" s="291"/>
      <c r="BU55" s="291"/>
      <c r="BV55" s="291"/>
      <c r="BW55" s="445"/>
      <c r="BX55" s="475"/>
      <c r="BY55" s="420"/>
      <c r="BZ55" s="291"/>
      <c r="CA55" s="291"/>
      <c r="CB55" s="291"/>
      <c r="CC55" s="292"/>
      <c r="CD55" s="422"/>
      <c r="CE55" s="325" t="str">
        <f>O55</f>
        <v/>
      </c>
      <c r="CF55" s="333" t="str">
        <f>P55</f>
        <v/>
      </c>
      <c r="CG55" s="326" t="str">
        <f>Q55</f>
        <v/>
      </c>
      <c r="CH55" s="321" t="str">
        <f>R55</f>
        <v/>
      </c>
      <c r="CI55" s="326">
        <f>[1]入力用!DK57</f>
        <v>0</v>
      </c>
      <c r="CJ55" s="321" t="str">
        <f>T55</f>
        <v/>
      </c>
      <c r="CK55" s="322">
        <f>[1]入力用!DM57</f>
        <v>0</v>
      </c>
      <c r="CL55" s="325" t="str">
        <f>V55</f>
        <v/>
      </c>
      <c r="CM55" s="326">
        <f>[1]入力用!DO57</f>
        <v>0</v>
      </c>
      <c r="CN55" s="321" t="str">
        <f>X55</f>
        <v/>
      </c>
      <c r="CO55" s="326">
        <f>[1]入力用!DQ57</f>
        <v>0</v>
      </c>
      <c r="CP55" s="321" t="str">
        <f>Z55</f>
        <v/>
      </c>
      <c r="CQ55" s="322">
        <f>[1]入力用!DS57</f>
        <v>0</v>
      </c>
      <c r="CR55" s="325" t="str">
        <f>AB55</f>
        <v/>
      </c>
      <c r="CS55" s="326">
        <f>[1]入力用!DU57</f>
        <v>0</v>
      </c>
      <c r="CT55" s="321" t="str">
        <f>AD55</f>
        <v/>
      </c>
      <c r="CU55" s="326">
        <f>[1]入力用!DW57</f>
        <v>0</v>
      </c>
      <c r="CV55" s="321" t="str">
        <f>AF55</f>
        <v>0</v>
      </c>
      <c r="CW55" s="407">
        <f>[1]入力用!DY57</f>
        <v>0</v>
      </c>
      <c r="CX55" s="137"/>
      <c r="CY55" s="138"/>
      <c r="CZ55" s="586"/>
    </row>
    <row r="56" spans="2:104" ht="14.25" customHeight="1" thickBot="1">
      <c r="B56" s="428"/>
      <c r="C56" s="429"/>
      <c r="D56" s="429"/>
      <c r="E56" s="429"/>
      <c r="F56" s="429"/>
      <c r="G56" s="445"/>
      <c r="H56" s="475"/>
      <c r="I56" s="465" t="s">
        <v>132</v>
      </c>
      <c r="J56" s="466"/>
      <c r="K56" s="466"/>
      <c r="L56" s="466"/>
      <c r="M56" s="467"/>
      <c r="N56" s="423"/>
      <c r="O56" s="327"/>
      <c r="P56" s="334"/>
      <c r="Q56" s="328"/>
      <c r="R56" s="323"/>
      <c r="S56" s="328"/>
      <c r="T56" s="323"/>
      <c r="U56" s="324"/>
      <c r="V56" s="327"/>
      <c r="W56" s="328"/>
      <c r="X56" s="323"/>
      <c r="Y56" s="328"/>
      <c r="Z56" s="323"/>
      <c r="AA56" s="324"/>
      <c r="AB56" s="327"/>
      <c r="AC56" s="328"/>
      <c r="AD56" s="323"/>
      <c r="AE56" s="328"/>
      <c r="AF56" s="323"/>
      <c r="AG56" s="331"/>
      <c r="AI56" s="81"/>
      <c r="AJ56" s="296"/>
      <c r="AK56" s="291"/>
      <c r="AL56" s="291"/>
      <c r="AM56" s="291"/>
      <c r="AN56" s="291"/>
      <c r="AO56" s="445"/>
      <c r="AP56" s="475"/>
      <c r="AQ56" s="465" t="s">
        <v>132</v>
      </c>
      <c r="AR56" s="466"/>
      <c r="AS56" s="466"/>
      <c r="AT56" s="466"/>
      <c r="AU56" s="467"/>
      <c r="AV56" s="423"/>
      <c r="AW56" s="327"/>
      <c r="AX56" s="334"/>
      <c r="AY56" s="328"/>
      <c r="AZ56" s="323"/>
      <c r="BA56" s="328"/>
      <c r="BB56" s="323"/>
      <c r="BC56" s="324"/>
      <c r="BD56" s="327"/>
      <c r="BE56" s="328"/>
      <c r="BF56" s="323"/>
      <c r="BG56" s="328"/>
      <c r="BH56" s="323"/>
      <c r="BI56" s="324"/>
      <c r="BJ56" s="327"/>
      <c r="BK56" s="328"/>
      <c r="BL56" s="323"/>
      <c r="BM56" s="328"/>
      <c r="BN56" s="323"/>
      <c r="BO56" s="331"/>
      <c r="BP56" s="136"/>
      <c r="BR56" s="296"/>
      <c r="BS56" s="291"/>
      <c r="BT56" s="291"/>
      <c r="BU56" s="291"/>
      <c r="BV56" s="291"/>
      <c r="BW56" s="445"/>
      <c r="BX56" s="475"/>
      <c r="BY56" s="465" t="s">
        <v>132</v>
      </c>
      <c r="BZ56" s="466"/>
      <c r="CA56" s="466"/>
      <c r="CB56" s="466"/>
      <c r="CC56" s="467"/>
      <c r="CD56" s="423"/>
      <c r="CE56" s="327"/>
      <c r="CF56" s="334"/>
      <c r="CG56" s="328"/>
      <c r="CH56" s="323"/>
      <c r="CI56" s="328"/>
      <c r="CJ56" s="323"/>
      <c r="CK56" s="324"/>
      <c r="CL56" s="327"/>
      <c r="CM56" s="328"/>
      <c r="CN56" s="323"/>
      <c r="CO56" s="328"/>
      <c r="CP56" s="323"/>
      <c r="CQ56" s="324"/>
      <c r="CR56" s="327"/>
      <c r="CS56" s="328"/>
      <c r="CT56" s="323"/>
      <c r="CU56" s="328"/>
      <c r="CV56" s="323"/>
      <c r="CW56" s="331"/>
      <c r="CX56" s="137"/>
      <c r="CY56" s="138"/>
      <c r="CZ56" s="586"/>
    </row>
    <row r="57" spans="2:104" ht="9" customHeight="1">
      <c r="B57" s="463"/>
      <c r="C57" s="429"/>
      <c r="D57" s="429"/>
      <c r="E57" s="429"/>
      <c r="F57" s="429"/>
      <c r="G57" s="445" t="s">
        <v>100</v>
      </c>
      <c r="H57" s="475"/>
      <c r="I57" s="442" t="s">
        <v>133</v>
      </c>
      <c r="J57" s="442"/>
      <c r="K57" s="442"/>
      <c r="L57" s="442"/>
      <c r="M57" s="442"/>
      <c r="N57" s="422" t="s">
        <v>134</v>
      </c>
      <c r="O57" s="79"/>
      <c r="Q57" s="79"/>
      <c r="R57" s="151"/>
      <c r="S57" s="152"/>
      <c r="T57" s="151"/>
      <c r="U57" s="153"/>
      <c r="V57" s="154"/>
      <c r="W57" s="152"/>
      <c r="X57" s="151"/>
      <c r="Y57" s="152"/>
      <c r="Z57" s="151"/>
      <c r="AA57" s="153"/>
      <c r="AB57" s="154"/>
      <c r="AC57" s="152"/>
      <c r="AD57" s="151"/>
      <c r="AE57" s="152"/>
      <c r="AF57" s="151"/>
      <c r="AG57" s="153"/>
      <c r="AI57" s="81"/>
      <c r="AJ57" s="464" t="str">
        <f>IF(B57="","",B57)</f>
        <v/>
      </c>
      <c r="AK57" s="291"/>
      <c r="AL57" s="291"/>
      <c r="AM57" s="291"/>
      <c r="AN57" s="291"/>
      <c r="AO57" s="445" t="s">
        <v>100</v>
      </c>
      <c r="AP57" s="475"/>
      <c r="AQ57" s="442" t="s">
        <v>133</v>
      </c>
      <c r="AR57" s="442"/>
      <c r="AS57" s="442"/>
      <c r="AT57" s="442"/>
      <c r="AU57" s="442"/>
      <c r="AV57" s="422" t="s">
        <v>134</v>
      </c>
      <c r="AW57" s="79"/>
      <c r="AY57" s="79"/>
      <c r="AZ57" s="151"/>
      <c r="BA57" s="152"/>
      <c r="BB57" s="151"/>
      <c r="BC57" s="153"/>
      <c r="BD57" s="154"/>
      <c r="BE57" s="152"/>
      <c r="BF57" s="151"/>
      <c r="BG57" s="152"/>
      <c r="BH57" s="151"/>
      <c r="BI57" s="153"/>
      <c r="BJ57" s="154"/>
      <c r="BK57" s="152"/>
      <c r="BL57" s="151"/>
      <c r="BM57" s="152"/>
      <c r="BN57" s="151"/>
      <c r="BO57" s="153"/>
      <c r="BP57" s="136"/>
      <c r="BR57" s="464" t="str">
        <f>IF(AJ57="","",AJ57)</f>
        <v/>
      </c>
      <c r="BS57" s="291"/>
      <c r="BT57" s="291"/>
      <c r="BU57" s="291"/>
      <c r="BV57" s="291"/>
      <c r="BW57" s="445" t="s">
        <v>100</v>
      </c>
      <c r="BX57" s="475"/>
      <c r="BY57" s="442" t="s">
        <v>133</v>
      </c>
      <c r="BZ57" s="442"/>
      <c r="CA57" s="442"/>
      <c r="CB57" s="442"/>
      <c r="CC57" s="442"/>
      <c r="CD57" s="422" t="s">
        <v>134</v>
      </c>
      <c r="CE57" s="79"/>
      <c r="CG57" s="79"/>
      <c r="CH57" s="151"/>
      <c r="CI57" s="152"/>
      <c r="CJ57" s="151"/>
      <c r="CK57" s="153"/>
      <c r="CL57" s="154"/>
      <c r="CM57" s="152"/>
      <c r="CN57" s="151"/>
      <c r="CO57" s="152"/>
      <c r="CP57" s="151"/>
      <c r="CQ57" s="153"/>
      <c r="CR57" s="154"/>
      <c r="CS57" s="152"/>
      <c r="CT57" s="151"/>
      <c r="CU57" s="152"/>
      <c r="CV57" s="151"/>
      <c r="CW57" s="153"/>
      <c r="CX57" s="137"/>
      <c r="CY57" s="138"/>
      <c r="CZ57" s="586"/>
    </row>
    <row r="58" spans="2:104" ht="9" customHeight="1">
      <c r="B58" s="428"/>
      <c r="C58" s="429"/>
      <c r="D58" s="429"/>
      <c r="E58" s="429"/>
      <c r="F58" s="429"/>
      <c r="G58" s="445"/>
      <c r="H58" s="475"/>
      <c r="I58" s="442"/>
      <c r="J58" s="442"/>
      <c r="K58" s="442"/>
      <c r="L58" s="442"/>
      <c r="M58" s="442"/>
      <c r="N58" s="422"/>
      <c r="O58" s="333" t="str">
        <f>IF(LEN(入力用!E25)&gt;=11,LEFT(RIGHT(入力用!E25,11),1),"")</f>
        <v/>
      </c>
      <c r="P58" s="333" t="str">
        <f>IF(LEN(入力用!$E$25)&gt;=10,LEFT(RIGHT(入力用!$E$25,10),1),"")</f>
        <v/>
      </c>
      <c r="Q58" s="326" t="str">
        <f>IF(LEN(入力用!$E$25)&gt;=9,LEFT(RIGHT(入力用!$E$25,9),1),"")</f>
        <v/>
      </c>
      <c r="R58" s="321" t="str">
        <f>IF(LEN(入力用!$E$25)&gt;=8,LEFT(RIGHT(入力用!$E$25,8),1),"")</f>
        <v/>
      </c>
      <c r="S58" s="326"/>
      <c r="T58" s="321" t="str">
        <f>IF(LEN(入力用!$E$25)&gt;=7,LEFT(RIGHT(入力用!$E$25,7),1),"")</f>
        <v/>
      </c>
      <c r="U58" s="322"/>
      <c r="V58" s="325" t="str">
        <f>IF(LEN(入力用!$E$25)&gt;=6,LEFT(RIGHT(入力用!$E$25,6),1),"")</f>
        <v/>
      </c>
      <c r="W58" s="326"/>
      <c r="X58" s="321" t="str">
        <f>IF(LEN(入力用!$E$25)&gt;=5,LEFT(RIGHT(入力用!$E$25,5),1),"")</f>
        <v/>
      </c>
      <c r="Y58" s="326"/>
      <c r="Z58" s="321" t="str">
        <f>IF(LEN(入力用!$E$25)&gt;=4,LEFT(RIGHT(入力用!$E$25,4),1),"")</f>
        <v/>
      </c>
      <c r="AA58" s="322"/>
      <c r="AB58" s="325" t="str">
        <f>IF(LEN(入力用!$E$25)&gt;=3,LEFT(RIGHT(入力用!$E$25,3),1),"")</f>
        <v/>
      </c>
      <c r="AC58" s="326"/>
      <c r="AD58" s="321" t="str">
        <f>IF(LEN(入力用!$E$25)&gt;=2,LEFT(RIGHT(入力用!$E$25,2),1),"")</f>
        <v/>
      </c>
      <c r="AE58" s="326"/>
      <c r="AF58" s="321" t="str">
        <f>IF(LEN(入力用!$E$25)&gt;=1,LEFT(RIGHT(入力用!$E$25,1),1),"")</f>
        <v/>
      </c>
      <c r="AG58" s="322"/>
      <c r="AI58" s="81"/>
      <c r="AJ58" s="296"/>
      <c r="AK58" s="291"/>
      <c r="AL58" s="291"/>
      <c r="AM58" s="291"/>
      <c r="AN58" s="291"/>
      <c r="AO58" s="445"/>
      <c r="AP58" s="475"/>
      <c r="AQ58" s="442"/>
      <c r="AR58" s="442"/>
      <c r="AS58" s="442"/>
      <c r="AT58" s="442"/>
      <c r="AU58" s="442"/>
      <c r="AV58" s="422"/>
      <c r="AW58" s="333" t="str">
        <f>O58</f>
        <v/>
      </c>
      <c r="AX58" s="333" t="str">
        <f>P58</f>
        <v/>
      </c>
      <c r="AY58" s="326" t="str">
        <f>Q58</f>
        <v/>
      </c>
      <c r="AZ58" s="321" t="str">
        <f>R58</f>
        <v/>
      </c>
      <c r="BA58" s="326"/>
      <c r="BB58" s="321" t="str">
        <f>T58</f>
        <v/>
      </c>
      <c r="BC58" s="322"/>
      <c r="BD58" s="325" t="str">
        <f>V58</f>
        <v/>
      </c>
      <c r="BE58" s="326"/>
      <c r="BF58" s="321" t="str">
        <f>X58</f>
        <v/>
      </c>
      <c r="BG58" s="326"/>
      <c r="BH58" s="321" t="str">
        <f>Z58</f>
        <v/>
      </c>
      <c r="BI58" s="322"/>
      <c r="BJ58" s="325" t="str">
        <f>AB58</f>
        <v/>
      </c>
      <c r="BK58" s="326"/>
      <c r="BL58" s="321" t="str">
        <f>AD58</f>
        <v/>
      </c>
      <c r="BM58" s="326"/>
      <c r="BN58" s="321" t="str">
        <f>AF58</f>
        <v/>
      </c>
      <c r="BO58" s="322"/>
      <c r="BP58" s="136"/>
      <c r="BR58" s="296"/>
      <c r="BS58" s="291"/>
      <c r="BT58" s="291"/>
      <c r="BU58" s="291"/>
      <c r="BV58" s="291"/>
      <c r="BW58" s="445"/>
      <c r="BX58" s="475"/>
      <c r="BY58" s="442"/>
      <c r="BZ58" s="442"/>
      <c r="CA58" s="442"/>
      <c r="CB58" s="442"/>
      <c r="CC58" s="442"/>
      <c r="CD58" s="422"/>
      <c r="CE58" s="333" t="str">
        <f>O58</f>
        <v/>
      </c>
      <c r="CF58" s="333" t="str">
        <f>P58</f>
        <v/>
      </c>
      <c r="CG58" s="326" t="str">
        <f>Q58</f>
        <v/>
      </c>
      <c r="CH58" s="321" t="str">
        <f>R58</f>
        <v/>
      </c>
      <c r="CI58" s="326">
        <f>[1]入力用!DK60</f>
        <v>0</v>
      </c>
      <c r="CJ58" s="321" t="str">
        <f>T58</f>
        <v/>
      </c>
      <c r="CK58" s="322">
        <f>[1]入力用!DM60</f>
        <v>0</v>
      </c>
      <c r="CL58" s="325" t="str">
        <f>V58</f>
        <v/>
      </c>
      <c r="CM58" s="326">
        <f>[1]入力用!DO60</f>
        <v>0</v>
      </c>
      <c r="CN58" s="321" t="str">
        <f>X58</f>
        <v/>
      </c>
      <c r="CO58" s="326">
        <f>[1]入力用!DQ60</f>
        <v>0</v>
      </c>
      <c r="CP58" s="321" t="str">
        <f>Z58</f>
        <v/>
      </c>
      <c r="CQ58" s="322">
        <f>[1]入力用!DS60</f>
        <v>0</v>
      </c>
      <c r="CR58" s="325" t="str">
        <f>AB58</f>
        <v/>
      </c>
      <c r="CS58" s="326">
        <f>[1]入力用!DU60</f>
        <v>0</v>
      </c>
      <c r="CT58" s="321" t="str">
        <f>AD58</f>
        <v/>
      </c>
      <c r="CU58" s="326">
        <f>[1]入力用!DW60</f>
        <v>0</v>
      </c>
      <c r="CV58" s="321" t="str">
        <f>AF58</f>
        <v/>
      </c>
      <c r="CW58" s="322">
        <f>[1]入力用!DY60</f>
        <v>0</v>
      </c>
      <c r="CX58" s="137"/>
      <c r="CY58" s="138"/>
      <c r="CZ58" s="586"/>
    </row>
    <row r="59" spans="2:104" ht="9" customHeight="1">
      <c r="B59" s="431"/>
      <c r="C59" s="432"/>
      <c r="D59" s="432"/>
      <c r="E59" s="432"/>
      <c r="F59" s="432"/>
      <c r="G59" s="446"/>
      <c r="H59" s="475"/>
      <c r="I59" s="442"/>
      <c r="J59" s="442"/>
      <c r="K59" s="442"/>
      <c r="L59" s="442"/>
      <c r="M59" s="442"/>
      <c r="N59" s="462"/>
      <c r="O59" s="440"/>
      <c r="P59" s="440"/>
      <c r="Q59" s="437"/>
      <c r="R59" s="438"/>
      <c r="S59" s="437"/>
      <c r="T59" s="438"/>
      <c r="U59" s="439"/>
      <c r="V59" s="436"/>
      <c r="W59" s="437"/>
      <c r="X59" s="438"/>
      <c r="Y59" s="437"/>
      <c r="Z59" s="438"/>
      <c r="AA59" s="439"/>
      <c r="AB59" s="436"/>
      <c r="AC59" s="437"/>
      <c r="AD59" s="438"/>
      <c r="AE59" s="437"/>
      <c r="AF59" s="438"/>
      <c r="AG59" s="439"/>
      <c r="AI59" s="81"/>
      <c r="AJ59" s="297"/>
      <c r="AK59" s="293"/>
      <c r="AL59" s="293"/>
      <c r="AM59" s="293"/>
      <c r="AN59" s="293"/>
      <c r="AO59" s="446"/>
      <c r="AP59" s="475"/>
      <c r="AQ59" s="442"/>
      <c r="AR59" s="442"/>
      <c r="AS59" s="442"/>
      <c r="AT59" s="442"/>
      <c r="AU59" s="442"/>
      <c r="AV59" s="462"/>
      <c r="AW59" s="440"/>
      <c r="AX59" s="440"/>
      <c r="AY59" s="437"/>
      <c r="AZ59" s="438"/>
      <c r="BA59" s="437"/>
      <c r="BB59" s="438"/>
      <c r="BC59" s="439"/>
      <c r="BD59" s="436"/>
      <c r="BE59" s="437"/>
      <c r="BF59" s="438"/>
      <c r="BG59" s="437"/>
      <c r="BH59" s="438"/>
      <c r="BI59" s="439"/>
      <c r="BJ59" s="436"/>
      <c r="BK59" s="437"/>
      <c r="BL59" s="438"/>
      <c r="BM59" s="437"/>
      <c r="BN59" s="438"/>
      <c r="BO59" s="439"/>
      <c r="BP59" s="136"/>
      <c r="BR59" s="297"/>
      <c r="BS59" s="293"/>
      <c r="BT59" s="293"/>
      <c r="BU59" s="293"/>
      <c r="BV59" s="293"/>
      <c r="BW59" s="446"/>
      <c r="BX59" s="475"/>
      <c r="BY59" s="442"/>
      <c r="BZ59" s="442"/>
      <c r="CA59" s="442"/>
      <c r="CB59" s="442"/>
      <c r="CC59" s="442"/>
      <c r="CD59" s="462"/>
      <c r="CE59" s="440"/>
      <c r="CF59" s="440"/>
      <c r="CG59" s="437"/>
      <c r="CH59" s="438"/>
      <c r="CI59" s="437"/>
      <c r="CJ59" s="438"/>
      <c r="CK59" s="439"/>
      <c r="CL59" s="436"/>
      <c r="CM59" s="437"/>
      <c r="CN59" s="438"/>
      <c r="CO59" s="437"/>
      <c r="CP59" s="438"/>
      <c r="CQ59" s="439"/>
      <c r="CR59" s="436"/>
      <c r="CS59" s="437"/>
      <c r="CT59" s="438"/>
      <c r="CU59" s="437"/>
      <c r="CV59" s="438"/>
      <c r="CW59" s="439"/>
      <c r="CX59" s="137"/>
      <c r="CY59" s="138"/>
      <c r="CZ59" s="586"/>
    </row>
    <row r="60" spans="2:104" ht="9" customHeight="1">
      <c r="B60" s="295" t="s">
        <v>135</v>
      </c>
      <c r="C60" s="289"/>
      <c r="D60" s="289"/>
      <c r="E60" s="289"/>
      <c r="F60" s="289"/>
      <c r="G60" s="290"/>
      <c r="H60" s="475"/>
      <c r="I60" s="441" t="s">
        <v>136</v>
      </c>
      <c r="J60" s="441"/>
      <c r="K60" s="441"/>
      <c r="L60" s="441"/>
      <c r="M60" s="441"/>
      <c r="N60" s="443" t="s">
        <v>137</v>
      </c>
      <c r="O60" s="132"/>
      <c r="Q60" s="132"/>
      <c r="R60" s="139"/>
      <c r="S60" s="140"/>
      <c r="T60" s="139"/>
      <c r="U60" s="141"/>
      <c r="V60" s="142"/>
      <c r="W60" s="140"/>
      <c r="X60" s="139"/>
      <c r="Y60" s="140"/>
      <c r="Z60" s="139"/>
      <c r="AA60" s="141"/>
      <c r="AB60" s="142"/>
      <c r="AC60" s="140"/>
      <c r="AD60" s="139"/>
      <c r="AE60" s="140"/>
      <c r="AF60" s="139"/>
      <c r="AG60" s="141"/>
      <c r="AI60" s="81"/>
      <c r="AJ60" s="295" t="s">
        <v>135</v>
      </c>
      <c r="AK60" s="289"/>
      <c r="AL60" s="289"/>
      <c r="AM60" s="289"/>
      <c r="AN60" s="289"/>
      <c r="AO60" s="290"/>
      <c r="AP60" s="475"/>
      <c r="AQ60" s="441" t="s">
        <v>136</v>
      </c>
      <c r="AR60" s="441"/>
      <c r="AS60" s="441"/>
      <c r="AT60" s="441"/>
      <c r="AU60" s="441"/>
      <c r="AV60" s="443" t="s">
        <v>137</v>
      </c>
      <c r="AW60" s="132"/>
      <c r="AY60" s="132"/>
      <c r="AZ60" s="139"/>
      <c r="BA60" s="140"/>
      <c r="BB60" s="139"/>
      <c r="BC60" s="141"/>
      <c r="BD60" s="142"/>
      <c r="BE60" s="140"/>
      <c r="BF60" s="139"/>
      <c r="BG60" s="140"/>
      <c r="BH60" s="139"/>
      <c r="BI60" s="141"/>
      <c r="BJ60" s="142"/>
      <c r="BK60" s="140"/>
      <c r="BL60" s="139"/>
      <c r="BM60" s="140"/>
      <c r="BN60" s="139"/>
      <c r="BO60" s="141"/>
      <c r="BP60" s="136"/>
      <c r="BR60" s="295" t="s">
        <v>135</v>
      </c>
      <c r="BS60" s="289"/>
      <c r="BT60" s="289"/>
      <c r="BU60" s="289"/>
      <c r="BV60" s="289"/>
      <c r="BW60" s="290"/>
      <c r="BX60" s="475"/>
      <c r="BY60" s="441" t="s">
        <v>136</v>
      </c>
      <c r="BZ60" s="441"/>
      <c r="CA60" s="441"/>
      <c r="CB60" s="441"/>
      <c r="CC60" s="441"/>
      <c r="CD60" s="443" t="s">
        <v>137</v>
      </c>
      <c r="CE60" s="132"/>
      <c r="CG60" s="132"/>
      <c r="CH60" s="139"/>
      <c r="CI60" s="140"/>
      <c r="CJ60" s="139"/>
      <c r="CK60" s="141"/>
      <c r="CL60" s="142"/>
      <c r="CM60" s="140"/>
      <c r="CN60" s="139"/>
      <c r="CO60" s="140"/>
      <c r="CP60" s="139"/>
      <c r="CQ60" s="141"/>
      <c r="CR60" s="142"/>
      <c r="CS60" s="140"/>
      <c r="CT60" s="139"/>
      <c r="CU60" s="140"/>
      <c r="CV60" s="139"/>
      <c r="CW60" s="141"/>
      <c r="CX60" s="137"/>
      <c r="CY60" s="138"/>
      <c r="CZ60" s="586"/>
    </row>
    <row r="61" spans="2:104" ht="9" customHeight="1">
      <c r="B61" s="296"/>
      <c r="C61" s="291"/>
      <c r="D61" s="291"/>
      <c r="E61" s="291"/>
      <c r="F61" s="291"/>
      <c r="G61" s="292"/>
      <c r="H61" s="475"/>
      <c r="I61" s="442"/>
      <c r="J61" s="442"/>
      <c r="K61" s="442"/>
      <c r="L61" s="442"/>
      <c r="M61" s="442"/>
      <c r="N61" s="422"/>
      <c r="O61" s="333" t="str">
        <f>IF(LEN(入力用!E26)&gt;=11,LEFT(RIGHT(入力用!E26,11),1),"")</f>
        <v/>
      </c>
      <c r="P61" s="333" t="str">
        <f>IF(LEN(入力用!$E$26)&gt;=10,LEFT(RIGHT(入力用!$E$26,10),1),"")</f>
        <v/>
      </c>
      <c r="Q61" s="326" t="str">
        <f>IF(LEN(入力用!$E$26)&gt;=9,LEFT(RIGHT(入力用!$E$26,9),1),"")</f>
        <v/>
      </c>
      <c r="R61" s="321" t="str">
        <f>IF(LEN(入力用!$E$26)&gt;=8,LEFT(RIGHT(入力用!$E$26,8),1),"")</f>
        <v/>
      </c>
      <c r="S61" s="326"/>
      <c r="T61" s="321" t="str">
        <f>IF(LEN(入力用!$E$26)&gt;=7,LEFT(RIGHT(入力用!$E$26,7),1),"")</f>
        <v/>
      </c>
      <c r="U61" s="322"/>
      <c r="V61" s="325" t="str">
        <f>IF(LEN(入力用!$E$26)&gt;=6,LEFT(RIGHT(入力用!$E$26,6),1),"")</f>
        <v/>
      </c>
      <c r="W61" s="326"/>
      <c r="X61" s="321" t="str">
        <f>IF(LEN(入力用!$E$26)&gt;=5,LEFT(RIGHT(入力用!$E$26,5),1),"")</f>
        <v/>
      </c>
      <c r="Y61" s="326"/>
      <c r="Z61" s="321" t="str">
        <f>IF(LEN(入力用!$E$26)&gt;=4,LEFT(RIGHT(入力用!$E$26,4),1),"")</f>
        <v/>
      </c>
      <c r="AA61" s="322"/>
      <c r="AB61" s="325" t="str">
        <f>IF(LEN(入力用!$E$26)&gt;=3,LEFT(RIGHT(入力用!$E$26,3),1),"")</f>
        <v/>
      </c>
      <c r="AC61" s="326"/>
      <c r="AD61" s="321" t="str">
        <f>IF(LEN(入力用!$E$26)&gt;=2,LEFT(RIGHT(入力用!$E$26,2),1),"")</f>
        <v/>
      </c>
      <c r="AE61" s="326"/>
      <c r="AF61" s="321" t="str">
        <f>IF(LEN(入力用!$E$26)&gt;=1,LEFT(RIGHT(入力用!$E$26,1),1),"")</f>
        <v/>
      </c>
      <c r="AG61" s="322"/>
      <c r="AI61" s="81"/>
      <c r="AJ61" s="296"/>
      <c r="AK61" s="291"/>
      <c r="AL61" s="291"/>
      <c r="AM61" s="291"/>
      <c r="AN61" s="291"/>
      <c r="AO61" s="292"/>
      <c r="AP61" s="475"/>
      <c r="AQ61" s="442"/>
      <c r="AR61" s="442"/>
      <c r="AS61" s="442"/>
      <c r="AT61" s="442"/>
      <c r="AU61" s="442"/>
      <c r="AV61" s="422"/>
      <c r="AW61" s="333" t="str">
        <f>O61</f>
        <v/>
      </c>
      <c r="AX61" s="333" t="str">
        <f>P61</f>
        <v/>
      </c>
      <c r="AY61" s="326" t="str">
        <f>Q61</f>
        <v/>
      </c>
      <c r="AZ61" s="321" t="str">
        <f>R61</f>
        <v/>
      </c>
      <c r="BA61" s="326"/>
      <c r="BB61" s="321" t="str">
        <f>T61</f>
        <v/>
      </c>
      <c r="BC61" s="322"/>
      <c r="BD61" s="325" t="str">
        <f>V61</f>
        <v/>
      </c>
      <c r="BE61" s="326"/>
      <c r="BF61" s="321" t="str">
        <f>X61</f>
        <v/>
      </c>
      <c r="BG61" s="326"/>
      <c r="BH61" s="321" t="str">
        <f>Z61</f>
        <v/>
      </c>
      <c r="BI61" s="322"/>
      <c r="BJ61" s="325" t="str">
        <f>AB61</f>
        <v/>
      </c>
      <c r="BK61" s="326"/>
      <c r="BL61" s="321" t="str">
        <f>AD61</f>
        <v/>
      </c>
      <c r="BM61" s="326"/>
      <c r="BN61" s="321" t="str">
        <f>AF61</f>
        <v/>
      </c>
      <c r="BO61" s="322"/>
      <c r="BP61" s="136"/>
      <c r="BR61" s="296"/>
      <c r="BS61" s="291"/>
      <c r="BT61" s="291"/>
      <c r="BU61" s="291"/>
      <c r="BV61" s="291"/>
      <c r="BW61" s="292"/>
      <c r="BX61" s="475"/>
      <c r="BY61" s="442"/>
      <c r="BZ61" s="442"/>
      <c r="CA61" s="442"/>
      <c r="CB61" s="442"/>
      <c r="CC61" s="442"/>
      <c r="CD61" s="422"/>
      <c r="CE61" s="333" t="str">
        <f>O61</f>
        <v/>
      </c>
      <c r="CF61" s="333" t="str">
        <f>P61</f>
        <v/>
      </c>
      <c r="CG61" s="326" t="str">
        <f>Q61</f>
        <v/>
      </c>
      <c r="CH61" s="321" t="str">
        <f>R61</f>
        <v/>
      </c>
      <c r="CI61" s="326">
        <f>[1]入力用!DK63</f>
        <v>0</v>
      </c>
      <c r="CJ61" s="321" t="str">
        <f>T61</f>
        <v/>
      </c>
      <c r="CK61" s="322">
        <f>[1]入力用!DM63</f>
        <v>0</v>
      </c>
      <c r="CL61" s="325" t="str">
        <f>V61</f>
        <v/>
      </c>
      <c r="CM61" s="326">
        <f>[1]入力用!DO63</f>
        <v>0</v>
      </c>
      <c r="CN61" s="321" t="str">
        <f>X61</f>
        <v/>
      </c>
      <c r="CO61" s="326">
        <f>[1]入力用!DQ63</f>
        <v>0</v>
      </c>
      <c r="CP61" s="321" t="str">
        <f>Z61</f>
        <v/>
      </c>
      <c r="CQ61" s="322">
        <f>[1]入力用!DS63</f>
        <v>0</v>
      </c>
      <c r="CR61" s="325" t="str">
        <f>AB61</f>
        <v/>
      </c>
      <c r="CS61" s="326">
        <f>[1]入力用!DU63</f>
        <v>0</v>
      </c>
      <c r="CT61" s="321" t="str">
        <f>AD61</f>
        <v/>
      </c>
      <c r="CU61" s="326">
        <f>[1]入力用!DW63</f>
        <v>0</v>
      </c>
      <c r="CV61" s="321" t="str">
        <f>AF61</f>
        <v/>
      </c>
      <c r="CW61" s="322">
        <f>[1]入力用!DY63</f>
        <v>0</v>
      </c>
      <c r="CX61" s="137"/>
      <c r="CY61" s="138"/>
      <c r="CZ61" s="586"/>
    </row>
    <row r="62" spans="2:104" ht="9" customHeight="1">
      <c r="B62" s="297"/>
      <c r="C62" s="293"/>
      <c r="D62" s="293"/>
      <c r="E62" s="293"/>
      <c r="F62" s="293"/>
      <c r="G62" s="294"/>
      <c r="H62" s="475"/>
      <c r="I62" s="442"/>
      <c r="J62" s="442"/>
      <c r="K62" s="442"/>
      <c r="L62" s="442"/>
      <c r="M62" s="442"/>
      <c r="N62" s="462"/>
      <c r="O62" s="440"/>
      <c r="P62" s="440"/>
      <c r="Q62" s="437"/>
      <c r="R62" s="438"/>
      <c r="S62" s="437"/>
      <c r="T62" s="438"/>
      <c r="U62" s="439"/>
      <c r="V62" s="436"/>
      <c r="W62" s="437"/>
      <c r="X62" s="438"/>
      <c r="Y62" s="437"/>
      <c r="Z62" s="438"/>
      <c r="AA62" s="439"/>
      <c r="AB62" s="436"/>
      <c r="AC62" s="437"/>
      <c r="AD62" s="438"/>
      <c r="AE62" s="437"/>
      <c r="AF62" s="438"/>
      <c r="AG62" s="439"/>
      <c r="AI62" s="81"/>
      <c r="AJ62" s="297"/>
      <c r="AK62" s="293"/>
      <c r="AL62" s="293"/>
      <c r="AM62" s="293"/>
      <c r="AN62" s="293"/>
      <c r="AO62" s="294"/>
      <c r="AP62" s="475"/>
      <c r="AQ62" s="442"/>
      <c r="AR62" s="442"/>
      <c r="AS62" s="442"/>
      <c r="AT62" s="442"/>
      <c r="AU62" s="442"/>
      <c r="AV62" s="462"/>
      <c r="AW62" s="440"/>
      <c r="AX62" s="440"/>
      <c r="AY62" s="437"/>
      <c r="AZ62" s="438"/>
      <c r="BA62" s="437"/>
      <c r="BB62" s="438"/>
      <c r="BC62" s="439"/>
      <c r="BD62" s="436"/>
      <c r="BE62" s="437"/>
      <c r="BF62" s="438"/>
      <c r="BG62" s="437"/>
      <c r="BH62" s="438"/>
      <c r="BI62" s="439"/>
      <c r="BJ62" s="436"/>
      <c r="BK62" s="437"/>
      <c r="BL62" s="438"/>
      <c r="BM62" s="437"/>
      <c r="BN62" s="438"/>
      <c r="BO62" s="439"/>
      <c r="BP62" s="136"/>
      <c r="BR62" s="297"/>
      <c r="BS62" s="293"/>
      <c r="BT62" s="293"/>
      <c r="BU62" s="293"/>
      <c r="BV62" s="293"/>
      <c r="BW62" s="294"/>
      <c r="BX62" s="475"/>
      <c r="BY62" s="442"/>
      <c r="BZ62" s="442"/>
      <c r="CA62" s="442"/>
      <c r="CB62" s="442"/>
      <c r="CC62" s="442"/>
      <c r="CD62" s="462"/>
      <c r="CE62" s="440"/>
      <c r="CF62" s="440"/>
      <c r="CG62" s="437"/>
      <c r="CH62" s="438"/>
      <c r="CI62" s="437"/>
      <c r="CJ62" s="438"/>
      <c r="CK62" s="439"/>
      <c r="CL62" s="436"/>
      <c r="CM62" s="437"/>
      <c r="CN62" s="438"/>
      <c r="CO62" s="437"/>
      <c r="CP62" s="438"/>
      <c r="CQ62" s="439"/>
      <c r="CR62" s="436"/>
      <c r="CS62" s="437"/>
      <c r="CT62" s="438"/>
      <c r="CU62" s="437"/>
      <c r="CV62" s="438"/>
      <c r="CW62" s="439"/>
      <c r="CX62" s="137"/>
      <c r="CY62" s="138"/>
      <c r="CZ62" s="586"/>
    </row>
    <row r="63" spans="2:104" ht="9" customHeight="1">
      <c r="B63" s="447" t="s">
        <v>60</v>
      </c>
      <c r="C63" s="456"/>
      <c r="D63" s="457"/>
      <c r="E63" s="457"/>
      <c r="F63" s="457"/>
      <c r="G63" s="444" t="s">
        <v>138</v>
      </c>
      <c r="H63" s="475"/>
      <c r="I63" s="441" t="s">
        <v>139</v>
      </c>
      <c r="J63" s="441"/>
      <c r="K63" s="441"/>
      <c r="L63" s="441"/>
      <c r="M63" s="441"/>
      <c r="N63" s="443" t="s">
        <v>140</v>
      </c>
      <c r="O63" s="132"/>
      <c r="Q63" s="132"/>
      <c r="R63" s="139"/>
      <c r="S63" s="140"/>
      <c r="T63" s="139"/>
      <c r="U63" s="141"/>
      <c r="V63" s="142"/>
      <c r="W63" s="140"/>
      <c r="X63" s="139"/>
      <c r="Y63" s="140"/>
      <c r="Z63" s="139"/>
      <c r="AA63" s="141"/>
      <c r="AB63" s="142"/>
      <c r="AC63" s="140"/>
      <c r="AD63" s="139"/>
      <c r="AE63" s="140"/>
      <c r="AF63" s="139"/>
      <c r="AG63" s="141"/>
      <c r="AI63" s="81"/>
      <c r="AJ63" s="447" t="s">
        <v>60</v>
      </c>
      <c r="AK63" s="450">
        <f>C63</f>
        <v>0</v>
      </c>
      <c r="AL63" s="451"/>
      <c r="AM63" s="451"/>
      <c r="AN63" s="451"/>
      <c r="AO63" s="444" t="s">
        <v>138</v>
      </c>
      <c r="AP63" s="475"/>
      <c r="AQ63" s="441" t="s">
        <v>139</v>
      </c>
      <c r="AR63" s="441"/>
      <c r="AS63" s="441"/>
      <c r="AT63" s="441"/>
      <c r="AU63" s="441"/>
      <c r="AV63" s="443" t="s">
        <v>140</v>
      </c>
      <c r="AW63" s="132"/>
      <c r="AY63" s="132"/>
      <c r="AZ63" s="139"/>
      <c r="BA63" s="140"/>
      <c r="BB63" s="139"/>
      <c r="BC63" s="141"/>
      <c r="BD63" s="142"/>
      <c r="BE63" s="140"/>
      <c r="BF63" s="139"/>
      <c r="BG63" s="140"/>
      <c r="BH63" s="139"/>
      <c r="BI63" s="141"/>
      <c r="BJ63" s="142"/>
      <c r="BK63" s="140"/>
      <c r="BL63" s="139"/>
      <c r="BM63" s="140"/>
      <c r="BN63" s="139"/>
      <c r="BO63" s="141"/>
      <c r="BP63" s="136"/>
      <c r="BR63" s="447" t="s">
        <v>60</v>
      </c>
      <c r="BS63" s="450">
        <f>C63</f>
        <v>0</v>
      </c>
      <c r="BT63" s="451"/>
      <c r="BU63" s="451"/>
      <c r="BV63" s="451"/>
      <c r="BW63" s="444" t="s">
        <v>138</v>
      </c>
      <c r="BX63" s="475"/>
      <c r="BY63" s="441" t="s">
        <v>139</v>
      </c>
      <c r="BZ63" s="441"/>
      <c r="CA63" s="441"/>
      <c r="CB63" s="441"/>
      <c r="CC63" s="441"/>
      <c r="CD63" s="443" t="s">
        <v>140</v>
      </c>
      <c r="CE63" s="132"/>
      <c r="CG63" s="132"/>
      <c r="CH63" s="139"/>
      <c r="CI63" s="140"/>
      <c r="CJ63" s="139"/>
      <c r="CK63" s="141"/>
      <c r="CL63" s="142"/>
      <c r="CM63" s="140"/>
      <c r="CN63" s="139"/>
      <c r="CO63" s="140"/>
      <c r="CP63" s="139"/>
      <c r="CQ63" s="141"/>
      <c r="CR63" s="142"/>
      <c r="CS63" s="140"/>
      <c r="CT63" s="139"/>
      <c r="CU63" s="140"/>
      <c r="CV63" s="139"/>
      <c r="CW63" s="141"/>
      <c r="CX63" s="137"/>
      <c r="CY63" s="138"/>
      <c r="CZ63" s="586"/>
    </row>
    <row r="64" spans="2:104" ht="9" customHeight="1">
      <c r="B64" s="448"/>
      <c r="C64" s="458"/>
      <c r="D64" s="459"/>
      <c r="E64" s="459"/>
      <c r="F64" s="459"/>
      <c r="G64" s="445"/>
      <c r="H64" s="475"/>
      <c r="I64" s="442"/>
      <c r="J64" s="442"/>
      <c r="K64" s="442"/>
      <c r="L64" s="442"/>
      <c r="M64" s="442"/>
      <c r="N64" s="422"/>
      <c r="O64" s="333" t="str">
        <f>IF(LEN(入力用!E27)&gt;=11,LEFT(RIGHT(入力用!E27,11),1),"")</f>
        <v/>
      </c>
      <c r="P64" s="333" t="str">
        <f>IF(LEN(入力用!$E$27)&gt;=10,LEFT(RIGHT(入力用!$E$27,10),1),"")</f>
        <v/>
      </c>
      <c r="Q64" s="326" t="str">
        <f>IF(LEN(入力用!$E$27)&gt;=9,LEFT(RIGHT(入力用!$E$27,9),1),"")</f>
        <v/>
      </c>
      <c r="R64" s="321" t="str">
        <f>IF(LEN(入力用!$E$27)&gt;=8,LEFT(RIGHT(入力用!$E$27,8),1),"")</f>
        <v/>
      </c>
      <c r="S64" s="326"/>
      <c r="T64" s="321" t="str">
        <f>IF(LEN(入力用!$E$27)&gt;=7,LEFT(RIGHT(入力用!$E$27,7),1),"")</f>
        <v/>
      </c>
      <c r="U64" s="322"/>
      <c r="V64" s="325" t="str">
        <f>IF(LEN(入力用!$E$27)&gt;=6,LEFT(RIGHT(入力用!$E$27,6),1),"")</f>
        <v/>
      </c>
      <c r="W64" s="326"/>
      <c r="X64" s="321" t="str">
        <f>IF(LEN(入力用!$E$27)&gt;=5,LEFT(RIGHT(入力用!$E$27,5),1),"")</f>
        <v/>
      </c>
      <c r="Y64" s="326"/>
      <c r="Z64" s="321" t="str">
        <f>IF(LEN(入力用!$E$27)&gt;=4,LEFT(RIGHT(入力用!$E$27,4),1),"")</f>
        <v/>
      </c>
      <c r="AA64" s="322"/>
      <c r="AB64" s="325" t="str">
        <f>IF(LEN(入力用!$E$27)&gt;=3,LEFT(RIGHT(入力用!$E$27,3),1),"")</f>
        <v/>
      </c>
      <c r="AC64" s="326"/>
      <c r="AD64" s="321" t="str">
        <f>IF(LEN(入力用!$E$27)&gt;=2,LEFT(RIGHT(入力用!$E$27,2),1),"")</f>
        <v/>
      </c>
      <c r="AE64" s="326"/>
      <c r="AF64" s="321" t="str">
        <f>IF(LEN(入力用!$E$27)&gt;=1,LEFT(RIGHT(入力用!$E$27,1),1),"")</f>
        <v/>
      </c>
      <c r="AG64" s="322"/>
      <c r="AI64" s="81"/>
      <c r="AJ64" s="448"/>
      <c r="AK64" s="452"/>
      <c r="AL64" s="453"/>
      <c r="AM64" s="453"/>
      <c r="AN64" s="453"/>
      <c r="AO64" s="445"/>
      <c r="AP64" s="475"/>
      <c r="AQ64" s="442"/>
      <c r="AR64" s="442"/>
      <c r="AS64" s="442"/>
      <c r="AT64" s="442"/>
      <c r="AU64" s="442"/>
      <c r="AV64" s="422"/>
      <c r="AW64" s="333" t="str">
        <f>O64</f>
        <v/>
      </c>
      <c r="AX64" s="333" t="str">
        <f>P64</f>
        <v/>
      </c>
      <c r="AY64" s="326" t="str">
        <f>Q64</f>
        <v/>
      </c>
      <c r="AZ64" s="321" t="str">
        <f>R64</f>
        <v/>
      </c>
      <c r="BA64" s="326"/>
      <c r="BB64" s="321" t="str">
        <f>T64</f>
        <v/>
      </c>
      <c r="BC64" s="322"/>
      <c r="BD64" s="325" t="str">
        <f>V64</f>
        <v/>
      </c>
      <c r="BE64" s="326"/>
      <c r="BF64" s="321" t="str">
        <f>X64</f>
        <v/>
      </c>
      <c r="BG64" s="326"/>
      <c r="BH64" s="321" t="str">
        <f>Z64</f>
        <v/>
      </c>
      <c r="BI64" s="322"/>
      <c r="BJ64" s="325" t="str">
        <f>AB64</f>
        <v/>
      </c>
      <c r="BK64" s="326"/>
      <c r="BL64" s="321" t="str">
        <f>AD64</f>
        <v/>
      </c>
      <c r="BM64" s="326"/>
      <c r="BN64" s="321" t="str">
        <f>AF64</f>
        <v/>
      </c>
      <c r="BO64" s="322"/>
      <c r="BP64" s="136"/>
      <c r="BR64" s="448"/>
      <c r="BS64" s="452"/>
      <c r="BT64" s="453"/>
      <c r="BU64" s="453"/>
      <c r="BV64" s="453"/>
      <c r="BW64" s="445"/>
      <c r="BX64" s="475"/>
      <c r="BY64" s="442"/>
      <c r="BZ64" s="442"/>
      <c r="CA64" s="442"/>
      <c r="CB64" s="442"/>
      <c r="CC64" s="442"/>
      <c r="CD64" s="422"/>
      <c r="CE64" s="333" t="str">
        <f>O64</f>
        <v/>
      </c>
      <c r="CF64" s="333" t="str">
        <f>P64</f>
        <v/>
      </c>
      <c r="CG64" s="326" t="str">
        <f>Q64</f>
        <v/>
      </c>
      <c r="CH64" s="321" t="str">
        <f>R64</f>
        <v/>
      </c>
      <c r="CI64" s="326">
        <f>[1]入力用!DK66</f>
        <v>0</v>
      </c>
      <c r="CJ64" s="321" t="str">
        <f>T64</f>
        <v/>
      </c>
      <c r="CK64" s="322">
        <f>[1]入力用!DM66</f>
        <v>0</v>
      </c>
      <c r="CL64" s="325" t="str">
        <f>V64</f>
        <v/>
      </c>
      <c r="CM64" s="326">
        <f>[1]入力用!DO66</f>
        <v>0</v>
      </c>
      <c r="CN64" s="321" t="str">
        <f>X64</f>
        <v/>
      </c>
      <c r="CO64" s="326">
        <f>[1]入力用!DQ66</f>
        <v>0</v>
      </c>
      <c r="CP64" s="321" t="str">
        <f>Z64</f>
        <v/>
      </c>
      <c r="CQ64" s="322">
        <f>[1]入力用!DS66</f>
        <v>0</v>
      </c>
      <c r="CR64" s="325" t="str">
        <f>AB64</f>
        <v/>
      </c>
      <c r="CS64" s="326">
        <f>[1]入力用!DU66</f>
        <v>0</v>
      </c>
      <c r="CT64" s="321" t="str">
        <f>AD64</f>
        <v/>
      </c>
      <c r="CU64" s="326">
        <f>[1]入力用!DW66</f>
        <v>0</v>
      </c>
      <c r="CV64" s="321" t="str">
        <f>AF64</f>
        <v/>
      </c>
      <c r="CW64" s="322">
        <f>[1]入力用!DY66</f>
        <v>0</v>
      </c>
      <c r="CX64" s="137"/>
      <c r="CY64" s="138"/>
      <c r="CZ64" s="586"/>
    </row>
    <row r="65" spans="2:104" ht="9" customHeight="1">
      <c r="B65" s="449"/>
      <c r="C65" s="460"/>
      <c r="D65" s="461"/>
      <c r="E65" s="461"/>
      <c r="F65" s="461"/>
      <c r="G65" s="446"/>
      <c r="H65" s="475"/>
      <c r="I65" s="442"/>
      <c r="J65" s="442"/>
      <c r="K65" s="442"/>
      <c r="L65" s="442"/>
      <c r="M65" s="442"/>
      <c r="N65" s="462"/>
      <c r="O65" s="440"/>
      <c r="P65" s="440"/>
      <c r="Q65" s="437"/>
      <c r="R65" s="438"/>
      <c r="S65" s="437"/>
      <c r="T65" s="438"/>
      <c r="U65" s="439"/>
      <c r="V65" s="436"/>
      <c r="W65" s="437"/>
      <c r="X65" s="438"/>
      <c r="Y65" s="437"/>
      <c r="Z65" s="438"/>
      <c r="AA65" s="439"/>
      <c r="AB65" s="436"/>
      <c r="AC65" s="437"/>
      <c r="AD65" s="438"/>
      <c r="AE65" s="437"/>
      <c r="AF65" s="438"/>
      <c r="AG65" s="439"/>
      <c r="AI65" s="81"/>
      <c r="AJ65" s="449"/>
      <c r="AK65" s="454"/>
      <c r="AL65" s="455"/>
      <c r="AM65" s="455"/>
      <c r="AN65" s="455"/>
      <c r="AO65" s="446"/>
      <c r="AP65" s="475"/>
      <c r="AQ65" s="442"/>
      <c r="AR65" s="442"/>
      <c r="AS65" s="442"/>
      <c r="AT65" s="442"/>
      <c r="AU65" s="442"/>
      <c r="AV65" s="462"/>
      <c r="AW65" s="440"/>
      <c r="AX65" s="440"/>
      <c r="AY65" s="437"/>
      <c r="AZ65" s="438"/>
      <c r="BA65" s="437"/>
      <c r="BB65" s="438"/>
      <c r="BC65" s="439"/>
      <c r="BD65" s="436"/>
      <c r="BE65" s="437"/>
      <c r="BF65" s="438"/>
      <c r="BG65" s="437"/>
      <c r="BH65" s="438"/>
      <c r="BI65" s="439"/>
      <c r="BJ65" s="436"/>
      <c r="BK65" s="437"/>
      <c r="BL65" s="438"/>
      <c r="BM65" s="437"/>
      <c r="BN65" s="438"/>
      <c r="BO65" s="439"/>
      <c r="BP65" s="136"/>
      <c r="BR65" s="449"/>
      <c r="BS65" s="454"/>
      <c r="BT65" s="455"/>
      <c r="BU65" s="455"/>
      <c r="BV65" s="455"/>
      <c r="BW65" s="446"/>
      <c r="BX65" s="475"/>
      <c r="BY65" s="442"/>
      <c r="BZ65" s="442"/>
      <c r="CA65" s="442"/>
      <c r="CB65" s="442"/>
      <c r="CC65" s="442"/>
      <c r="CD65" s="462"/>
      <c r="CE65" s="440"/>
      <c r="CF65" s="440"/>
      <c r="CG65" s="437"/>
      <c r="CH65" s="438"/>
      <c r="CI65" s="437"/>
      <c r="CJ65" s="438"/>
      <c r="CK65" s="439"/>
      <c r="CL65" s="436"/>
      <c r="CM65" s="437"/>
      <c r="CN65" s="438"/>
      <c r="CO65" s="437"/>
      <c r="CP65" s="438"/>
      <c r="CQ65" s="439"/>
      <c r="CR65" s="436"/>
      <c r="CS65" s="437"/>
      <c r="CT65" s="438"/>
      <c r="CU65" s="437"/>
      <c r="CV65" s="438"/>
      <c r="CW65" s="439"/>
      <c r="CX65" s="137"/>
      <c r="CY65" s="138"/>
      <c r="CZ65" s="586"/>
    </row>
    <row r="66" spans="2:104" ht="9" customHeight="1">
      <c r="B66" s="447" t="s">
        <v>64</v>
      </c>
      <c r="C66" s="456">
        <v>0</v>
      </c>
      <c r="D66" s="457"/>
      <c r="E66" s="457"/>
      <c r="F66" s="457"/>
      <c r="G66" s="444" t="s">
        <v>138</v>
      </c>
      <c r="H66" s="475"/>
      <c r="I66" s="441" t="s">
        <v>141</v>
      </c>
      <c r="J66" s="441"/>
      <c r="K66" s="441"/>
      <c r="L66" s="441"/>
      <c r="M66" s="441"/>
      <c r="N66" s="443" t="s">
        <v>142</v>
      </c>
      <c r="O66" s="132"/>
      <c r="Q66" s="132"/>
      <c r="R66" s="139"/>
      <c r="S66" s="140"/>
      <c r="T66" s="139"/>
      <c r="U66" s="141"/>
      <c r="V66" s="142"/>
      <c r="W66" s="140"/>
      <c r="X66" s="139"/>
      <c r="Y66" s="140"/>
      <c r="Z66" s="139"/>
      <c r="AA66" s="141"/>
      <c r="AB66" s="142"/>
      <c r="AC66" s="140"/>
      <c r="AD66" s="139"/>
      <c r="AE66" s="140"/>
      <c r="AF66" s="139"/>
      <c r="AG66" s="141"/>
      <c r="AI66" s="81"/>
      <c r="AJ66" s="447" t="s">
        <v>64</v>
      </c>
      <c r="AK66" s="450">
        <f>C66</f>
        <v>0</v>
      </c>
      <c r="AL66" s="451"/>
      <c r="AM66" s="451"/>
      <c r="AN66" s="451"/>
      <c r="AO66" s="444" t="s">
        <v>138</v>
      </c>
      <c r="AP66" s="475"/>
      <c r="AQ66" s="441" t="s">
        <v>141</v>
      </c>
      <c r="AR66" s="441"/>
      <c r="AS66" s="441"/>
      <c r="AT66" s="441"/>
      <c r="AU66" s="441"/>
      <c r="AV66" s="443" t="s">
        <v>142</v>
      </c>
      <c r="AW66" s="132"/>
      <c r="AY66" s="132"/>
      <c r="AZ66" s="139"/>
      <c r="BA66" s="140"/>
      <c r="BB66" s="139"/>
      <c r="BC66" s="141"/>
      <c r="BD66" s="142"/>
      <c r="BE66" s="140"/>
      <c r="BF66" s="139"/>
      <c r="BG66" s="140"/>
      <c r="BH66" s="139"/>
      <c r="BI66" s="141"/>
      <c r="BJ66" s="142"/>
      <c r="BK66" s="140"/>
      <c r="BL66" s="139"/>
      <c r="BM66" s="140"/>
      <c r="BN66" s="139"/>
      <c r="BO66" s="141"/>
      <c r="BP66" s="136"/>
      <c r="BR66" s="447" t="s">
        <v>64</v>
      </c>
      <c r="BS66" s="450">
        <f>C66</f>
        <v>0</v>
      </c>
      <c r="BT66" s="451"/>
      <c r="BU66" s="451"/>
      <c r="BV66" s="451"/>
      <c r="BW66" s="444" t="s">
        <v>138</v>
      </c>
      <c r="BX66" s="475"/>
      <c r="BY66" s="441" t="s">
        <v>141</v>
      </c>
      <c r="BZ66" s="441"/>
      <c r="CA66" s="441"/>
      <c r="CB66" s="441"/>
      <c r="CC66" s="441"/>
      <c r="CD66" s="443" t="s">
        <v>142</v>
      </c>
      <c r="CE66" s="132"/>
      <c r="CG66" s="132"/>
      <c r="CH66" s="139"/>
      <c r="CI66" s="140"/>
      <c r="CJ66" s="139"/>
      <c r="CK66" s="141"/>
      <c r="CL66" s="142"/>
      <c r="CM66" s="140"/>
      <c r="CN66" s="139"/>
      <c r="CO66" s="140"/>
      <c r="CP66" s="139"/>
      <c r="CQ66" s="141"/>
      <c r="CR66" s="142"/>
      <c r="CS66" s="140"/>
      <c r="CT66" s="139"/>
      <c r="CU66" s="140"/>
      <c r="CV66" s="139"/>
      <c r="CW66" s="141"/>
      <c r="CX66" s="137"/>
      <c r="CY66" s="138"/>
      <c r="CZ66" s="586"/>
    </row>
    <row r="67" spans="2:104" ht="9" customHeight="1">
      <c r="B67" s="448"/>
      <c r="C67" s="458"/>
      <c r="D67" s="459"/>
      <c r="E67" s="459"/>
      <c r="F67" s="459"/>
      <c r="G67" s="445"/>
      <c r="H67" s="475"/>
      <c r="I67" s="442"/>
      <c r="J67" s="442"/>
      <c r="K67" s="442"/>
      <c r="L67" s="442"/>
      <c r="M67" s="442"/>
      <c r="N67" s="422"/>
      <c r="O67" s="333" t="str">
        <f>IF(LEN(入力用!E28)&gt;=11,LEFT(RIGHT(入力用!E28,11),1),"")</f>
        <v/>
      </c>
      <c r="P67" s="333" t="str">
        <f>IF(LEN(入力用!$E$28)&gt;=10,LEFT(RIGHT(入力用!$E$28,10),1),"")</f>
        <v/>
      </c>
      <c r="Q67" s="326" t="str">
        <f>IF(LEN(入力用!$E$28)&gt;=9,LEFT(RIGHT(入力用!$E$28,9),1),"")</f>
        <v/>
      </c>
      <c r="R67" s="321" t="str">
        <f>IF(LEN(入力用!$E$28)&gt;=8,LEFT(RIGHT(入力用!$E$28,8),1),"")</f>
        <v/>
      </c>
      <c r="S67" s="326"/>
      <c r="T67" s="321" t="str">
        <f>IF(LEN(入力用!$E$28)&gt;=7,LEFT(RIGHT(入力用!$E$28,7),1),"")</f>
        <v/>
      </c>
      <c r="U67" s="322"/>
      <c r="V67" s="325" t="str">
        <f>IF(LEN(入力用!$E$28)&gt;=6,LEFT(RIGHT(入力用!$E$28,6),1),"")</f>
        <v/>
      </c>
      <c r="W67" s="326"/>
      <c r="X67" s="321" t="str">
        <f>IF(LEN(入力用!$E$28)&gt;=5,LEFT(RIGHT(入力用!$E$28,5),1),"")</f>
        <v/>
      </c>
      <c r="Y67" s="326"/>
      <c r="Z67" s="321" t="str">
        <f>IF(LEN(入力用!$E$28)&gt;=4,LEFT(RIGHT(入力用!$E$28,4),1),"")</f>
        <v/>
      </c>
      <c r="AA67" s="322"/>
      <c r="AB67" s="325" t="str">
        <f>IF(LEN(入力用!$E$28)&gt;=3,LEFT(RIGHT(入力用!$E$28,3),1),"")</f>
        <v/>
      </c>
      <c r="AC67" s="326"/>
      <c r="AD67" s="321" t="str">
        <f>IF(LEN(入力用!$E$28)&gt;=2,LEFT(RIGHT(入力用!$E$28,2),1),"")</f>
        <v/>
      </c>
      <c r="AE67" s="326"/>
      <c r="AF67" s="321" t="str">
        <f>IF(LEN(入力用!$E$28)&gt;=1,LEFT(RIGHT(入力用!$E$28,1),1),"")</f>
        <v/>
      </c>
      <c r="AG67" s="322"/>
      <c r="AI67" s="81"/>
      <c r="AJ67" s="448"/>
      <c r="AK67" s="452"/>
      <c r="AL67" s="453"/>
      <c r="AM67" s="453"/>
      <c r="AN67" s="453"/>
      <c r="AO67" s="445"/>
      <c r="AP67" s="475"/>
      <c r="AQ67" s="442"/>
      <c r="AR67" s="442"/>
      <c r="AS67" s="442"/>
      <c r="AT67" s="442"/>
      <c r="AU67" s="442"/>
      <c r="AV67" s="422"/>
      <c r="AW67" s="333" t="str">
        <f>O67</f>
        <v/>
      </c>
      <c r="AX67" s="333" t="str">
        <f>P67</f>
        <v/>
      </c>
      <c r="AY67" s="326" t="str">
        <f>Q67</f>
        <v/>
      </c>
      <c r="AZ67" s="321" t="str">
        <f>R67</f>
        <v/>
      </c>
      <c r="BA67" s="326"/>
      <c r="BB67" s="321" t="str">
        <f>T67</f>
        <v/>
      </c>
      <c r="BC67" s="322"/>
      <c r="BD67" s="325" t="str">
        <f>V67</f>
        <v/>
      </c>
      <c r="BE67" s="326"/>
      <c r="BF67" s="321" t="str">
        <f>X67</f>
        <v/>
      </c>
      <c r="BG67" s="326"/>
      <c r="BH67" s="321" t="str">
        <f>Z67</f>
        <v/>
      </c>
      <c r="BI67" s="322"/>
      <c r="BJ67" s="325" t="str">
        <f>AB67</f>
        <v/>
      </c>
      <c r="BK67" s="326"/>
      <c r="BL67" s="321" t="str">
        <f>AD67</f>
        <v/>
      </c>
      <c r="BM67" s="326"/>
      <c r="BN67" s="321" t="str">
        <f>AF67</f>
        <v/>
      </c>
      <c r="BO67" s="322"/>
      <c r="BP67" s="136"/>
      <c r="BR67" s="448"/>
      <c r="BS67" s="452"/>
      <c r="BT67" s="453"/>
      <c r="BU67" s="453"/>
      <c r="BV67" s="453"/>
      <c r="BW67" s="445"/>
      <c r="BX67" s="475"/>
      <c r="BY67" s="442"/>
      <c r="BZ67" s="442"/>
      <c r="CA67" s="442"/>
      <c r="CB67" s="442"/>
      <c r="CC67" s="442"/>
      <c r="CD67" s="422"/>
      <c r="CE67" s="333" t="str">
        <f>O67</f>
        <v/>
      </c>
      <c r="CF67" s="333" t="str">
        <f>P67</f>
        <v/>
      </c>
      <c r="CG67" s="326" t="str">
        <f>Q67</f>
        <v/>
      </c>
      <c r="CH67" s="321" t="str">
        <f>R67</f>
        <v/>
      </c>
      <c r="CI67" s="326">
        <f>[1]入力用!DK69</f>
        <v>0</v>
      </c>
      <c r="CJ67" s="321" t="str">
        <f>T67</f>
        <v/>
      </c>
      <c r="CK67" s="322">
        <f>[1]入力用!DM69</f>
        <v>0</v>
      </c>
      <c r="CL67" s="325" t="str">
        <f>V67</f>
        <v/>
      </c>
      <c r="CM67" s="326">
        <f>[1]入力用!DO69</f>
        <v>0</v>
      </c>
      <c r="CN67" s="321" t="str">
        <f>X67</f>
        <v/>
      </c>
      <c r="CO67" s="326">
        <f>[1]入力用!DQ69</f>
        <v>0</v>
      </c>
      <c r="CP67" s="321" t="str">
        <f>Z67</f>
        <v/>
      </c>
      <c r="CQ67" s="322">
        <f>[1]入力用!DS69</f>
        <v>0</v>
      </c>
      <c r="CR67" s="325" t="str">
        <f>AB67</f>
        <v/>
      </c>
      <c r="CS67" s="326">
        <f>[1]入力用!DU69</f>
        <v>0</v>
      </c>
      <c r="CT67" s="321" t="str">
        <f>AD67</f>
        <v/>
      </c>
      <c r="CU67" s="326">
        <f>[1]入力用!DW69</f>
        <v>0</v>
      </c>
      <c r="CV67" s="321" t="str">
        <f>AF67</f>
        <v/>
      </c>
      <c r="CW67" s="322">
        <f>[1]入力用!DY69</f>
        <v>0</v>
      </c>
      <c r="CX67" s="137"/>
      <c r="CY67" s="138"/>
      <c r="CZ67" s="586"/>
    </row>
    <row r="68" spans="2:104" ht="9" customHeight="1" thickBot="1">
      <c r="B68" s="449"/>
      <c r="C68" s="460"/>
      <c r="D68" s="461"/>
      <c r="E68" s="461"/>
      <c r="F68" s="461"/>
      <c r="G68" s="446"/>
      <c r="H68" s="475"/>
      <c r="I68" s="442"/>
      <c r="J68" s="442"/>
      <c r="K68" s="442"/>
      <c r="L68" s="442"/>
      <c r="M68" s="442"/>
      <c r="N68" s="422"/>
      <c r="O68" s="333"/>
      <c r="P68" s="333"/>
      <c r="Q68" s="326"/>
      <c r="R68" s="321"/>
      <c r="S68" s="326"/>
      <c r="T68" s="321"/>
      <c r="U68" s="322"/>
      <c r="V68" s="325"/>
      <c r="W68" s="326"/>
      <c r="X68" s="321"/>
      <c r="Y68" s="326"/>
      <c r="Z68" s="321"/>
      <c r="AA68" s="322"/>
      <c r="AB68" s="325"/>
      <c r="AC68" s="326"/>
      <c r="AD68" s="321"/>
      <c r="AE68" s="326"/>
      <c r="AF68" s="321"/>
      <c r="AG68" s="322"/>
      <c r="AI68" s="81"/>
      <c r="AJ68" s="449"/>
      <c r="AK68" s="454"/>
      <c r="AL68" s="455"/>
      <c r="AM68" s="455"/>
      <c r="AN68" s="455"/>
      <c r="AO68" s="446"/>
      <c r="AP68" s="475"/>
      <c r="AQ68" s="442"/>
      <c r="AR68" s="442"/>
      <c r="AS68" s="442"/>
      <c r="AT68" s="442"/>
      <c r="AU68" s="442"/>
      <c r="AV68" s="422"/>
      <c r="AW68" s="440"/>
      <c r="AX68" s="440"/>
      <c r="AY68" s="437"/>
      <c r="AZ68" s="438"/>
      <c r="BA68" s="437"/>
      <c r="BB68" s="438"/>
      <c r="BC68" s="439"/>
      <c r="BD68" s="436"/>
      <c r="BE68" s="437"/>
      <c r="BF68" s="438"/>
      <c r="BG68" s="437"/>
      <c r="BH68" s="438"/>
      <c r="BI68" s="439"/>
      <c r="BJ68" s="436"/>
      <c r="BK68" s="437"/>
      <c r="BL68" s="438"/>
      <c r="BM68" s="437"/>
      <c r="BN68" s="438"/>
      <c r="BO68" s="439"/>
      <c r="BP68" s="136"/>
      <c r="BR68" s="449"/>
      <c r="BS68" s="454"/>
      <c r="BT68" s="455"/>
      <c r="BU68" s="455"/>
      <c r="BV68" s="455"/>
      <c r="BW68" s="446"/>
      <c r="BX68" s="475"/>
      <c r="BY68" s="442"/>
      <c r="BZ68" s="442"/>
      <c r="CA68" s="442"/>
      <c r="CB68" s="442"/>
      <c r="CC68" s="442"/>
      <c r="CD68" s="422"/>
      <c r="CE68" s="440"/>
      <c r="CF68" s="440"/>
      <c r="CG68" s="437"/>
      <c r="CH68" s="438"/>
      <c r="CI68" s="437"/>
      <c r="CJ68" s="438"/>
      <c r="CK68" s="439"/>
      <c r="CL68" s="436"/>
      <c r="CM68" s="437"/>
      <c r="CN68" s="438"/>
      <c r="CO68" s="437"/>
      <c r="CP68" s="438"/>
      <c r="CQ68" s="439"/>
      <c r="CR68" s="436"/>
      <c r="CS68" s="437"/>
      <c r="CT68" s="438"/>
      <c r="CU68" s="437"/>
      <c r="CV68" s="438"/>
      <c r="CW68" s="439"/>
      <c r="CX68" s="137"/>
      <c r="CY68" s="138"/>
      <c r="CZ68" s="586"/>
    </row>
    <row r="69" spans="2:104" ht="9" customHeight="1">
      <c r="B69" s="295" t="s">
        <v>143</v>
      </c>
      <c r="C69" s="289"/>
      <c r="D69" s="289"/>
      <c r="E69" s="289"/>
      <c r="F69" s="289"/>
      <c r="G69" s="290"/>
      <c r="H69" s="475"/>
      <c r="I69" s="417" t="s">
        <v>116</v>
      </c>
      <c r="J69" s="418"/>
      <c r="K69" s="418"/>
      <c r="L69" s="418"/>
      <c r="M69" s="419"/>
      <c r="N69" s="421" t="s">
        <v>144</v>
      </c>
      <c r="O69" s="143"/>
      <c r="P69" s="144"/>
      <c r="Q69" s="145"/>
      <c r="R69" s="146"/>
      <c r="S69" s="147"/>
      <c r="T69" s="146"/>
      <c r="U69" s="148"/>
      <c r="V69" s="149"/>
      <c r="W69" s="147"/>
      <c r="X69" s="146"/>
      <c r="Y69" s="147"/>
      <c r="Z69" s="146"/>
      <c r="AA69" s="148"/>
      <c r="AB69" s="149"/>
      <c r="AC69" s="147"/>
      <c r="AD69" s="146"/>
      <c r="AE69" s="147"/>
      <c r="AF69" s="146"/>
      <c r="AG69" s="150"/>
      <c r="AI69" s="81"/>
      <c r="AJ69" s="295" t="s">
        <v>143</v>
      </c>
      <c r="AK69" s="289"/>
      <c r="AL69" s="289"/>
      <c r="AM69" s="289"/>
      <c r="AN69" s="289"/>
      <c r="AO69" s="290"/>
      <c r="AP69" s="475"/>
      <c r="AQ69" s="417" t="s">
        <v>116</v>
      </c>
      <c r="AR69" s="418"/>
      <c r="AS69" s="418"/>
      <c r="AT69" s="418"/>
      <c r="AU69" s="419"/>
      <c r="AV69" s="421" t="s">
        <v>144</v>
      </c>
      <c r="AW69" s="143"/>
      <c r="AX69" s="144"/>
      <c r="AY69" s="145"/>
      <c r="AZ69" s="146"/>
      <c r="BA69" s="147"/>
      <c r="BB69" s="146"/>
      <c r="BC69" s="148"/>
      <c r="BD69" s="149"/>
      <c r="BE69" s="147"/>
      <c r="BF69" s="146"/>
      <c r="BG69" s="147"/>
      <c r="BH69" s="146"/>
      <c r="BI69" s="148"/>
      <c r="BJ69" s="149"/>
      <c r="BK69" s="147"/>
      <c r="BL69" s="146"/>
      <c r="BM69" s="147"/>
      <c r="BN69" s="146"/>
      <c r="BO69" s="150"/>
      <c r="BP69" s="136"/>
      <c r="BR69" s="295" t="s">
        <v>143</v>
      </c>
      <c r="BS69" s="289"/>
      <c r="BT69" s="289"/>
      <c r="BU69" s="289"/>
      <c r="BV69" s="289"/>
      <c r="BW69" s="290"/>
      <c r="BX69" s="475"/>
      <c r="BY69" s="417" t="s">
        <v>116</v>
      </c>
      <c r="BZ69" s="418"/>
      <c r="CA69" s="418"/>
      <c r="CB69" s="418"/>
      <c r="CC69" s="419"/>
      <c r="CD69" s="421" t="s">
        <v>144</v>
      </c>
      <c r="CE69" s="143"/>
      <c r="CF69" s="144"/>
      <c r="CG69" s="145"/>
      <c r="CH69" s="146"/>
      <c r="CI69" s="147"/>
      <c r="CJ69" s="146"/>
      <c r="CK69" s="148"/>
      <c r="CL69" s="149"/>
      <c r="CM69" s="147"/>
      <c r="CN69" s="146"/>
      <c r="CO69" s="147"/>
      <c r="CP69" s="146"/>
      <c r="CQ69" s="148"/>
      <c r="CR69" s="149"/>
      <c r="CS69" s="147"/>
      <c r="CT69" s="146"/>
      <c r="CU69" s="147"/>
      <c r="CV69" s="146"/>
      <c r="CW69" s="150"/>
      <c r="CX69" s="137"/>
      <c r="CY69" s="138"/>
      <c r="CZ69" s="586"/>
    </row>
    <row r="70" spans="2:104" ht="9" customHeight="1" thickBot="1">
      <c r="B70" s="296"/>
      <c r="C70" s="291"/>
      <c r="D70" s="291"/>
      <c r="E70" s="291"/>
      <c r="F70" s="291"/>
      <c r="G70" s="292"/>
      <c r="H70" s="475"/>
      <c r="I70" s="420"/>
      <c r="J70" s="291"/>
      <c r="K70" s="291"/>
      <c r="L70" s="291"/>
      <c r="M70" s="292"/>
      <c r="N70" s="422"/>
      <c r="O70" s="327" t="str">
        <f>IF(LEN(入力用!E29)&gt;=11,LEFT(RIGHT(入力用!E29,11),1),"")</f>
        <v/>
      </c>
      <c r="P70" s="334" t="str">
        <f>IF(LEN(入力用!$E$29)&gt;=10,LEFT(RIGHT(入力用!$E$29,10),1),"")</f>
        <v/>
      </c>
      <c r="Q70" s="328" t="str">
        <f>IF(LEN(入力用!$E$29)&gt;=9,LEFT(RIGHT(入力用!$E$29,9),1),"")</f>
        <v/>
      </c>
      <c r="R70" s="323" t="str">
        <f>IF(LEN(入力用!$E$29)&gt;=8,LEFT(RIGHT(入力用!$E$29,8),1),"")</f>
        <v/>
      </c>
      <c r="S70" s="328"/>
      <c r="T70" s="323" t="str">
        <f>IF(LEN(入力用!$E$29)&gt;=7,LEFT(RIGHT(入力用!$E$29,7),1),"")</f>
        <v/>
      </c>
      <c r="U70" s="324"/>
      <c r="V70" s="327" t="str">
        <f>IF(LEN(入力用!$E$29)&gt;=6,LEFT(RIGHT(入力用!$E$29,6),1),"")</f>
        <v/>
      </c>
      <c r="W70" s="328"/>
      <c r="X70" s="323" t="str">
        <f>IF(LEN(入力用!$E$29)&gt;=5,LEFT(RIGHT(入力用!$E$29,5),1),"")</f>
        <v/>
      </c>
      <c r="Y70" s="328"/>
      <c r="Z70" s="323" t="str">
        <f>IF(LEN(入力用!$E$29)&gt;=4,LEFT(RIGHT(入力用!$E$29,4),1),"")</f>
        <v/>
      </c>
      <c r="AA70" s="324"/>
      <c r="AB70" s="327" t="str">
        <f>IF(LEN(入力用!$E$29)&gt;=3,LEFT(RIGHT(入力用!$E$29,3),1),"")</f>
        <v/>
      </c>
      <c r="AC70" s="328"/>
      <c r="AD70" s="323" t="str">
        <f>IF(LEN(入力用!$E$29)&gt;=2,LEFT(RIGHT(入力用!$E$29,2),1),"")</f>
        <v/>
      </c>
      <c r="AE70" s="328"/>
      <c r="AF70" s="323" t="str">
        <f>IF(LEN(入力用!$E$29)&gt;=1,LEFT(RIGHT(入力用!$E$29,1),1),"")</f>
        <v>0</v>
      </c>
      <c r="AG70" s="331"/>
      <c r="AI70" s="81"/>
      <c r="AJ70" s="296"/>
      <c r="AK70" s="291"/>
      <c r="AL70" s="291"/>
      <c r="AM70" s="291"/>
      <c r="AN70" s="291"/>
      <c r="AO70" s="292"/>
      <c r="AP70" s="475"/>
      <c r="AQ70" s="420"/>
      <c r="AR70" s="291"/>
      <c r="AS70" s="291"/>
      <c r="AT70" s="291"/>
      <c r="AU70" s="292"/>
      <c r="AV70" s="422"/>
      <c r="AW70" s="325" t="str">
        <f>O70</f>
        <v/>
      </c>
      <c r="AX70" s="333" t="str">
        <f>P70</f>
        <v/>
      </c>
      <c r="AY70" s="326" t="str">
        <f>Q70</f>
        <v/>
      </c>
      <c r="AZ70" s="321" t="str">
        <f>R70</f>
        <v/>
      </c>
      <c r="BA70" s="326"/>
      <c r="BB70" s="321" t="str">
        <f>T70</f>
        <v/>
      </c>
      <c r="BC70" s="322"/>
      <c r="BD70" s="325" t="str">
        <f>V70</f>
        <v/>
      </c>
      <c r="BE70" s="326"/>
      <c r="BF70" s="321" t="str">
        <f>X70</f>
        <v/>
      </c>
      <c r="BG70" s="326"/>
      <c r="BH70" s="321" t="str">
        <f>Z70</f>
        <v/>
      </c>
      <c r="BI70" s="322"/>
      <c r="BJ70" s="325" t="str">
        <f>AB70</f>
        <v/>
      </c>
      <c r="BK70" s="326"/>
      <c r="BL70" s="321" t="str">
        <f>AD70</f>
        <v/>
      </c>
      <c r="BM70" s="326"/>
      <c r="BN70" s="321" t="str">
        <f>AF70</f>
        <v>0</v>
      </c>
      <c r="BO70" s="407"/>
      <c r="BP70" s="136"/>
      <c r="BR70" s="296"/>
      <c r="BS70" s="291"/>
      <c r="BT70" s="291"/>
      <c r="BU70" s="291"/>
      <c r="BV70" s="291"/>
      <c r="BW70" s="292"/>
      <c r="BX70" s="475"/>
      <c r="BY70" s="420"/>
      <c r="BZ70" s="291"/>
      <c r="CA70" s="291"/>
      <c r="CB70" s="291"/>
      <c r="CC70" s="292"/>
      <c r="CD70" s="422"/>
      <c r="CE70" s="325" t="str">
        <f>O70</f>
        <v/>
      </c>
      <c r="CF70" s="333" t="str">
        <f>P70</f>
        <v/>
      </c>
      <c r="CG70" s="326" t="str">
        <f>Q70</f>
        <v/>
      </c>
      <c r="CH70" s="321" t="str">
        <f>R70</f>
        <v/>
      </c>
      <c r="CI70" s="326">
        <f>[1]入力用!DK72</f>
        <v>0</v>
      </c>
      <c r="CJ70" s="321" t="str">
        <f>T70</f>
        <v/>
      </c>
      <c r="CK70" s="322">
        <f>[1]入力用!DM72</f>
        <v>0</v>
      </c>
      <c r="CL70" s="325" t="str">
        <f>V70</f>
        <v/>
      </c>
      <c r="CM70" s="326">
        <f>[1]入力用!DO72</f>
        <v>0</v>
      </c>
      <c r="CN70" s="321" t="str">
        <f>X70</f>
        <v/>
      </c>
      <c r="CO70" s="326">
        <f>[1]入力用!DQ72</f>
        <v>0</v>
      </c>
      <c r="CP70" s="321" t="str">
        <f>Z70</f>
        <v/>
      </c>
      <c r="CQ70" s="322">
        <f>[1]入力用!DS72</f>
        <v>0</v>
      </c>
      <c r="CR70" s="325" t="str">
        <f>AB70</f>
        <v/>
      </c>
      <c r="CS70" s="326">
        <f>[1]入力用!DU72</f>
        <v>0</v>
      </c>
      <c r="CT70" s="321" t="str">
        <f>AD70</f>
        <v/>
      </c>
      <c r="CU70" s="326">
        <f>[1]入力用!DW72</f>
        <v>0</v>
      </c>
      <c r="CV70" s="321" t="str">
        <f>AF70</f>
        <v>0</v>
      </c>
      <c r="CW70" s="407">
        <f>[1]入力用!DY72</f>
        <v>0</v>
      </c>
      <c r="CX70" s="137"/>
      <c r="CY70" s="138"/>
      <c r="CZ70" s="586"/>
    </row>
    <row r="71" spans="2:104" ht="14.25" customHeight="1" thickBot="1">
      <c r="B71" s="297"/>
      <c r="C71" s="293"/>
      <c r="D71" s="293"/>
      <c r="E71" s="293"/>
      <c r="F71" s="293"/>
      <c r="G71" s="294"/>
      <c r="H71" s="475"/>
      <c r="I71" s="420" t="s">
        <v>145</v>
      </c>
      <c r="J71" s="291"/>
      <c r="K71" s="291"/>
      <c r="L71" s="291"/>
      <c r="M71" s="292"/>
      <c r="N71" s="423"/>
      <c r="O71" s="434"/>
      <c r="P71" s="424"/>
      <c r="Q71" s="330"/>
      <c r="R71" s="329"/>
      <c r="S71" s="330"/>
      <c r="T71" s="329"/>
      <c r="U71" s="435"/>
      <c r="V71" s="434"/>
      <c r="W71" s="330"/>
      <c r="X71" s="329"/>
      <c r="Y71" s="330"/>
      <c r="Z71" s="329"/>
      <c r="AA71" s="435"/>
      <c r="AB71" s="434"/>
      <c r="AC71" s="330"/>
      <c r="AD71" s="329"/>
      <c r="AE71" s="330"/>
      <c r="AF71" s="329"/>
      <c r="AG71" s="332"/>
      <c r="AI71" s="81"/>
      <c r="AJ71" s="297"/>
      <c r="AK71" s="293"/>
      <c r="AL71" s="293"/>
      <c r="AM71" s="293"/>
      <c r="AN71" s="293"/>
      <c r="AO71" s="294"/>
      <c r="AP71" s="475"/>
      <c r="AQ71" s="420" t="s">
        <v>145</v>
      </c>
      <c r="AR71" s="291"/>
      <c r="AS71" s="291"/>
      <c r="AT71" s="291"/>
      <c r="AU71" s="292"/>
      <c r="AV71" s="423"/>
      <c r="AW71" s="327"/>
      <c r="AX71" s="334"/>
      <c r="AY71" s="328"/>
      <c r="AZ71" s="323"/>
      <c r="BA71" s="328"/>
      <c r="BB71" s="323"/>
      <c r="BC71" s="324"/>
      <c r="BD71" s="327"/>
      <c r="BE71" s="328"/>
      <c r="BF71" s="323"/>
      <c r="BG71" s="328"/>
      <c r="BH71" s="323"/>
      <c r="BI71" s="324"/>
      <c r="BJ71" s="327"/>
      <c r="BK71" s="328"/>
      <c r="BL71" s="323"/>
      <c r="BM71" s="328"/>
      <c r="BN71" s="323"/>
      <c r="BO71" s="331"/>
      <c r="BP71" s="136"/>
      <c r="BR71" s="297"/>
      <c r="BS71" s="293"/>
      <c r="BT71" s="293"/>
      <c r="BU71" s="293"/>
      <c r="BV71" s="293"/>
      <c r="BW71" s="294"/>
      <c r="BX71" s="475"/>
      <c r="BY71" s="420" t="s">
        <v>145</v>
      </c>
      <c r="BZ71" s="291"/>
      <c r="CA71" s="291"/>
      <c r="CB71" s="291"/>
      <c r="CC71" s="292"/>
      <c r="CD71" s="423"/>
      <c r="CE71" s="327"/>
      <c r="CF71" s="334"/>
      <c r="CG71" s="328"/>
      <c r="CH71" s="323"/>
      <c r="CI71" s="328"/>
      <c r="CJ71" s="323"/>
      <c r="CK71" s="324"/>
      <c r="CL71" s="327"/>
      <c r="CM71" s="328"/>
      <c r="CN71" s="323"/>
      <c r="CO71" s="328"/>
      <c r="CP71" s="323"/>
      <c r="CQ71" s="324"/>
      <c r="CR71" s="327"/>
      <c r="CS71" s="328"/>
      <c r="CT71" s="323"/>
      <c r="CU71" s="328"/>
      <c r="CV71" s="323"/>
      <c r="CW71" s="331"/>
      <c r="CX71" s="137"/>
      <c r="CY71" s="138"/>
      <c r="CZ71" s="586"/>
    </row>
    <row r="72" spans="2:104" ht="9" customHeight="1">
      <c r="B72" s="425"/>
      <c r="C72" s="426"/>
      <c r="D72" s="426"/>
      <c r="E72" s="426"/>
      <c r="F72" s="426"/>
      <c r="G72" s="427"/>
      <c r="H72" s="597" t="s">
        <v>146</v>
      </c>
      <c r="I72" s="598"/>
      <c r="J72" s="598"/>
      <c r="K72" s="598"/>
      <c r="L72" s="598"/>
      <c r="M72" s="599"/>
      <c r="N72" s="422" t="s">
        <v>147</v>
      </c>
      <c r="O72" s="143"/>
      <c r="P72" s="144"/>
      <c r="Q72" s="145"/>
      <c r="R72" s="146"/>
      <c r="S72" s="147"/>
      <c r="T72" s="146"/>
      <c r="U72" s="148"/>
      <c r="V72" s="149"/>
      <c r="W72" s="147"/>
      <c r="X72" s="146"/>
      <c r="Y72" s="147"/>
      <c r="Z72" s="146"/>
      <c r="AA72" s="148"/>
      <c r="AB72" s="149"/>
      <c r="AC72" s="147"/>
      <c r="AD72" s="146"/>
      <c r="AE72" s="147"/>
      <c r="AF72" s="146"/>
      <c r="AG72" s="150"/>
      <c r="AI72" s="81"/>
      <c r="AJ72" s="335" t="str">
        <f>IF(B72="","",B72)</f>
        <v/>
      </c>
      <c r="AK72" s="289"/>
      <c r="AL72" s="289"/>
      <c r="AM72" s="289"/>
      <c r="AN72" s="289"/>
      <c r="AO72" s="336"/>
      <c r="AP72" s="597" t="s">
        <v>146</v>
      </c>
      <c r="AQ72" s="598"/>
      <c r="AR72" s="598"/>
      <c r="AS72" s="598"/>
      <c r="AT72" s="598"/>
      <c r="AU72" s="599"/>
      <c r="AV72" s="422" t="s">
        <v>147</v>
      </c>
      <c r="AW72" s="143"/>
      <c r="AX72" s="144"/>
      <c r="AY72" s="145"/>
      <c r="AZ72" s="146"/>
      <c r="BA72" s="147"/>
      <c r="BB72" s="146"/>
      <c r="BC72" s="148"/>
      <c r="BD72" s="149"/>
      <c r="BE72" s="147"/>
      <c r="BF72" s="146"/>
      <c r="BG72" s="147"/>
      <c r="BH72" s="146"/>
      <c r="BI72" s="148"/>
      <c r="BJ72" s="149"/>
      <c r="BK72" s="147"/>
      <c r="BL72" s="146"/>
      <c r="BM72" s="147"/>
      <c r="BN72" s="146"/>
      <c r="BO72" s="150"/>
      <c r="BP72" s="136"/>
      <c r="BR72" s="335" t="str">
        <f>IF(AJ72="","",AJ72)</f>
        <v/>
      </c>
      <c r="BS72" s="289"/>
      <c r="BT72" s="289"/>
      <c r="BU72" s="289"/>
      <c r="BV72" s="289"/>
      <c r="BW72" s="336"/>
      <c r="BX72" s="597" t="s">
        <v>146</v>
      </c>
      <c r="BY72" s="598"/>
      <c r="BZ72" s="598"/>
      <c r="CA72" s="598"/>
      <c r="CB72" s="598"/>
      <c r="CC72" s="599"/>
      <c r="CD72" s="422" t="s">
        <v>147</v>
      </c>
      <c r="CE72" s="143"/>
      <c r="CF72" s="144"/>
      <c r="CG72" s="145"/>
      <c r="CH72" s="146"/>
      <c r="CI72" s="147"/>
      <c r="CJ72" s="146"/>
      <c r="CK72" s="148"/>
      <c r="CL72" s="149"/>
      <c r="CM72" s="147"/>
      <c r="CN72" s="146"/>
      <c r="CO72" s="147"/>
      <c r="CP72" s="146"/>
      <c r="CQ72" s="148"/>
      <c r="CR72" s="149"/>
      <c r="CS72" s="147"/>
      <c r="CT72" s="146"/>
      <c r="CU72" s="147"/>
      <c r="CV72" s="146"/>
      <c r="CW72" s="150"/>
      <c r="CX72" s="137"/>
      <c r="CY72" s="138"/>
      <c r="CZ72" s="586"/>
    </row>
    <row r="73" spans="2:104" ht="9" customHeight="1" thickBot="1">
      <c r="B73" s="428"/>
      <c r="C73" s="429"/>
      <c r="D73" s="429"/>
      <c r="E73" s="429"/>
      <c r="F73" s="429"/>
      <c r="G73" s="430"/>
      <c r="H73" s="600"/>
      <c r="I73" s="480"/>
      <c r="J73" s="480"/>
      <c r="K73" s="480"/>
      <c r="L73" s="480"/>
      <c r="M73" s="481"/>
      <c r="N73" s="422"/>
      <c r="O73" s="327" t="str">
        <f>IF(AND(入力用!Y26&lt;&gt;"",入力用!X26=""),"\",入力用!X26)</f>
        <v/>
      </c>
      <c r="P73" s="334" t="str">
        <f>IF(AND(入力用!Z26&lt;&gt;"",入力用!Y26=""),"\",入力用!Y26)</f>
        <v/>
      </c>
      <c r="Q73" s="328" t="str">
        <f>IF(AND(入力用!AA26&lt;&gt;"",入力用!Z26=""),"\",入力用!Z26)</f>
        <v/>
      </c>
      <c r="R73" s="321" t="str">
        <f>IF(AND(入力用!AB26&lt;&gt;"",入力用!AA26=""),"\",入力用!AA26)</f>
        <v/>
      </c>
      <c r="S73" s="326"/>
      <c r="T73" s="321" t="str">
        <f>IF(AND(入力用!AC26&lt;&gt;"",入力用!AB26=""),"\",入力用!AB26)</f>
        <v/>
      </c>
      <c r="U73" s="322"/>
      <c r="V73" s="325" t="str">
        <f>IF(AND(入力用!AD26&lt;&gt;"",入力用!AC26=""),"\",入力用!AC26)</f>
        <v/>
      </c>
      <c r="W73" s="326"/>
      <c r="X73" s="321" t="str">
        <f>IF(AND(入力用!AE26&lt;&gt;"",入力用!AD26=""),"\",入力用!AD26)</f>
        <v/>
      </c>
      <c r="Y73" s="326"/>
      <c r="Z73" s="321" t="str">
        <f>IF(AND(入力用!AF26&lt;&gt;"",入力用!AE26=""),"\",入力用!AE26)</f>
        <v/>
      </c>
      <c r="AA73" s="322"/>
      <c r="AB73" s="325" t="str">
        <f>IF(AND(入力用!AG26&lt;&gt;"",入力用!AF26=""),"\",入力用!AF26)</f>
        <v/>
      </c>
      <c r="AC73" s="326"/>
      <c r="AD73" s="323" t="str">
        <f>IF(AND(入力用!AH26&lt;&gt;"",入力用!AG26=""),"\",入力用!AG26)</f>
        <v>\</v>
      </c>
      <c r="AE73" s="328"/>
      <c r="AF73" s="323" t="str">
        <f>入力用!AH26</f>
        <v>0</v>
      </c>
      <c r="AG73" s="331"/>
      <c r="AI73" s="81"/>
      <c r="AJ73" s="296"/>
      <c r="AK73" s="291"/>
      <c r="AL73" s="291"/>
      <c r="AM73" s="291"/>
      <c r="AN73" s="291"/>
      <c r="AO73" s="337"/>
      <c r="AP73" s="600"/>
      <c r="AQ73" s="480"/>
      <c r="AR73" s="480"/>
      <c r="AS73" s="480"/>
      <c r="AT73" s="480"/>
      <c r="AU73" s="481"/>
      <c r="AV73" s="422"/>
      <c r="AW73" s="325" t="str">
        <f>O73</f>
        <v/>
      </c>
      <c r="AX73" s="333" t="str">
        <f>P73</f>
        <v/>
      </c>
      <c r="AY73" s="326" t="str">
        <f>Q73</f>
        <v/>
      </c>
      <c r="AZ73" s="321" t="str">
        <f>R73</f>
        <v/>
      </c>
      <c r="BA73" s="326"/>
      <c r="BB73" s="321" t="str">
        <f>T73</f>
        <v/>
      </c>
      <c r="BC73" s="322"/>
      <c r="BD73" s="325" t="str">
        <f>V73</f>
        <v/>
      </c>
      <c r="BE73" s="326"/>
      <c r="BF73" s="321" t="str">
        <f>X73</f>
        <v/>
      </c>
      <c r="BG73" s="326"/>
      <c r="BH73" s="321" t="str">
        <f>Z73</f>
        <v/>
      </c>
      <c r="BI73" s="322"/>
      <c r="BJ73" s="325" t="str">
        <f>AB73</f>
        <v/>
      </c>
      <c r="BK73" s="326"/>
      <c r="BL73" s="321" t="str">
        <f>AD73</f>
        <v>\</v>
      </c>
      <c r="BM73" s="326"/>
      <c r="BN73" s="321" t="str">
        <f>AF73</f>
        <v>0</v>
      </c>
      <c r="BO73" s="407"/>
      <c r="BP73" s="136"/>
      <c r="BR73" s="296"/>
      <c r="BS73" s="291"/>
      <c r="BT73" s="291"/>
      <c r="BU73" s="291"/>
      <c r="BV73" s="291"/>
      <c r="BW73" s="337"/>
      <c r="BX73" s="600"/>
      <c r="BY73" s="480"/>
      <c r="BZ73" s="480"/>
      <c r="CA73" s="480"/>
      <c r="CB73" s="480"/>
      <c r="CC73" s="481"/>
      <c r="CD73" s="422"/>
      <c r="CE73" s="325" t="str">
        <f>O73</f>
        <v/>
      </c>
      <c r="CF73" s="333" t="str">
        <f>P73</f>
        <v/>
      </c>
      <c r="CG73" s="326" t="str">
        <f>Q73</f>
        <v/>
      </c>
      <c r="CH73" s="321" t="str">
        <f>R73</f>
        <v/>
      </c>
      <c r="CI73" s="326">
        <f>[1]入力用!DK75</f>
        <v>0</v>
      </c>
      <c r="CJ73" s="321" t="str">
        <f>T73</f>
        <v/>
      </c>
      <c r="CK73" s="322">
        <f>[1]入力用!DM75</f>
        <v>0</v>
      </c>
      <c r="CL73" s="325" t="str">
        <f>V73</f>
        <v/>
      </c>
      <c r="CM73" s="326">
        <f>[1]入力用!DO75</f>
        <v>0</v>
      </c>
      <c r="CN73" s="321" t="str">
        <f>X73</f>
        <v/>
      </c>
      <c r="CO73" s="326">
        <f>[1]入力用!DQ75</f>
        <v>0</v>
      </c>
      <c r="CP73" s="321" t="str">
        <f>Z73</f>
        <v/>
      </c>
      <c r="CQ73" s="322">
        <f>[1]入力用!DS75</f>
        <v>0</v>
      </c>
      <c r="CR73" s="325" t="str">
        <f>AB73</f>
        <v/>
      </c>
      <c r="CS73" s="326">
        <f>[1]入力用!DU75</f>
        <v>0</v>
      </c>
      <c r="CT73" s="321" t="str">
        <f>AD73</f>
        <v>\</v>
      </c>
      <c r="CU73" s="326">
        <f>[1]入力用!DW75</f>
        <v>0</v>
      </c>
      <c r="CV73" s="321" t="str">
        <f>AF73</f>
        <v>0</v>
      </c>
      <c r="CW73" s="407">
        <f>[1]入力用!DY75</f>
        <v>0</v>
      </c>
      <c r="CX73" s="137"/>
      <c r="CY73" s="155"/>
      <c r="CZ73" s="586"/>
    </row>
    <row r="74" spans="2:104" ht="14.25" customHeight="1" thickBot="1">
      <c r="B74" s="431"/>
      <c r="C74" s="432"/>
      <c r="D74" s="432"/>
      <c r="E74" s="432"/>
      <c r="F74" s="432"/>
      <c r="G74" s="433"/>
      <c r="H74" s="465" t="s">
        <v>181</v>
      </c>
      <c r="I74" s="466"/>
      <c r="J74" s="466"/>
      <c r="K74" s="466"/>
      <c r="L74" s="466"/>
      <c r="M74" s="467"/>
      <c r="N74" s="423"/>
      <c r="O74" s="434"/>
      <c r="P74" s="424"/>
      <c r="Q74" s="330"/>
      <c r="R74" s="323"/>
      <c r="S74" s="328"/>
      <c r="T74" s="323"/>
      <c r="U74" s="324"/>
      <c r="V74" s="327"/>
      <c r="W74" s="328"/>
      <c r="X74" s="323"/>
      <c r="Y74" s="328"/>
      <c r="Z74" s="323"/>
      <c r="AA74" s="324"/>
      <c r="AB74" s="327"/>
      <c r="AC74" s="328"/>
      <c r="AD74" s="329"/>
      <c r="AE74" s="330"/>
      <c r="AF74" s="329"/>
      <c r="AG74" s="332"/>
      <c r="AI74" s="81"/>
      <c r="AJ74" s="297"/>
      <c r="AK74" s="293"/>
      <c r="AL74" s="293"/>
      <c r="AM74" s="293"/>
      <c r="AN74" s="293"/>
      <c r="AO74" s="338"/>
      <c r="AP74" s="465" t="s">
        <v>181</v>
      </c>
      <c r="AQ74" s="466"/>
      <c r="AR74" s="466"/>
      <c r="AS74" s="466"/>
      <c r="AT74" s="466"/>
      <c r="AU74" s="467"/>
      <c r="AV74" s="423"/>
      <c r="AW74" s="327"/>
      <c r="AX74" s="334"/>
      <c r="AY74" s="328"/>
      <c r="AZ74" s="323"/>
      <c r="BA74" s="328"/>
      <c r="BB74" s="323"/>
      <c r="BC74" s="324"/>
      <c r="BD74" s="327"/>
      <c r="BE74" s="328"/>
      <c r="BF74" s="323"/>
      <c r="BG74" s="328"/>
      <c r="BH74" s="323"/>
      <c r="BI74" s="324"/>
      <c r="BJ74" s="327"/>
      <c r="BK74" s="328"/>
      <c r="BL74" s="323"/>
      <c r="BM74" s="328"/>
      <c r="BN74" s="323"/>
      <c r="BO74" s="331"/>
      <c r="BP74" s="136"/>
      <c r="BR74" s="297"/>
      <c r="BS74" s="293"/>
      <c r="BT74" s="293"/>
      <c r="BU74" s="293"/>
      <c r="BV74" s="293"/>
      <c r="BW74" s="338"/>
      <c r="BX74" s="465" t="s">
        <v>181</v>
      </c>
      <c r="BY74" s="466"/>
      <c r="BZ74" s="466"/>
      <c r="CA74" s="466"/>
      <c r="CB74" s="466"/>
      <c r="CC74" s="467"/>
      <c r="CD74" s="423"/>
      <c r="CE74" s="327"/>
      <c r="CF74" s="334"/>
      <c r="CG74" s="328"/>
      <c r="CH74" s="323"/>
      <c r="CI74" s="328"/>
      <c r="CJ74" s="323"/>
      <c r="CK74" s="324"/>
      <c r="CL74" s="327"/>
      <c r="CM74" s="328"/>
      <c r="CN74" s="323"/>
      <c r="CO74" s="328"/>
      <c r="CP74" s="323"/>
      <c r="CQ74" s="324"/>
      <c r="CR74" s="327"/>
      <c r="CS74" s="328"/>
      <c r="CT74" s="323"/>
      <c r="CU74" s="328"/>
      <c r="CV74" s="323"/>
      <c r="CW74" s="331"/>
      <c r="CX74" s="137"/>
      <c r="CY74" s="155"/>
      <c r="CZ74" s="586"/>
    </row>
    <row r="75" spans="2:104" ht="6" customHeight="1">
      <c r="B75" s="156"/>
      <c r="C75" s="156"/>
      <c r="D75" s="156"/>
      <c r="E75" s="156"/>
      <c r="F75" s="156"/>
      <c r="G75" s="156"/>
      <c r="H75" s="156"/>
      <c r="I75" s="156"/>
      <c r="J75" s="157"/>
      <c r="K75" s="157"/>
      <c r="L75" s="158"/>
      <c r="M75" s="158"/>
      <c r="N75" s="158"/>
      <c r="O75" s="158"/>
      <c r="P75" s="158"/>
      <c r="Q75" s="158"/>
      <c r="R75" s="158"/>
      <c r="S75" s="158"/>
      <c r="T75" s="158"/>
      <c r="U75" s="158"/>
      <c r="V75" s="158"/>
      <c r="W75" s="158"/>
      <c r="X75" s="158"/>
      <c r="Y75" s="158"/>
      <c r="Z75" s="158"/>
      <c r="AA75" s="158"/>
      <c r="AB75" s="158"/>
      <c r="AC75" s="158"/>
      <c r="AD75" s="158"/>
      <c r="AE75" s="158"/>
      <c r="AF75" s="158"/>
      <c r="AG75" s="158"/>
      <c r="AI75" s="81"/>
      <c r="AJ75" s="156"/>
      <c r="AK75" s="156"/>
      <c r="AL75" s="156"/>
      <c r="AM75" s="156"/>
      <c r="AN75" s="156"/>
      <c r="AO75" s="156"/>
      <c r="AP75" s="159"/>
      <c r="AQ75" s="159"/>
      <c r="AR75" s="157"/>
      <c r="AS75" s="157"/>
      <c r="AT75" s="158"/>
      <c r="AU75" s="158"/>
      <c r="AV75" s="158"/>
      <c r="AW75" s="158"/>
      <c r="AX75" s="158"/>
      <c r="AY75" s="158"/>
      <c r="AZ75" s="158"/>
      <c r="BA75" s="158"/>
      <c r="BB75" s="158"/>
      <c r="BC75" s="160"/>
      <c r="BD75" s="160"/>
      <c r="BE75" s="160"/>
      <c r="BF75" s="160"/>
      <c r="BG75" s="160"/>
      <c r="BH75" s="160"/>
      <c r="BI75" s="160"/>
      <c r="BJ75" s="160"/>
      <c r="BK75" s="160"/>
      <c r="BL75" s="160"/>
      <c r="BM75" s="160"/>
      <c r="BN75" s="160"/>
      <c r="BO75" s="160"/>
      <c r="BP75" s="136"/>
      <c r="BR75" s="161"/>
      <c r="BS75" s="161"/>
      <c r="BT75" s="161"/>
      <c r="BU75" s="161"/>
      <c r="BV75" s="161"/>
      <c r="BW75" s="161"/>
      <c r="BX75" s="96"/>
      <c r="BY75" s="96"/>
      <c r="BZ75" s="96"/>
      <c r="CA75" s="96"/>
      <c r="CB75" s="96"/>
      <c r="CC75" s="160"/>
      <c r="CD75" s="160"/>
      <c r="CE75" s="160"/>
      <c r="CF75" s="160"/>
      <c r="CG75" s="160"/>
      <c r="CH75" s="160"/>
      <c r="CI75" s="162"/>
      <c r="CJ75" s="160"/>
      <c r="CK75" s="160"/>
      <c r="CL75" s="162"/>
      <c r="CM75" s="162"/>
      <c r="CN75" s="162"/>
      <c r="CO75" s="162"/>
      <c r="CP75" s="162"/>
      <c r="CQ75" s="162"/>
      <c r="CR75" s="160"/>
      <c r="CS75" s="160"/>
      <c r="CT75" s="160"/>
      <c r="CU75" s="160"/>
      <c r="CV75" s="160"/>
      <c r="CW75" s="160"/>
      <c r="CX75" s="163"/>
      <c r="CY75" s="155"/>
      <c r="CZ75" s="586"/>
    </row>
    <row r="76" spans="2:104" ht="21" customHeight="1">
      <c r="B76" s="317"/>
      <c r="C76" s="317"/>
      <c r="D76" s="317"/>
      <c r="E76" s="317"/>
      <c r="F76" s="317"/>
      <c r="H76" s="319"/>
      <c r="I76" s="319"/>
      <c r="J76" s="320"/>
      <c r="K76" s="320"/>
      <c r="L76" s="319"/>
      <c r="M76" s="319"/>
      <c r="N76" s="320"/>
      <c r="O76" s="320"/>
      <c r="P76" s="319"/>
      <c r="Q76" s="319"/>
      <c r="R76" s="320"/>
      <c r="S76" s="320"/>
      <c r="T76" s="164"/>
      <c r="U76" s="372" t="s">
        <v>148</v>
      </c>
      <c r="V76" s="373"/>
      <c r="W76" s="307"/>
      <c r="X76" s="308"/>
      <c r="Y76" s="308"/>
      <c r="Z76" s="308"/>
      <c r="AA76" s="308"/>
      <c r="AB76" s="308"/>
      <c r="AC76" s="308"/>
      <c r="AD76" s="308"/>
      <c r="AE76" s="308"/>
      <c r="AF76" s="308"/>
      <c r="AG76" s="309"/>
      <c r="AH76" s="316" t="s">
        <v>149</v>
      </c>
      <c r="AI76" s="81"/>
      <c r="AJ76" s="317"/>
      <c r="AK76" s="317"/>
      <c r="AL76" s="317"/>
      <c r="AM76" s="317"/>
      <c r="AN76" s="317"/>
      <c r="AP76" s="319"/>
      <c r="AQ76" s="319"/>
      <c r="AR76" s="320"/>
      <c r="AS76" s="320"/>
      <c r="AT76" s="319"/>
      <c r="AU76" s="319"/>
      <c r="AV76" s="320"/>
      <c r="AW76" s="320"/>
      <c r="AX76" s="319"/>
      <c r="AY76" s="319"/>
      <c r="AZ76" s="320"/>
      <c r="BA76" s="320"/>
      <c r="BB76" s="164"/>
      <c r="BC76" s="372" t="s">
        <v>148</v>
      </c>
      <c r="BD76" s="373"/>
      <c r="BE76" s="381"/>
      <c r="BF76" s="382"/>
      <c r="BG76" s="382"/>
      <c r="BH76" s="382"/>
      <c r="BI76" s="382"/>
      <c r="BJ76" s="382"/>
      <c r="BK76" s="382"/>
      <c r="BL76" s="382"/>
      <c r="BM76" s="382"/>
      <c r="BN76" s="382"/>
      <c r="BO76" s="383"/>
      <c r="BP76" s="316" t="s">
        <v>150</v>
      </c>
      <c r="BR76" s="165"/>
      <c r="BS76" s="165"/>
      <c r="BT76" s="165"/>
      <c r="BU76" s="165"/>
      <c r="BV76" s="165"/>
      <c r="BX76" s="166"/>
      <c r="BY76" s="166"/>
      <c r="BZ76" s="167"/>
      <c r="CA76" s="167"/>
      <c r="CB76" s="166"/>
      <c r="CC76" s="166"/>
      <c r="CD76" s="167"/>
      <c r="CE76" s="167"/>
      <c r="CF76" s="166"/>
      <c r="CG76" s="166"/>
      <c r="CH76" s="167"/>
      <c r="CI76" s="167"/>
      <c r="CJ76" s="164"/>
      <c r="CK76" s="372" t="s">
        <v>148</v>
      </c>
      <c r="CL76" s="373"/>
      <c r="CM76" s="381"/>
      <c r="CN76" s="382"/>
      <c r="CO76" s="382"/>
      <c r="CP76" s="382"/>
      <c r="CQ76" s="382"/>
      <c r="CR76" s="382"/>
      <c r="CS76" s="382"/>
      <c r="CT76" s="382"/>
      <c r="CU76" s="382"/>
      <c r="CV76" s="382"/>
      <c r="CW76" s="383"/>
      <c r="CX76" s="390" t="s">
        <v>151</v>
      </c>
      <c r="CZ76" s="586"/>
    </row>
    <row r="77" spans="2:104" ht="10.5" customHeight="1">
      <c r="B77" s="318"/>
      <c r="C77" s="318"/>
      <c r="D77" s="318"/>
      <c r="E77" s="318"/>
      <c r="F77" s="318"/>
      <c r="G77" s="88"/>
      <c r="H77" s="168"/>
      <c r="I77" s="168"/>
      <c r="J77" s="125"/>
      <c r="K77" s="125"/>
      <c r="L77" s="168"/>
      <c r="M77" s="168"/>
      <c r="N77" s="125"/>
      <c r="O77" s="125"/>
      <c r="P77" s="168"/>
      <c r="Q77" s="168"/>
      <c r="R77" s="125"/>
      <c r="S77" s="125"/>
      <c r="T77" s="169"/>
      <c r="U77" s="374"/>
      <c r="V77" s="375"/>
      <c r="W77" s="310"/>
      <c r="X77" s="311"/>
      <c r="Y77" s="311"/>
      <c r="Z77" s="311"/>
      <c r="AA77" s="311"/>
      <c r="AB77" s="311"/>
      <c r="AC77" s="311"/>
      <c r="AD77" s="311"/>
      <c r="AE77" s="311"/>
      <c r="AF77" s="311"/>
      <c r="AG77" s="312"/>
      <c r="AH77" s="316"/>
      <c r="AI77" s="81"/>
      <c r="AJ77" s="318"/>
      <c r="AK77" s="318"/>
      <c r="AL77" s="318"/>
      <c r="AM77" s="318"/>
      <c r="AN77" s="318"/>
      <c r="AO77" s="88"/>
      <c r="AP77" s="168"/>
      <c r="AQ77" s="168"/>
      <c r="AR77" s="125"/>
      <c r="AS77" s="125"/>
      <c r="AT77" s="168"/>
      <c r="AU77" s="168"/>
      <c r="AV77" s="125"/>
      <c r="AW77" s="125"/>
      <c r="AX77" s="168"/>
      <c r="AY77" s="168"/>
      <c r="AZ77" s="125"/>
      <c r="BA77" s="125"/>
      <c r="BB77" s="169"/>
      <c r="BC77" s="374"/>
      <c r="BD77" s="375"/>
      <c r="BE77" s="384"/>
      <c r="BF77" s="385"/>
      <c r="BG77" s="385"/>
      <c r="BH77" s="385"/>
      <c r="BI77" s="385"/>
      <c r="BJ77" s="385"/>
      <c r="BK77" s="385"/>
      <c r="BL77" s="385"/>
      <c r="BM77" s="385"/>
      <c r="BN77" s="385"/>
      <c r="BO77" s="386"/>
      <c r="BP77" s="316"/>
      <c r="BR77" s="391" t="s">
        <v>152</v>
      </c>
      <c r="BS77" s="392"/>
      <c r="BT77" s="392"/>
      <c r="BU77" s="392"/>
      <c r="BV77" s="393"/>
      <c r="BW77" s="170"/>
      <c r="BX77" s="397" t="str">
        <f>H78</f>
        <v/>
      </c>
      <c r="BY77" s="397"/>
      <c r="BZ77" s="397"/>
      <c r="CA77" s="397"/>
      <c r="CB77" s="397"/>
      <c r="CC77" s="408" t="s">
        <v>89</v>
      </c>
      <c r="CD77" s="408"/>
      <c r="CE77" s="408"/>
      <c r="CF77" s="408"/>
      <c r="CG77" s="171"/>
      <c r="CH77" s="171"/>
      <c r="CI77" s="171"/>
      <c r="CJ77" s="171"/>
      <c r="CK77" s="374"/>
      <c r="CL77" s="375"/>
      <c r="CM77" s="384"/>
      <c r="CN77" s="385"/>
      <c r="CO77" s="385"/>
      <c r="CP77" s="385"/>
      <c r="CQ77" s="385"/>
      <c r="CR77" s="385"/>
      <c r="CS77" s="385"/>
      <c r="CT77" s="385"/>
      <c r="CU77" s="385"/>
      <c r="CV77" s="385"/>
      <c r="CW77" s="386"/>
      <c r="CX77" s="390"/>
      <c r="CZ77" s="586"/>
    </row>
    <row r="78" spans="2:104" ht="19.5" customHeight="1" thickBot="1">
      <c r="B78" s="362" t="s">
        <v>153</v>
      </c>
      <c r="C78" s="363"/>
      <c r="D78" s="363"/>
      <c r="E78" s="363"/>
      <c r="F78" s="364"/>
      <c r="G78" s="172"/>
      <c r="H78" s="368" t="str">
        <f>IF(入力用!E10&lt;&gt;"",入力用!E10,"")</f>
        <v/>
      </c>
      <c r="I78" s="368"/>
      <c r="J78" s="368"/>
      <c r="K78" s="368"/>
      <c r="L78" s="368"/>
      <c r="M78" s="173"/>
      <c r="N78" s="370" t="s">
        <v>89</v>
      </c>
      <c r="O78" s="370"/>
      <c r="P78" s="370"/>
      <c r="Q78" s="370"/>
      <c r="R78" s="370"/>
      <c r="S78" s="174"/>
      <c r="T78" s="175"/>
      <c r="U78" s="374"/>
      <c r="V78" s="375"/>
      <c r="W78" s="310"/>
      <c r="X78" s="311"/>
      <c r="Y78" s="311"/>
      <c r="Z78" s="311"/>
      <c r="AA78" s="311"/>
      <c r="AB78" s="311"/>
      <c r="AC78" s="311"/>
      <c r="AD78" s="311"/>
      <c r="AE78" s="311"/>
      <c r="AF78" s="311"/>
      <c r="AG78" s="312"/>
      <c r="AH78" s="316"/>
      <c r="AI78" s="81"/>
      <c r="AJ78" s="362" t="s">
        <v>153</v>
      </c>
      <c r="AK78" s="363"/>
      <c r="AL78" s="363"/>
      <c r="AM78" s="363"/>
      <c r="AN78" s="364"/>
      <c r="AO78" s="172"/>
      <c r="AP78" s="368" t="str">
        <f>H78</f>
        <v/>
      </c>
      <c r="AQ78" s="368"/>
      <c r="AR78" s="368"/>
      <c r="AS78" s="368"/>
      <c r="AT78" s="368"/>
      <c r="AU78" s="173"/>
      <c r="AV78" s="370" t="s">
        <v>89</v>
      </c>
      <c r="AW78" s="370"/>
      <c r="AX78" s="370"/>
      <c r="AY78" s="370"/>
      <c r="AZ78" s="370"/>
      <c r="BA78" s="174"/>
      <c r="BB78" s="175"/>
      <c r="BC78" s="374"/>
      <c r="BD78" s="375"/>
      <c r="BE78" s="384"/>
      <c r="BF78" s="385"/>
      <c r="BG78" s="385"/>
      <c r="BH78" s="385"/>
      <c r="BI78" s="385"/>
      <c r="BJ78" s="385"/>
      <c r="BK78" s="385"/>
      <c r="BL78" s="385"/>
      <c r="BM78" s="385"/>
      <c r="BN78" s="385"/>
      <c r="BO78" s="386"/>
      <c r="BP78" s="316"/>
      <c r="BR78" s="394"/>
      <c r="BS78" s="395"/>
      <c r="BT78" s="395"/>
      <c r="BU78" s="395"/>
      <c r="BV78" s="396"/>
      <c r="BW78" s="176"/>
      <c r="BX78" s="398"/>
      <c r="BY78" s="398"/>
      <c r="BZ78" s="398"/>
      <c r="CA78" s="398"/>
      <c r="CB78" s="398"/>
      <c r="CC78" s="409"/>
      <c r="CD78" s="409"/>
      <c r="CE78" s="409"/>
      <c r="CF78" s="409"/>
      <c r="CG78" s="177"/>
      <c r="CH78" s="177"/>
      <c r="CI78" s="177"/>
      <c r="CJ78" s="177"/>
      <c r="CK78" s="374"/>
      <c r="CL78" s="375"/>
      <c r="CM78" s="384"/>
      <c r="CN78" s="385"/>
      <c r="CO78" s="385"/>
      <c r="CP78" s="385"/>
      <c r="CQ78" s="385"/>
      <c r="CR78" s="385"/>
      <c r="CS78" s="385"/>
      <c r="CT78" s="385"/>
      <c r="CU78" s="385"/>
      <c r="CV78" s="385"/>
      <c r="CW78" s="386"/>
      <c r="CX78" s="390"/>
      <c r="CZ78" s="586"/>
    </row>
    <row r="79" spans="2:104" ht="19.5" customHeight="1">
      <c r="B79" s="365"/>
      <c r="C79" s="366"/>
      <c r="D79" s="366"/>
      <c r="E79" s="366"/>
      <c r="F79" s="367"/>
      <c r="G79" s="178"/>
      <c r="H79" s="369"/>
      <c r="I79" s="369"/>
      <c r="J79" s="369"/>
      <c r="K79" s="369"/>
      <c r="L79" s="369"/>
      <c r="M79" s="179"/>
      <c r="N79" s="371"/>
      <c r="O79" s="371"/>
      <c r="P79" s="371"/>
      <c r="Q79" s="371"/>
      <c r="R79" s="371"/>
      <c r="S79" s="180"/>
      <c r="T79" s="169"/>
      <c r="U79" s="374"/>
      <c r="V79" s="375"/>
      <c r="W79" s="310"/>
      <c r="X79" s="311"/>
      <c r="Y79" s="311"/>
      <c r="Z79" s="311"/>
      <c r="AA79" s="311"/>
      <c r="AB79" s="311"/>
      <c r="AC79" s="311"/>
      <c r="AD79" s="311"/>
      <c r="AE79" s="311"/>
      <c r="AF79" s="311"/>
      <c r="AG79" s="312"/>
      <c r="AH79" s="316"/>
      <c r="AI79" s="81"/>
      <c r="AJ79" s="365"/>
      <c r="AK79" s="366"/>
      <c r="AL79" s="366"/>
      <c r="AM79" s="366"/>
      <c r="AN79" s="367"/>
      <c r="AO79" s="178"/>
      <c r="AP79" s="369"/>
      <c r="AQ79" s="369"/>
      <c r="AR79" s="369"/>
      <c r="AS79" s="369"/>
      <c r="AT79" s="369"/>
      <c r="AU79" s="179"/>
      <c r="AV79" s="371"/>
      <c r="AW79" s="371"/>
      <c r="AX79" s="371"/>
      <c r="AY79" s="371"/>
      <c r="AZ79" s="371"/>
      <c r="BA79" s="180"/>
      <c r="BB79" s="169"/>
      <c r="BC79" s="374"/>
      <c r="BD79" s="375"/>
      <c r="BE79" s="384"/>
      <c r="BF79" s="385"/>
      <c r="BG79" s="385"/>
      <c r="BH79" s="385"/>
      <c r="BI79" s="385"/>
      <c r="BJ79" s="385"/>
      <c r="BK79" s="385"/>
      <c r="BL79" s="385"/>
      <c r="BM79" s="385"/>
      <c r="BN79" s="385"/>
      <c r="BO79" s="386"/>
      <c r="BP79" s="316"/>
      <c r="BR79" s="350" t="s">
        <v>183</v>
      </c>
      <c r="BS79" s="410"/>
      <c r="BT79" s="410"/>
      <c r="BU79" s="410"/>
      <c r="BV79" s="410"/>
      <c r="BW79" s="285" t="str">
        <f>IF(入力用!E14=0,"",入力用!E14)</f>
        <v/>
      </c>
      <c r="BX79" s="286"/>
      <c r="BY79" s="286"/>
      <c r="BZ79" s="286"/>
      <c r="CA79" s="415" t="str">
        <f>BS36</f>
        <v/>
      </c>
      <c r="CB79" s="415"/>
      <c r="CC79" s="181"/>
      <c r="CD79" s="283" t="str">
        <f>BT36</f>
        <v/>
      </c>
      <c r="CE79" s="283"/>
      <c r="CF79" s="413"/>
      <c r="CG79" s="283" t="str">
        <f>BV36</f>
        <v/>
      </c>
      <c r="CH79" s="283"/>
      <c r="CI79" s="283"/>
      <c r="CJ79" s="182"/>
      <c r="CK79" s="376"/>
      <c r="CL79" s="375"/>
      <c r="CM79" s="384"/>
      <c r="CN79" s="385"/>
      <c r="CO79" s="385"/>
      <c r="CP79" s="385"/>
      <c r="CQ79" s="385"/>
      <c r="CR79" s="385"/>
      <c r="CS79" s="385"/>
      <c r="CT79" s="385"/>
      <c r="CU79" s="385"/>
      <c r="CV79" s="385"/>
      <c r="CW79" s="386"/>
      <c r="CX79" s="390"/>
      <c r="CZ79" s="586"/>
    </row>
    <row r="80" spans="2:104" ht="13.5" customHeight="1" thickBot="1">
      <c r="B80" s="356"/>
      <c r="C80" s="356"/>
      <c r="D80" s="356"/>
      <c r="E80" s="356"/>
      <c r="F80" s="356"/>
      <c r="G80" s="358"/>
      <c r="H80" s="358"/>
      <c r="I80" s="358"/>
      <c r="J80" s="358"/>
      <c r="K80" s="358"/>
      <c r="L80" s="358"/>
      <c r="M80" s="358"/>
      <c r="N80" s="358"/>
      <c r="O80" s="358"/>
      <c r="P80" s="358"/>
      <c r="Q80" s="358"/>
      <c r="R80" s="358"/>
      <c r="S80" s="358"/>
      <c r="T80" s="359"/>
      <c r="U80" s="374"/>
      <c r="V80" s="375"/>
      <c r="W80" s="310"/>
      <c r="X80" s="311"/>
      <c r="Y80" s="311"/>
      <c r="Z80" s="311"/>
      <c r="AA80" s="311"/>
      <c r="AB80" s="311"/>
      <c r="AC80" s="311"/>
      <c r="AD80" s="311"/>
      <c r="AE80" s="311"/>
      <c r="AF80" s="311"/>
      <c r="AG80" s="312"/>
      <c r="AH80" s="316"/>
      <c r="AI80" s="81"/>
      <c r="AJ80" s="356"/>
      <c r="AK80" s="356"/>
      <c r="AL80" s="356"/>
      <c r="AM80" s="356"/>
      <c r="AN80" s="356"/>
      <c r="AO80" s="358"/>
      <c r="AP80" s="358"/>
      <c r="AQ80" s="358"/>
      <c r="AR80" s="358"/>
      <c r="AS80" s="358"/>
      <c r="AT80" s="358"/>
      <c r="AU80" s="358"/>
      <c r="AV80" s="358"/>
      <c r="AW80" s="358"/>
      <c r="AX80" s="358"/>
      <c r="AY80" s="358"/>
      <c r="AZ80" s="358"/>
      <c r="BA80" s="358"/>
      <c r="BB80" s="359"/>
      <c r="BC80" s="374"/>
      <c r="BD80" s="375"/>
      <c r="BE80" s="384"/>
      <c r="BF80" s="385"/>
      <c r="BG80" s="385"/>
      <c r="BH80" s="385"/>
      <c r="BI80" s="385"/>
      <c r="BJ80" s="385"/>
      <c r="BK80" s="385"/>
      <c r="BL80" s="385"/>
      <c r="BM80" s="385"/>
      <c r="BN80" s="385"/>
      <c r="BO80" s="386"/>
      <c r="BP80" s="316"/>
      <c r="BR80" s="411"/>
      <c r="BS80" s="412"/>
      <c r="BT80" s="412"/>
      <c r="BU80" s="412"/>
      <c r="BV80" s="412"/>
      <c r="BW80" s="287"/>
      <c r="BX80" s="288"/>
      <c r="BY80" s="288"/>
      <c r="BZ80" s="288"/>
      <c r="CA80" s="416"/>
      <c r="CB80" s="416"/>
      <c r="CC80" s="183"/>
      <c r="CD80" s="284"/>
      <c r="CE80" s="284"/>
      <c r="CF80" s="414"/>
      <c r="CG80" s="284"/>
      <c r="CH80" s="284"/>
      <c r="CI80" s="284"/>
      <c r="CJ80" s="184"/>
      <c r="CK80" s="376"/>
      <c r="CL80" s="375"/>
      <c r="CM80" s="384"/>
      <c r="CN80" s="385"/>
      <c r="CO80" s="385"/>
      <c r="CP80" s="385"/>
      <c r="CQ80" s="385"/>
      <c r="CR80" s="385"/>
      <c r="CS80" s="385"/>
      <c r="CT80" s="385"/>
      <c r="CU80" s="385"/>
      <c r="CV80" s="385"/>
      <c r="CW80" s="386"/>
      <c r="CX80" s="390"/>
      <c r="CZ80" s="586"/>
    </row>
    <row r="81" spans="1:104" ht="13.5" customHeight="1">
      <c r="B81" s="357"/>
      <c r="C81" s="357"/>
      <c r="D81" s="357"/>
      <c r="E81" s="357"/>
      <c r="F81" s="357"/>
      <c r="G81" s="360"/>
      <c r="H81" s="360"/>
      <c r="I81" s="360"/>
      <c r="J81" s="360"/>
      <c r="K81" s="360"/>
      <c r="L81" s="360"/>
      <c r="M81" s="360"/>
      <c r="N81" s="360"/>
      <c r="O81" s="360"/>
      <c r="P81" s="360"/>
      <c r="Q81" s="360"/>
      <c r="R81" s="360"/>
      <c r="S81" s="360"/>
      <c r="T81" s="361"/>
      <c r="U81" s="374"/>
      <c r="V81" s="375"/>
      <c r="W81" s="310"/>
      <c r="X81" s="311"/>
      <c r="Y81" s="311"/>
      <c r="Z81" s="311"/>
      <c r="AA81" s="311"/>
      <c r="AB81" s="311"/>
      <c r="AC81" s="311"/>
      <c r="AD81" s="311"/>
      <c r="AE81" s="311"/>
      <c r="AF81" s="311"/>
      <c r="AG81" s="312"/>
      <c r="AH81" s="316"/>
      <c r="AI81" s="81"/>
      <c r="AJ81" s="357"/>
      <c r="AK81" s="357"/>
      <c r="AL81" s="357"/>
      <c r="AM81" s="357"/>
      <c r="AN81" s="357"/>
      <c r="AO81" s="360"/>
      <c r="AP81" s="360"/>
      <c r="AQ81" s="360"/>
      <c r="AR81" s="360"/>
      <c r="AS81" s="360"/>
      <c r="AT81" s="360"/>
      <c r="AU81" s="360"/>
      <c r="AV81" s="360"/>
      <c r="AW81" s="360"/>
      <c r="AX81" s="360"/>
      <c r="AY81" s="360"/>
      <c r="AZ81" s="360"/>
      <c r="BA81" s="360"/>
      <c r="BB81" s="361"/>
      <c r="BC81" s="374"/>
      <c r="BD81" s="375"/>
      <c r="BE81" s="384"/>
      <c r="BF81" s="385"/>
      <c r="BG81" s="385"/>
      <c r="BH81" s="385"/>
      <c r="BI81" s="385"/>
      <c r="BJ81" s="385"/>
      <c r="BK81" s="385"/>
      <c r="BL81" s="385"/>
      <c r="BM81" s="385"/>
      <c r="BN81" s="385"/>
      <c r="BO81" s="386"/>
      <c r="BP81" s="316"/>
      <c r="BR81" s="339" t="s">
        <v>154</v>
      </c>
      <c r="BS81" s="340"/>
      <c r="BT81" s="340"/>
      <c r="BU81" s="340"/>
      <c r="BV81" s="341"/>
      <c r="BW81" s="345" t="s">
        <v>155</v>
      </c>
      <c r="BX81" s="346"/>
      <c r="BY81" s="346"/>
      <c r="BZ81" s="346"/>
      <c r="CA81" s="346"/>
      <c r="CB81" s="346"/>
      <c r="CC81" s="346"/>
      <c r="CD81" s="346"/>
      <c r="CE81" s="346"/>
      <c r="CF81" s="346"/>
      <c r="CG81" s="346"/>
      <c r="CH81" s="346"/>
      <c r="CI81" s="346"/>
      <c r="CJ81" s="346"/>
      <c r="CK81" s="374"/>
      <c r="CL81" s="375"/>
      <c r="CM81" s="384"/>
      <c r="CN81" s="385"/>
      <c r="CO81" s="385"/>
      <c r="CP81" s="385"/>
      <c r="CQ81" s="385"/>
      <c r="CR81" s="385"/>
      <c r="CS81" s="385"/>
      <c r="CT81" s="385"/>
      <c r="CU81" s="385"/>
      <c r="CV81" s="385"/>
      <c r="CW81" s="386"/>
      <c r="CX81" s="390"/>
      <c r="CZ81" s="586"/>
    </row>
    <row r="82" spans="1:104" ht="13.5" customHeight="1">
      <c r="B82" s="357"/>
      <c r="C82" s="357"/>
      <c r="D82" s="357"/>
      <c r="E82" s="357"/>
      <c r="F82" s="357"/>
      <c r="G82" s="360"/>
      <c r="H82" s="360"/>
      <c r="I82" s="360"/>
      <c r="J82" s="360"/>
      <c r="K82" s="360"/>
      <c r="L82" s="360"/>
      <c r="M82" s="360"/>
      <c r="N82" s="360"/>
      <c r="O82" s="360"/>
      <c r="P82" s="360"/>
      <c r="Q82" s="360"/>
      <c r="R82" s="360"/>
      <c r="S82" s="360"/>
      <c r="T82" s="361"/>
      <c r="U82" s="374"/>
      <c r="V82" s="375"/>
      <c r="W82" s="310"/>
      <c r="X82" s="311"/>
      <c r="Y82" s="311"/>
      <c r="Z82" s="311"/>
      <c r="AA82" s="311"/>
      <c r="AB82" s="311"/>
      <c r="AC82" s="311"/>
      <c r="AD82" s="311"/>
      <c r="AE82" s="311"/>
      <c r="AF82" s="311"/>
      <c r="AG82" s="312"/>
      <c r="AH82" s="316"/>
      <c r="AI82" s="81"/>
      <c r="AJ82" s="357"/>
      <c r="AK82" s="357"/>
      <c r="AL82" s="357"/>
      <c r="AM82" s="357"/>
      <c r="AN82" s="357"/>
      <c r="AO82" s="360"/>
      <c r="AP82" s="360"/>
      <c r="AQ82" s="360"/>
      <c r="AR82" s="360"/>
      <c r="AS82" s="360"/>
      <c r="AT82" s="360"/>
      <c r="AU82" s="360"/>
      <c r="AV82" s="360"/>
      <c r="AW82" s="360"/>
      <c r="AX82" s="360"/>
      <c r="AY82" s="360"/>
      <c r="AZ82" s="360"/>
      <c r="BA82" s="360"/>
      <c r="BB82" s="361"/>
      <c r="BC82" s="374"/>
      <c r="BD82" s="375"/>
      <c r="BE82" s="384"/>
      <c r="BF82" s="385"/>
      <c r="BG82" s="385"/>
      <c r="BH82" s="385"/>
      <c r="BI82" s="385"/>
      <c r="BJ82" s="385"/>
      <c r="BK82" s="385"/>
      <c r="BL82" s="385"/>
      <c r="BM82" s="385"/>
      <c r="BN82" s="385"/>
      <c r="BO82" s="386"/>
      <c r="BP82" s="316"/>
      <c r="BR82" s="342"/>
      <c r="BS82" s="343"/>
      <c r="BT82" s="343"/>
      <c r="BU82" s="343"/>
      <c r="BV82" s="344"/>
      <c r="BW82" s="347"/>
      <c r="BX82" s="348"/>
      <c r="BY82" s="348"/>
      <c r="BZ82" s="348"/>
      <c r="CA82" s="348"/>
      <c r="CB82" s="348"/>
      <c r="CC82" s="348"/>
      <c r="CD82" s="348"/>
      <c r="CE82" s="348"/>
      <c r="CF82" s="348"/>
      <c r="CG82" s="348"/>
      <c r="CH82" s="348"/>
      <c r="CI82" s="348"/>
      <c r="CJ82" s="348"/>
      <c r="CK82" s="374"/>
      <c r="CL82" s="375"/>
      <c r="CM82" s="384"/>
      <c r="CN82" s="385"/>
      <c r="CO82" s="385"/>
      <c r="CP82" s="385"/>
      <c r="CQ82" s="385"/>
      <c r="CR82" s="385"/>
      <c r="CS82" s="385"/>
      <c r="CT82" s="385"/>
      <c r="CU82" s="385"/>
      <c r="CV82" s="385"/>
      <c r="CW82" s="386"/>
      <c r="CX82" s="390"/>
      <c r="CZ82" s="586"/>
    </row>
    <row r="83" spans="1:104" ht="13.5" customHeight="1">
      <c r="C83" s="185" t="s">
        <v>156</v>
      </c>
      <c r="S83" s="164"/>
      <c r="T83" s="164"/>
      <c r="U83" s="374"/>
      <c r="V83" s="375"/>
      <c r="W83" s="310"/>
      <c r="X83" s="311"/>
      <c r="Y83" s="311"/>
      <c r="Z83" s="311"/>
      <c r="AA83" s="311"/>
      <c r="AB83" s="311"/>
      <c r="AC83" s="311"/>
      <c r="AD83" s="311"/>
      <c r="AE83" s="311"/>
      <c r="AF83" s="311"/>
      <c r="AG83" s="312"/>
      <c r="AH83" s="316"/>
      <c r="AI83" s="81"/>
      <c r="AJ83" s="167"/>
      <c r="AK83" s="167" t="s">
        <v>157</v>
      </c>
      <c r="AL83" s="167"/>
      <c r="AM83" s="167"/>
      <c r="AN83" s="167"/>
      <c r="AO83" s="167"/>
      <c r="AP83" s="167"/>
      <c r="AQ83" s="167"/>
      <c r="AR83" s="167"/>
      <c r="AS83" s="167"/>
      <c r="AT83" s="167"/>
      <c r="AU83" s="167"/>
      <c r="AV83" s="167"/>
      <c r="AW83" s="167"/>
      <c r="AX83" s="167"/>
      <c r="AY83" s="167"/>
      <c r="AZ83" s="167"/>
      <c r="BA83" s="167"/>
      <c r="BB83" s="167"/>
      <c r="BC83" s="374"/>
      <c r="BD83" s="375"/>
      <c r="BE83" s="384"/>
      <c r="BF83" s="385"/>
      <c r="BG83" s="385"/>
      <c r="BH83" s="385"/>
      <c r="BI83" s="385"/>
      <c r="BJ83" s="385"/>
      <c r="BK83" s="385"/>
      <c r="BL83" s="385"/>
      <c r="BM83" s="385"/>
      <c r="BN83" s="385"/>
      <c r="BO83" s="386"/>
      <c r="BP83" s="316"/>
      <c r="BR83" s="298" t="s">
        <v>185</v>
      </c>
      <c r="BS83" s="299"/>
      <c r="BT83" s="299"/>
      <c r="BU83" s="299"/>
      <c r="BV83" s="300"/>
      <c r="BW83" s="401" t="s">
        <v>158</v>
      </c>
      <c r="BX83" s="402"/>
      <c r="BY83" s="402"/>
      <c r="BZ83" s="402"/>
      <c r="CA83" s="402"/>
      <c r="CB83" s="402"/>
      <c r="CC83" s="402"/>
      <c r="CD83" s="402"/>
      <c r="CE83" s="402"/>
      <c r="CF83" s="402"/>
      <c r="CG83" s="402"/>
      <c r="CH83" s="402"/>
      <c r="CI83" s="402"/>
      <c r="CJ83" s="402"/>
      <c r="CK83" s="374"/>
      <c r="CL83" s="375"/>
      <c r="CM83" s="384"/>
      <c r="CN83" s="385"/>
      <c r="CO83" s="385"/>
      <c r="CP83" s="385"/>
      <c r="CQ83" s="385"/>
      <c r="CR83" s="385"/>
      <c r="CS83" s="385"/>
      <c r="CT83" s="385"/>
      <c r="CU83" s="385"/>
      <c r="CV83" s="385"/>
      <c r="CW83" s="386"/>
      <c r="CX83" s="390"/>
      <c r="CZ83" s="586"/>
    </row>
    <row r="84" spans="1:104" ht="9.75" customHeight="1">
      <c r="S84" s="164"/>
      <c r="T84" s="164"/>
      <c r="U84" s="374"/>
      <c r="V84" s="375"/>
      <c r="W84" s="310"/>
      <c r="X84" s="311"/>
      <c r="Y84" s="311"/>
      <c r="Z84" s="311"/>
      <c r="AA84" s="311"/>
      <c r="AB84" s="311"/>
      <c r="AC84" s="311"/>
      <c r="AD84" s="311"/>
      <c r="AE84" s="311"/>
      <c r="AF84" s="311"/>
      <c r="AG84" s="312"/>
      <c r="AH84" s="316"/>
      <c r="AI84" s="81"/>
      <c r="BA84" s="164"/>
      <c r="BB84" s="164"/>
      <c r="BC84" s="374"/>
      <c r="BD84" s="375"/>
      <c r="BE84" s="384"/>
      <c r="BF84" s="385"/>
      <c r="BG84" s="385"/>
      <c r="BH84" s="385"/>
      <c r="BI84" s="385"/>
      <c r="BJ84" s="385"/>
      <c r="BK84" s="385"/>
      <c r="BL84" s="385"/>
      <c r="BM84" s="385"/>
      <c r="BN84" s="385"/>
      <c r="BO84" s="386"/>
      <c r="BP84" s="316"/>
      <c r="BR84" s="301"/>
      <c r="BS84" s="302"/>
      <c r="BT84" s="302"/>
      <c r="BU84" s="302"/>
      <c r="BV84" s="303"/>
      <c r="BW84" s="403"/>
      <c r="BX84" s="404"/>
      <c r="BY84" s="404"/>
      <c r="BZ84" s="404"/>
      <c r="CA84" s="404"/>
      <c r="CB84" s="404"/>
      <c r="CC84" s="404"/>
      <c r="CD84" s="404"/>
      <c r="CE84" s="404"/>
      <c r="CF84" s="404"/>
      <c r="CG84" s="404"/>
      <c r="CH84" s="404"/>
      <c r="CI84" s="404"/>
      <c r="CJ84" s="404"/>
      <c r="CK84" s="374"/>
      <c r="CL84" s="375"/>
      <c r="CM84" s="384"/>
      <c r="CN84" s="385"/>
      <c r="CO84" s="385"/>
      <c r="CP84" s="385"/>
      <c r="CQ84" s="385"/>
      <c r="CR84" s="385"/>
      <c r="CS84" s="385"/>
      <c r="CT84" s="385"/>
      <c r="CU84" s="385"/>
      <c r="CV84" s="385"/>
      <c r="CW84" s="386"/>
      <c r="CX84" s="390"/>
      <c r="CZ84" s="586"/>
    </row>
    <row r="85" spans="1:104" ht="9.75" customHeight="1">
      <c r="S85" s="185"/>
      <c r="T85" s="185"/>
      <c r="U85" s="374"/>
      <c r="V85" s="375"/>
      <c r="W85" s="310"/>
      <c r="X85" s="311"/>
      <c r="Y85" s="311"/>
      <c r="Z85" s="311"/>
      <c r="AA85" s="311"/>
      <c r="AB85" s="311"/>
      <c r="AC85" s="311"/>
      <c r="AD85" s="311"/>
      <c r="AE85" s="311"/>
      <c r="AF85" s="311"/>
      <c r="AG85" s="312"/>
      <c r="AH85" s="316"/>
      <c r="AI85" s="81"/>
      <c r="BA85" s="164"/>
      <c r="BB85" s="164"/>
      <c r="BC85" s="374"/>
      <c r="BD85" s="375"/>
      <c r="BE85" s="384"/>
      <c r="BF85" s="385"/>
      <c r="BG85" s="385"/>
      <c r="BH85" s="385"/>
      <c r="BI85" s="385"/>
      <c r="BJ85" s="385"/>
      <c r="BK85" s="385"/>
      <c r="BL85" s="385"/>
      <c r="BM85" s="385"/>
      <c r="BN85" s="385"/>
      <c r="BO85" s="386"/>
      <c r="BP85" s="316"/>
      <c r="BR85" s="301"/>
      <c r="BS85" s="302"/>
      <c r="BT85" s="302"/>
      <c r="BU85" s="302"/>
      <c r="BV85" s="303"/>
      <c r="BW85" s="403"/>
      <c r="BX85" s="404"/>
      <c r="BY85" s="404"/>
      <c r="BZ85" s="404"/>
      <c r="CA85" s="404"/>
      <c r="CB85" s="404"/>
      <c r="CC85" s="404"/>
      <c r="CD85" s="404"/>
      <c r="CE85" s="404"/>
      <c r="CF85" s="404"/>
      <c r="CG85" s="404"/>
      <c r="CH85" s="404"/>
      <c r="CI85" s="404"/>
      <c r="CJ85" s="404"/>
      <c r="CK85" s="377"/>
      <c r="CL85" s="378"/>
      <c r="CM85" s="384"/>
      <c r="CN85" s="385"/>
      <c r="CO85" s="385"/>
      <c r="CP85" s="385"/>
      <c r="CQ85" s="385"/>
      <c r="CR85" s="385"/>
      <c r="CS85" s="385"/>
      <c r="CT85" s="385"/>
      <c r="CU85" s="385"/>
      <c r="CV85" s="385"/>
      <c r="CW85" s="386"/>
      <c r="CX85" s="390"/>
      <c r="CY85" s="80"/>
      <c r="CZ85" s="586"/>
    </row>
    <row r="86" spans="1:104" ht="9.75" customHeight="1">
      <c r="S86" s="185"/>
      <c r="T86" s="185"/>
      <c r="U86" s="399"/>
      <c r="V86" s="400"/>
      <c r="W86" s="313"/>
      <c r="X86" s="314"/>
      <c r="Y86" s="314"/>
      <c r="Z86" s="314"/>
      <c r="AA86" s="314"/>
      <c r="AB86" s="314"/>
      <c r="AC86" s="314"/>
      <c r="AD86" s="314"/>
      <c r="AE86" s="314"/>
      <c r="AF86" s="314"/>
      <c r="AG86" s="315"/>
      <c r="AH86" s="316"/>
      <c r="AI86" s="81"/>
      <c r="BA86" s="164"/>
      <c r="BB86" s="164"/>
      <c r="BC86" s="399"/>
      <c r="BD86" s="400"/>
      <c r="BE86" s="387"/>
      <c r="BF86" s="388"/>
      <c r="BG86" s="388"/>
      <c r="BH86" s="388"/>
      <c r="BI86" s="388"/>
      <c r="BJ86" s="388"/>
      <c r="BK86" s="388"/>
      <c r="BL86" s="388"/>
      <c r="BM86" s="388"/>
      <c r="BN86" s="388"/>
      <c r="BO86" s="389"/>
      <c r="BP86" s="316"/>
      <c r="BR86" s="304"/>
      <c r="BS86" s="305"/>
      <c r="BT86" s="305"/>
      <c r="BU86" s="305"/>
      <c r="BV86" s="306"/>
      <c r="BW86" s="405"/>
      <c r="BX86" s="406"/>
      <c r="BY86" s="406"/>
      <c r="BZ86" s="406"/>
      <c r="CA86" s="406"/>
      <c r="CB86" s="406"/>
      <c r="CC86" s="406"/>
      <c r="CD86" s="406"/>
      <c r="CE86" s="406"/>
      <c r="CF86" s="406"/>
      <c r="CG86" s="406"/>
      <c r="CH86" s="406"/>
      <c r="CI86" s="406"/>
      <c r="CJ86" s="406"/>
      <c r="CK86" s="379"/>
      <c r="CL86" s="380"/>
      <c r="CM86" s="387"/>
      <c r="CN86" s="388"/>
      <c r="CO86" s="388"/>
      <c r="CP86" s="388"/>
      <c r="CQ86" s="388"/>
      <c r="CR86" s="388"/>
      <c r="CS86" s="388"/>
      <c r="CT86" s="388"/>
      <c r="CU86" s="388"/>
      <c r="CV86" s="388"/>
      <c r="CW86" s="389"/>
      <c r="CX86" s="390"/>
      <c r="CY86" s="80"/>
      <c r="CZ86" s="586"/>
    </row>
    <row r="87" spans="1:104" ht="10.199999999999999" thickBot="1">
      <c r="A87" s="186"/>
      <c r="B87" s="186"/>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7"/>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8"/>
      <c r="BQ87" s="186"/>
      <c r="BR87" s="186" t="s">
        <v>159</v>
      </c>
      <c r="BS87" s="186"/>
      <c r="BT87" s="186"/>
      <c r="BU87" s="186"/>
      <c r="BV87" s="186"/>
      <c r="BW87" s="186"/>
      <c r="BX87" s="186"/>
      <c r="BY87" s="186"/>
      <c r="BZ87" s="186"/>
      <c r="CA87" s="186"/>
      <c r="CB87" s="186"/>
      <c r="CC87" s="186"/>
      <c r="CD87" s="186"/>
      <c r="CE87" s="186"/>
      <c r="CF87" s="186"/>
      <c r="CG87" s="186"/>
      <c r="CH87" s="186"/>
      <c r="CI87" s="186"/>
      <c r="CJ87" s="186"/>
      <c r="CK87" s="186"/>
      <c r="CL87" s="186"/>
      <c r="CM87" s="186"/>
      <c r="CN87" s="186"/>
      <c r="CO87" s="186"/>
      <c r="CP87" s="186"/>
      <c r="CQ87" s="186"/>
      <c r="CR87" s="186"/>
      <c r="CS87" s="186"/>
      <c r="CT87" s="186"/>
      <c r="CU87" s="186"/>
      <c r="CV87" s="186"/>
      <c r="CW87" s="186"/>
      <c r="CX87" s="189"/>
      <c r="CY87" s="186"/>
      <c r="CZ87" s="586"/>
    </row>
    <row r="88" spans="1:104" ht="20.25" customHeight="1" thickTop="1">
      <c r="A88" s="190" t="s">
        <v>160</v>
      </c>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c r="BM88" s="190"/>
      <c r="BN88" s="190"/>
      <c r="BO88" s="190"/>
      <c r="BP88" s="190"/>
      <c r="BQ88" s="190"/>
      <c r="BR88" s="190"/>
      <c r="BS88" s="190"/>
      <c r="BT88" s="190"/>
      <c r="BU88" s="190"/>
      <c r="BV88" s="190"/>
      <c r="BW88" s="190"/>
      <c r="BX88" s="190"/>
      <c r="BY88" s="190"/>
      <c r="BZ88" s="190"/>
      <c r="CA88" s="190"/>
      <c r="CB88" s="190"/>
      <c r="CC88" s="190"/>
      <c r="CD88" s="190"/>
      <c r="CE88" s="190"/>
      <c r="CF88" s="190"/>
      <c r="CG88" s="190"/>
      <c r="CH88" s="190"/>
      <c r="CI88" s="190"/>
      <c r="CJ88" s="190"/>
      <c r="CK88" s="190"/>
      <c r="CL88" s="190"/>
      <c r="CM88" s="190"/>
      <c r="CN88" s="190"/>
      <c r="CO88" s="190"/>
      <c r="CP88" s="190"/>
      <c r="CQ88" s="190"/>
      <c r="CR88" s="190"/>
      <c r="CS88" s="190"/>
      <c r="CT88" s="190"/>
      <c r="CU88" s="190"/>
      <c r="CV88" s="190"/>
      <c r="CW88" s="190"/>
      <c r="CX88" s="191"/>
      <c r="CZ88" s="586"/>
    </row>
    <row r="89" spans="1:104">
      <c r="AP89" s="192"/>
      <c r="CZ89" s="9"/>
    </row>
    <row r="90" spans="1:104" ht="35.25" customHeight="1">
      <c r="B90" s="349" t="str">
        <f>IF(I20&lt;&gt;"","","【納付書使用不可】入力用シートの提出先県税事務所を選択してください。")</f>
        <v/>
      </c>
      <c r="C90" s="349"/>
      <c r="D90" s="349"/>
      <c r="E90" s="349"/>
      <c r="F90" s="349"/>
      <c r="G90" s="349"/>
      <c r="H90" s="349"/>
      <c r="I90" s="349"/>
      <c r="J90" s="349"/>
      <c r="K90" s="349"/>
      <c r="L90" s="349"/>
      <c r="M90" s="349"/>
      <c r="N90" s="349"/>
      <c r="O90" s="349"/>
      <c r="P90" s="349"/>
      <c r="Q90" s="349"/>
      <c r="R90" s="349"/>
      <c r="S90" s="349"/>
      <c r="T90" s="349"/>
      <c r="U90" s="349"/>
      <c r="V90" s="349"/>
      <c r="W90" s="349"/>
      <c r="X90" s="349"/>
      <c r="Y90" s="349"/>
      <c r="Z90" s="349"/>
      <c r="AA90" s="349"/>
      <c r="AB90" s="349"/>
      <c r="AC90" s="349"/>
      <c r="AD90" s="349"/>
      <c r="AE90" s="349"/>
      <c r="AF90" s="349"/>
      <c r="AG90" s="349"/>
      <c r="AH90" s="349"/>
      <c r="AI90" s="349"/>
      <c r="AJ90" s="349"/>
      <c r="AK90" s="349"/>
      <c r="AL90" s="349"/>
      <c r="AM90" s="349"/>
      <c r="AN90" s="349"/>
      <c r="AO90" s="349"/>
      <c r="AP90" s="349"/>
      <c r="AQ90" s="349"/>
      <c r="AR90" s="349"/>
      <c r="AS90" s="349"/>
      <c r="AT90" s="349"/>
      <c r="AU90" s="349"/>
      <c r="AV90" s="349"/>
      <c r="AW90" s="349"/>
      <c r="AX90" s="349"/>
      <c r="AY90" s="349"/>
      <c r="AZ90" s="349"/>
      <c r="BA90" s="349"/>
      <c r="BB90" s="349"/>
      <c r="BC90" s="349"/>
      <c r="BD90" s="349"/>
      <c r="BE90" s="349"/>
      <c r="BF90" s="349"/>
      <c r="BG90" s="349"/>
      <c r="BH90" s="349"/>
      <c r="BI90" s="349"/>
      <c r="BJ90" s="349"/>
      <c r="BK90" s="349"/>
      <c r="BL90" s="349"/>
      <c r="BM90" s="349"/>
      <c r="BN90" s="349"/>
      <c r="BO90" s="349"/>
      <c r="BP90" s="349"/>
      <c r="BQ90" s="349"/>
      <c r="BR90" s="349"/>
      <c r="BS90" s="349"/>
      <c r="BT90" s="349"/>
      <c r="BU90" s="349"/>
      <c r="BV90" s="349"/>
      <c r="BW90" s="349"/>
      <c r="BX90" s="349"/>
      <c r="BY90" s="349"/>
      <c r="BZ90" s="349"/>
      <c r="CA90" s="349"/>
      <c r="CB90" s="349"/>
      <c r="CC90" s="349"/>
      <c r="CD90" s="349"/>
      <c r="CE90" s="349"/>
      <c r="CF90" s="349"/>
      <c r="CG90" s="349"/>
      <c r="CH90" s="349"/>
      <c r="CI90" s="349"/>
      <c r="CJ90" s="349"/>
      <c r="CK90" s="349"/>
      <c r="CL90" s="349"/>
      <c r="CM90" s="349"/>
      <c r="CN90" s="349"/>
      <c r="CO90" s="349"/>
      <c r="CP90" s="349"/>
      <c r="CQ90" s="349"/>
      <c r="CR90" s="349"/>
      <c r="CS90" s="349"/>
      <c r="CT90" s="349"/>
      <c r="CU90" s="349"/>
      <c r="CV90" s="349"/>
      <c r="CW90" s="349"/>
      <c r="CX90" s="349"/>
      <c r="CY90" s="349"/>
      <c r="CZ90" s="9"/>
    </row>
  </sheetData>
  <sheetProtection algorithmName="SHA-512" hashValue="SjSeYhgnKLaHXi1lG6vSWxCgkSe9uATDqtAtSEtAvY/J+Qk9RY2DE7bn6YPcWM5cTVoiRxGELG++01BezLX6Wg==" saltValue="uLuhTDkBSHKkPsVg77o44g==" spinCount="100000" sheet="1" selectLockedCells="1"/>
  <mergeCells count="963">
    <mergeCell ref="H72:M73"/>
    <mergeCell ref="H74:M74"/>
    <mergeCell ref="AQ36:AU37"/>
    <mergeCell ref="AQ38:AU38"/>
    <mergeCell ref="BY36:CC37"/>
    <mergeCell ref="BY38:CC38"/>
    <mergeCell ref="AP72:AU73"/>
    <mergeCell ref="AP74:AU74"/>
    <mergeCell ref="BX72:CC73"/>
    <mergeCell ref="BX74:CC74"/>
    <mergeCell ref="AV36:AV38"/>
    <mergeCell ref="Z37:AA38"/>
    <mergeCell ref="AB37:AC38"/>
    <mergeCell ref="AD37:AE38"/>
    <mergeCell ref="AF37:AG38"/>
    <mergeCell ref="N36:N38"/>
    <mergeCell ref="I36:M37"/>
    <mergeCell ref="I38:M38"/>
    <mergeCell ref="BR39:BW41"/>
    <mergeCell ref="BX39:BX71"/>
    <mergeCell ref="BY39:CC41"/>
    <mergeCell ref="O40:O41"/>
    <mergeCell ref="P40:P41"/>
    <mergeCell ref="Q40:Q41"/>
    <mergeCell ref="CL3:CW4"/>
    <mergeCell ref="CZ3:CZ88"/>
    <mergeCell ref="B4:B6"/>
    <mergeCell ref="C4:C6"/>
    <mergeCell ref="D4:D6"/>
    <mergeCell ref="E4:E6"/>
    <mergeCell ref="F4:F6"/>
    <mergeCell ref="G4:G6"/>
    <mergeCell ref="AJ4:AJ6"/>
    <mergeCell ref="AK4:AK6"/>
    <mergeCell ref="K2:O3"/>
    <mergeCell ref="AS2:AW3"/>
    <mergeCell ref="CA2:CE3"/>
    <mergeCell ref="B3:G3"/>
    <mergeCell ref="V3:AG4"/>
    <mergeCell ref="AJ3:AO3"/>
    <mergeCell ref="BD3:BO4"/>
    <mergeCell ref="BR3:BW3"/>
    <mergeCell ref="AL4:AL6"/>
    <mergeCell ref="CA6:CL6"/>
    <mergeCell ref="CM6:CW6"/>
    <mergeCell ref="B7:G7"/>
    <mergeCell ref="K7:V7"/>
    <mergeCell ref="W7:AG7"/>
    <mergeCell ref="BU4:BU6"/>
    <mergeCell ref="BV4:BV6"/>
    <mergeCell ref="BW4:BW6"/>
    <mergeCell ref="K6:V6"/>
    <mergeCell ref="W6:AG6"/>
    <mergeCell ref="AS6:BD6"/>
    <mergeCell ref="BE6:BO6"/>
    <mergeCell ref="AM4:AM6"/>
    <mergeCell ref="AN4:AN6"/>
    <mergeCell ref="AO4:AO6"/>
    <mergeCell ref="BR4:BR6"/>
    <mergeCell ref="BS4:BS6"/>
    <mergeCell ref="BT4:BT6"/>
    <mergeCell ref="C13:AF15"/>
    <mergeCell ref="AK13:BN15"/>
    <mergeCell ref="BS13:CV15"/>
    <mergeCell ref="C16:AB16"/>
    <mergeCell ref="AK16:BJ16"/>
    <mergeCell ref="BY16:BZ16"/>
    <mergeCell ref="CM7:CW7"/>
    <mergeCell ref="B8:AG8"/>
    <mergeCell ref="AJ8:BO8"/>
    <mergeCell ref="BR8:CW8"/>
    <mergeCell ref="C9:AF12"/>
    <mergeCell ref="AK9:BN12"/>
    <mergeCell ref="BS9:CV12"/>
    <mergeCell ref="AS7:BD7"/>
    <mergeCell ref="BE7:BO7"/>
    <mergeCell ref="BR7:BW7"/>
    <mergeCell ref="CA7:CL7"/>
    <mergeCell ref="AJ7:AO7"/>
    <mergeCell ref="BR16:BS16"/>
    <mergeCell ref="BV16:BW16"/>
    <mergeCell ref="CB16:CC16"/>
    <mergeCell ref="CL16:CM16"/>
    <mergeCell ref="CO16:CP16"/>
    <mergeCell ref="CB19:CK19"/>
    <mergeCell ref="CL19:CN19"/>
    <mergeCell ref="CO19:CW19"/>
    <mergeCell ref="AJ19:AM19"/>
    <mergeCell ref="AN19:AP19"/>
    <mergeCell ref="AQ19:AS19"/>
    <mergeCell ref="AT19:BC19"/>
    <mergeCell ref="BD19:BF19"/>
    <mergeCell ref="BG19:BO19"/>
    <mergeCell ref="B20:B22"/>
    <mergeCell ref="C20:E22"/>
    <mergeCell ref="F20:H22"/>
    <mergeCell ref="I20:K22"/>
    <mergeCell ref="L20:L22"/>
    <mergeCell ref="M20:N22"/>
    <mergeCell ref="BR19:BU19"/>
    <mergeCell ref="BV19:BX19"/>
    <mergeCell ref="BY19:CA19"/>
    <mergeCell ref="B19:E19"/>
    <mergeCell ref="F19:H19"/>
    <mergeCell ref="I19:K19"/>
    <mergeCell ref="L19:U19"/>
    <mergeCell ref="V19:X19"/>
    <mergeCell ref="Y19:AG19"/>
    <mergeCell ref="Y20:AG22"/>
    <mergeCell ref="AJ20:AJ22"/>
    <mergeCell ref="AK20:AM22"/>
    <mergeCell ref="AN20:AP22"/>
    <mergeCell ref="AQ20:AS22"/>
    <mergeCell ref="AT20:AT22"/>
    <mergeCell ref="O20:O22"/>
    <mergeCell ref="P20:Q22"/>
    <mergeCell ref="R20:R22"/>
    <mergeCell ref="S20:T22"/>
    <mergeCell ref="U20:U22"/>
    <mergeCell ref="V20:X22"/>
    <mergeCell ref="BS20:BU22"/>
    <mergeCell ref="BV20:BX22"/>
    <mergeCell ref="BY20:CA22"/>
    <mergeCell ref="AU20:AV22"/>
    <mergeCell ref="AW20:AW22"/>
    <mergeCell ref="AX20:AY22"/>
    <mergeCell ref="AZ20:AZ22"/>
    <mergeCell ref="BA20:BB22"/>
    <mergeCell ref="BC20:BC22"/>
    <mergeCell ref="D24:D26"/>
    <mergeCell ref="G24:G26"/>
    <mergeCell ref="J24:J26"/>
    <mergeCell ref="K24:K26"/>
    <mergeCell ref="N24:N26"/>
    <mergeCell ref="Q24:Q26"/>
    <mergeCell ref="CK20:CK22"/>
    <mergeCell ref="CL20:CN22"/>
    <mergeCell ref="CO20:CW22"/>
    <mergeCell ref="B23:U23"/>
    <mergeCell ref="V23:AG23"/>
    <mergeCell ref="AJ23:BC23"/>
    <mergeCell ref="BD23:BO23"/>
    <mergeCell ref="BR23:CK23"/>
    <mergeCell ref="CL23:CW23"/>
    <mergeCell ref="CB20:CB22"/>
    <mergeCell ref="CC20:CD22"/>
    <mergeCell ref="CE20:CE22"/>
    <mergeCell ref="CF20:CG22"/>
    <mergeCell ref="CH20:CH22"/>
    <mergeCell ref="CI20:CJ22"/>
    <mergeCell ref="BD20:BF22"/>
    <mergeCell ref="BG20:BO22"/>
    <mergeCell ref="BR20:BR22"/>
    <mergeCell ref="CK24:CK26"/>
    <mergeCell ref="AV24:AV26"/>
    <mergeCell ref="AY24:AY26"/>
    <mergeCell ref="BB24:BB26"/>
    <mergeCell ref="BC24:BC26"/>
    <mergeCell ref="BT24:BT26"/>
    <mergeCell ref="BW24:BW26"/>
    <mergeCell ref="T24:T26"/>
    <mergeCell ref="U24:U26"/>
    <mergeCell ref="AL24:AL26"/>
    <mergeCell ref="AO24:AO26"/>
    <mergeCell ref="AR24:AR26"/>
    <mergeCell ref="AS24:AS26"/>
    <mergeCell ref="V25:AG25"/>
    <mergeCell ref="AJ25:AK25"/>
    <mergeCell ref="AM25:AN25"/>
    <mergeCell ref="AP25:AQ25"/>
    <mergeCell ref="CH25:CI25"/>
    <mergeCell ref="CL25:CW25"/>
    <mergeCell ref="B27:G29"/>
    <mergeCell ref="H27:H38"/>
    <mergeCell ref="I27:M29"/>
    <mergeCell ref="N27:N29"/>
    <mergeCell ref="R27:S27"/>
    <mergeCell ref="AT25:AU25"/>
    <mergeCell ref="AW25:AX25"/>
    <mergeCell ref="AZ25:BA25"/>
    <mergeCell ref="BD25:BO25"/>
    <mergeCell ref="BR25:BS25"/>
    <mergeCell ref="BU25:BV25"/>
    <mergeCell ref="B25:C25"/>
    <mergeCell ref="E25:F25"/>
    <mergeCell ref="H25:I25"/>
    <mergeCell ref="L25:M25"/>
    <mergeCell ref="O25:P25"/>
    <mergeCell ref="R25:S25"/>
    <mergeCell ref="BZ24:BZ26"/>
    <mergeCell ref="CA24:CA26"/>
    <mergeCell ref="CD24:CD26"/>
    <mergeCell ref="CG24:CG26"/>
    <mergeCell ref="CJ24:CJ26"/>
    <mergeCell ref="T27:U27"/>
    <mergeCell ref="V27:W27"/>
    <mergeCell ref="X27:Y27"/>
    <mergeCell ref="Z27:AA27"/>
    <mergeCell ref="AB27:AC27"/>
    <mergeCell ref="AD27:AE27"/>
    <mergeCell ref="BX25:BY25"/>
    <mergeCell ref="CB25:CC25"/>
    <mergeCell ref="CE25:CF25"/>
    <mergeCell ref="AF27:AG27"/>
    <mergeCell ref="AJ27:AO29"/>
    <mergeCell ref="AP27:AP38"/>
    <mergeCell ref="AQ27:AU29"/>
    <mergeCell ref="AV27:AV29"/>
    <mergeCell ref="AZ27:BA27"/>
    <mergeCell ref="AW34:AW35"/>
    <mergeCell ref="AX34:AX35"/>
    <mergeCell ref="AY34:AY35"/>
    <mergeCell ref="AZ34:BA35"/>
    <mergeCell ref="CD27:CD29"/>
    <mergeCell ref="AW28:AW29"/>
    <mergeCell ref="AX28:AX29"/>
    <mergeCell ref="AY28:AY29"/>
    <mergeCell ref="AZ28:BA29"/>
    <mergeCell ref="BJ31:BK32"/>
    <mergeCell ref="CH27:CI27"/>
    <mergeCell ref="BN28:BO29"/>
    <mergeCell ref="CE28:CE29"/>
    <mergeCell ref="CF28:CF29"/>
    <mergeCell ref="CG28:CG29"/>
    <mergeCell ref="BB27:BC27"/>
    <mergeCell ref="BD27:BE27"/>
    <mergeCell ref="BF27:BG27"/>
    <mergeCell ref="BH27:BI27"/>
    <mergeCell ref="BJ27:BK27"/>
    <mergeCell ref="BL27:BM27"/>
    <mergeCell ref="CV27:CW27"/>
    <mergeCell ref="O28:O29"/>
    <mergeCell ref="P28:P29"/>
    <mergeCell ref="Q28:Q29"/>
    <mergeCell ref="R28:S29"/>
    <mergeCell ref="T28:U29"/>
    <mergeCell ref="V28:W29"/>
    <mergeCell ref="X28:Y29"/>
    <mergeCell ref="Z28:AA29"/>
    <mergeCell ref="AB28:AC29"/>
    <mergeCell ref="CJ27:CK27"/>
    <mergeCell ref="CL27:CM27"/>
    <mergeCell ref="CN27:CO27"/>
    <mergeCell ref="CP27:CQ27"/>
    <mergeCell ref="CR27:CS27"/>
    <mergeCell ref="CT27:CU27"/>
    <mergeCell ref="BN27:BO27"/>
    <mergeCell ref="BR27:BW29"/>
    <mergeCell ref="BX27:BX38"/>
    <mergeCell ref="BY27:CC29"/>
    <mergeCell ref="CT28:CU29"/>
    <mergeCell ref="CV28:CW29"/>
    <mergeCell ref="CJ28:CK29"/>
    <mergeCell ref="CL28:CM29"/>
    <mergeCell ref="I30:M32"/>
    <mergeCell ref="N30:N32"/>
    <mergeCell ref="AJ30:AO32"/>
    <mergeCell ref="AQ30:AU32"/>
    <mergeCell ref="AV30:AV32"/>
    <mergeCell ref="BR30:BW32"/>
    <mergeCell ref="BY30:CC32"/>
    <mergeCell ref="CH28:CI29"/>
    <mergeCell ref="AD28:AE29"/>
    <mergeCell ref="AF28:AG29"/>
    <mergeCell ref="O31:O32"/>
    <mergeCell ref="P31:P32"/>
    <mergeCell ref="Q31:Q32"/>
    <mergeCell ref="R31:S32"/>
    <mergeCell ref="T31:U32"/>
    <mergeCell ref="V31:W32"/>
    <mergeCell ref="X31:Y32"/>
    <mergeCell ref="Z31:AA32"/>
    <mergeCell ref="AB31:AC32"/>
    <mergeCell ref="BB31:BC32"/>
    <mergeCell ref="BD31:BE32"/>
    <mergeCell ref="BF31:BG32"/>
    <mergeCell ref="BH31:BI32"/>
    <mergeCell ref="CN28:CO29"/>
    <mergeCell ref="CP28:CQ29"/>
    <mergeCell ref="CR28:CS29"/>
    <mergeCell ref="BB28:BC29"/>
    <mergeCell ref="BD28:BE29"/>
    <mergeCell ref="BF28:BG29"/>
    <mergeCell ref="BH28:BI29"/>
    <mergeCell ref="BJ28:BK29"/>
    <mergeCell ref="BL28:BM29"/>
    <mergeCell ref="B33:G35"/>
    <mergeCell ref="I33:M35"/>
    <mergeCell ref="N33:N35"/>
    <mergeCell ref="CP31:CQ32"/>
    <mergeCell ref="CR31:CS32"/>
    <mergeCell ref="CT31:CU32"/>
    <mergeCell ref="CV31:CW32"/>
    <mergeCell ref="BN31:BO32"/>
    <mergeCell ref="CE31:CE32"/>
    <mergeCell ref="CF31:CF32"/>
    <mergeCell ref="CG31:CG32"/>
    <mergeCell ref="CH31:CI32"/>
    <mergeCell ref="CJ31:CK32"/>
    <mergeCell ref="CD30:CD32"/>
    <mergeCell ref="BL31:BM32"/>
    <mergeCell ref="AD31:AE32"/>
    <mergeCell ref="AF31:AG32"/>
    <mergeCell ref="AW31:AW32"/>
    <mergeCell ref="AX31:AX32"/>
    <mergeCell ref="AY31:AY32"/>
    <mergeCell ref="AZ31:BA32"/>
    <mergeCell ref="CL31:CM32"/>
    <mergeCell ref="CN31:CO32"/>
    <mergeCell ref="B30:G32"/>
    <mergeCell ref="CR34:CS35"/>
    <mergeCell ref="CT34:CU35"/>
    <mergeCell ref="CV34:CW35"/>
    <mergeCell ref="BN34:BO35"/>
    <mergeCell ref="CE34:CE35"/>
    <mergeCell ref="CF34:CF35"/>
    <mergeCell ref="CG34:CG35"/>
    <mergeCell ref="CH34:CI35"/>
    <mergeCell ref="CJ34:CK35"/>
    <mergeCell ref="BR33:BW35"/>
    <mergeCell ref="BY33:CC35"/>
    <mergeCell ref="CD33:CD35"/>
    <mergeCell ref="CL34:CM35"/>
    <mergeCell ref="CN34:CO35"/>
    <mergeCell ref="CP34:CQ35"/>
    <mergeCell ref="BB34:BC35"/>
    <mergeCell ref="BD34:BE35"/>
    <mergeCell ref="BF34:BG35"/>
    <mergeCell ref="BH34:BI35"/>
    <mergeCell ref="BJ34:BK35"/>
    <mergeCell ref="BL34:BM35"/>
    <mergeCell ref="AJ33:AO35"/>
    <mergeCell ref="AQ33:AU35"/>
    <mergeCell ref="AV33:AV35"/>
    <mergeCell ref="Z34:AA35"/>
    <mergeCell ref="AB34:AC35"/>
    <mergeCell ref="AD34:AE35"/>
    <mergeCell ref="AF34:AG35"/>
    <mergeCell ref="AL36:AM38"/>
    <mergeCell ref="AN36:AO38"/>
    <mergeCell ref="O37:O38"/>
    <mergeCell ref="P37:P38"/>
    <mergeCell ref="Q37:Q38"/>
    <mergeCell ref="R37:S38"/>
    <mergeCell ref="T37:U38"/>
    <mergeCell ref="V37:W38"/>
    <mergeCell ref="X37:Y38"/>
    <mergeCell ref="O34:O35"/>
    <mergeCell ref="P34:P35"/>
    <mergeCell ref="Q34:Q35"/>
    <mergeCell ref="R34:S35"/>
    <mergeCell ref="T34:U35"/>
    <mergeCell ref="V34:W35"/>
    <mergeCell ref="X34:Y35"/>
    <mergeCell ref="CR37:CS38"/>
    <mergeCell ref="CT37:CU38"/>
    <mergeCell ref="CV37:CW38"/>
    <mergeCell ref="B39:G41"/>
    <mergeCell ref="H39:H71"/>
    <mergeCell ref="I39:M41"/>
    <mergeCell ref="N39:N41"/>
    <mergeCell ref="AJ39:AO41"/>
    <mergeCell ref="AP39:AP71"/>
    <mergeCell ref="CF37:CF38"/>
    <mergeCell ref="CG37:CG38"/>
    <mergeCell ref="CH37:CI38"/>
    <mergeCell ref="CJ37:CK38"/>
    <mergeCell ref="CL37:CM38"/>
    <mergeCell ref="CN37:CO38"/>
    <mergeCell ref="BF37:BG38"/>
    <mergeCell ref="BH37:BI38"/>
    <mergeCell ref="BJ37:BK38"/>
    <mergeCell ref="BL37:BM38"/>
    <mergeCell ref="BN37:BO38"/>
    <mergeCell ref="CE37:CE38"/>
    <mergeCell ref="BV36:BW38"/>
    <mergeCell ref="AW37:AW38"/>
    <mergeCell ref="AX37:AX38"/>
    <mergeCell ref="CP37:CQ38"/>
    <mergeCell ref="AY37:AY38"/>
    <mergeCell ref="AZ37:BA38"/>
    <mergeCell ref="BB37:BC38"/>
    <mergeCell ref="BD37:BE38"/>
    <mergeCell ref="CD36:CD38"/>
    <mergeCell ref="CN40:CO41"/>
    <mergeCell ref="CP40:CQ41"/>
    <mergeCell ref="BR36:BR38"/>
    <mergeCell ref="BS36:BS38"/>
    <mergeCell ref="BT36:BU38"/>
    <mergeCell ref="BY45:CC47"/>
    <mergeCell ref="CD45:CD47"/>
    <mergeCell ref="BF46:BG47"/>
    <mergeCell ref="BH46:BI47"/>
    <mergeCell ref="BJ46:BK47"/>
    <mergeCell ref="AB40:AC41"/>
    <mergeCell ref="AD40:AE41"/>
    <mergeCell ref="AF40:AG41"/>
    <mergeCell ref="AW40:AW41"/>
    <mergeCell ref="BN40:BO41"/>
    <mergeCell ref="CD39:CD41"/>
    <mergeCell ref="AX40:AX41"/>
    <mergeCell ref="AY40:AY41"/>
    <mergeCell ref="AZ40:BA41"/>
    <mergeCell ref="BB40:BC41"/>
    <mergeCell ref="AV39:AV41"/>
    <mergeCell ref="BY42:CC44"/>
    <mergeCell ref="CR40:CS41"/>
    <mergeCell ref="CT40:CU41"/>
    <mergeCell ref="CV40:CW41"/>
    <mergeCell ref="B42:G44"/>
    <mergeCell ref="I42:M44"/>
    <mergeCell ref="N42:N44"/>
    <mergeCell ref="AJ42:AO44"/>
    <mergeCell ref="AQ42:AU44"/>
    <mergeCell ref="CE40:CE41"/>
    <mergeCell ref="CF40:CF41"/>
    <mergeCell ref="CG40:CG41"/>
    <mergeCell ref="CH40:CI41"/>
    <mergeCell ref="CJ40:CK41"/>
    <mergeCell ref="CL40:CM41"/>
    <mergeCell ref="BD40:BE41"/>
    <mergeCell ref="BF40:BG41"/>
    <mergeCell ref="BH40:BI41"/>
    <mergeCell ref="BJ40:BK41"/>
    <mergeCell ref="BL40:BM41"/>
    <mergeCell ref="CD42:CD44"/>
    <mergeCell ref="BF43:BG44"/>
    <mergeCell ref="X40:Y41"/>
    <mergeCell ref="Z40:AA41"/>
    <mergeCell ref="BR42:BW44"/>
    <mergeCell ref="V43:W44"/>
    <mergeCell ref="AZ43:BA44"/>
    <mergeCell ref="BB43:BC44"/>
    <mergeCell ref="BD43:BE44"/>
    <mergeCell ref="X43:Y44"/>
    <mergeCell ref="Z43:AA44"/>
    <mergeCell ref="AB43:AC44"/>
    <mergeCell ref="AD43:AE44"/>
    <mergeCell ref="AF43:AG44"/>
    <mergeCell ref="AW43:AW44"/>
    <mergeCell ref="AV42:AV44"/>
    <mergeCell ref="R40:S41"/>
    <mergeCell ref="T40:U41"/>
    <mergeCell ref="V40:W41"/>
    <mergeCell ref="AQ39:AU41"/>
    <mergeCell ref="CR43:CS44"/>
    <mergeCell ref="CT43:CU44"/>
    <mergeCell ref="CV43:CW44"/>
    <mergeCell ref="B45:G47"/>
    <mergeCell ref="I45:M47"/>
    <mergeCell ref="N45:N47"/>
    <mergeCell ref="AJ45:AO47"/>
    <mergeCell ref="AQ45:AU47"/>
    <mergeCell ref="AV45:AV47"/>
    <mergeCell ref="BR45:BW47"/>
    <mergeCell ref="CG43:CG44"/>
    <mergeCell ref="CH43:CI44"/>
    <mergeCell ref="CJ43:CK44"/>
    <mergeCell ref="CL43:CM44"/>
    <mergeCell ref="CN43:CO44"/>
    <mergeCell ref="CP43:CQ44"/>
    <mergeCell ref="BH43:BI44"/>
    <mergeCell ref="BJ43:BK44"/>
    <mergeCell ref="BL43:BM44"/>
    <mergeCell ref="BN43:BO44"/>
    <mergeCell ref="CE43:CE44"/>
    <mergeCell ref="CF43:CF44"/>
    <mergeCell ref="AX43:AX44"/>
    <mergeCell ref="AY43:AY44"/>
    <mergeCell ref="O46:O47"/>
    <mergeCell ref="P46:P47"/>
    <mergeCell ref="Q46:Q47"/>
    <mergeCell ref="R46:S47"/>
    <mergeCell ref="T46:U47"/>
    <mergeCell ref="V46:W47"/>
    <mergeCell ref="X46:Y47"/>
    <mergeCell ref="Z46:AA47"/>
    <mergeCell ref="BD46:BE47"/>
    <mergeCell ref="AB46:AC47"/>
    <mergeCell ref="AD46:AE47"/>
    <mergeCell ref="AF46:AG47"/>
    <mergeCell ref="AW46:AW47"/>
    <mergeCell ref="AX46:AX47"/>
    <mergeCell ref="AY46:AY47"/>
    <mergeCell ref="O43:O44"/>
    <mergeCell ref="P43:P44"/>
    <mergeCell ref="Q43:Q44"/>
    <mergeCell ref="R43:S44"/>
    <mergeCell ref="T43:U44"/>
    <mergeCell ref="CV46:CW47"/>
    <mergeCell ref="B48:F50"/>
    <mergeCell ref="G48:G50"/>
    <mergeCell ref="I48:M50"/>
    <mergeCell ref="N48:N50"/>
    <mergeCell ref="AJ48:AN50"/>
    <mergeCell ref="AO48:AO50"/>
    <mergeCell ref="AQ48:AU50"/>
    <mergeCell ref="AV48:AV50"/>
    <mergeCell ref="BR48:BV50"/>
    <mergeCell ref="CJ46:CK47"/>
    <mergeCell ref="CL46:CM47"/>
    <mergeCell ref="CN46:CO47"/>
    <mergeCell ref="CP46:CQ47"/>
    <mergeCell ref="CR46:CS47"/>
    <mergeCell ref="CT46:CU47"/>
    <mergeCell ref="BL46:BM47"/>
    <mergeCell ref="BN46:BO47"/>
    <mergeCell ref="CE46:CE47"/>
    <mergeCell ref="CF46:CF47"/>
    <mergeCell ref="CG46:CG47"/>
    <mergeCell ref="CH46:CI47"/>
    <mergeCell ref="AZ46:BA47"/>
    <mergeCell ref="BB46:BC47"/>
    <mergeCell ref="BW48:BW50"/>
    <mergeCell ref="BY48:CC50"/>
    <mergeCell ref="CD48:CD50"/>
    <mergeCell ref="O49:O50"/>
    <mergeCell ref="P49:P50"/>
    <mergeCell ref="Q49:Q50"/>
    <mergeCell ref="R49:S50"/>
    <mergeCell ref="T49:U50"/>
    <mergeCell ref="V49:W50"/>
    <mergeCell ref="X49:Y50"/>
    <mergeCell ref="BB49:BC50"/>
    <mergeCell ref="BD49:BE50"/>
    <mergeCell ref="BF49:BG50"/>
    <mergeCell ref="BH49:BI50"/>
    <mergeCell ref="Z49:AA50"/>
    <mergeCell ref="AB49:AC50"/>
    <mergeCell ref="AD49:AE50"/>
    <mergeCell ref="AF49:AG50"/>
    <mergeCell ref="AW49:AW50"/>
    <mergeCell ref="AX49:AX50"/>
    <mergeCell ref="CT49:CU50"/>
    <mergeCell ref="CV49:CW50"/>
    <mergeCell ref="B51:G53"/>
    <mergeCell ref="I51:M53"/>
    <mergeCell ref="N51:N53"/>
    <mergeCell ref="AJ51:AO53"/>
    <mergeCell ref="AQ51:AU53"/>
    <mergeCell ref="AV51:AV53"/>
    <mergeCell ref="BR51:BW53"/>
    <mergeCell ref="BY51:CC53"/>
    <mergeCell ref="CH49:CI50"/>
    <mergeCell ref="CJ49:CK50"/>
    <mergeCell ref="CL49:CM50"/>
    <mergeCell ref="CN49:CO50"/>
    <mergeCell ref="CP49:CQ50"/>
    <mergeCell ref="CR49:CS50"/>
    <mergeCell ref="BJ49:BK50"/>
    <mergeCell ref="BL49:BM50"/>
    <mergeCell ref="BN49:BO50"/>
    <mergeCell ref="CE49:CE50"/>
    <mergeCell ref="CF49:CF50"/>
    <mergeCell ref="CG49:CG50"/>
    <mergeCell ref="AY49:AY50"/>
    <mergeCell ref="AZ49:BA50"/>
    <mergeCell ref="O52:O53"/>
    <mergeCell ref="P52:P53"/>
    <mergeCell ref="Q52:Q53"/>
    <mergeCell ref="R52:S53"/>
    <mergeCell ref="T52:U53"/>
    <mergeCell ref="V52:W53"/>
    <mergeCell ref="X52:Y53"/>
    <mergeCell ref="Z52:AA53"/>
    <mergeCell ref="AB52:AC53"/>
    <mergeCell ref="BB52:BC53"/>
    <mergeCell ref="BD52:BE53"/>
    <mergeCell ref="BF52:BG53"/>
    <mergeCell ref="BH52:BI53"/>
    <mergeCell ref="BJ52:BK53"/>
    <mergeCell ref="BL52:BM53"/>
    <mergeCell ref="AD52:AE53"/>
    <mergeCell ref="AF52:AG53"/>
    <mergeCell ref="AW52:AW53"/>
    <mergeCell ref="AX52:AX53"/>
    <mergeCell ref="AY52:AY53"/>
    <mergeCell ref="AZ52:BA53"/>
    <mergeCell ref="CL52:CM53"/>
    <mergeCell ref="CN52:CO53"/>
    <mergeCell ref="CP52:CQ53"/>
    <mergeCell ref="CR52:CS53"/>
    <mergeCell ref="CT52:CU53"/>
    <mergeCell ref="CV52:CW53"/>
    <mergeCell ref="BN52:BO53"/>
    <mergeCell ref="CE52:CE53"/>
    <mergeCell ref="CF52:CF53"/>
    <mergeCell ref="CG52:CG53"/>
    <mergeCell ref="CH52:CI53"/>
    <mergeCell ref="CJ52:CK53"/>
    <mergeCell ref="CD51:CD53"/>
    <mergeCell ref="B54:F56"/>
    <mergeCell ref="G54:G56"/>
    <mergeCell ref="I54:M55"/>
    <mergeCell ref="N54:N56"/>
    <mergeCell ref="AJ54:AN56"/>
    <mergeCell ref="AO54:AO56"/>
    <mergeCell ref="O55:O56"/>
    <mergeCell ref="P55:P56"/>
    <mergeCell ref="Q55:Q56"/>
    <mergeCell ref="R55:S56"/>
    <mergeCell ref="I56:M56"/>
    <mergeCell ref="X55:Y56"/>
    <mergeCell ref="Z55:AA56"/>
    <mergeCell ref="AB55:AC56"/>
    <mergeCell ref="AD55:AE56"/>
    <mergeCell ref="BR54:BV56"/>
    <mergeCell ref="BW54:BW56"/>
    <mergeCell ref="CN58:CO59"/>
    <mergeCell ref="CP58:CQ59"/>
    <mergeCell ref="CR58:CS59"/>
    <mergeCell ref="CT58:CU59"/>
    <mergeCell ref="CV58:CW59"/>
    <mergeCell ref="CJ58:CK59"/>
    <mergeCell ref="BY56:CC56"/>
    <mergeCell ref="CV55:CW56"/>
    <mergeCell ref="CJ55:CK56"/>
    <mergeCell ref="CL55:CM56"/>
    <mergeCell ref="CN55:CO56"/>
    <mergeCell ref="CP55:CQ56"/>
    <mergeCell ref="CR55:CS56"/>
    <mergeCell ref="CT55:CU56"/>
    <mergeCell ref="CE55:CE56"/>
    <mergeCell ref="CF55:CF56"/>
    <mergeCell ref="CG55:CG56"/>
    <mergeCell ref="CH55:CI56"/>
    <mergeCell ref="BW57:BW59"/>
    <mergeCell ref="BY54:CC55"/>
    <mergeCell ref="CD54:CD56"/>
    <mergeCell ref="CL58:CM59"/>
    <mergeCell ref="BL55:BM56"/>
    <mergeCell ref="BN55:BO56"/>
    <mergeCell ref="AF55:AG56"/>
    <mergeCell ref="AW55:AW56"/>
    <mergeCell ref="AX55:AX56"/>
    <mergeCell ref="AY55:AY56"/>
    <mergeCell ref="AZ55:BA56"/>
    <mergeCell ref="BB55:BC56"/>
    <mergeCell ref="T55:U56"/>
    <mergeCell ref="V55:W56"/>
    <mergeCell ref="AV54:AV56"/>
    <mergeCell ref="BD55:BE56"/>
    <mergeCell ref="BF55:BG56"/>
    <mergeCell ref="BH55:BI56"/>
    <mergeCell ref="BJ55:BK56"/>
    <mergeCell ref="AQ54:AU55"/>
    <mergeCell ref="AQ56:AU56"/>
    <mergeCell ref="B60:G62"/>
    <mergeCell ref="I60:M62"/>
    <mergeCell ref="N60:N62"/>
    <mergeCell ref="AJ60:AO62"/>
    <mergeCell ref="AQ60:AU62"/>
    <mergeCell ref="CE58:CE59"/>
    <mergeCell ref="B57:F59"/>
    <mergeCell ref="G57:G59"/>
    <mergeCell ref="I57:M59"/>
    <mergeCell ref="N57:N59"/>
    <mergeCell ref="AJ57:AN59"/>
    <mergeCell ref="AO57:AO59"/>
    <mergeCell ref="O58:O59"/>
    <mergeCell ref="P58:P59"/>
    <mergeCell ref="Q58:Q59"/>
    <mergeCell ref="R58:S59"/>
    <mergeCell ref="T58:U59"/>
    <mergeCell ref="V58:W59"/>
    <mergeCell ref="AQ57:AU59"/>
    <mergeCell ref="AV57:AV59"/>
    <mergeCell ref="BR57:BV59"/>
    <mergeCell ref="AX58:AX59"/>
    <mergeCell ref="BR60:BW62"/>
    <mergeCell ref="BY60:CC62"/>
    <mergeCell ref="X58:Y59"/>
    <mergeCell ref="Z58:AA59"/>
    <mergeCell ref="AB58:AC59"/>
    <mergeCell ref="AD58:AE59"/>
    <mergeCell ref="AF58:AG59"/>
    <mergeCell ref="AW58:AW59"/>
    <mergeCell ref="CD60:CD62"/>
    <mergeCell ref="O61:O62"/>
    <mergeCell ref="P61:P62"/>
    <mergeCell ref="Q61:Q62"/>
    <mergeCell ref="R61:S62"/>
    <mergeCell ref="T61:U62"/>
    <mergeCell ref="V61:W62"/>
    <mergeCell ref="AZ61:BA62"/>
    <mergeCell ref="BB61:BC62"/>
    <mergeCell ref="BD61:BE62"/>
    <mergeCell ref="BF61:BG62"/>
    <mergeCell ref="X61:Y62"/>
    <mergeCell ref="Z61:AA62"/>
    <mergeCell ref="AB61:AC62"/>
    <mergeCell ref="AD61:AE62"/>
    <mergeCell ref="AF61:AG62"/>
    <mergeCell ref="AW61:AW62"/>
    <mergeCell ref="AV60:AV62"/>
    <mergeCell ref="BY57:CC59"/>
    <mergeCell ref="CD57:CD59"/>
    <mergeCell ref="CF58:CF59"/>
    <mergeCell ref="CG58:CG59"/>
    <mergeCell ref="CH58:CI59"/>
    <mergeCell ref="AY58:AY59"/>
    <mergeCell ref="AZ58:BA59"/>
    <mergeCell ref="BB58:BC59"/>
    <mergeCell ref="CR61:CS62"/>
    <mergeCell ref="BD58:BE59"/>
    <mergeCell ref="BF58:BG59"/>
    <mergeCell ref="BH58:BI59"/>
    <mergeCell ref="BJ58:BK59"/>
    <mergeCell ref="BL58:BM59"/>
    <mergeCell ref="BN58:BO59"/>
    <mergeCell ref="CT61:CU62"/>
    <mergeCell ref="CV61:CW62"/>
    <mergeCell ref="B63:B65"/>
    <mergeCell ref="C63:F65"/>
    <mergeCell ref="G63:G65"/>
    <mergeCell ref="I63:M65"/>
    <mergeCell ref="N63:N65"/>
    <mergeCell ref="AJ63:AJ65"/>
    <mergeCell ref="AK63:AN65"/>
    <mergeCell ref="CG61:CG62"/>
    <mergeCell ref="CH61:CI62"/>
    <mergeCell ref="CJ61:CK62"/>
    <mergeCell ref="CL61:CM62"/>
    <mergeCell ref="CN61:CO62"/>
    <mergeCell ref="CP61:CQ62"/>
    <mergeCell ref="BH61:BI62"/>
    <mergeCell ref="BJ61:BK62"/>
    <mergeCell ref="BL61:BM62"/>
    <mergeCell ref="BN61:BO62"/>
    <mergeCell ref="CE61:CE62"/>
    <mergeCell ref="CF61:CF62"/>
    <mergeCell ref="AX61:AX62"/>
    <mergeCell ref="AY61:AY62"/>
    <mergeCell ref="AW64:AW65"/>
    <mergeCell ref="AX64:AX65"/>
    <mergeCell ref="AY64:AY65"/>
    <mergeCell ref="BY63:CC65"/>
    <mergeCell ref="CD63:CD65"/>
    <mergeCell ref="AQ63:AU65"/>
    <mergeCell ref="AV63:AV65"/>
    <mergeCell ref="BR63:BR65"/>
    <mergeCell ref="BS63:BV65"/>
    <mergeCell ref="BW63:BW65"/>
    <mergeCell ref="AZ64:BA65"/>
    <mergeCell ref="BB64:BC65"/>
    <mergeCell ref="BD64:BE65"/>
    <mergeCell ref="BF64:BG65"/>
    <mergeCell ref="O64:O65"/>
    <mergeCell ref="P64:P65"/>
    <mergeCell ref="Q64:Q65"/>
    <mergeCell ref="R64:S65"/>
    <mergeCell ref="T64:U65"/>
    <mergeCell ref="V64:W65"/>
    <mergeCell ref="X64:Y65"/>
    <mergeCell ref="Z64:AA65"/>
    <mergeCell ref="AO63:AO65"/>
    <mergeCell ref="AF64:AG65"/>
    <mergeCell ref="CR64:CS65"/>
    <mergeCell ref="CT64:CU65"/>
    <mergeCell ref="CV64:CW65"/>
    <mergeCell ref="B66:B68"/>
    <mergeCell ref="C66:F68"/>
    <mergeCell ref="G66:G68"/>
    <mergeCell ref="I66:M68"/>
    <mergeCell ref="N66:N68"/>
    <mergeCell ref="AJ66:AJ68"/>
    <mergeCell ref="AK66:AN68"/>
    <mergeCell ref="CG64:CG65"/>
    <mergeCell ref="CH64:CI65"/>
    <mergeCell ref="CJ64:CK65"/>
    <mergeCell ref="CL64:CM65"/>
    <mergeCell ref="CN64:CO65"/>
    <mergeCell ref="CP64:CQ65"/>
    <mergeCell ref="BH64:BI65"/>
    <mergeCell ref="BJ64:BK65"/>
    <mergeCell ref="BL64:BM65"/>
    <mergeCell ref="BN64:BO65"/>
    <mergeCell ref="CE64:CE65"/>
    <mergeCell ref="CF64:CF65"/>
    <mergeCell ref="AB64:AC65"/>
    <mergeCell ref="AD64:AE65"/>
    <mergeCell ref="AW67:AW68"/>
    <mergeCell ref="AX67:AX68"/>
    <mergeCell ref="AY67:AY68"/>
    <mergeCell ref="BY66:CC68"/>
    <mergeCell ref="CD66:CD68"/>
    <mergeCell ref="O67:O68"/>
    <mergeCell ref="P67:P68"/>
    <mergeCell ref="Q67:Q68"/>
    <mergeCell ref="R67:S68"/>
    <mergeCell ref="T67:U68"/>
    <mergeCell ref="V67:W68"/>
    <mergeCell ref="X67:Y68"/>
    <mergeCell ref="Z67:AA68"/>
    <mergeCell ref="AO66:AO68"/>
    <mergeCell ref="AQ66:AU68"/>
    <mergeCell ref="AV66:AV68"/>
    <mergeCell ref="BR66:BR68"/>
    <mergeCell ref="BS66:BV68"/>
    <mergeCell ref="BW66:BW68"/>
    <mergeCell ref="AZ67:BA68"/>
    <mergeCell ref="BB67:BC68"/>
    <mergeCell ref="BD67:BE68"/>
    <mergeCell ref="BF67:BG68"/>
    <mergeCell ref="CR67:CS68"/>
    <mergeCell ref="CT67:CU68"/>
    <mergeCell ref="CV67:CW68"/>
    <mergeCell ref="B69:G71"/>
    <mergeCell ref="I69:M70"/>
    <mergeCell ref="N69:N71"/>
    <mergeCell ref="AJ69:AO71"/>
    <mergeCell ref="AQ69:AU70"/>
    <mergeCell ref="AV69:AV71"/>
    <mergeCell ref="BR69:BW71"/>
    <mergeCell ref="CG67:CG68"/>
    <mergeCell ref="CH67:CI68"/>
    <mergeCell ref="CJ67:CK68"/>
    <mergeCell ref="CL67:CM68"/>
    <mergeCell ref="CN67:CO68"/>
    <mergeCell ref="CP67:CQ68"/>
    <mergeCell ref="BH67:BI68"/>
    <mergeCell ref="BJ67:BK68"/>
    <mergeCell ref="BL67:BM68"/>
    <mergeCell ref="BN67:BO68"/>
    <mergeCell ref="CE67:CE68"/>
    <mergeCell ref="CF67:CF68"/>
    <mergeCell ref="AB67:AC68"/>
    <mergeCell ref="AD67:AE68"/>
    <mergeCell ref="O70:O71"/>
    <mergeCell ref="P70:P71"/>
    <mergeCell ref="Q70:Q71"/>
    <mergeCell ref="R70:S71"/>
    <mergeCell ref="T70:U71"/>
    <mergeCell ref="V70:W71"/>
    <mergeCell ref="X70:Y71"/>
    <mergeCell ref="Z70:AA71"/>
    <mergeCell ref="BD70:BE71"/>
    <mergeCell ref="AB70:AC71"/>
    <mergeCell ref="AD70:AE71"/>
    <mergeCell ref="AF70:AG71"/>
    <mergeCell ref="AW70:AW71"/>
    <mergeCell ref="AX70:AX71"/>
    <mergeCell ref="AY70:AY71"/>
    <mergeCell ref="CV70:CW71"/>
    <mergeCell ref="I71:M71"/>
    <mergeCell ref="AQ71:AU71"/>
    <mergeCell ref="BY71:CC71"/>
    <mergeCell ref="B72:G74"/>
    <mergeCell ref="N72:N74"/>
    <mergeCell ref="AJ72:AO74"/>
    <mergeCell ref="AV72:AV74"/>
    <mergeCell ref="CJ70:CK71"/>
    <mergeCell ref="CL70:CM71"/>
    <mergeCell ref="CN70:CO71"/>
    <mergeCell ref="CP70:CQ71"/>
    <mergeCell ref="CR70:CS71"/>
    <mergeCell ref="CT70:CU71"/>
    <mergeCell ref="BL70:BM71"/>
    <mergeCell ref="BN70:BO71"/>
    <mergeCell ref="CE70:CE71"/>
    <mergeCell ref="CF70:CF71"/>
    <mergeCell ref="CG70:CG71"/>
    <mergeCell ref="CH70:CI71"/>
    <mergeCell ref="AZ70:BA71"/>
    <mergeCell ref="BB70:BC71"/>
    <mergeCell ref="CD72:CD74"/>
    <mergeCell ref="O73:O74"/>
    <mergeCell ref="P73:P74"/>
    <mergeCell ref="Q73:Q74"/>
    <mergeCell ref="R73:S74"/>
    <mergeCell ref="T73:U74"/>
    <mergeCell ref="V73:W74"/>
    <mergeCell ref="X73:Y74"/>
    <mergeCell ref="CT73:CU74"/>
    <mergeCell ref="CV73:CW74"/>
    <mergeCell ref="B76:F77"/>
    <mergeCell ref="H76:I76"/>
    <mergeCell ref="J76:K76"/>
    <mergeCell ref="L76:M76"/>
    <mergeCell ref="N76:O76"/>
    <mergeCell ref="P76:Q76"/>
    <mergeCell ref="R76:S76"/>
    <mergeCell ref="U76:V86"/>
    <mergeCell ref="CH73:CI74"/>
    <mergeCell ref="CJ73:CK74"/>
    <mergeCell ref="CL73:CM74"/>
    <mergeCell ref="CN73:CO74"/>
    <mergeCell ref="CP73:CQ74"/>
    <mergeCell ref="CR73:CS74"/>
    <mergeCell ref="BJ73:BK74"/>
    <mergeCell ref="BL73:BM74"/>
    <mergeCell ref="BX77:CB78"/>
    <mergeCell ref="AK36:AK38"/>
    <mergeCell ref="AX76:AY76"/>
    <mergeCell ref="AZ76:BA76"/>
    <mergeCell ref="BC76:BD86"/>
    <mergeCell ref="BE76:BO86"/>
    <mergeCell ref="BP76:BP86"/>
    <mergeCell ref="BW83:CJ86"/>
    <mergeCell ref="BN73:BO74"/>
    <mergeCell ref="CE73:CE74"/>
    <mergeCell ref="CF73:CF74"/>
    <mergeCell ref="CG73:CG74"/>
    <mergeCell ref="AY73:AY74"/>
    <mergeCell ref="AZ73:BA74"/>
    <mergeCell ref="CC77:CF78"/>
    <mergeCell ref="BR79:BV80"/>
    <mergeCell ref="CF79:CF80"/>
    <mergeCell ref="CG79:CI80"/>
    <mergeCell ref="CA79:CB80"/>
    <mergeCell ref="BY69:CC70"/>
    <mergeCell ref="CD69:CD71"/>
    <mergeCell ref="BF70:BG71"/>
    <mergeCell ref="BH70:BI71"/>
    <mergeCell ref="BJ70:BK71"/>
    <mergeCell ref="BW81:CJ82"/>
    <mergeCell ref="AV76:AW76"/>
    <mergeCell ref="B90:CY90"/>
    <mergeCell ref="B36:B38"/>
    <mergeCell ref="C36:C38"/>
    <mergeCell ref="D36:E38"/>
    <mergeCell ref="B80:F82"/>
    <mergeCell ref="G80:T80"/>
    <mergeCell ref="AJ80:AN82"/>
    <mergeCell ref="AO80:BB80"/>
    <mergeCell ref="G81:T81"/>
    <mergeCell ref="AO81:BB81"/>
    <mergeCell ref="G82:T82"/>
    <mergeCell ref="AO82:BB82"/>
    <mergeCell ref="B78:F79"/>
    <mergeCell ref="H78:L79"/>
    <mergeCell ref="N78:R79"/>
    <mergeCell ref="AJ78:AN79"/>
    <mergeCell ref="AP78:AT79"/>
    <mergeCell ref="AV78:AZ79"/>
    <mergeCell ref="CK76:CL86"/>
    <mergeCell ref="CM76:CW86"/>
    <mergeCell ref="CX76:CX86"/>
    <mergeCell ref="BR77:BV78"/>
    <mergeCell ref="CD79:CE80"/>
    <mergeCell ref="BW79:BZ80"/>
    <mergeCell ref="F36:G38"/>
    <mergeCell ref="AJ36:AJ38"/>
    <mergeCell ref="BR83:BV86"/>
    <mergeCell ref="W76:AG86"/>
    <mergeCell ref="AH76:AH86"/>
    <mergeCell ref="AJ76:AN77"/>
    <mergeCell ref="AP76:AQ76"/>
    <mergeCell ref="AR76:AS76"/>
    <mergeCell ref="AT76:AU76"/>
    <mergeCell ref="BB73:BC74"/>
    <mergeCell ref="BD73:BE74"/>
    <mergeCell ref="BF73:BG74"/>
    <mergeCell ref="BH73:BI74"/>
    <mergeCell ref="Z73:AA74"/>
    <mergeCell ref="AB73:AC74"/>
    <mergeCell ref="AD73:AE74"/>
    <mergeCell ref="AF73:AG74"/>
    <mergeCell ref="AW73:AW74"/>
    <mergeCell ref="AX73:AX74"/>
    <mergeCell ref="BR72:BW74"/>
    <mergeCell ref="AF67:AG68"/>
    <mergeCell ref="BR81:BV82"/>
  </mergeCells>
  <phoneticPr fontId="2"/>
  <pageMargins left="0.11811023622047245" right="0" top="0.15748031496062992" bottom="0.35433070866141736" header="0" footer="0.31496062992125984"/>
  <pageSetup paperSize="9" scale="59" orientation="landscape" r:id="rId1"/>
  <ignoredErrors>
    <ignoredError sqref="F4" numberStoredAsText="1"/>
    <ignoredError sqref="CA79 CG79 CD79 BW7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使用方法</vt:lpstr>
      <vt:lpstr>入力用</vt:lpstr>
      <vt:lpstr>印刷用</vt:lpstr>
      <vt:lpstr>印刷用!Print_Area</vt:lpstr>
      <vt:lpstr>入力用!Print_Area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埼玉県</cp:lastModifiedBy>
  <cp:lastPrinted>2026-01-08T07:03:22Z</cp:lastPrinted>
  <dcterms:created xsi:type="dcterms:W3CDTF">2022-11-09T23:46:00Z</dcterms:created>
  <dcterms:modified xsi:type="dcterms:W3CDTF">2026-01-08T07:07:28Z</dcterms:modified>
</cp:coreProperties>
</file>