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114189\Box\【02_課所共有】10_02_建設管理課\R06年度\03_建設企画担当\11_建設企画 全般\11_01_建設企画　文書\11_01_070_建設企画　文書　要綱・要領\週休２日制モデル工事(R3.2.1改正、R4.4.1様式のみ改正)\241001付要領改正\起案\"/>
    </mc:Choice>
  </mc:AlternateContent>
  <xr:revisionPtr revIDLastSave="0" documentId="13_ncr:1_{4F3E73B7-6073-41A2-B23D-0E0A3FAB78A3}" xr6:coauthVersionLast="36" xr6:coauthVersionMax="36" xr10:uidLastSave="{00000000-0000-0000-0000-000000000000}"/>
  <bookViews>
    <workbookView xWindow="720" yWindow="345" windowWidth="17955" windowHeight="11115" xr2:uid="{00000000-000D-0000-FFFF-FFFF00000000}"/>
  </bookViews>
  <sheets>
    <sheet name="様式２" sheetId="5" r:id="rId1"/>
  </sheets>
  <definedNames>
    <definedName name="_xlnm.Print_Area" localSheetId="0">様式２!$C$5:$AR$34</definedName>
  </definedNames>
  <calcPr calcId="191029"/>
</workbook>
</file>

<file path=xl/calcChain.xml><?xml version="1.0" encoding="utf-8"?>
<calcChain xmlns="http://schemas.openxmlformats.org/spreadsheetml/2006/main">
  <c r="AQ15" i="5" l="1"/>
  <c r="AQ16" i="5"/>
  <c r="AQ17" i="5"/>
  <c r="AQ18" i="5"/>
  <c r="AQ19" i="5"/>
  <c r="AQ20" i="5"/>
  <c r="AQ21" i="5"/>
  <c r="AQ22" i="5"/>
  <c r="AQ23" i="5"/>
  <c r="AQ24" i="5"/>
  <c r="AQ25" i="5"/>
  <c r="AQ14" i="5"/>
  <c r="AM14" i="5"/>
  <c r="AP15" i="5"/>
  <c r="AP16" i="5"/>
  <c r="AP17" i="5"/>
  <c r="AP18" i="5"/>
  <c r="AP19" i="5"/>
  <c r="AP20" i="5"/>
  <c r="AP21" i="5"/>
  <c r="AP22" i="5"/>
  <c r="AP23" i="5"/>
  <c r="AP24" i="5"/>
  <c r="AP25" i="5"/>
  <c r="AP14" i="5"/>
  <c r="AL14" i="5"/>
  <c r="AO15" i="5"/>
  <c r="AO16" i="5"/>
  <c r="AO17" i="5"/>
  <c r="AO18" i="5"/>
  <c r="AO19" i="5"/>
  <c r="AO20" i="5"/>
  <c r="AO21" i="5"/>
  <c r="AO22" i="5"/>
  <c r="AO23" i="5"/>
  <c r="AO24" i="5"/>
  <c r="AO25" i="5"/>
  <c r="AO14" i="5"/>
  <c r="AK14" i="5"/>
  <c r="AL25" i="5" l="1"/>
  <c r="AK25" i="5"/>
  <c r="AL24" i="5"/>
  <c r="AK24" i="5"/>
  <c r="AL23" i="5"/>
  <c r="AK23" i="5"/>
  <c r="AL22" i="5"/>
  <c r="AK22" i="5"/>
  <c r="AL21" i="5"/>
  <c r="AK21" i="5"/>
  <c r="AL20" i="5"/>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M23" i="5" l="1"/>
  <c r="AM24" i="5"/>
  <c r="AM25" i="5"/>
  <c r="AM15" i="5"/>
  <c r="AM16" i="5"/>
  <c r="AM17" i="5"/>
  <c r="AM18" i="5"/>
  <c r="AM19" i="5"/>
  <c r="AM20" i="5"/>
  <c r="AM21" i="5"/>
  <c r="AM22" i="5"/>
  <c r="AN14" i="5" l="1"/>
  <c r="AR14" i="5" l="1"/>
</calcChain>
</file>

<file path=xl/sharedStrings.xml><?xml version="1.0" encoding="utf-8"?>
<sst xmlns="http://schemas.openxmlformats.org/spreadsheetml/2006/main" count="28" uniqueCount="24">
  <si>
    <t>会社名</t>
    <rPh sb="0" eb="2">
      <t>カイシャ</t>
    </rPh>
    <phoneticPr fontId="5"/>
  </si>
  <si>
    <t>氏名</t>
    <rPh sb="0" eb="2">
      <t>シメイ</t>
    </rPh>
    <phoneticPr fontId="5"/>
  </si>
  <si>
    <t>事務所名</t>
  </si>
  <si>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</si>
  <si>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</si>
  <si>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</si>
  <si>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</si>
  <si>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</si>
  <si>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</si>
  <si>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</si>
  <si>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</si>
  <si>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</si>
  <si>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</si>
  <si>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○○県土整備事務所</t>
    <rPh sb="2" eb="4">
      <t>ケンド</t>
    </rPh>
    <rPh sb="4" eb="6">
      <t>セイビ</t>
    </rPh>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</si>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</sst>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zoomScaleNormal="100" zoomScaleSheetLayoutView="100" workbookViewId="0">
      <selection activeCell="D7" sqref="D7"/>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1"/>
      <c r="AE2" s="8" t="s">
        <v>6</v>
      </c>
      <c r="AF2" s="16">
        <v>2024</v>
      </c>
      <c r="AG2" s="17"/>
    </row>
    <row r="3" spans="4:50" ht="14.25" thickBot="1">
      <c r="AE3" s="9" t="s">
        <v>11</v>
      </c>
      <c r="AF3" s="18"/>
      <c r="AG3" s="19"/>
    </row>
    <row r="6" spans="4:50" ht="18.75" customHeight="1">
      <c r="D6" s="1" t="s">
        <v>23</v>
      </c>
      <c r="O6" s="12"/>
      <c r="P6" s="12"/>
      <c r="Q6" s="12"/>
      <c r="R6" s="12"/>
      <c r="S6" s="12"/>
      <c r="T6" s="12"/>
      <c r="U6" s="12"/>
      <c r="V6" s="12"/>
      <c r="W6" s="12"/>
      <c r="X6" s="12"/>
      <c r="Y6" s="12"/>
      <c r="Z6" s="12"/>
      <c r="AA6" s="12"/>
      <c r="AB6" s="12"/>
      <c r="AC6" s="12"/>
      <c r="AD6" s="12"/>
    </row>
    <row r="7" spans="4:50" ht="13.5" customHeight="1">
      <c r="N7" s="13"/>
    </row>
    <row r="8" spans="4:50" ht="18.75">
      <c r="D8" s="2" t="s">
        <v>2</v>
      </c>
      <c r="E8" s="2" t="s">
        <v>13</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3</v>
      </c>
      <c r="E9" s="2" t="s">
        <v>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5</v>
      </c>
      <c r="E10" s="2" t="s">
        <v>14</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0" t="s">
        <v>0</v>
      </c>
      <c r="E11" s="20" t="s">
        <v>1</v>
      </c>
      <c r="F11" s="21" t="str">
        <f>AF2&amp;"年"&amp;AF3&amp;"月　休日確保状況"</f>
        <v>2024年月　休日確保状況</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0" t="s">
        <v>15</v>
      </c>
      <c r="AL11" s="20"/>
      <c r="AM11" s="14"/>
      <c r="AN11" s="24" t="s">
        <v>16</v>
      </c>
      <c r="AO11" s="25" t="s">
        <v>21</v>
      </c>
      <c r="AP11" s="26"/>
      <c r="AQ11" s="14"/>
      <c r="AR11" s="24" t="s">
        <v>16</v>
      </c>
    </row>
    <row r="12" spans="4:50" ht="18.75" customHeight="1">
      <c r="D12" s="20"/>
      <c r="E12" s="20"/>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4" t="s">
        <v>17</v>
      </c>
      <c r="AL12" s="24" t="s">
        <v>9</v>
      </c>
      <c r="AM12" s="27" t="s">
        <v>18</v>
      </c>
      <c r="AN12" s="24"/>
      <c r="AO12" s="27" t="s">
        <v>17</v>
      </c>
      <c r="AP12" s="27" t="s">
        <v>9</v>
      </c>
      <c r="AQ12" s="27" t="s">
        <v>18</v>
      </c>
      <c r="AR12" s="24"/>
      <c r="AS12" s="7" t="s">
        <v>12</v>
      </c>
    </row>
    <row r="13" spans="4:50" ht="18.75">
      <c r="D13" s="20"/>
      <c r="E13" s="20"/>
      <c r="F13" s="5">
        <f>DATE(AF2,AF3,1)</f>
        <v>45261</v>
      </c>
      <c r="G13" s="5">
        <f>F13+1</f>
        <v>45262</v>
      </c>
      <c r="H13" s="5">
        <f t="shared" ref="H13:AG13" si="0">G13+1</f>
        <v>45263</v>
      </c>
      <c r="I13" s="5">
        <f t="shared" si="0"/>
        <v>45264</v>
      </c>
      <c r="J13" s="5">
        <f t="shared" si="0"/>
        <v>45265</v>
      </c>
      <c r="K13" s="5">
        <f t="shared" si="0"/>
        <v>45266</v>
      </c>
      <c r="L13" s="5">
        <f t="shared" si="0"/>
        <v>45267</v>
      </c>
      <c r="M13" s="5">
        <f t="shared" si="0"/>
        <v>45268</v>
      </c>
      <c r="N13" s="5">
        <f t="shared" si="0"/>
        <v>45269</v>
      </c>
      <c r="O13" s="5">
        <f t="shared" si="0"/>
        <v>45270</v>
      </c>
      <c r="P13" s="5">
        <f t="shared" si="0"/>
        <v>45271</v>
      </c>
      <c r="Q13" s="5">
        <f t="shared" si="0"/>
        <v>45272</v>
      </c>
      <c r="R13" s="5">
        <f t="shared" si="0"/>
        <v>45273</v>
      </c>
      <c r="S13" s="5">
        <f t="shared" si="0"/>
        <v>45274</v>
      </c>
      <c r="T13" s="5">
        <f t="shared" si="0"/>
        <v>45275</v>
      </c>
      <c r="U13" s="5">
        <f t="shared" si="0"/>
        <v>45276</v>
      </c>
      <c r="V13" s="5">
        <f t="shared" si="0"/>
        <v>45277</v>
      </c>
      <c r="W13" s="5">
        <f t="shared" si="0"/>
        <v>45278</v>
      </c>
      <c r="X13" s="5">
        <f t="shared" si="0"/>
        <v>45279</v>
      </c>
      <c r="Y13" s="5">
        <f t="shared" si="0"/>
        <v>45280</v>
      </c>
      <c r="Z13" s="5">
        <f t="shared" si="0"/>
        <v>45281</v>
      </c>
      <c r="AA13" s="5">
        <f t="shared" si="0"/>
        <v>45282</v>
      </c>
      <c r="AB13" s="5">
        <f t="shared" si="0"/>
        <v>45283</v>
      </c>
      <c r="AC13" s="5">
        <f t="shared" si="0"/>
        <v>45284</v>
      </c>
      <c r="AD13" s="5">
        <f t="shared" si="0"/>
        <v>45285</v>
      </c>
      <c r="AE13" s="5">
        <f t="shared" si="0"/>
        <v>45286</v>
      </c>
      <c r="AF13" s="5">
        <f t="shared" si="0"/>
        <v>45287</v>
      </c>
      <c r="AG13" s="5">
        <f t="shared" si="0"/>
        <v>45288</v>
      </c>
      <c r="AH13" s="5">
        <f>IF(AG13=EOMONTH($F$13,0),"",AG13+1)</f>
        <v>45289</v>
      </c>
      <c r="AI13" s="5">
        <f>IF(OR(AH13="",AH13=EOMONTH($F$13,0)),"",AH13+1)</f>
        <v>45290</v>
      </c>
      <c r="AJ13" s="5">
        <f>IF(OR(AI13="",AI13=EOMONTH($F$13,0)),"",AI13+1)</f>
        <v>45291</v>
      </c>
      <c r="AK13" s="20"/>
      <c r="AL13" s="20"/>
      <c r="AM13" s="28"/>
      <c r="AN13" s="24"/>
      <c r="AO13" s="28"/>
      <c r="AP13" s="28"/>
      <c r="AQ13" s="28"/>
      <c r="AR13" s="24"/>
      <c r="AS13" s="6" t="s">
        <v>7</v>
      </c>
    </row>
    <row r="14" spans="4:50" ht="18.75">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22">
        <f>AVERAGE(AM14:AM25)</f>
        <v>0</v>
      </c>
      <c r="AO14" s="4">
        <f>SUM(COUNTIF(F14:AJ14,"休"),COUNTIF(F14:AJ14,""))</f>
        <v>31</v>
      </c>
      <c r="AP14" s="4">
        <f>COUNTIF(F14:AJ14,"休")</f>
        <v>0</v>
      </c>
      <c r="AQ14" s="15">
        <f>IFERROR(AL14/AK14,"")</f>
        <v>0</v>
      </c>
      <c r="AR14" s="22">
        <f>AVERAGE(AQ14:AQ25)</f>
        <v>0</v>
      </c>
      <c r="AS14" s="7" t="s">
        <v>8</v>
      </c>
    </row>
    <row r="15" spans="4:50" ht="21" customHeight="1">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22"/>
      <c r="AO15" s="4">
        <f t="shared" ref="AO15:AO25" si="4">SUM(COUNTIF(F15:AJ15,"休"),COUNTIF(F15:AJ15,""))</f>
        <v>31</v>
      </c>
      <c r="AP15" s="4">
        <f t="shared" ref="AP15:AP25" si="5">COUNTIF(F15:AJ15,"休")</f>
        <v>0</v>
      </c>
      <c r="AQ15" s="15">
        <f t="shared" ref="AQ15:AQ25" si="6">IFERROR(AL15/AK15,"")</f>
        <v>0</v>
      </c>
      <c r="AR15" s="22"/>
      <c r="AT15" ph="1"/>
      <c r="AV15" ph="1"/>
      <c r="AX15" ph="1"/>
    </row>
    <row r="16" spans="4:50" ht="21" customHeight="1">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22"/>
      <c r="AO16" s="4">
        <f t="shared" si="4"/>
        <v>31</v>
      </c>
      <c r="AP16" s="4">
        <f t="shared" si="5"/>
        <v>0</v>
      </c>
      <c r="AQ16" s="15">
        <f t="shared" si="6"/>
        <v>0</v>
      </c>
      <c r="AR16" s="22"/>
      <c r="AT16" ph="1"/>
      <c r="AV16" ph="1"/>
      <c r="AX16" ph="1"/>
    </row>
    <row r="17" spans="4:50" ht="21" customHeight="1">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22"/>
      <c r="AO17" s="4">
        <f t="shared" si="4"/>
        <v>31</v>
      </c>
      <c r="AP17" s="4">
        <f t="shared" si="5"/>
        <v>0</v>
      </c>
      <c r="AQ17" s="15">
        <f t="shared" si="6"/>
        <v>0</v>
      </c>
      <c r="AR17" s="22"/>
      <c r="AT17" ph="1"/>
      <c r="AV17" ph="1"/>
      <c r="AX17" ph="1"/>
    </row>
    <row r="18" spans="4:50" ht="21" customHeight="1">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22"/>
      <c r="AO18" s="4">
        <f t="shared" si="4"/>
        <v>31</v>
      </c>
      <c r="AP18" s="4">
        <f t="shared" si="5"/>
        <v>0</v>
      </c>
      <c r="AQ18" s="15">
        <f t="shared" si="6"/>
        <v>0</v>
      </c>
      <c r="AR18" s="22"/>
      <c r="AT18" ph="1"/>
      <c r="AV18" ph="1"/>
      <c r="AX18" ph="1"/>
    </row>
    <row r="19" spans="4:50" ht="21" customHeight="1">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22"/>
      <c r="AO19" s="4">
        <f t="shared" si="4"/>
        <v>31</v>
      </c>
      <c r="AP19" s="4">
        <f t="shared" si="5"/>
        <v>0</v>
      </c>
      <c r="AQ19" s="15">
        <f t="shared" si="6"/>
        <v>0</v>
      </c>
      <c r="AR19" s="22"/>
      <c r="AT19" ph="1"/>
      <c r="AV19" ph="1"/>
      <c r="AX19" ph="1"/>
    </row>
    <row r="20" spans="4:50" ht="21" customHeight="1">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22"/>
      <c r="AO20" s="4">
        <f t="shared" si="4"/>
        <v>31</v>
      </c>
      <c r="AP20" s="4">
        <f t="shared" si="5"/>
        <v>0</v>
      </c>
      <c r="AQ20" s="15">
        <f t="shared" si="6"/>
        <v>0</v>
      </c>
      <c r="AR20" s="22"/>
      <c r="AT20" ph="1"/>
      <c r="AV20" ph="1"/>
      <c r="AX20" ph="1"/>
    </row>
    <row r="21" spans="4:50" ht="21" customHeight="1">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22"/>
      <c r="AO21" s="4">
        <f t="shared" si="4"/>
        <v>31</v>
      </c>
      <c r="AP21" s="4">
        <f t="shared" si="5"/>
        <v>0</v>
      </c>
      <c r="AQ21" s="15">
        <f t="shared" si="6"/>
        <v>0</v>
      </c>
      <c r="AR21" s="22"/>
      <c r="AT21" ph="1"/>
      <c r="AV21" ph="1"/>
      <c r="AX21" ph="1"/>
    </row>
    <row r="22" spans="4:50" ht="21" customHeight="1">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22"/>
      <c r="AO22" s="4">
        <f t="shared" si="4"/>
        <v>31</v>
      </c>
      <c r="AP22" s="4">
        <f t="shared" si="5"/>
        <v>0</v>
      </c>
      <c r="AQ22" s="15">
        <f t="shared" si="6"/>
        <v>0</v>
      </c>
      <c r="AR22" s="22"/>
      <c r="AT22" ph="1"/>
      <c r="AV22" ph="1"/>
      <c r="AX22" ph="1"/>
    </row>
    <row r="23" spans="4:50" ht="21" customHeight="1">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22"/>
      <c r="AO23" s="4">
        <f t="shared" si="4"/>
        <v>31</v>
      </c>
      <c r="AP23" s="4">
        <f t="shared" si="5"/>
        <v>0</v>
      </c>
      <c r="AQ23" s="15">
        <f t="shared" si="6"/>
        <v>0</v>
      </c>
      <c r="AR23" s="22"/>
      <c r="AT23" ph="1"/>
      <c r="AV23" ph="1"/>
      <c r="AX23" ph="1"/>
    </row>
    <row r="24" spans="4:50" ht="21" customHeight="1">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22"/>
      <c r="AO24" s="4">
        <f t="shared" si="4"/>
        <v>31</v>
      </c>
      <c r="AP24" s="4">
        <f t="shared" si="5"/>
        <v>0</v>
      </c>
      <c r="AQ24" s="15">
        <f t="shared" si="6"/>
        <v>0</v>
      </c>
      <c r="AR24" s="22"/>
      <c r="AT24" ph="1"/>
      <c r="AV24" ph="1"/>
      <c r="AX24" ph="1"/>
    </row>
    <row r="25" spans="4:50" ht="21.75" customHeight="1">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22"/>
      <c r="AO25" s="4">
        <f t="shared" si="4"/>
        <v>31</v>
      </c>
      <c r="AP25" s="4">
        <f t="shared" si="5"/>
        <v>0</v>
      </c>
      <c r="AQ25" s="15">
        <f t="shared" si="6"/>
        <v>0</v>
      </c>
      <c r="AR25" s="22"/>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10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23" t="s">
        <v>22</v>
      </c>
      <c r="E29" s="23"/>
      <c r="F29" s="23"/>
      <c r="G29" s="23"/>
      <c r="H29" s="23"/>
      <c r="I29" s="23"/>
      <c r="J29" s="23"/>
      <c r="K29" s="23"/>
      <c r="L29" s="23"/>
      <c r="M29" s="23"/>
      <c r="N29" s="23"/>
      <c r="O29" s="23"/>
      <c r="P29" s="23"/>
      <c r="Q29" s="23"/>
      <c r="R29" s="23"/>
      <c r="S29" s="23"/>
      <c r="T29" s="23"/>
      <c r="U29" s="23"/>
      <c r="V29" s="23"/>
      <c r="W29" s="23"/>
      <c r="X29" s="23"/>
      <c r="Y29" s="3"/>
      <c r="Z29" s="3"/>
      <c r="AA29" s="3"/>
      <c r="AB29" s="3"/>
      <c r="AC29" s="3"/>
      <c r="AD29" s="3"/>
      <c r="AE29" s="3"/>
      <c r="AF29" s="3"/>
      <c r="AG29" s="2"/>
      <c r="AH29" s="2"/>
      <c r="AI29" s="2"/>
      <c r="AJ29" s="2"/>
      <c r="AK29" s="2"/>
      <c r="AL29" s="2"/>
      <c r="AM29" s="2"/>
      <c r="AN29" s="2"/>
      <c r="AO29" s="2"/>
      <c r="AP29" s="2"/>
      <c r="AQ29" s="2"/>
      <c r="AR29" s="2"/>
    </row>
    <row r="30" spans="4:50" ht="18.75" customHeight="1">
      <c r="D30" s="23"/>
      <c r="E30" s="23"/>
      <c r="F30" s="23"/>
      <c r="G30" s="23"/>
      <c r="H30" s="23"/>
      <c r="I30" s="23"/>
      <c r="J30" s="23"/>
      <c r="K30" s="23"/>
      <c r="L30" s="23"/>
      <c r="M30" s="23"/>
      <c r="N30" s="23"/>
      <c r="O30" s="23"/>
      <c r="P30" s="23"/>
      <c r="Q30" s="23"/>
      <c r="R30" s="23"/>
      <c r="S30" s="23"/>
      <c r="T30" s="23"/>
      <c r="U30" s="23"/>
      <c r="V30" s="23"/>
      <c r="W30" s="23"/>
      <c r="X30" s="23"/>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19</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20</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 ref="AF2:AG2"/>
    <mergeCell ref="AF3:AG3"/>
    <mergeCell ref="D11:D13"/>
    <mergeCell ref="E11:E13"/>
    <mergeCell ref="F11:AJ12"/>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轡田蓮斗</cp:lastModifiedBy>
  <cp:lastPrinted>2024-08-29T01:48:11Z</cp:lastPrinted>
  <dcterms:created xsi:type="dcterms:W3CDTF">2011-06-14T02:02:34Z</dcterms:created>
  <dcterms:modified xsi:type="dcterms:W3CDTF">2024-08-29T01:48:12Z</dcterms:modified>
</cp:coreProperties>
</file>