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C:\Users\114541\Box\【02_課所共有】06_04_高齢者福祉課\R07年度\02_施設・事業者指導担当\23_施設サービス（介護保険）\23_02_介護老人保健施設\23_02_020_通知・報告（介護老人保健施設）\R70801～室料相当額控除に係る体制等に関する届出について\HP掲載用\"/>
    </mc:Choice>
  </mc:AlternateContent>
  <xr:revisionPtr revIDLastSave="0" documentId="8_{6A8E2F7C-5FA8-46A7-870D-D5E1B10B3CEE}" xr6:coauthVersionLast="47" xr6:coauthVersionMax="47" xr10:uidLastSave="{00000000-0000-0000-0000-000000000000}"/>
  <bookViews>
    <workbookView xWindow="885" yWindow="1320" windowWidth="21510" windowHeight="13965" xr2:uid="{E6BDEDBE-7E47-4823-AAE2-664234C0F79F}"/>
  </bookViews>
  <sheets>
    <sheet name="参考14-1（～R9.7.31）ロック済み" sheetId="1" r:id="rId1"/>
    <sheet name="参考14-1（～R9.7.31）未ロック" sheetId="2" r:id="rId2"/>
  </sheets>
  <definedNames>
    <definedName name="_xlnm.Print_Area" localSheetId="0">'参考14-1（～R9.7.31）ロック済み'!$A$1:$M$73</definedName>
    <definedName name="_xlnm.Print_Area" localSheetId="1">'参考14-1（～R9.7.31）未ロック'!$A$1:$M$73</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3" i="2" l="1" a="1"/>
  <c r="L33" i="2" s="1"/>
  <c r="L30" i="2" s="1" a="1"/>
  <c r="L30" i="2" s="1"/>
  <c r="C52" i="2"/>
  <c r="L47" i="2" s="1"/>
  <c r="E27" i="2" s="1"/>
  <c r="L54" i="2"/>
  <c r="C59" i="2"/>
  <c r="C66" i="2"/>
  <c r="L61" i="2" s="1"/>
  <c r="I72" i="2"/>
  <c r="L68" i="2" s="1"/>
  <c r="L33" i="1" a="1"/>
  <c r="L33" i="1"/>
  <c r="L30" i="1" s="1" a="1"/>
  <c r="L30" i="1" s="1"/>
  <c r="C52" i="1"/>
  <c r="L47" i="1" s="1"/>
  <c r="C59" i="1"/>
  <c r="L54" i="1" s="1"/>
  <c r="C66" i="1"/>
  <c r="L61" i="1" s="1"/>
  <c r="I72" i="1"/>
  <c r="L68" i="1" s="1"/>
  <c r="E2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<sst xmlns="http://schemas.openxmlformats.org/spreadsheetml/2006/main" count="126" uniqueCount="56">
  <si>
    <t>（㎡/人）</t>
    <rPh sb="3" eb="4">
      <t>ニン</t>
    </rPh>
    <phoneticPr fontId="2"/>
  </si>
  <si>
    <t>＝</t>
    <phoneticPr fontId="2"/>
  </si>
  <si>
    <t>（人）</t>
    <rPh sb="1" eb="2">
      <t>ニン</t>
    </rPh>
    <phoneticPr fontId="2"/>
  </si>
  <si>
    <t>÷</t>
    <phoneticPr fontId="2"/>
  </si>
  <si>
    <t>（㎡）</t>
    <phoneticPr fontId="2"/>
  </si>
  <si>
    <t>小数点第２位以下を切捨て</t>
    <rPh sb="0" eb="3">
      <t>ショウスウテン</t>
    </rPh>
    <rPh sb="3" eb="4">
      <t>ダイ</t>
    </rPh>
    <rPh sb="5" eb="8">
      <t>イイカ</t>
    </rPh>
    <rPh sb="9" eb="10">
      <t>キ</t>
    </rPh>
    <rPh sb="10" eb="11">
      <t>ス</t>
    </rPh>
    <phoneticPr fontId="2"/>
  </si>
  <si>
    <t>当該療養室の入所定員数</t>
    <rPh sb="0" eb="2">
      <t>トウガイ</t>
    </rPh>
    <rPh sb="2" eb="5">
      <t>リョウヨウシツ</t>
    </rPh>
    <rPh sb="6" eb="11">
      <t>ニュウショテイインスウ</t>
    </rPh>
    <phoneticPr fontId="2"/>
  </si>
  <si>
    <t>当該療養室の床面積</t>
    <rPh sb="0" eb="2">
      <t>トウガイ</t>
    </rPh>
    <rPh sb="2" eb="5">
      <t>リョウヨウシツ</t>
    </rPh>
    <rPh sb="6" eb="9">
      <t>ユカメンセキ</t>
    </rPh>
    <phoneticPr fontId="2"/>
  </si>
  <si>
    <r>
      <t>療養室の床面積は、</t>
    </r>
    <r>
      <rPr>
        <b/>
        <u/>
        <sz val="12"/>
        <color theme="1"/>
        <rFont val="UD デジタル 教科書体 NK-R"/>
        <family val="1"/>
        <charset val="128"/>
      </rPr>
      <t>内法</t>
    </r>
    <r>
      <rPr>
        <sz val="12"/>
        <color theme="1"/>
        <rFont val="UD デジタル 教科書体 NK-R"/>
        <family val="1"/>
        <charset val="128"/>
      </rPr>
      <t>での測定を行ってください。</t>
    </r>
    <rPh sb="0" eb="3">
      <t>リョウヨウシツ</t>
    </rPh>
    <rPh sb="4" eb="7">
      <t>ユカメンセキ</t>
    </rPh>
    <rPh sb="9" eb="11">
      <t>ウチノリ</t>
    </rPh>
    <rPh sb="13" eb="15">
      <t>ソクテイ</t>
    </rPh>
    <rPh sb="16" eb="17">
      <t>オコナ</t>
    </rPh>
    <phoneticPr fontId="2"/>
  </si>
  <si>
    <t>２.　多床室の１人あたり面積</t>
    <rPh sb="3" eb="6">
      <t>タショウシツ</t>
    </rPh>
    <rPh sb="8" eb="9">
      <t>ニン</t>
    </rPh>
    <rPh sb="12" eb="14">
      <t>メンセキ</t>
    </rPh>
    <phoneticPr fontId="2"/>
  </si>
  <si>
    <t>←「１２か月」になるように黄色セルに入力してください。</t>
    <rPh sb="5" eb="6">
      <t>ゲツ</t>
    </rPh>
    <rPh sb="13" eb="15">
      <t>キイロ</t>
    </rPh>
    <rPh sb="18" eb="20">
      <t>ニュウリョク</t>
    </rPh>
    <phoneticPr fontId="2"/>
  </si>
  <si>
    <t>介護保健施設サービス費(Ⅳ)の介護保健施設サービス費(ii)</t>
  </si>
  <si>
    <t>介護保健施設サービス費(Ⅲ)の介護保健施設サービス費(ii)</t>
  </si>
  <si>
    <t>介護保健施設サービス費(Ⅱ)の介護保健施設サービス費(ii)</t>
  </si>
  <si>
    <t>介護保健施設サービス費(Ⅰ)の介護保健施設サービス費(iii)及び(iv)</t>
    <rPh sb="15" eb="21">
      <t>カイゴホケンシセツ</t>
    </rPh>
    <rPh sb="25" eb="26">
      <t>ヒ</t>
    </rPh>
    <rPh sb="31" eb="32">
      <t>オヨ</t>
    </rPh>
    <phoneticPr fontId="2"/>
  </si>
  <si>
    <t>【介護予防短期入所療養介護の場合】</t>
    <rPh sb="1" eb="13">
      <t>カイゴヨボウタンキニュウショリョウヨウカイゴ</t>
    </rPh>
    <rPh sb="14" eb="16">
      <t>バアイ</t>
    </rPh>
    <phoneticPr fontId="2"/>
  </si>
  <si>
    <t>介護保健施設サービス費(Ⅳ)の介護保健施設サービス費(ii)</t>
    <phoneticPr fontId="2"/>
  </si>
  <si>
    <t>介護保健施設サービス費(Ⅲ)の介護保健施設サービス費(ii)</t>
    <phoneticPr fontId="2"/>
  </si>
  <si>
    <t>介護保健施設サービス費(Ⅱ)の介護保健施設サービス費(ii)</t>
    <phoneticPr fontId="2"/>
  </si>
  <si>
    <t>【短期入所療養介護の場合】</t>
    <rPh sb="1" eb="9">
      <t>タンキニュウショリョウヨウカイゴ</t>
    </rPh>
    <rPh sb="10" eb="12">
      <t>バアイ</t>
    </rPh>
    <phoneticPr fontId="2"/>
  </si>
  <si>
    <t>【老健施設サービスの場合】</t>
    <rPh sb="1" eb="5">
      <t>ロウケンシセツ</t>
    </rPh>
    <rPh sb="10" eb="12">
      <t>バアイ</t>
    </rPh>
    <phoneticPr fontId="2"/>
  </si>
  <si>
    <r>
      <rPr>
        <b/>
        <u/>
        <sz val="12"/>
        <color theme="1"/>
        <rFont val="UD デジタル 教科書体 NK-R"/>
        <family val="1"/>
        <charset val="128"/>
      </rPr>
      <t>令和６年４月から令和７年３月</t>
    </r>
    <r>
      <rPr>
        <sz val="12"/>
        <color theme="1"/>
        <rFont val="UD デジタル 教科書体 NK-R"/>
        <family val="1"/>
        <charset val="128"/>
      </rPr>
      <t>に算定したサービス費について、</t>
    </r>
    <r>
      <rPr>
        <b/>
        <u/>
        <sz val="12"/>
        <color theme="1"/>
        <rFont val="UD デジタル 教科書体 NK-R"/>
        <family val="1"/>
        <charset val="128"/>
      </rPr>
      <t>請求した月数</t>
    </r>
    <r>
      <rPr>
        <sz val="12"/>
        <color theme="1"/>
        <rFont val="UD デジタル 教科書体 NK-R"/>
        <family val="1"/>
        <charset val="128"/>
      </rPr>
      <t>を入力してください。</t>
    </r>
    <rPh sb="0" eb="2">
      <t>レイワ</t>
    </rPh>
    <rPh sb="3" eb="4">
      <t>ネン</t>
    </rPh>
    <rPh sb="5" eb="6">
      <t>ガツ</t>
    </rPh>
    <rPh sb="8" eb="10">
      <t>レイワ</t>
    </rPh>
    <rPh sb="11" eb="12">
      <t>ネン</t>
    </rPh>
    <rPh sb="13" eb="14">
      <t>ガツ</t>
    </rPh>
    <rPh sb="15" eb="17">
      <t>サンテイ</t>
    </rPh>
    <rPh sb="23" eb="24">
      <t>ヒ</t>
    </rPh>
    <rPh sb="29" eb="31">
      <t>セイキュウ</t>
    </rPh>
    <rPh sb="33" eb="35">
      <t>ツキスウ</t>
    </rPh>
    <rPh sb="36" eb="38">
      <t>ニュウリョク</t>
    </rPh>
    <phoneticPr fontId="2"/>
  </si>
  <si>
    <t>１－２. （老健及び老健における（介護予防）短期入所療養介護の場合）算定した月数</t>
    <rPh sb="6" eb="8">
      <t>ロウケン</t>
    </rPh>
    <rPh sb="8" eb="9">
      <t>オヨ</t>
    </rPh>
    <rPh sb="10" eb="12">
      <t>ロウケン</t>
    </rPh>
    <rPh sb="17" eb="21">
      <t>カイゴヨボウ</t>
    </rPh>
    <rPh sb="22" eb="28">
      <t>タンキニュウショリョウヨウ</t>
    </rPh>
    <rPh sb="28" eb="30">
      <t>カイゴ</t>
    </rPh>
    <rPh sb="31" eb="33">
      <t>バアイ</t>
    </rPh>
    <rPh sb="34" eb="36">
      <t>サンテイ</t>
    </rPh>
    <rPh sb="38" eb="40">
      <t>ツキスウ</t>
    </rPh>
    <phoneticPr fontId="2"/>
  </si>
  <si>
    <r>
      <rPr>
        <sz val="11"/>
        <color theme="1"/>
        <rFont val="UD デジタル 教科書体 NK-R"/>
        <family val="1"/>
        <charset val="128"/>
      </rPr>
      <t>⑨ 介護予防短期入所療養介護(医療院)　多床室</t>
    </r>
    <r>
      <rPr>
        <sz val="9"/>
        <color theme="1"/>
        <rFont val="UD デジタル 教科書体 NK-R"/>
        <family val="1"/>
        <charset val="128"/>
      </rPr>
      <t xml:space="preserve">
　　　(Ⅱ型介護医療院介護予防短期入所療養介護費(Ⅰ)(ii)・(Ⅱ)(ii)・(Ⅲ)(ii)・Ⅱ型特別介護医療院介護予防短期入所療養介護費(ii))</t>
    </r>
    <rPh sb="2" eb="6">
      <t>カイゴヨボウ</t>
    </rPh>
    <rPh sb="6" eb="10">
      <t>タンキニュウショ</t>
    </rPh>
    <rPh sb="10" eb="14">
      <t>リョウヨウカイゴ</t>
    </rPh>
    <rPh sb="15" eb="18">
      <t>イリョウイン</t>
    </rPh>
    <rPh sb="20" eb="23">
      <t>タショウシツ</t>
    </rPh>
    <rPh sb="29" eb="30">
      <t>ガタ</t>
    </rPh>
    <rPh sb="30" eb="35">
      <t>カイゴイリョウイン</t>
    </rPh>
    <rPh sb="35" eb="39">
      <t>カイゴヨボウ</t>
    </rPh>
    <rPh sb="39" eb="48">
      <t>タンキニュウショリョウヨウカイゴヒ</t>
    </rPh>
    <rPh sb="73" eb="74">
      <t>ガタ</t>
    </rPh>
    <rPh sb="74" eb="76">
      <t>トクベツ</t>
    </rPh>
    <rPh sb="76" eb="78">
      <t>カイゴ</t>
    </rPh>
    <rPh sb="78" eb="80">
      <t>イリョウ</t>
    </rPh>
    <rPh sb="80" eb="81">
      <t>イン</t>
    </rPh>
    <rPh sb="81" eb="83">
      <t>カイゴ</t>
    </rPh>
    <rPh sb="83" eb="85">
      <t>ヨボウ</t>
    </rPh>
    <rPh sb="85" eb="87">
      <t>タンキ</t>
    </rPh>
    <rPh sb="87" eb="89">
      <t>ニュウショ</t>
    </rPh>
    <rPh sb="89" eb="91">
      <t>リョウヨウ</t>
    </rPh>
    <rPh sb="91" eb="93">
      <t>カイゴ</t>
    </rPh>
    <rPh sb="93" eb="94">
      <t>ヒ</t>
    </rPh>
    <phoneticPr fontId="2"/>
  </si>
  <si>
    <t>⑧ 介護予防短期入所療養介護(老健)　多床室
　　(介護老人保健施設介護予防短期入所療養介護費(Ⅰ)(iii)・(Ⅰ)(iv)・(Ⅱ)(ii)・(Ⅲ)(ii)・(Ⅳ)(ii))</t>
    <rPh sb="2" eb="4">
      <t>カイゴ</t>
    </rPh>
    <rPh sb="4" eb="6">
      <t>ヨボウ</t>
    </rPh>
    <rPh sb="6" eb="10">
      <t>タンキニュウショ</t>
    </rPh>
    <rPh sb="10" eb="14">
      <t>リョウヨウカイゴ</t>
    </rPh>
    <rPh sb="15" eb="17">
      <t>ロウケン</t>
    </rPh>
    <rPh sb="19" eb="22">
      <t>タショウシツ</t>
    </rPh>
    <rPh sb="26" eb="28">
      <t>カイゴ</t>
    </rPh>
    <rPh sb="28" eb="34">
      <t>ロウジンホケンシセツ</t>
    </rPh>
    <rPh sb="34" eb="38">
      <t>カイゴヨボウ</t>
    </rPh>
    <rPh sb="38" eb="44">
      <t>タンキニュウショリョウヨウ</t>
    </rPh>
    <rPh sb="44" eb="46">
      <t>カイゴ</t>
    </rPh>
    <rPh sb="46" eb="47">
      <t>ヒ</t>
    </rPh>
    <phoneticPr fontId="2"/>
  </si>
  <si>
    <r>
      <t>⑦ 短期入所療養介護(医療院)　多床室
　　</t>
    </r>
    <r>
      <rPr>
        <sz val="10"/>
        <color theme="1"/>
        <rFont val="UD デジタル 教科書体 NK-R"/>
        <family val="1"/>
        <charset val="128"/>
      </rPr>
      <t>(Ⅱ型介護医療院短期入所療養介護費(Ⅰ)(ii)・(Ⅱ)(ii)・(Ⅲ)(ii)・Ⅱ型特別介護医療院短期入所療養介護費(ii))</t>
    </r>
    <rPh sb="2" eb="6">
      <t>タンキニュウショ</t>
    </rPh>
    <rPh sb="6" eb="10">
      <t>リョウヨウカイゴ</t>
    </rPh>
    <rPh sb="11" eb="14">
      <t>イリョウイン</t>
    </rPh>
    <rPh sb="16" eb="19">
      <t>タショウシツ</t>
    </rPh>
    <rPh sb="24" eb="25">
      <t>ガタ</t>
    </rPh>
    <rPh sb="25" eb="30">
      <t>カイゴイリョウイン</t>
    </rPh>
    <rPh sb="30" eb="39">
      <t>タンキニュウショリョウヨウカイゴヒ</t>
    </rPh>
    <rPh sb="64" eb="65">
      <t>ガタ</t>
    </rPh>
    <rPh sb="65" eb="81">
      <t>トクベツカイゴイリョウインタンキニュウショリョウヨウカイゴヒ</t>
    </rPh>
    <phoneticPr fontId="2"/>
  </si>
  <si>
    <t>⑥ 短期入所療養介護(老健)　多床室
　　(介護老人保健施設短期入所療養介護費(Ⅰ)(iii)・(Ⅰ)(iv)・(Ⅱ)(ii)・(Ⅲ)(ii)・(Ⅳ)(ii))</t>
    <rPh sb="2" eb="6">
      <t>タンキニュウショ</t>
    </rPh>
    <rPh sb="6" eb="10">
      <t>リョウヨウカイゴ</t>
    </rPh>
    <rPh sb="11" eb="13">
      <t>ロウケン</t>
    </rPh>
    <rPh sb="15" eb="18">
      <t>タショウシツ</t>
    </rPh>
    <rPh sb="22" eb="24">
      <t>カイゴ</t>
    </rPh>
    <rPh sb="24" eb="30">
      <t>ロウジンホケンシセツ</t>
    </rPh>
    <rPh sb="30" eb="36">
      <t>タンキニュウショリョウヨウ</t>
    </rPh>
    <rPh sb="36" eb="38">
      <t>カイゴ</t>
    </rPh>
    <rPh sb="38" eb="39">
      <t>ヒ</t>
    </rPh>
    <phoneticPr fontId="2"/>
  </si>
  <si>
    <t>⑤ Ⅱ型特別介護医療院　多床室　(Ⅱ型特別介護医療院サービス費(ii))</t>
    <rPh sb="3" eb="4">
      <t>ガタ</t>
    </rPh>
    <rPh sb="4" eb="6">
      <t>トクベツ</t>
    </rPh>
    <rPh sb="6" eb="11">
      <t>カイゴイリョウイン</t>
    </rPh>
    <rPh sb="12" eb="15">
      <t>タショウシツ</t>
    </rPh>
    <rPh sb="18" eb="19">
      <t>ガタ</t>
    </rPh>
    <rPh sb="19" eb="21">
      <t>トクベツ</t>
    </rPh>
    <rPh sb="21" eb="26">
      <t>カイゴイリョウイン</t>
    </rPh>
    <rPh sb="30" eb="31">
      <t>ヒ</t>
    </rPh>
    <phoneticPr fontId="2"/>
  </si>
  <si>
    <t>④ Ⅱ型介護医療院　多床室　(Ⅱ型介護医療院サービス費(Ⅰ)(ii)・(Ⅱ)(ii)・(Ⅲ)(ii))</t>
    <rPh sb="3" eb="4">
      <t>ガタ</t>
    </rPh>
    <rPh sb="4" eb="9">
      <t>カイゴイリョウイン</t>
    </rPh>
    <rPh sb="10" eb="13">
      <t>タショウシツ</t>
    </rPh>
    <rPh sb="16" eb="17">
      <t>ガタ</t>
    </rPh>
    <rPh sb="17" eb="22">
      <t>カイゴイリョウイン</t>
    </rPh>
    <rPh sb="26" eb="27">
      <t>ヒ</t>
    </rPh>
    <phoneticPr fontId="2"/>
  </si>
  <si>
    <t>③ 介護老人保健施設　「その他型」多床室　(介護保健施設サービス費(Ⅳ)(ii))</t>
    <rPh sb="2" eb="10">
      <t>カイゴロウジンホケンシセツ</t>
    </rPh>
    <rPh sb="14" eb="16">
      <t>タガタ</t>
    </rPh>
    <rPh sb="17" eb="20">
      <t>タショウシツ</t>
    </rPh>
    <rPh sb="22" eb="24">
      <t>カイゴ</t>
    </rPh>
    <rPh sb="24" eb="26">
      <t>ホケン</t>
    </rPh>
    <rPh sb="26" eb="28">
      <t>シセツ</t>
    </rPh>
    <rPh sb="32" eb="33">
      <t>ヒ</t>
    </rPh>
    <phoneticPr fontId="2"/>
  </si>
  <si>
    <t>② 介護老人保健施設　「療養型」多床室　(介護保健施設サービス費(Ⅱ)(ii)・(Ⅲ)(ii)</t>
    <rPh sb="2" eb="10">
      <t>カイゴロウジンホケンシセツ</t>
    </rPh>
    <rPh sb="12" eb="15">
      <t>リョウヨウガタ</t>
    </rPh>
    <rPh sb="16" eb="19">
      <t>タショウシツ</t>
    </rPh>
    <rPh sb="21" eb="23">
      <t>カイゴ</t>
    </rPh>
    <rPh sb="23" eb="25">
      <t>ホケン</t>
    </rPh>
    <rPh sb="25" eb="27">
      <t>シセツ</t>
    </rPh>
    <rPh sb="31" eb="32">
      <t>ヒ</t>
    </rPh>
    <phoneticPr fontId="2"/>
  </si>
  <si>
    <t>① 介護老人保健施設　多床室　(介護保健施設サービス費(Ⅰ)(iii)・(Ⅰ)(iv))</t>
    <rPh sb="2" eb="10">
      <t>カイゴロウジンホケンシセツ</t>
    </rPh>
    <rPh sb="11" eb="14">
      <t>タショウシツ</t>
    </rPh>
    <rPh sb="16" eb="18">
      <t>カイゴ</t>
    </rPh>
    <rPh sb="18" eb="20">
      <t>ホケン</t>
    </rPh>
    <rPh sb="20" eb="22">
      <t>シセツ</t>
    </rPh>
    <rPh sb="26" eb="27">
      <t>ヒ</t>
    </rPh>
    <phoneticPr fontId="2"/>
  </si>
  <si>
    <r>
      <t>「あり」の場合下記</t>
    </r>
    <r>
      <rPr>
        <b/>
        <sz val="11"/>
        <color theme="1"/>
        <rFont val="UD デジタル 教科書体 NK-R"/>
        <family val="1"/>
        <charset val="128"/>
      </rPr>
      <t>１－２</t>
    </r>
    <r>
      <rPr>
        <sz val="11"/>
        <color theme="1"/>
        <rFont val="UD デジタル 教科書体 NK-R"/>
        <family val="1"/>
        <charset val="128"/>
      </rPr>
      <t>へ、「なし」の場合下記</t>
    </r>
    <r>
      <rPr>
        <b/>
        <sz val="11"/>
        <color theme="1"/>
        <rFont val="UD デジタル 教科書体 NK-R"/>
        <family val="1"/>
        <charset val="128"/>
      </rPr>
      <t>２</t>
    </r>
    <r>
      <rPr>
        <sz val="11"/>
        <color theme="1"/>
        <rFont val="UD デジタル 教科書体 NK-R"/>
        <family val="1"/>
        <charset val="128"/>
      </rPr>
      <t>へ→</t>
    </r>
    <rPh sb="5" eb="7">
      <t>バアイ</t>
    </rPh>
    <rPh sb="7" eb="9">
      <t>カキ</t>
    </rPh>
    <rPh sb="19" eb="21">
      <t>バアイ</t>
    </rPh>
    <rPh sb="21" eb="23">
      <t>カキ</t>
    </rPh>
    <phoneticPr fontId="2"/>
  </si>
  <si>
    <r>
      <t>該当するサービスに「○」を入力してください（</t>
    </r>
    <r>
      <rPr>
        <b/>
        <u/>
        <sz val="12"/>
        <color theme="1"/>
        <rFont val="UD デジタル 教科書体 NK-R"/>
        <family val="1"/>
        <charset val="128"/>
      </rPr>
      <t>正しく判定するため、選択するのは１つだけにしてください</t>
    </r>
    <r>
      <rPr>
        <sz val="12"/>
        <color theme="1"/>
        <rFont val="UD デジタル 教科書体 NK-R"/>
        <family val="1"/>
        <charset val="128"/>
      </rPr>
      <t>）。</t>
    </r>
    <rPh sb="0" eb="2">
      <t>ガイトウ</t>
    </rPh>
    <rPh sb="13" eb="15">
      <t>ニュウリョク</t>
    </rPh>
    <rPh sb="22" eb="23">
      <t>タダ</t>
    </rPh>
    <rPh sb="25" eb="27">
      <t>ハンテイ</t>
    </rPh>
    <rPh sb="32" eb="34">
      <t>センタク</t>
    </rPh>
    <phoneticPr fontId="2"/>
  </si>
  <si>
    <t>１－１.　現在のサービス種別</t>
    <rPh sb="5" eb="7">
      <t>ゲンザイ</t>
    </rPh>
    <rPh sb="12" eb="14">
      <t>シュベツ</t>
    </rPh>
    <phoneticPr fontId="2"/>
  </si>
  <si>
    <r>
      <t>←</t>
    </r>
    <r>
      <rPr>
        <b/>
        <sz val="12"/>
        <color theme="1"/>
        <rFont val="UD デジタル 教科書体 NK-R"/>
        <family val="1"/>
        <charset val="128"/>
      </rPr>
      <t>「該当」「非該当」いずれの場合も、体制届の提出が必要です。</t>
    </r>
    <rPh sb="2" eb="4">
      <t>ガイトウ</t>
    </rPh>
    <rPh sb="6" eb="9">
      <t>ヒガイトウ</t>
    </rPh>
    <rPh sb="14" eb="16">
      <t>バアイ</t>
    </rPh>
    <rPh sb="18" eb="21">
      <t>タイセイトドケ</t>
    </rPh>
    <rPh sb="22" eb="24">
      <t>テイシュツ</t>
    </rPh>
    <rPh sb="25" eb="27">
      <t>ヒツヨウ</t>
    </rPh>
    <phoneticPr fontId="2"/>
  </si>
  <si>
    <t>室料控除・該当の有無</t>
    <rPh sb="0" eb="4">
      <t>シツリョウコウジョ</t>
    </rPh>
    <rPh sb="5" eb="7">
      <t>ガイトウ</t>
    </rPh>
    <rPh sb="8" eb="10">
      <t>ウム</t>
    </rPh>
    <phoneticPr fontId="2"/>
  </si>
  <si>
    <t>※　外泊時には室料相当額控除は適用しない。</t>
    <rPh sb="2" eb="5">
      <t>ガイハクジ</t>
    </rPh>
    <rPh sb="7" eb="9">
      <t>シツリョウ</t>
    </rPh>
    <rPh sb="9" eb="14">
      <t>ソウトウガクコウジョ</t>
    </rPh>
    <rPh sb="15" eb="17">
      <t>テキヨウ</t>
    </rPh>
    <phoneticPr fontId="2"/>
  </si>
  <si>
    <r>
      <t>※　基準費用額の増加を受けて、</t>
    </r>
    <r>
      <rPr>
        <sz val="11"/>
        <color rgb="FFFF0000"/>
        <rFont val="UD デジタル 教科書体 NK-R"/>
        <family val="1"/>
        <charset val="128"/>
      </rPr>
      <t>利用者負担第１～３段階の者については、補足給付により利用者負担を
　　増加させない</t>
    </r>
    <r>
      <rPr>
        <sz val="11"/>
        <color theme="1"/>
        <rFont val="UD デジタル 教科書体 NK-R"/>
        <family val="1"/>
        <charset val="128"/>
      </rPr>
      <t>。</t>
    </r>
    <rPh sb="2" eb="7">
      <t>キジュンヒヨウガク</t>
    </rPh>
    <rPh sb="8" eb="10">
      <t>ゾウカ</t>
    </rPh>
    <rPh sb="11" eb="12">
      <t>ウ</t>
    </rPh>
    <rPh sb="15" eb="18">
      <t>リヨウシャ</t>
    </rPh>
    <rPh sb="18" eb="20">
      <t>フタン</t>
    </rPh>
    <rPh sb="20" eb="21">
      <t>ダイ</t>
    </rPh>
    <rPh sb="24" eb="26">
      <t>ダンカイ</t>
    </rPh>
    <rPh sb="27" eb="28">
      <t>モノ</t>
    </rPh>
    <rPh sb="34" eb="36">
      <t>ホソク</t>
    </rPh>
    <rPh sb="36" eb="38">
      <t>キュウフ</t>
    </rPh>
    <rPh sb="41" eb="44">
      <t>リヨウシャ</t>
    </rPh>
    <rPh sb="44" eb="46">
      <t>フタン</t>
    </rPh>
    <rPh sb="50" eb="52">
      <t>ゾウカ</t>
    </rPh>
    <phoneticPr fontId="2"/>
  </si>
  <si>
    <t>（該当する施設の多床室利用者における基準費用額（居住費）について、＋２６０円/日）</t>
    <rPh sb="1" eb="3">
      <t>ガイトウ</t>
    </rPh>
    <rPh sb="5" eb="7">
      <t>シセツ</t>
    </rPh>
    <rPh sb="8" eb="14">
      <t>タショウシツリヨウシャ</t>
    </rPh>
    <rPh sb="18" eb="23">
      <t>キジュンヒヨウガク</t>
    </rPh>
    <rPh sb="24" eb="27">
      <t>キョジュウヒ</t>
    </rPh>
    <rPh sb="37" eb="38">
      <t>エン</t>
    </rPh>
    <rPh sb="39" eb="40">
      <t>ニチ</t>
    </rPh>
    <phoneticPr fontId="2"/>
  </si>
  <si>
    <t>対象者について、室料相当額控除として▲２６単位/日</t>
    <rPh sb="0" eb="3">
      <t>タイショウシャ</t>
    </rPh>
    <rPh sb="8" eb="10">
      <t>シツリョウ</t>
    </rPh>
    <rPh sb="10" eb="15">
      <t>ソウトウガクコウジョ</t>
    </rPh>
    <rPh sb="21" eb="23">
      <t>タンイ</t>
    </rPh>
    <rPh sb="24" eb="25">
      <t>ニチ</t>
    </rPh>
    <phoneticPr fontId="2"/>
  </si>
  <si>
    <t>○単位数</t>
    <rPh sb="1" eb="4">
      <t>タンイスウ</t>
    </rPh>
    <phoneticPr fontId="2"/>
  </si>
  <si>
    <t>　２.　入所している療養室における１人あたりの床面積が８㎡以上である者であること。</t>
    <rPh sb="4" eb="6">
      <t>ニュウショ</t>
    </rPh>
    <rPh sb="10" eb="13">
      <t>リョウヨウシツ</t>
    </rPh>
    <rPh sb="18" eb="19">
      <t>ニン</t>
    </rPh>
    <rPh sb="23" eb="26">
      <t>ユカメンセキ</t>
    </rPh>
    <rPh sb="29" eb="31">
      <t>イジョウ</t>
    </rPh>
    <rPh sb="34" eb="35">
      <t>モノ</t>
    </rPh>
    <phoneticPr fontId="2"/>
  </si>
  <si>
    <t>・「Ⅱ型」の介護医療院の多床室</t>
    <rPh sb="3" eb="4">
      <t>ガタ</t>
    </rPh>
    <rPh sb="6" eb="11">
      <t>カイゴイリョウイン</t>
    </rPh>
    <rPh sb="12" eb="15">
      <t>タショウシツ</t>
    </rPh>
    <phoneticPr fontId="2"/>
  </si>
  <si>
    <t>※詳細は下記「１－２. 算定した月数」参照</t>
    <rPh sb="1" eb="3">
      <t>ショウサイ</t>
    </rPh>
    <rPh sb="4" eb="6">
      <t>カキ</t>
    </rPh>
    <rPh sb="12" eb="14">
      <t>サンテイ</t>
    </rPh>
    <rPh sb="16" eb="18">
      <t>ツキスウ</t>
    </rPh>
    <rPh sb="19" eb="21">
      <t>サンショウ</t>
    </rPh>
    <phoneticPr fontId="2"/>
  </si>
  <si>
    <r>
      <t>・「その他型」及び「療養型」の介護老人保健施設の多床室（</t>
    </r>
    <r>
      <rPr>
        <sz val="12"/>
        <color rgb="FFFF0000"/>
        <rFont val="UD デジタル 教科書体 NK-R"/>
        <family val="1"/>
        <charset val="128"/>
      </rPr>
      <t>※</t>
    </r>
    <r>
      <rPr>
        <sz val="12"/>
        <color theme="1"/>
        <rFont val="UD デジタル 教科書体 NK-R"/>
        <family val="1"/>
        <charset val="128"/>
      </rPr>
      <t>）</t>
    </r>
    <rPh sb="4" eb="6">
      <t>タガタ</t>
    </rPh>
    <rPh sb="7" eb="8">
      <t>オヨ</t>
    </rPh>
    <rPh sb="10" eb="13">
      <t>リョウヨウガタ</t>
    </rPh>
    <rPh sb="15" eb="23">
      <t>カイゴロウジンホケンシセツ</t>
    </rPh>
    <rPh sb="24" eb="27">
      <t>タショウシツ</t>
    </rPh>
    <phoneticPr fontId="2"/>
  </si>
  <si>
    <t>　１.　以下のいずれかに該当する施設に入所している者であること。</t>
    <rPh sb="4" eb="6">
      <t>イカ</t>
    </rPh>
    <rPh sb="12" eb="14">
      <t>ガイトウ</t>
    </rPh>
    <rPh sb="16" eb="18">
      <t>シセツ</t>
    </rPh>
    <rPh sb="19" eb="21">
      <t>ニュウショ</t>
    </rPh>
    <rPh sb="25" eb="26">
      <t>モノ</t>
    </rPh>
    <phoneticPr fontId="2"/>
  </si>
  <si>
    <t>以下の１及び２のいずれにも該当する者であること。</t>
    <rPh sb="0" eb="2">
      <t>イカ</t>
    </rPh>
    <rPh sb="4" eb="5">
      <t>オヨ</t>
    </rPh>
    <rPh sb="13" eb="15">
      <t>ガイトウ</t>
    </rPh>
    <rPh sb="17" eb="18">
      <t>モノ</t>
    </rPh>
    <phoneticPr fontId="2"/>
  </si>
  <si>
    <t>○対象者</t>
    <rPh sb="1" eb="4">
      <t>タイショウシャ</t>
    </rPh>
    <phoneticPr fontId="2"/>
  </si>
  <si>
    <t>（介護予防）短期入所療養介護、介護老人保健施設、介護医療院</t>
    <rPh sb="1" eb="5">
      <t>カイゴヨボウ</t>
    </rPh>
    <rPh sb="6" eb="10">
      <t>タンキニュウショ</t>
    </rPh>
    <rPh sb="10" eb="14">
      <t>リョウヨウカイゴ</t>
    </rPh>
    <rPh sb="15" eb="23">
      <t>カイゴロウジンホケンシセツ</t>
    </rPh>
    <rPh sb="24" eb="29">
      <t>カイゴイリョウイン</t>
    </rPh>
    <phoneticPr fontId="2"/>
  </si>
  <si>
    <t>○対象サービス</t>
    <rPh sb="1" eb="3">
      <t>タイショウ</t>
    </rPh>
    <phoneticPr fontId="2"/>
  </si>
  <si>
    <t>室料相当額控除の算定要件等</t>
    <rPh sb="0" eb="2">
      <t>シツリョウ</t>
    </rPh>
    <rPh sb="2" eb="7">
      <t>ソウトウガクコウジョ</t>
    </rPh>
    <rPh sb="8" eb="13">
      <t>サンテイヨウケントウ</t>
    </rPh>
    <phoneticPr fontId="2"/>
  </si>
  <si>
    <r>
      <t>　下記の対象サービスを実施している施設・事業所については、以下により室料相当額控除の該当の有無を確認してください。ただし、介護老人保健施設及び介護医療院ともに</t>
    </r>
    <r>
      <rPr>
        <u/>
        <sz val="12"/>
        <color rgb="FFFF0000"/>
        <rFont val="UD デジタル 教科書体 NK-R"/>
        <family val="1"/>
        <charset val="128"/>
      </rPr>
      <t>ユニット型は室料相当額控除の対象外となるため届出不要</t>
    </r>
    <r>
      <rPr>
        <sz val="12"/>
        <color theme="1"/>
        <rFont val="UD デジタル 教科書体 NK-R"/>
        <family val="1"/>
        <charset val="128"/>
      </rPr>
      <t>です。また、</t>
    </r>
    <r>
      <rPr>
        <u/>
        <sz val="12"/>
        <color rgb="FFFF0000"/>
        <rFont val="UD デジタル 教科書体 NK-R"/>
        <family val="1"/>
        <charset val="128"/>
      </rPr>
      <t>介護医療院（Ⅰ型・Ⅰ型特別）についても、対象外</t>
    </r>
    <r>
      <rPr>
        <sz val="12"/>
        <color theme="1"/>
        <rFont val="UD デジタル 教科書体 NK-R"/>
        <family val="1"/>
        <charset val="128"/>
      </rPr>
      <t>です。</t>
    </r>
    <rPh sb="1" eb="3">
      <t>カキ</t>
    </rPh>
    <rPh sb="4" eb="6">
      <t>タイショウ</t>
    </rPh>
    <rPh sb="11" eb="13">
      <t>ジッシ</t>
    </rPh>
    <rPh sb="17" eb="19">
      <t>シセツ</t>
    </rPh>
    <rPh sb="20" eb="23">
      <t>ジギョウショ</t>
    </rPh>
    <rPh sb="29" eb="31">
      <t>イカ</t>
    </rPh>
    <rPh sb="34" eb="41">
      <t>シツリョウソウトウガクコウジョ</t>
    </rPh>
    <rPh sb="42" eb="44">
      <t>ガイトウ</t>
    </rPh>
    <rPh sb="45" eb="47">
      <t>ウム</t>
    </rPh>
    <rPh sb="48" eb="50">
      <t>カクニン</t>
    </rPh>
    <rPh sb="61" eb="69">
      <t>カイゴロウジンホケンシセツ</t>
    </rPh>
    <rPh sb="69" eb="70">
      <t>オヨ</t>
    </rPh>
    <rPh sb="71" eb="76">
      <t>カイゴイリョウイン</t>
    </rPh>
    <rPh sb="83" eb="84">
      <t>ガタ</t>
    </rPh>
    <rPh sb="85" eb="92">
      <t>シツリョウソウトウガクコウジョ</t>
    </rPh>
    <rPh sb="93" eb="96">
      <t>タイショウガイ</t>
    </rPh>
    <rPh sb="101" eb="105">
      <t>トドケデフヨウ</t>
    </rPh>
    <rPh sb="111" eb="116">
      <t>カイゴイリョウイン</t>
    </rPh>
    <rPh sb="118" eb="119">
      <t>ガタ</t>
    </rPh>
    <rPh sb="121" eb="122">
      <t>ガタ</t>
    </rPh>
    <rPh sb="122" eb="124">
      <t>トクベツ</t>
    </rPh>
    <rPh sb="131" eb="134">
      <t>タイショウガイ</t>
    </rPh>
    <phoneticPr fontId="2"/>
  </si>
  <si>
    <t>介護保険施設等に係る室料相当額控除　チェック表</t>
    <rPh sb="0" eb="6">
      <t>カイゴホケンシセツ</t>
    </rPh>
    <rPh sb="6" eb="7">
      <t>トウ</t>
    </rPh>
    <rPh sb="8" eb="9">
      <t>カカ</t>
    </rPh>
    <rPh sb="10" eb="17">
      <t>シツリョウソウトウガクコウジョ</t>
    </rPh>
    <rPh sb="22" eb="23">
      <t>ヒョウ</t>
    </rPh>
    <phoneticPr fontId="2"/>
  </si>
  <si>
    <t>ver.R70825</t>
    <phoneticPr fontId="2"/>
  </si>
  <si>
    <t>参考14-1（～R9.7.31）</t>
    <rPh sb="0" eb="2">
      <t>サンコウ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</si>
</sst>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か&quot;&quot;月&quot;"/>
    <numFmt numFmtId="177" formatCode="0_ "/>
  </numFmts>
  <fonts count="14" x14ac:knownFonts="1">
    <font>
      <sz val="11"/>
      <color theme="1"/>
      <name val="ＭＳ Ｐゴシック"/>
      <family val="2"/>
      <charset val="128"/>
    </font>
    <font>
      <sz val="12"/>
      <color theme="1"/>
      <name val="UD デジタル 教科書体 NK-R"/>
      <family val="1"/>
      <charset val="128"/>
    </font>
    <font>
      <sz val="6"/>
      <name val="ＭＳ Ｐゴシック"/>
      <family val="2"/>
      <charset val="128"/>
    </font>
    <font>
      <sz val="11"/>
      <color theme="1"/>
      <name val="UD デジタル 教科書体 NK-R"/>
      <family val="1"/>
      <charset val="128"/>
    </font>
    <font>
      <b/>
      <u/>
      <sz val="12"/>
      <color theme="1"/>
      <name val="UD デジタル 教科書体 NK-R"/>
      <family val="1"/>
      <charset val="128"/>
    </font>
    <font>
      <sz val="10"/>
      <color theme="1"/>
      <name val="UD デジタル 教科書体 NK-R"/>
      <family val="1"/>
      <charset val="128"/>
    </font>
    <font>
      <sz val="9"/>
      <color theme="1"/>
      <name val="UD デジタル 教科書体 NK-R"/>
      <family val="1"/>
      <charset val="128"/>
    </font>
    <font>
      <sz val="14"/>
      <color theme="1"/>
      <name val="UD デジタル 教科書体 NK-R"/>
      <family val="1"/>
      <charset val="128"/>
    </font>
    <font>
      <b/>
      <sz val="11"/>
      <color theme="1"/>
      <name val="UD デジタル 教科書体 NK-R"/>
      <family val="1"/>
      <charset val="128"/>
    </font>
    <font>
      <b/>
      <sz val="12"/>
      <color theme="1"/>
      <name val="UD デジタル 教科書体 NK-R"/>
      <family val="1"/>
      <charset val="128"/>
    </font>
    <font>
      <sz val="11"/>
      <color rgb="FFFF0000"/>
      <name val="UD デジタル 教科書体 NK-R"/>
      <family val="1"/>
      <charset val="128"/>
    </font>
    <font>
      <sz val="8"/>
      <color theme="1"/>
      <name val="UD デジタル 教科書体 NK-R"/>
      <family val="1"/>
      <charset val="128"/>
    </font>
    <font>
      <sz val="12"/>
      <color rgb="FFFF0000"/>
      <name val="UD デジタル 教科書体 NK-R"/>
      <family val="1"/>
      <charset val="128"/>
    </font>
    <font>
      <u/>
      <sz val="12"/>
      <color rgb="FFFF0000"/>
      <name val="UD デジタル 教科書体 NK-R"/>
      <family val="1"/>
      <charset val="128"/>
    </font>
  </fonts>
  <fills count="4">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s>
  <borders count="17">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medium">
        <color indexed="64"/>
      </right>
      <top/>
      <bottom/>
      <diagonal/>
    </border>
    <border>
      <left style="medium">
        <color indexed="64"/>
      </left>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s>
  <cellStyleXfs count="1">
    <xf numFmtId="0" fontId="0" fillId="0" borderId="0">
      <alignment vertical="center"/>
    </xf>
  </cellStyleXfs>
  <cellXfs count="54">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1" fillId="0" borderId="1" xfId="0" applyFont="1" applyBorder="1">
      <alignment vertical="center"/>
    </xf>
    <xf numFmtId="0" fontId="1" fillId="0" borderId="0" xfId="0" quotePrefix="1" applyFont="1" applyAlignment="1">
      <alignment horizontal="center" vertical="center"/>
    </xf>
    <xf numFmtId="0" fontId="1" fillId="2" borderId="2" xfId="0" applyFont="1" applyFill="1" applyBorder="1" applyProtection="1">
      <alignment vertical="center"/>
      <protection locked="0"/>
    </xf>
    <xf numFmtId="0" fontId="1" fillId="0" borderId="0" xfId="0" applyFont="1" applyAlignment="1">
      <alignment horizontal="center" vertical="center" shrinkToFit="1"/>
    </xf>
    <xf numFmtId="0" fontId="3" fillId="0" borderId="0" xfId="0" applyFont="1">
      <alignment vertical="center"/>
    </xf>
    <xf numFmtId="0" fontId="1" fillId="3" borderId="1" xfId="0" applyFont="1" applyFill="1" applyBorder="1" applyAlignment="1">
      <alignment horizontal="center" vertical="center"/>
    </xf>
    <xf numFmtId="0" fontId="5" fillId="0" borderId="0" xfId="0" applyFont="1">
      <alignment vertical="center"/>
    </xf>
    <xf numFmtId="176" fontId="1" fillId="0" borderId="2" xfId="0" applyNumberFormat="1" applyFont="1" applyBorder="1">
      <alignment vertical="center"/>
    </xf>
    <xf numFmtId="0" fontId="1" fillId="0" borderId="2" xfId="0" applyFont="1" applyBorder="1" applyAlignment="1">
      <alignment vertical="center" shrinkToFit="1"/>
    </xf>
    <xf numFmtId="177" fontId="1" fillId="2" borderId="2" xfId="0" applyNumberFormat="1" applyFont="1" applyFill="1" applyBorder="1" applyProtection="1">
      <alignment vertical="center"/>
      <protection locked="0"/>
    </xf>
    <xf numFmtId="177" fontId="1" fillId="0" borderId="0" xfId="0" applyNumberFormat="1" applyFont="1">
      <alignment vertical="center"/>
    </xf>
    <xf numFmtId="0" fontId="1" fillId="0" borderId="2" xfId="0" applyFont="1" applyBorder="1">
      <alignment vertical="center"/>
    </xf>
    <xf numFmtId="0" fontId="1" fillId="0" borderId="0" xfId="0" applyFont="1">
      <alignment vertical="center"/>
    </xf>
    <xf numFmtId="0" fontId="6" fillId="0" borderId="2" xfId="0" applyFont="1" applyBorder="1" applyAlignment="1">
      <alignment horizontal="left" vertical="center" wrapText="1"/>
    </xf>
    <xf numFmtId="0" fontId="7" fillId="2" borderId="2" xfId="0" applyFont="1" applyFill="1" applyBorder="1" applyAlignment="1" applyProtection="1">
      <alignment horizontal="center" vertical="center"/>
      <protection locked="0"/>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1" fillId="3" borderId="2" xfId="0" applyFont="1" applyFill="1" applyBorder="1" applyAlignment="1">
      <alignment horizontal="center" vertical="center"/>
    </xf>
    <xf numFmtId="0" fontId="3" fillId="0" borderId="6" xfId="0" applyFont="1" applyBorder="1" applyAlignment="1">
      <alignment horizontal="center" vertical="center"/>
    </xf>
    <xf numFmtId="0" fontId="1" fillId="0" borderId="0" xfId="0" applyFont="1" applyAlignment="1">
      <alignment vertical="center" shrinkToFit="1"/>
    </xf>
    <xf numFmtId="0" fontId="1" fillId="3" borderId="1" xfId="0" applyFont="1" applyFill="1" applyBorder="1" applyAlignment="1">
      <alignment horizontal="center" vertical="center" shrinkToFit="1"/>
    </xf>
    <xf numFmtId="0" fontId="1" fillId="0" borderId="7" xfId="0" applyFont="1" applyBorder="1" applyAlignment="1">
      <alignment vertical="center" shrinkToFit="1"/>
    </xf>
    <xf numFmtId="0" fontId="1" fillId="0" borderId="8" xfId="0" applyFont="1" applyBorder="1">
      <alignment vertical="center"/>
    </xf>
    <xf numFmtId="0" fontId="1" fillId="0" borderId="1"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3" fillId="0" borderId="11" xfId="0" applyFont="1" applyBorder="1">
      <alignment vertical="center"/>
    </xf>
    <xf numFmtId="0" fontId="3" fillId="0" borderId="12" xfId="0" applyFont="1" applyBorder="1">
      <alignment vertical="center"/>
    </xf>
    <xf numFmtId="0" fontId="1" fillId="0" borderId="13" xfId="0" applyFont="1" applyBorder="1">
      <alignment vertical="center"/>
    </xf>
    <xf numFmtId="0" fontId="3" fillId="0" borderId="7" xfId="0" applyFont="1" applyBorder="1" applyAlignment="1">
      <alignment vertical="center" wrapText="1"/>
    </xf>
    <xf numFmtId="0" fontId="3" fillId="0" borderId="0" xfId="0" applyFont="1" applyAlignment="1">
      <alignment vertical="center" wrapText="1"/>
    </xf>
    <xf numFmtId="0" fontId="1" fillId="0" borderId="8" xfId="0" applyFont="1" applyBorder="1">
      <alignment vertical="center"/>
    </xf>
    <xf numFmtId="0" fontId="3" fillId="0" borderId="7" xfId="0" applyFont="1" applyBorder="1">
      <alignment vertical="center"/>
    </xf>
    <xf numFmtId="0" fontId="3" fillId="0" borderId="0" xfId="0" applyFont="1">
      <alignment vertical="center"/>
    </xf>
    <xf numFmtId="0" fontId="1" fillId="0" borderId="7" xfId="0" applyFont="1" applyBorder="1">
      <alignment vertical="center"/>
    </xf>
    <xf numFmtId="0" fontId="1" fillId="0" borderId="7" xfId="0" applyFont="1" applyBorder="1">
      <alignment vertical="center"/>
    </xf>
    <xf numFmtId="0" fontId="11" fillId="0" borderId="0" xfId="0" applyFont="1" applyAlignment="1">
      <alignment horizontal="center" vertical="center"/>
    </xf>
    <xf numFmtId="0" fontId="12" fillId="0" borderId="7" xfId="0" applyFont="1" applyBorder="1" applyAlignment="1">
      <alignment vertical="center" wrapText="1"/>
    </xf>
    <xf numFmtId="0" fontId="12" fillId="0" borderId="0" xfId="0" applyFont="1" applyAlignment="1">
      <alignment vertical="center" wrapText="1"/>
    </xf>
    <xf numFmtId="0" fontId="1" fillId="0" borderId="14" xfId="0" applyFont="1" applyBorder="1">
      <alignment vertical="center"/>
    </xf>
    <xf numFmtId="0" fontId="1" fillId="0" borderId="15" xfId="0" applyFont="1" applyBorder="1">
      <alignment vertical="center"/>
    </xf>
    <xf numFmtId="0" fontId="1" fillId="0" borderId="16" xfId="0" applyFont="1" applyBorder="1">
      <alignment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7" fillId="0" borderId="0" xfId="0" applyFont="1">
      <alignment vertical="center"/>
    </xf>
    <xf numFmtId="0" fontId="1" fillId="0" borderId="0" xfId="0" applyFont="1" applyAlignment="1">
      <alignment horizontal="left" vertical="center" wrapText="1"/>
    </xf>
    <xf numFmtId="0" fontId="7" fillId="0" borderId="0" xfId="0" applyFont="1" applyAlignment="1">
      <alignment horizontal="center" vertical="center"/>
    </xf>
    <xf numFmtId="0" fontId="7" fillId="0" borderId="0" xfId="0" applyFont="1" applyAlignment="1">
      <alignment vertical="center" shrinkToFit="1"/>
    </xf>
  </cellXfs>
  <cellStyles count="1">
    <cellStyle name="標準" xfId="0" builtinId="0"/>
  </cellStyles>
  <dxfs count="6">
    <dxf>
      <fill>
        <patternFill>
          <bgColor theme="0" tint="-0.34998626667073579"/>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88A79-B580-4D00-8B19-BF6C960BB76B}">
  <dimension ref="A1:L72"/>
  <sheetViews>
    <sheetView tabSelected="1" view="pageBreakPreview" zoomScaleNormal="90" zoomScaleSheetLayoutView="100" workbookViewId="0">
      <selection activeCell="C4" sqref="C4"/>
    </sheetView>
  </sheetViews>
  <sheetFormatPr defaultRowHeight="15.75" x14ac:dyDescent="0.15"/>
  <cols>
    <col min="1" max="1" width="1.875" style="1" customWidth="1"/>
    <col min="2" max="2" width="3.75" style="1" customWidth="1"/>
    <col min="3" max="11" width="9.375" style="1" customWidth="1"/>
    <col min="12" max="12" width="10.625" style="1" customWidth="1"/>
    <col min="13" max="13" width="1.875" style="1" customWidth="1"/>
    <col min="14" max="16384" width="9" style="1"/>
  </cols>
  <sheetData>
    <row r="1" spans="1:12" s="50" customFormat="1" ht="18.75" x14ac:dyDescent="0.15">
      <c r="A1" s="9" t="s">
        <v>55</v>
      </c>
      <c r="B1" s="7"/>
      <c r="L1" s="53" t="s">
        <v>54</v>
      </c>
    </row>
    <row r="2" spans="1:12" s="50" customFormat="1" ht="18.75" x14ac:dyDescent="0.15">
      <c r="B2" s="52" t="s">
        <v>53</v>
      </c>
      <c r="C2" s="52"/>
      <c r="D2" s="52"/>
      <c r="E2" s="52"/>
      <c r="F2" s="52"/>
      <c r="G2" s="52"/>
      <c r="H2" s="52"/>
      <c r="I2" s="52"/>
      <c r="J2" s="52"/>
      <c r="K2" s="52"/>
      <c r="L2" s="52"/>
    </row>
    <row r="3" spans="1:12" s="50" customFormat="1" ht="62.25" customHeight="1" x14ac:dyDescent="0.15">
      <c r="B3" s="51" t="s">
        <v>52</v>
      </c>
      <c r="C3" s="51"/>
      <c r="D3" s="51"/>
      <c r="E3" s="51"/>
      <c r="F3" s="51"/>
      <c r="G3" s="51"/>
      <c r="H3" s="51"/>
      <c r="I3" s="51"/>
      <c r="J3" s="51"/>
      <c r="K3" s="51"/>
      <c r="L3" s="51"/>
    </row>
    <row r="4" spans="1:12" s="50" customFormat="1" ht="19.5" thickBot="1" x14ac:dyDescent="0.2"/>
    <row r="5" spans="1:12" s="1" customFormat="1" ht="21" customHeight="1" thickBot="1" x14ac:dyDescent="0.2">
      <c r="B5" s="49" t="s">
        <v>51</v>
      </c>
      <c r="C5" s="48"/>
      <c r="D5" s="48"/>
      <c r="E5" s="48"/>
      <c r="F5" s="47"/>
    </row>
    <row r="6" spans="1:12" s="1" customFormat="1" x14ac:dyDescent="0.15">
      <c r="B6" s="46" t="s">
        <v>50</v>
      </c>
      <c r="C6" s="45"/>
      <c r="D6" s="45"/>
      <c r="E6" s="45"/>
      <c r="F6" s="45"/>
      <c r="G6" s="45"/>
      <c r="H6" s="45"/>
      <c r="I6" s="45"/>
      <c r="J6" s="45"/>
      <c r="K6" s="45"/>
      <c r="L6" s="44"/>
    </row>
    <row r="7" spans="1:12" s="1" customFormat="1" x14ac:dyDescent="0.15">
      <c r="B7" s="27" t="s">
        <v>49</v>
      </c>
      <c r="C7" s="15"/>
      <c r="D7" s="15"/>
      <c r="E7" s="15"/>
      <c r="F7" s="15"/>
      <c r="G7" s="15"/>
      <c r="H7" s="15"/>
      <c r="I7" s="15"/>
      <c r="J7" s="15"/>
      <c r="K7" s="15"/>
      <c r="L7" s="39"/>
    </row>
    <row r="8" spans="1:12" s="1" customFormat="1" ht="7.5" customHeight="1" x14ac:dyDescent="0.15">
      <c r="B8" s="36"/>
      <c r="L8" s="40"/>
    </row>
    <row r="9" spans="1:12" s="1" customFormat="1" x14ac:dyDescent="0.15">
      <c r="B9" s="27" t="s">
        <v>48</v>
      </c>
      <c r="C9" s="15"/>
      <c r="D9" s="15"/>
      <c r="E9" s="15"/>
      <c r="F9" s="15"/>
      <c r="G9" s="15"/>
      <c r="H9" s="15"/>
      <c r="I9" s="15"/>
      <c r="J9" s="15"/>
      <c r="K9" s="15"/>
      <c r="L9" s="39"/>
    </row>
    <row r="10" spans="1:12" s="1" customFormat="1" x14ac:dyDescent="0.15">
      <c r="B10" s="27" t="s">
        <v>47</v>
      </c>
      <c r="C10" s="15"/>
      <c r="D10" s="15"/>
      <c r="E10" s="15"/>
      <c r="F10" s="15"/>
      <c r="G10" s="15"/>
      <c r="H10" s="15"/>
      <c r="I10" s="15"/>
      <c r="J10" s="15"/>
      <c r="K10" s="15"/>
      <c r="L10" s="39"/>
    </row>
    <row r="11" spans="1:12" s="1" customFormat="1" ht="7.5" customHeight="1" x14ac:dyDescent="0.15">
      <c r="B11" s="36"/>
      <c r="K11" s="41"/>
      <c r="L11" s="40"/>
    </row>
    <row r="12" spans="1:12" s="1" customFormat="1" ht="22.5" customHeight="1" x14ac:dyDescent="0.15">
      <c r="B12" s="36" t="s">
        <v>46</v>
      </c>
      <c r="L12" s="40"/>
    </row>
    <row r="13" spans="1:12" s="1" customFormat="1" ht="18.75" customHeight="1" x14ac:dyDescent="0.15">
      <c r="B13" s="36"/>
      <c r="C13" s="15" t="s">
        <v>45</v>
      </c>
      <c r="D13" s="15"/>
      <c r="E13" s="15"/>
      <c r="F13" s="15"/>
      <c r="G13" s="15"/>
      <c r="H13" s="15"/>
      <c r="I13" s="15"/>
      <c r="J13" s="15"/>
      <c r="K13" s="15"/>
      <c r="L13" s="39"/>
    </row>
    <row r="14" spans="1:12" s="1" customFormat="1" ht="18.75" customHeight="1" x14ac:dyDescent="0.15">
      <c r="B14" s="36"/>
      <c r="C14" s="43" t="s">
        <v>44</v>
      </c>
      <c r="D14" s="43"/>
      <c r="E14" s="43"/>
      <c r="F14" s="43"/>
      <c r="G14" s="43"/>
      <c r="H14" s="43"/>
      <c r="I14" s="43"/>
      <c r="J14" s="43"/>
      <c r="K14" s="43"/>
      <c r="L14" s="42"/>
    </row>
    <row r="15" spans="1:12" s="1" customFormat="1" ht="7.5" customHeight="1" x14ac:dyDescent="0.15">
      <c r="B15" s="36"/>
      <c r="L15" s="40"/>
    </row>
    <row r="16" spans="1:12" s="1" customFormat="1" x14ac:dyDescent="0.15">
      <c r="B16" s="36"/>
      <c r="C16" s="15" t="s">
        <v>43</v>
      </c>
      <c r="D16" s="15"/>
      <c r="E16" s="15"/>
      <c r="F16" s="15"/>
      <c r="G16" s="15"/>
      <c r="H16" s="15"/>
      <c r="I16" s="15"/>
      <c r="J16" s="15"/>
      <c r="K16" s="15"/>
      <c r="L16" s="39"/>
    </row>
    <row r="17" spans="2:12" s="1" customFormat="1" ht="7.5" customHeight="1" x14ac:dyDescent="0.15">
      <c r="B17" s="36"/>
      <c r="K17" s="41"/>
      <c r="L17" s="40"/>
    </row>
    <row r="18" spans="2:12" s="1" customFormat="1" ht="22.5" customHeight="1" x14ac:dyDescent="0.15">
      <c r="B18" s="36" t="s">
        <v>42</v>
      </c>
      <c r="L18" s="40"/>
    </row>
    <row r="19" spans="2:12" s="1" customFormat="1" ht="7.5" customHeight="1" x14ac:dyDescent="0.15">
      <c r="B19" s="36"/>
      <c r="L19" s="40"/>
    </row>
    <row r="20" spans="2:12" s="1" customFormat="1" x14ac:dyDescent="0.15">
      <c r="B20" s="27" t="s">
        <v>41</v>
      </c>
      <c r="C20" s="15"/>
      <c r="D20" s="15"/>
      <c r="E20" s="15"/>
      <c r="F20" s="15"/>
      <c r="G20" s="15"/>
      <c r="H20" s="15"/>
      <c r="I20" s="15"/>
      <c r="J20" s="15"/>
      <c r="K20" s="15"/>
      <c r="L20" s="39"/>
    </row>
    <row r="21" spans="2:12" s="1" customFormat="1" x14ac:dyDescent="0.15">
      <c r="B21" s="27" t="s">
        <v>40</v>
      </c>
      <c r="C21" s="15"/>
      <c r="D21" s="15"/>
      <c r="E21" s="15"/>
      <c r="F21" s="15"/>
      <c r="G21" s="15"/>
      <c r="H21" s="15"/>
      <c r="I21" s="15"/>
      <c r="J21" s="15"/>
      <c r="K21" s="15"/>
      <c r="L21" s="39"/>
    </row>
    <row r="22" spans="2:12" s="1" customFormat="1" x14ac:dyDescent="0.15">
      <c r="B22" s="36"/>
      <c r="C22" s="38" t="s">
        <v>39</v>
      </c>
      <c r="D22" s="38"/>
      <c r="E22" s="38"/>
      <c r="F22" s="38"/>
      <c r="G22" s="38"/>
      <c r="H22" s="38"/>
      <c r="I22" s="38"/>
      <c r="J22" s="38"/>
      <c r="K22" s="38"/>
      <c r="L22" s="37"/>
    </row>
    <row r="23" spans="2:12" s="1" customFormat="1" ht="32.25" customHeight="1" x14ac:dyDescent="0.15">
      <c r="B23" s="36"/>
      <c r="C23" s="35" t="s">
        <v>38</v>
      </c>
      <c r="D23" s="35"/>
      <c r="E23" s="35"/>
      <c r="F23" s="35"/>
      <c r="G23" s="35"/>
      <c r="H23" s="35"/>
      <c r="I23" s="35"/>
      <c r="J23" s="35"/>
      <c r="K23" s="35"/>
      <c r="L23" s="34"/>
    </row>
    <row r="24" spans="2:12" s="1" customFormat="1" ht="16.5" thickBot="1" x14ac:dyDescent="0.2">
      <c r="B24" s="33"/>
      <c r="C24" s="32" t="s">
        <v>37</v>
      </c>
      <c r="D24" s="32"/>
      <c r="E24" s="32"/>
      <c r="F24" s="32"/>
      <c r="G24" s="32"/>
      <c r="H24" s="32"/>
      <c r="I24" s="32"/>
      <c r="J24" s="32"/>
      <c r="K24" s="32"/>
      <c r="L24" s="31"/>
    </row>
    <row r="26" spans="2:12" s="1" customFormat="1" ht="16.5" thickBot="1" x14ac:dyDescent="0.2"/>
    <row r="27" spans="2:12" s="1" customFormat="1" ht="33" customHeight="1" thickBot="1" x14ac:dyDescent="0.2">
      <c r="B27" s="30" t="s">
        <v>36</v>
      </c>
      <c r="C27" s="29"/>
      <c r="D27" s="29"/>
      <c r="E27" s="28" t="str">
        <f>IF(OR($L$47="×",$L$54="×",$L$61="×",$L$68="×"),"非該当",IF(AND($L$30="老健",$L$47="○",$L$68="○"),"該当",IF(AND($L$30="医SS老健",$L$54="○",$L$68="○"),"該当",IF(AND($L$30="(予)医SS老健",$L$61="○",$L$68="○"),"該当",IF(AND($L$33="なし",$L$68="○"),"該当","")))))</f>
        <v/>
      </c>
      <c r="F27" s="27" t="s">
        <v>35</v>
      </c>
      <c r="G27" s="15"/>
      <c r="H27" s="15"/>
      <c r="I27" s="15"/>
      <c r="J27" s="15"/>
      <c r="K27" s="15"/>
      <c r="L27" s="15"/>
    </row>
    <row r="29" spans="2:12" s="1" customFormat="1" ht="16.5" thickBot="1" x14ac:dyDescent="0.2"/>
    <row r="30" spans="2:12" s="1" customFormat="1" ht="22.5" customHeight="1" thickBot="1" x14ac:dyDescent="0.2">
      <c r="B30" s="15" t="s">
        <v>34</v>
      </c>
      <c r="C30" s="15"/>
      <c r="D30" s="15"/>
      <c r="E30" s="15"/>
      <c r="F30" s="15"/>
      <c r="G30" s="15"/>
      <c r="H30" s="15"/>
      <c r="I30" s="15"/>
      <c r="J30" s="24"/>
      <c r="K30" s="26"/>
      <c r="L30" s="25" t="str" cm="1">
        <f t="array" ref="L30">IF($L$33="","",IF($L$33="error!!","error!!",_xlfn.IFS(OR($B$34="○",$B$35="○",$B$36="○"),"老健",OR($B$37="○",$B$38="○"),"医療院",$B$39="○","医SS老健",$B$40="○","医SS医療院",$B$41="○","(予)医SS老健",$B$42="○","(予)医SS医療院")))</f>
        <v/>
      </c>
    </row>
    <row r="31" spans="2:12" s="1" customFormat="1" ht="16.5" customHeight="1" x14ac:dyDescent="0.15">
      <c r="B31" s="1" t="s">
        <v>33</v>
      </c>
      <c r="K31" s="24"/>
    </row>
    <row r="32" spans="2:12" s="1" customFormat="1" ht="7.5" customHeight="1" x14ac:dyDescent="0.15">
      <c r="K32" s="24"/>
    </row>
    <row r="33" spans="2:12" s="1" customFormat="1" ht="22.5" customHeight="1" x14ac:dyDescent="0.15">
      <c r="G33" s="23" t="s">
        <v>32</v>
      </c>
      <c r="H33" s="23"/>
      <c r="I33" s="23"/>
      <c r="J33" s="23"/>
      <c r="K33" s="23"/>
      <c r="L33" s="22" t="str" cm="1">
        <f t="array" ref="L33">IF(SUMPRODUCT(--($B$34:$B$42=""))=9,"",IF(COUNTIF($B$34:$B$42,"○")&gt;1,"error!!",IF(OR($B$34="○",$B$35="○",$B$36="○",$B$39="○",$B$41="○"),"あり","なし")))</f>
        <v/>
      </c>
    </row>
    <row r="34" spans="2:12" s="1" customFormat="1" ht="37.5" customHeight="1" x14ac:dyDescent="0.15">
      <c r="B34" s="17"/>
      <c r="C34" s="21" t="s">
        <v>31</v>
      </c>
      <c r="D34" s="20"/>
      <c r="E34" s="20"/>
      <c r="F34" s="20"/>
      <c r="G34" s="20"/>
      <c r="H34" s="20"/>
      <c r="I34" s="20"/>
      <c r="J34" s="20"/>
      <c r="K34" s="20"/>
      <c r="L34" s="19"/>
    </row>
    <row r="35" spans="2:12" s="1" customFormat="1" ht="37.5" customHeight="1" x14ac:dyDescent="0.15">
      <c r="B35" s="17"/>
      <c r="C35" s="18" t="s">
        <v>30</v>
      </c>
      <c r="D35" s="18"/>
      <c r="E35" s="18"/>
      <c r="F35" s="18"/>
      <c r="G35" s="18"/>
      <c r="H35" s="18"/>
      <c r="I35" s="18"/>
      <c r="J35" s="18"/>
      <c r="K35" s="18"/>
      <c r="L35" s="18"/>
    </row>
    <row r="36" spans="2:12" s="1" customFormat="1" ht="37.5" customHeight="1" x14ac:dyDescent="0.15">
      <c r="B36" s="17"/>
      <c r="C36" s="18" t="s">
        <v>29</v>
      </c>
      <c r="D36" s="18"/>
      <c r="E36" s="18"/>
      <c r="F36" s="18"/>
      <c r="G36" s="18"/>
      <c r="H36" s="18"/>
      <c r="I36" s="18"/>
      <c r="J36" s="18"/>
      <c r="K36" s="18"/>
      <c r="L36" s="18"/>
    </row>
    <row r="37" spans="2:12" s="1" customFormat="1" ht="37.5" customHeight="1" x14ac:dyDescent="0.15">
      <c r="B37" s="17"/>
      <c r="C37" s="18" t="s">
        <v>28</v>
      </c>
      <c r="D37" s="18"/>
      <c r="E37" s="18"/>
      <c r="F37" s="18"/>
      <c r="G37" s="18"/>
      <c r="H37" s="18"/>
      <c r="I37" s="18"/>
      <c r="J37" s="18"/>
      <c r="K37" s="18"/>
      <c r="L37" s="18"/>
    </row>
    <row r="38" spans="2:12" s="1" customFormat="1" ht="37.5" customHeight="1" x14ac:dyDescent="0.15">
      <c r="B38" s="17"/>
      <c r="C38" s="18" t="s">
        <v>27</v>
      </c>
      <c r="D38" s="18"/>
      <c r="E38" s="18"/>
      <c r="F38" s="18"/>
      <c r="G38" s="18"/>
      <c r="H38" s="18"/>
      <c r="I38" s="18"/>
      <c r="J38" s="18"/>
      <c r="K38" s="18"/>
      <c r="L38" s="18"/>
    </row>
    <row r="39" spans="2:12" s="1" customFormat="1" ht="37.5" customHeight="1" x14ac:dyDescent="0.15">
      <c r="B39" s="17"/>
      <c r="C39" s="18" t="s">
        <v>26</v>
      </c>
      <c r="D39" s="18"/>
      <c r="E39" s="18"/>
      <c r="F39" s="18"/>
      <c r="G39" s="18"/>
      <c r="H39" s="18"/>
      <c r="I39" s="18"/>
      <c r="J39" s="18"/>
      <c r="K39" s="18"/>
      <c r="L39" s="18"/>
    </row>
    <row r="40" spans="2:12" s="1" customFormat="1" ht="37.5" customHeight="1" x14ac:dyDescent="0.15">
      <c r="B40" s="17"/>
      <c r="C40" s="18" t="s">
        <v>25</v>
      </c>
      <c r="D40" s="18"/>
      <c r="E40" s="18"/>
      <c r="F40" s="18"/>
      <c r="G40" s="18"/>
      <c r="H40" s="18"/>
      <c r="I40" s="18"/>
      <c r="J40" s="18"/>
      <c r="K40" s="18"/>
      <c r="L40" s="18"/>
    </row>
    <row r="41" spans="2:12" s="1" customFormat="1" ht="37.5" customHeight="1" x14ac:dyDescent="0.15">
      <c r="B41" s="17"/>
      <c r="C41" s="18" t="s">
        <v>24</v>
      </c>
      <c r="D41" s="18"/>
      <c r="E41" s="18"/>
      <c r="F41" s="18"/>
      <c r="G41" s="18"/>
      <c r="H41" s="18"/>
      <c r="I41" s="18"/>
      <c r="J41" s="18"/>
      <c r="K41" s="18"/>
      <c r="L41" s="18"/>
    </row>
    <row r="42" spans="2:12" s="1" customFormat="1" ht="37.5" customHeight="1" x14ac:dyDescent="0.15">
      <c r="B42" s="17"/>
      <c r="C42" s="16" t="s">
        <v>23</v>
      </c>
      <c r="D42" s="16"/>
      <c r="E42" s="16"/>
      <c r="F42" s="16"/>
      <c r="G42" s="16"/>
      <c r="H42" s="16"/>
      <c r="I42" s="16"/>
      <c r="J42" s="16"/>
      <c r="K42" s="16"/>
      <c r="L42" s="16"/>
    </row>
    <row r="43" spans="2:12" s="1" customFormat="1" x14ac:dyDescent="0.15">
      <c r="D43" s="7"/>
    </row>
    <row r="44" spans="2:12" s="1" customFormat="1" x14ac:dyDescent="0.15">
      <c r="B44" s="15" t="s">
        <v>22</v>
      </c>
      <c r="C44" s="15"/>
      <c r="D44" s="15"/>
      <c r="E44" s="15"/>
      <c r="F44" s="15"/>
      <c r="G44" s="15"/>
      <c r="H44" s="15"/>
      <c r="I44" s="15"/>
      <c r="J44" s="15"/>
    </row>
    <row r="45" spans="2:12" s="1" customFormat="1" ht="16.5" customHeight="1" x14ac:dyDescent="0.15">
      <c r="B45" s="15" t="s">
        <v>21</v>
      </c>
      <c r="C45" s="15"/>
      <c r="D45" s="15"/>
      <c r="E45" s="15"/>
      <c r="F45" s="15"/>
      <c r="G45" s="15"/>
      <c r="H45" s="15"/>
      <c r="I45" s="15"/>
      <c r="J45" s="15"/>
      <c r="K45" s="15"/>
      <c r="L45" s="15"/>
    </row>
    <row r="46" spans="2:12" s="1" customFormat="1" ht="7.5" customHeight="1" thickBot="1" x14ac:dyDescent="0.2">
      <c r="D46" s="7"/>
    </row>
    <row r="47" spans="2:12" s="1" customFormat="1" ht="22.5" customHeight="1" thickBot="1" x14ac:dyDescent="0.2">
      <c r="C47" s="1" t="s">
        <v>20</v>
      </c>
      <c r="D47" s="7"/>
      <c r="L47" s="8" t="str">
        <f>IF(OR($B$37="○",$B$38="○",$B$39="○",$B$40="○",$B$41="○",$B$42="○"),"-",IF(C52&lt;12,"",IF(C52&gt;12,"error!!",(IF(C48&lt;SUM(C49:C51),"○","×")))))</f>
        <v/>
      </c>
    </row>
    <row r="48" spans="2:12" s="1" customFormat="1" ht="22.5" customHeight="1" x14ac:dyDescent="0.15">
      <c r="C48" s="12"/>
      <c r="D48" s="14" t="s">
        <v>14</v>
      </c>
      <c r="E48" s="14"/>
      <c r="F48" s="14"/>
      <c r="G48" s="14"/>
      <c r="H48" s="14"/>
      <c r="I48" s="14"/>
      <c r="J48" s="14"/>
      <c r="K48" s="14"/>
    </row>
    <row r="49" spans="3:12" s="1" customFormat="1" ht="22.5" customHeight="1" x14ac:dyDescent="0.15">
      <c r="C49" s="12"/>
      <c r="D49" s="14" t="s">
        <v>18</v>
      </c>
      <c r="E49" s="14"/>
      <c r="F49" s="14"/>
      <c r="G49" s="14"/>
      <c r="H49" s="14"/>
      <c r="I49" s="14"/>
      <c r="J49" s="14"/>
      <c r="K49" s="14"/>
    </row>
    <row r="50" spans="3:12" s="1" customFormat="1" ht="22.5" customHeight="1" x14ac:dyDescent="0.15">
      <c r="C50" s="12"/>
      <c r="D50" s="14" t="s">
        <v>17</v>
      </c>
      <c r="E50" s="14"/>
      <c r="F50" s="14"/>
      <c r="G50" s="14"/>
      <c r="H50" s="14"/>
      <c r="I50" s="14"/>
      <c r="J50" s="14"/>
      <c r="K50" s="14"/>
    </row>
    <row r="51" spans="3:12" s="1" customFormat="1" ht="22.5" customHeight="1" x14ac:dyDescent="0.15">
      <c r="C51" s="12"/>
      <c r="D51" s="14" t="s">
        <v>16</v>
      </c>
      <c r="E51" s="14"/>
      <c r="F51" s="14"/>
      <c r="G51" s="14"/>
      <c r="H51" s="14"/>
      <c r="I51" s="14"/>
      <c r="J51" s="14"/>
      <c r="K51" s="14"/>
    </row>
    <row r="52" spans="3:12" s="1" customFormat="1" ht="22.5" customHeight="1" x14ac:dyDescent="0.15">
      <c r="C52" s="10">
        <f>SUM(C48:C51)</f>
        <v>0</v>
      </c>
      <c r="D52" s="9" t="s">
        <v>10</v>
      </c>
    </row>
    <row r="53" spans="3:12" s="1" customFormat="1" ht="22.5" customHeight="1" thickBot="1" x14ac:dyDescent="0.2">
      <c r="C53" s="13"/>
    </row>
    <row r="54" spans="3:12" s="1" customFormat="1" ht="22.5" customHeight="1" thickBot="1" x14ac:dyDescent="0.2">
      <c r="C54" s="1" t="s">
        <v>19</v>
      </c>
      <c r="D54" s="7"/>
      <c r="L54" s="8" t="str">
        <f>IF(OR($B$34="○",$B$35="○",$B$36="○",$B$37="○",$B$38="○",$B$40="○",$B$41="○",$B$42="○"),"-",IF(C59&lt;12,"",IF(C59&gt;12,"error!!",(IF(C55&lt;SUM(C56:C58),"○","×")))))</f>
        <v/>
      </c>
    </row>
    <row r="55" spans="3:12" s="1" customFormat="1" ht="22.5" customHeight="1" x14ac:dyDescent="0.15">
      <c r="C55" s="12"/>
      <c r="D55" s="14" t="s">
        <v>14</v>
      </c>
      <c r="E55" s="14"/>
      <c r="F55" s="14"/>
      <c r="G55" s="14"/>
      <c r="H55" s="14"/>
      <c r="I55" s="14"/>
      <c r="J55" s="14"/>
      <c r="K55" s="14"/>
    </row>
    <row r="56" spans="3:12" s="1" customFormat="1" ht="22.5" customHeight="1" x14ac:dyDescent="0.15">
      <c r="C56" s="12"/>
      <c r="D56" s="14" t="s">
        <v>18</v>
      </c>
      <c r="E56" s="14"/>
      <c r="F56" s="14"/>
      <c r="G56" s="14"/>
      <c r="H56" s="14"/>
      <c r="I56" s="14"/>
      <c r="J56" s="14"/>
      <c r="K56" s="14"/>
    </row>
    <row r="57" spans="3:12" s="1" customFormat="1" ht="22.5" customHeight="1" x14ac:dyDescent="0.15">
      <c r="C57" s="12"/>
      <c r="D57" s="14" t="s">
        <v>17</v>
      </c>
      <c r="E57" s="14"/>
      <c r="F57" s="14"/>
      <c r="G57" s="14"/>
      <c r="H57" s="14"/>
      <c r="I57" s="14"/>
      <c r="J57" s="14"/>
      <c r="K57" s="14"/>
    </row>
    <row r="58" spans="3:12" s="1" customFormat="1" ht="22.5" customHeight="1" x14ac:dyDescent="0.15">
      <c r="C58" s="12"/>
      <c r="D58" s="14" t="s">
        <v>16</v>
      </c>
      <c r="E58" s="14"/>
      <c r="F58" s="14"/>
      <c r="G58" s="14"/>
      <c r="H58" s="14"/>
      <c r="I58" s="14"/>
      <c r="J58" s="14"/>
      <c r="K58" s="14"/>
    </row>
    <row r="59" spans="3:12" s="1" customFormat="1" ht="22.5" customHeight="1" x14ac:dyDescent="0.15">
      <c r="C59" s="10">
        <f>SUM(C55:C58)</f>
        <v>0</v>
      </c>
      <c r="D59" s="9" t="s">
        <v>10</v>
      </c>
    </row>
    <row r="60" spans="3:12" s="1" customFormat="1" ht="22.5" customHeight="1" thickBot="1" x14ac:dyDescent="0.2">
      <c r="C60" s="13"/>
    </row>
    <row r="61" spans="3:12" s="1" customFormat="1" ht="22.5" customHeight="1" thickBot="1" x14ac:dyDescent="0.2">
      <c r="C61" s="1" t="s">
        <v>15</v>
      </c>
      <c r="D61" s="7"/>
      <c r="L61" s="8" t="str">
        <f>IF(OR($B$34="○",$B$35="○",$B$36="○",$B$37="○",$B$38="○",$B$39="○",$B$40="○",$B$42="○"),"-",IF(C66&lt;12,"",IF(C66&gt;12,"error!!",(IF(C62&lt;SUM(C63:C65),"○","×")))))</f>
        <v/>
      </c>
    </row>
    <row r="62" spans="3:12" s="1" customFormat="1" ht="22.5" customHeight="1" x14ac:dyDescent="0.15">
      <c r="C62" s="12"/>
      <c r="D62" s="11" t="s">
        <v>14</v>
      </c>
      <c r="E62" s="11"/>
      <c r="F62" s="11"/>
      <c r="G62" s="11"/>
      <c r="H62" s="11"/>
      <c r="I62" s="11"/>
      <c r="J62" s="11"/>
      <c r="K62" s="11"/>
    </row>
    <row r="63" spans="3:12" s="1" customFormat="1" ht="22.5" customHeight="1" x14ac:dyDescent="0.15">
      <c r="C63" s="12"/>
      <c r="D63" s="11" t="s">
        <v>13</v>
      </c>
      <c r="E63" s="11"/>
      <c r="F63" s="11"/>
      <c r="G63" s="11"/>
      <c r="H63" s="11"/>
      <c r="I63" s="11"/>
      <c r="J63" s="11"/>
      <c r="K63" s="11"/>
    </row>
    <row r="64" spans="3:12" s="1" customFormat="1" ht="22.5" customHeight="1" x14ac:dyDescent="0.15">
      <c r="C64" s="12"/>
      <c r="D64" s="11" t="s">
        <v>12</v>
      </c>
      <c r="E64" s="11"/>
      <c r="F64" s="11"/>
      <c r="G64" s="11"/>
      <c r="H64" s="11"/>
      <c r="I64" s="11"/>
      <c r="J64" s="11"/>
      <c r="K64" s="11"/>
    </row>
    <row r="65" spans="2:12" s="1" customFormat="1" ht="22.5" customHeight="1" x14ac:dyDescent="0.15">
      <c r="C65" s="12"/>
      <c r="D65" s="11" t="s">
        <v>11</v>
      </c>
      <c r="E65" s="11"/>
      <c r="F65" s="11"/>
      <c r="G65" s="11"/>
      <c r="H65" s="11"/>
      <c r="I65" s="11"/>
      <c r="J65" s="11"/>
      <c r="K65" s="11"/>
    </row>
    <row r="66" spans="2:12" s="1" customFormat="1" ht="22.5" customHeight="1" x14ac:dyDescent="0.15">
      <c r="C66" s="10">
        <f>SUM(C62:C65)</f>
        <v>0</v>
      </c>
      <c r="D66" s="9" t="s">
        <v>10</v>
      </c>
    </row>
    <row r="67" spans="2:12" s="1" customFormat="1" ht="22.5" customHeight="1" thickBot="1" x14ac:dyDescent="0.2">
      <c r="D67" s="7"/>
    </row>
    <row r="68" spans="2:12" s="1" customFormat="1" ht="22.5" customHeight="1" thickBot="1" x14ac:dyDescent="0.2">
      <c r="B68" s="1" t="s">
        <v>9</v>
      </c>
      <c r="D68" s="7"/>
      <c r="L68" s="8" t="str">
        <f>IF(I72="","",IF(I72&gt;=8,"○","×"))</f>
        <v/>
      </c>
    </row>
    <row r="69" spans="2:12" s="1" customFormat="1" ht="16.5" customHeight="1" x14ac:dyDescent="0.15">
      <c r="B69" s="1" t="s">
        <v>8</v>
      </c>
      <c r="D69" s="7"/>
    </row>
    <row r="70" spans="2:12" s="1" customFormat="1" ht="7.5" customHeight="1" x14ac:dyDescent="0.15">
      <c r="D70" s="7"/>
    </row>
    <row r="71" spans="2:12" s="1" customFormat="1" ht="16.5" customHeight="1" thickBot="1" x14ac:dyDescent="0.2">
      <c r="C71" s="6" t="s">
        <v>7</v>
      </c>
      <c r="D71" s="6"/>
      <c r="F71" s="6" t="s">
        <v>6</v>
      </c>
      <c r="G71" s="6"/>
      <c r="I71" s="6" t="s">
        <v>5</v>
      </c>
      <c r="J71" s="6"/>
    </row>
    <row r="72" spans="2:12" s="1" customFormat="1" ht="26.25" customHeight="1" thickBot="1" x14ac:dyDescent="0.2">
      <c r="C72" s="5"/>
      <c r="D72" s="2" t="s">
        <v>4</v>
      </c>
      <c r="E72" s="2" t="s">
        <v>3</v>
      </c>
      <c r="F72" s="5"/>
      <c r="G72" s="2" t="s">
        <v>2</v>
      </c>
      <c r="H72" s="4" t="s">
        <v>1</v>
      </c>
      <c r="I72" s="3" t="str">
        <f>IF(OR(C72="",F72=""),"",ROUNDDOWN(C72/F72,1))</f>
        <v/>
      </c>
      <c r="J72" s="2" t="s">
        <v>0</v>
      </c>
    </row>
  </sheetData>
  <sheetProtection algorithmName="SHA-512" hashValue="eWuVGPPaSEYNhYnZCuiQpcAaIm/lDzkcoq1w07THmHp/2wryt4Ue6oaFppeJrxWc0qpDeAabshj5dhK8O64xUw==" saltValue="nukb3K68u8KTsEZnqFOMQw==" spinCount="100000" sheet="1" objects="1" scenarios="1"/>
  <mergeCells count="44">
    <mergeCell ref="B2:L2"/>
    <mergeCell ref="B3:L3"/>
    <mergeCell ref="B5:F5"/>
    <mergeCell ref="B7:L7"/>
    <mergeCell ref="B9:L9"/>
    <mergeCell ref="B10:L10"/>
    <mergeCell ref="C13:L13"/>
    <mergeCell ref="C14:L14"/>
    <mergeCell ref="C16:L16"/>
    <mergeCell ref="B20:L20"/>
    <mergeCell ref="B21:L21"/>
    <mergeCell ref="C22:L22"/>
    <mergeCell ref="C23:L23"/>
    <mergeCell ref="C24:L24"/>
    <mergeCell ref="B27:D27"/>
    <mergeCell ref="F27:L27"/>
    <mergeCell ref="B30:I30"/>
    <mergeCell ref="G33:K33"/>
    <mergeCell ref="C34:L34"/>
    <mergeCell ref="C35:L35"/>
    <mergeCell ref="C36:L36"/>
    <mergeCell ref="C37:L37"/>
    <mergeCell ref="C38:L38"/>
    <mergeCell ref="C39:L39"/>
    <mergeCell ref="C40:L40"/>
    <mergeCell ref="C41:L41"/>
    <mergeCell ref="C42:L42"/>
    <mergeCell ref="B44:J44"/>
    <mergeCell ref="B45:L45"/>
    <mergeCell ref="D48:K48"/>
    <mergeCell ref="D49:K49"/>
    <mergeCell ref="D50:K50"/>
    <mergeCell ref="D51:K51"/>
    <mergeCell ref="D55:K55"/>
    <mergeCell ref="D56:K56"/>
    <mergeCell ref="D57:K57"/>
    <mergeCell ref="D58:K58"/>
    <mergeCell ref="D62:K62"/>
    <mergeCell ref="D63:K63"/>
    <mergeCell ref="D64:K64"/>
    <mergeCell ref="D65:K65"/>
    <mergeCell ref="C71:D71"/>
    <mergeCell ref="F71:G71"/>
    <mergeCell ref="I71:J71"/>
  </mergeCells>
  <phoneticPr fontId="2"/>
  <conditionalFormatting sqref="L33">
    <cfRule type="expression" dxfId="5" priority="1">
      <formula>L33="error!!"</formula>
    </cfRule>
  </conditionalFormatting>
  <conditionalFormatting sqref="L47 L54 L61 L30">
    <cfRule type="expression" dxfId="4" priority="3">
      <formula>L30="error!!"</formula>
    </cfRule>
  </conditionalFormatting>
  <conditionalFormatting sqref="L47 L54 L61">
    <cfRule type="expression" dxfId="3" priority="2">
      <formula>L47="-"</formula>
    </cfRule>
  </conditionalFormatting>
  <dataValidations count="1">
    <dataValidation type="list" allowBlank="1" showInputMessage="1" showErrorMessage="1" sqref="B34:B42" xr:uid="{811296A7-A921-4B0E-9E45-79485159DD04}">
      <formula1>"○"</formula1>
    </dataValidation>
  </dataValidations>
  <pageMargins left="3.937007874015748E-2" right="3.937007874015748E-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0B461-1F5F-44B3-B2C4-FCBA67737DA5}">
  <dimension ref="A1:L72"/>
  <sheetViews>
    <sheetView view="pageBreakPreview" zoomScaleNormal="90" zoomScaleSheetLayoutView="100" workbookViewId="0">
      <selection activeCell="C4" sqref="C4"/>
    </sheetView>
  </sheetViews>
  <sheetFormatPr defaultRowHeight="15.75" x14ac:dyDescent="0.15"/>
  <cols>
    <col min="1" max="1" width="1.875" style="1" customWidth="1"/>
    <col min="2" max="2" width="3.75" style="1" customWidth="1"/>
    <col min="3" max="11" width="9.375" style="1" customWidth="1"/>
    <col min="12" max="12" width="10.625" style="1" customWidth="1"/>
    <col min="13" max="13" width="1.875" style="1" customWidth="1"/>
    <col min="14" max="16384" width="9" style="1"/>
  </cols>
  <sheetData>
    <row r="1" spans="1:12" s="50" customFormat="1" ht="18.75" x14ac:dyDescent="0.15">
      <c r="A1" s="9" t="s">
        <v>55</v>
      </c>
      <c r="B1" s="7"/>
      <c r="L1" s="53" t="s">
        <v>54</v>
      </c>
    </row>
    <row r="2" spans="1:12" s="50" customFormat="1" ht="18.75" x14ac:dyDescent="0.15">
      <c r="B2" s="52" t="s">
        <v>53</v>
      </c>
      <c r="C2" s="52"/>
      <c r="D2" s="52"/>
      <c r="E2" s="52"/>
      <c r="F2" s="52"/>
      <c r="G2" s="52"/>
      <c r="H2" s="52"/>
      <c r="I2" s="52"/>
      <c r="J2" s="52"/>
      <c r="K2" s="52"/>
      <c r="L2" s="52"/>
    </row>
    <row r="3" spans="1:12" s="50" customFormat="1" ht="62.25" customHeight="1" x14ac:dyDescent="0.15">
      <c r="B3" s="51" t="s">
        <v>52</v>
      </c>
      <c r="C3" s="51"/>
      <c r="D3" s="51"/>
      <c r="E3" s="51"/>
      <c r="F3" s="51"/>
      <c r="G3" s="51"/>
      <c r="H3" s="51"/>
      <c r="I3" s="51"/>
      <c r="J3" s="51"/>
      <c r="K3" s="51"/>
      <c r="L3" s="51"/>
    </row>
    <row r="4" spans="1:12" s="50" customFormat="1" ht="19.5" thickBot="1" x14ac:dyDescent="0.2"/>
    <row r="5" spans="1:12" s="1" customFormat="1" ht="21" customHeight="1" thickBot="1" x14ac:dyDescent="0.2">
      <c r="B5" s="49" t="s">
        <v>51</v>
      </c>
      <c r="C5" s="48"/>
      <c r="D5" s="48"/>
      <c r="E5" s="48"/>
      <c r="F5" s="47"/>
    </row>
    <row r="6" spans="1:12" s="1" customFormat="1" x14ac:dyDescent="0.15">
      <c r="B6" s="46" t="s">
        <v>50</v>
      </c>
      <c r="C6" s="45"/>
      <c r="D6" s="45"/>
      <c r="E6" s="45"/>
      <c r="F6" s="45"/>
      <c r="G6" s="45"/>
      <c r="H6" s="45"/>
      <c r="I6" s="45"/>
      <c r="J6" s="45"/>
      <c r="K6" s="45"/>
      <c r="L6" s="44"/>
    </row>
    <row r="7" spans="1:12" s="1" customFormat="1" x14ac:dyDescent="0.15">
      <c r="B7" s="27" t="s">
        <v>49</v>
      </c>
      <c r="C7" s="15"/>
      <c r="D7" s="15"/>
      <c r="E7" s="15"/>
      <c r="F7" s="15"/>
      <c r="G7" s="15"/>
      <c r="H7" s="15"/>
      <c r="I7" s="15"/>
      <c r="J7" s="15"/>
      <c r="K7" s="15"/>
      <c r="L7" s="39"/>
    </row>
    <row r="8" spans="1:12" s="1" customFormat="1" ht="7.5" customHeight="1" x14ac:dyDescent="0.15">
      <c r="B8" s="36"/>
      <c r="L8" s="40"/>
    </row>
    <row r="9" spans="1:12" s="1" customFormat="1" x14ac:dyDescent="0.15">
      <c r="B9" s="27" t="s">
        <v>48</v>
      </c>
      <c r="C9" s="15"/>
      <c r="D9" s="15"/>
      <c r="E9" s="15"/>
      <c r="F9" s="15"/>
      <c r="G9" s="15"/>
      <c r="H9" s="15"/>
      <c r="I9" s="15"/>
      <c r="J9" s="15"/>
      <c r="K9" s="15"/>
      <c r="L9" s="39"/>
    </row>
    <row r="10" spans="1:12" s="1" customFormat="1" x14ac:dyDescent="0.15">
      <c r="B10" s="27" t="s">
        <v>47</v>
      </c>
      <c r="C10" s="15"/>
      <c r="D10" s="15"/>
      <c r="E10" s="15"/>
      <c r="F10" s="15"/>
      <c r="G10" s="15"/>
      <c r="H10" s="15"/>
      <c r="I10" s="15"/>
      <c r="J10" s="15"/>
      <c r="K10" s="15"/>
      <c r="L10" s="39"/>
    </row>
    <row r="11" spans="1:12" s="1" customFormat="1" ht="7.5" customHeight="1" x14ac:dyDescent="0.15">
      <c r="B11" s="36"/>
      <c r="K11" s="41"/>
      <c r="L11" s="40"/>
    </row>
    <row r="12" spans="1:12" s="1" customFormat="1" ht="22.5" customHeight="1" x14ac:dyDescent="0.15">
      <c r="B12" s="36" t="s">
        <v>46</v>
      </c>
      <c r="L12" s="40"/>
    </row>
    <row r="13" spans="1:12" s="1" customFormat="1" ht="18.75" customHeight="1" x14ac:dyDescent="0.15">
      <c r="B13" s="36"/>
      <c r="C13" s="15" t="s">
        <v>45</v>
      </c>
      <c r="D13" s="15"/>
      <c r="E13" s="15"/>
      <c r="F13" s="15"/>
      <c r="G13" s="15"/>
      <c r="H13" s="15"/>
      <c r="I13" s="15"/>
      <c r="J13" s="15"/>
      <c r="K13" s="15"/>
      <c r="L13" s="39"/>
    </row>
    <row r="14" spans="1:12" s="1" customFormat="1" ht="18.75" customHeight="1" x14ac:dyDescent="0.15">
      <c r="B14" s="36"/>
      <c r="C14" s="43" t="s">
        <v>44</v>
      </c>
      <c r="D14" s="43"/>
      <c r="E14" s="43"/>
      <c r="F14" s="43"/>
      <c r="G14" s="43"/>
      <c r="H14" s="43"/>
      <c r="I14" s="43"/>
      <c r="J14" s="43"/>
      <c r="K14" s="43"/>
      <c r="L14" s="42"/>
    </row>
    <row r="15" spans="1:12" s="1" customFormat="1" ht="7.5" customHeight="1" x14ac:dyDescent="0.15">
      <c r="B15" s="36"/>
      <c r="L15" s="40"/>
    </row>
    <row r="16" spans="1:12" s="1" customFormat="1" x14ac:dyDescent="0.15">
      <c r="B16" s="36"/>
      <c r="C16" s="15" t="s">
        <v>43</v>
      </c>
      <c r="D16" s="15"/>
      <c r="E16" s="15"/>
      <c r="F16" s="15"/>
      <c r="G16" s="15"/>
      <c r="H16" s="15"/>
      <c r="I16" s="15"/>
      <c r="J16" s="15"/>
      <c r="K16" s="15"/>
      <c r="L16" s="39"/>
    </row>
    <row r="17" spans="2:12" s="1" customFormat="1" ht="7.5" customHeight="1" x14ac:dyDescent="0.15">
      <c r="B17" s="36"/>
      <c r="K17" s="41"/>
      <c r="L17" s="40"/>
    </row>
    <row r="18" spans="2:12" s="1" customFormat="1" ht="22.5" customHeight="1" x14ac:dyDescent="0.15">
      <c r="B18" s="36" t="s">
        <v>42</v>
      </c>
      <c r="L18" s="40"/>
    </row>
    <row r="19" spans="2:12" s="1" customFormat="1" ht="7.5" customHeight="1" x14ac:dyDescent="0.15">
      <c r="B19" s="36"/>
      <c r="L19" s="40"/>
    </row>
    <row r="20" spans="2:12" s="1" customFormat="1" x14ac:dyDescent="0.15">
      <c r="B20" s="27" t="s">
        <v>41</v>
      </c>
      <c r="C20" s="15"/>
      <c r="D20" s="15"/>
      <c r="E20" s="15"/>
      <c r="F20" s="15"/>
      <c r="G20" s="15"/>
      <c r="H20" s="15"/>
      <c r="I20" s="15"/>
      <c r="J20" s="15"/>
      <c r="K20" s="15"/>
      <c r="L20" s="39"/>
    </row>
    <row r="21" spans="2:12" s="1" customFormat="1" x14ac:dyDescent="0.15">
      <c r="B21" s="27" t="s">
        <v>40</v>
      </c>
      <c r="C21" s="15"/>
      <c r="D21" s="15"/>
      <c r="E21" s="15"/>
      <c r="F21" s="15"/>
      <c r="G21" s="15"/>
      <c r="H21" s="15"/>
      <c r="I21" s="15"/>
      <c r="J21" s="15"/>
      <c r="K21" s="15"/>
      <c r="L21" s="39"/>
    </row>
    <row r="22" spans="2:12" s="1" customFormat="1" x14ac:dyDescent="0.15">
      <c r="B22" s="36"/>
      <c r="C22" s="38" t="s">
        <v>39</v>
      </c>
      <c r="D22" s="38"/>
      <c r="E22" s="38"/>
      <c r="F22" s="38"/>
      <c r="G22" s="38"/>
      <c r="H22" s="38"/>
      <c r="I22" s="38"/>
      <c r="J22" s="38"/>
      <c r="K22" s="38"/>
      <c r="L22" s="37"/>
    </row>
    <row r="23" spans="2:12" s="1" customFormat="1" ht="32.25" customHeight="1" x14ac:dyDescent="0.15">
      <c r="B23" s="36"/>
      <c r="C23" s="35" t="s">
        <v>38</v>
      </c>
      <c r="D23" s="35"/>
      <c r="E23" s="35"/>
      <c r="F23" s="35"/>
      <c r="G23" s="35"/>
      <c r="H23" s="35"/>
      <c r="I23" s="35"/>
      <c r="J23" s="35"/>
      <c r="K23" s="35"/>
      <c r="L23" s="34"/>
    </row>
    <row r="24" spans="2:12" s="1" customFormat="1" ht="16.5" thickBot="1" x14ac:dyDescent="0.2">
      <c r="B24" s="33"/>
      <c r="C24" s="32" t="s">
        <v>37</v>
      </c>
      <c r="D24" s="32"/>
      <c r="E24" s="32"/>
      <c r="F24" s="32"/>
      <c r="G24" s="32"/>
      <c r="H24" s="32"/>
      <c r="I24" s="32"/>
      <c r="J24" s="32"/>
      <c r="K24" s="32"/>
      <c r="L24" s="31"/>
    </row>
    <row r="26" spans="2:12" s="1" customFormat="1" ht="16.5" thickBot="1" x14ac:dyDescent="0.2"/>
    <row r="27" spans="2:12" s="1" customFormat="1" ht="33" customHeight="1" thickBot="1" x14ac:dyDescent="0.2">
      <c r="B27" s="30" t="s">
        <v>36</v>
      </c>
      <c r="C27" s="29"/>
      <c r="D27" s="29"/>
      <c r="E27" s="28" t="str">
        <f>IF(OR($L$47="×",$L$54="×",$L$61="×",$L$68="×"),"非該当",IF(AND($L$30="老健",$L$47="○",$L$68="○"),"該当",IF(AND($L$30="医SS老健",$L$54="○",$L$68="○"),"該当",IF(AND($L$30="(予)医SS老健",$L$61="○",$L$68="○"),"該当",IF(AND($L$33="なし",$L$68="○"),"該当","")))))</f>
        <v/>
      </c>
      <c r="F27" s="27" t="s">
        <v>35</v>
      </c>
      <c r="G27" s="15"/>
      <c r="H27" s="15"/>
      <c r="I27" s="15"/>
      <c r="J27" s="15"/>
      <c r="K27" s="15"/>
      <c r="L27" s="15"/>
    </row>
    <row r="29" spans="2:12" s="1" customFormat="1" ht="16.5" thickBot="1" x14ac:dyDescent="0.2"/>
    <row r="30" spans="2:12" s="1" customFormat="1" ht="22.5" customHeight="1" thickBot="1" x14ac:dyDescent="0.2">
      <c r="B30" s="15" t="s">
        <v>34</v>
      </c>
      <c r="C30" s="15"/>
      <c r="D30" s="15"/>
      <c r="E30" s="15"/>
      <c r="F30" s="15"/>
      <c r="G30" s="15"/>
      <c r="H30" s="15"/>
      <c r="I30" s="15"/>
      <c r="J30" s="24"/>
      <c r="K30" s="26"/>
      <c r="L30" s="25" t="str" cm="1">
        <f t="array" ref="L30">IF($L$33="","",IF($L$33="error!!","error!!",_xlfn.IFS(OR($B$34="○",$B$35="○",$B$36="○"),"老健",OR($B$37="○",$B$38="○"),"医療院",$B$39="○","医SS老健",$B$40="○","医SS医療院",$B$41="○","(予)医SS老健",$B$42="○","(予)医SS医療院")))</f>
        <v/>
      </c>
    </row>
    <row r="31" spans="2:12" s="1" customFormat="1" ht="16.5" customHeight="1" x14ac:dyDescent="0.15">
      <c r="B31" s="1" t="s">
        <v>33</v>
      </c>
      <c r="K31" s="24"/>
    </row>
    <row r="32" spans="2:12" s="1" customFormat="1" ht="7.5" customHeight="1" x14ac:dyDescent="0.15">
      <c r="K32" s="24"/>
    </row>
    <row r="33" spans="2:12" s="1" customFormat="1" ht="22.5" customHeight="1" x14ac:dyDescent="0.15">
      <c r="G33" s="23" t="s">
        <v>32</v>
      </c>
      <c r="H33" s="23"/>
      <c r="I33" s="23"/>
      <c r="J33" s="23"/>
      <c r="K33" s="23"/>
      <c r="L33" s="22" t="str" cm="1">
        <f t="array" ref="L33">IF(SUMPRODUCT(--($B$34:$B$42=""))=9,"",IF(COUNTIF($B$34:$B$42,"○")&gt;1,"error!!",IF(OR($B$34="○",$B$35="○",$B$36="○",$B$39="○",$B$41="○"),"あり","なし")))</f>
        <v/>
      </c>
    </row>
    <row r="34" spans="2:12" s="1" customFormat="1" ht="37.5" customHeight="1" x14ac:dyDescent="0.15">
      <c r="B34" s="17"/>
      <c r="C34" s="21" t="s">
        <v>31</v>
      </c>
      <c r="D34" s="20"/>
      <c r="E34" s="20"/>
      <c r="F34" s="20"/>
      <c r="G34" s="20"/>
      <c r="H34" s="20"/>
      <c r="I34" s="20"/>
      <c r="J34" s="20"/>
      <c r="K34" s="20"/>
      <c r="L34" s="19"/>
    </row>
    <row r="35" spans="2:12" s="1" customFormat="1" ht="37.5" customHeight="1" x14ac:dyDescent="0.15">
      <c r="B35" s="17"/>
      <c r="C35" s="18" t="s">
        <v>30</v>
      </c>
      <c r="D35" s="18"/>
      <c r="E35" s="18"/>
      <c r="F35" s="18"/>
      <c r="G35" s="18"/>
      <c r="H35" s="18"/>
      <c r="I35" s="18"/>
      <c r="J35" s="18"/>
      <c r="K35" s="18"/>
      <c r="L35" s="18"/>
    </row>
    <row r="36" spans="2:12" s="1" customFormat="1" ht="37.5" customHeight="1" x14ac:dyDescent="0.15">
      <c r="B36" s="17"/>
      <c r="C36" s="18" t="s">
        <v>29</v>
      </c>
      <c r="D36" s="18"/>
      <c r="E36" s="18"/>
      <c r="F36" s="18"/>
      <c r="G36" s="18"/>
      <c r="H36" s="18"/>
      <c r="I36" s="18"/>
      <c r="J36" s="18"/>
      <c r="K36" s="18"/>
      <c r="L36" s="18"/>
    </row>
    <row r="37" spans="2:12" s="1" customFormat="1" ht="37.5" customHeight="1" x14ac:dyDescent="0.15">
      <c r="B37" s="17"/>
      <c r="C37" s="18" t="s">
        <v>28</v>
      </c>
      <c r="D37" s="18"/>
      <c r="E37" s="18"/>
      <c r="F37" s="18"/>
      <c r="G37" s="18"/>
      <c r="H37" s="18"/>
      <c r="I37" s="18"/>
      <c r="J37" s="18"/>
      <c r="K37" s="18"/>
      <c r="L37" s="18"/>
    </row>
    <row r="38" spans="2:12" s="1" customFormat="1" ht="37.5" customHeight="1" x14ac:dyDescent="0.15">
      <c r="B38" s="17"/>
      <c r="C38" s="18" t="s">
        <v>27</v>
      </c>
      <c r="D38" s="18"/>
      <c r="E38" s="18"/>
      <c r="F38" s="18"/>
      <c r="G38" s="18"/>
      <c r="H38" s="18"/>
      <c r="I38" s="18"/>
      <c r="J38" s="18"/>
      <c r="K38" s="18"/>
      <c r="L38" s="18"/>
    </row>
    <row r="39" spans="2:12" s="1" customFormat="1" ht="37.5" customHeight="1" x14ac:dyDescent="0.15">
      <c r="B39" s="17"/>
      <c r="C39" s="18" t="s">
        <v>26</v>
      </c>
      <c r="D39" s="18"/>
      <c r="E39" s="18"/>
      <c r="F39" s="18"/>
      <c r="G39" s="18"/>
      <c r="H39" s="18"/>
      <c r="I39" s="18"/>
      <c r="J39" s="18"/>
      <c r="K39" s="18"/>
      <c r="L39" s="18"/>
    </row>
    <row r="40" spans="2:12" s="1" customFormat="1" ht="37.5" customHeight="1" x14ac:dyDescent="0.15">
      <c r="B40" s="17"/>
      <c r="C40" s="18" t="s">
        <v>25</v>
      </c>
      <c r="D40" s="18"/>
      <c r="E40" s="18"/>
      <c r="F40" s="18"/>
      <c r="G40" s="18"/>
      <c r="H40" s="18"/>
      <c r="I40" s="18"/>
      <c r="J40" s="18"/>
      <c r="K40" s="18"/>
      <c r="L40" s="18"/>
    </row>
    <row r="41" spans="2:12" s="1" customFormat="1" ht="37.5" customHeight="1" x14ac:dyDescent="0.15">
      <c r="B41" s="17"/>
      <c r="C41" s="18" t="s">
        <v>24</v>
      </c>
      <c r="D41" s="18"/>
      <c r="E41" s="18"/>
      <c r="F41" s="18"/>
      <c r="G41" s="18"/>
      <c r="H41" s="18"/>
      <c r="I41" s="18"/>
      <c r="J41" s="18"/>
      <c r="K41" s="18"/>
      <c r="L41" s="18"/>
    </row>
    <row r="42" spans="2:12" s="1" customFormat="1" ht="37.5" customHeight="1" x14ac:dyDescent="0.15">
      <c r="B42" s="17"/>
      <c r="C42" s="16" t="s">
        <v>23</v>
      </c>
      <c r="D42" s="16"/>
      <c r="E42" s="16"/>
      <c r="F42" s="16"/>
      <c r="G42" s="16"/>
      <c r="H42" s="16"/>
      <c r="I42" s="16"/>
      <c r="J42" s="16"/>
      <c r="K42" s="16"/>
      <c r="L42" s="16"/>
    </row>
    <row r="43" spans="2:12" s="1" customFormat="1" x14ac:dyDescent="0.15">
      <c r="D43" s="7"/>
    </row>
    <row r="44" spans="2:12" s="1" customFormat="1" x14ac:dyDescent="0.15">
      <c r="B44" s="15" t="s">
        <v>22</v>
      </c>
      <c r="C44" s="15"/>
      <c r="D44" s="15"/>
      <c r="E44" s="15"/>
      <c r="F44" s="15"/>
      <c r="G44" s="15"/>
      <c r="H44" s="15"/>
      <c r="I44" s="15"/>
      <c r="J44" s="15"/>
    </row>
    <row r="45" spans="2:12" s="1" customFormat="1" ht="16.5" customHeight="1" x14ac:dyDescent="0.15">
      <c r="B45" s="15" t="s">
        <v>21</v>
      </c>
      <c r="C45" s="15"/>
      <c r="D45" s="15"/>
      <c r="E45" s="15"/>
      <c r="F45" s="15"/>
      <c r="G45" s="15"/>
      <c r="H45" s="15"/>
      <c r="I45" s="15"/>
      <c r="J45" s="15"/>
      <c r="K45" s="15"/>
      <c r="L45" s="15"/>
    </row>
    <row r="46" spans="2:12" s="1" customFormat="1" ht="7.5" customHeight="1" thickBot="1" x14ac:dyDescent="0.2">
      <c r="D46" s="7"/>
    </row>
    <row r="47" spans="2:12" s="1" customFormat="1" ht="22.5" customHeight="1" thickBot="1" x14ac:dyDescent="0.2">
      <c r="C47" s="1" t="s">
        <v>20</v>
      </c>
      <c r="D47" s="7"/>
      <c r="L47" s="8" t="str">
        <f>IF(OR($B$37="○",$B$38="○",$B$39="○",$B$40="○",$B$41="○",$B$42="○"),"-",IF(C52&lt;12,"",IF(C52&gt;12,"error!!",(IF(C48&lt;SUM(C49:C51),"○","×")))))</f>
        <v/>
      </c>
    </row>
    <row r="48" spans="2:12" s="1" customFormat="1" ht="22.5" customHeight="1" x14ac:dyDescent="0.15">
      <c r="C48" s="12"/>
      <c r="D48" s="14" t="s">
        <v>14</v>
      </c>
      <c r="E48" s="14"/>
      <c r="F48" s="14"/>
      <c r="G48" s="14"/>
      <c r="H48" s="14"/>
      <c r="I48" s="14"/>
      <c r="J48" s="14"/>
      <c r="K48" s="14"/>
    </row>
    <row r="49" spans="3:12" s="1" customFormat="1" ht="22.5" customHeight="1" x14ac:dyDescent="0.15">
      <c r="C49" s="12"/>
      <c r="D49" s="14" t="s">
        <v>18</v>
      </c>
      <c r="E49" s="14"/>
      <c r="F49" s="14"/>
      <c r="G49" s="14"/>
      <c r="H49" s="14"/>
      <c r="I49" s="14"/>
      <c r="J49" s="14"/>
      <c r="K49" s="14"/>
    </row>
    <row r="50" spans="3:12" s="1" customFormat="1" ht="22.5" customHeight="1" x14ac:dyDescent="0.15">
      <c r="C50" s="12"/>
      <c r="D50" s="14" t="s">
        <v>17</v>
      </c>
      <c r="E50" s="14"/>
      <c r="F50" s="14"/>
      <c r="G50" s="14"/>
      <c r="H50" s="14"/>
      <c r="I50" s="14"/>
      <c r="J50" s="14"/>
      <c r="K50" s="14"/>
    </row>
    <row r="51" spans="3:12" s="1" customFormat="1" ht="22.5" customHeight="1" x14ac:dyDescent="0.15">
      <c r="C51" s="12"/>
      <c r="D51" s="14" t="s">
        <v>16</v>
      </c>
      <c r="E51" s="14"/>
      <c r="F51" s="14"/>
      <c r="G51" s="14"/>
      <c r="H51" s="14"/>
      <c r="I51" s="14"/>
      <c r="J51" s="14"/>
      <c r="K51" s="14"/>
    </row>
    <row r="52" spans="3:12" s="1" customFormat="1" ht="22.5" customHeight="1" x14ac:dyDescent="0.15">
      <c r="C52" s="10">
        <f>SUM(C48:C51)</f>
        <v>0</v>
      </c>
      <c r="D52" s="9" t="s">
        <v>10</v>
      </c>
    </row>
    <row r="53" spans="3:12" s="1" customFormat="1" ht="22.5" customHeight="1" thickBot="1" x14ac:dyDescent="0.2">
      <c r="C53" s="13"/>
    </row>
    <row r="54" spans="3:12" s="1" customFormat="1" ht="22.5" customHeight="1" thickBot="1" x14ac:dyDescent="0.2">
      <c r="C54" s="1" t="s">
        <v>19</v>
      </c>
      <c r="D54" s="7"/>
      <c r="L54" s="8" t="str">
        <f>IF(OR($B$34="○",$B$35="○",$B$36="○",$B$37="○",$B$38="○",$B$40="○",$B$41="○",$B$42="○"),"-",IF(C59&lt;12,"",IF(C59&gt;12,"error!!",(IF(C55&lt;SUM(C56:C58),"○","×")))))</f>
        <v/>
      </c>
    </row>
    <row r="55" spans="3:12" s="1" customFormat="1" ht="22.5" customHeight="1" x14ac:dyDescent="0.15">
      <c r="C55" s="12"/>
      <c r="D55" s="14" t="s">
        <v>14</v>
      </c>
      <c r="E55" s="14"/>
      <c r="F55" s="14"/>
      <c r="G55" s="14"/>
      <c r="H55" s="14"/>
      <c r="I55" s="14"/>
      <c r="J55" s="14"/>
      <c r="K55" s="14"/>
    </row>
    <row r="56" spans="3:12" s="1" customFormat="1" ht="22.5" customHeight="1" x14ac:dyDescent="0.15">
      <c r="C56" s="12"/>
      <c r="D56" s="14" t="s">
        <v>18</v>
      </c>
      <c r="E56" s="14"/>
      <c r="F56" s="14"/>
      <c r="G56" s="14"/>
      <c r="H56" s="14"/>
      <c r="I56" s="14"/>
      <c r="J56" s="14"/>
      <c r="K56" s="14"/>
    </row>
    <row r="57" spans="3:12" s="1" customFormat="1" ht="22.5" customHeight="1" x14ac:dyDescent="0.15">
      <c r="C57" s="12"/>
      <c r="D57" s="14" t="s">
        <v>17</v>
      </c>
      <c r="E57" s="14"/>
      <c r="F57" s="14"/>
      <c r="G57" s="14"/>
      <c r="H57" s="14"/>
      <c r="I57" s="14"/>
      <c r="J57" s="14"/>
      <c r="K57" s="14"/>
    </row>
    <row r="58" spans="3:12" s="1" customFormat="1" ht="22.5" customHeight="1" x14ac:dyDescent="0.15">
      <c r="C58" s="12"/>
      <c r="D58" s="14" t="s">
        <v>16</v>
      </c>
      <c r="E58" s="14"/>
      <c r="F58" s="14"/>
      <c r="G58" s="14"/>
      <c r="H58" s="14"/>
      <c r="I58" s="14"/>
      <c r="J58" s="14"/>
      <c r="K58" s="14"/>
    </row>
    <row r="59" spans="3:12" s="1" customFormat="1" ht="22.5" customHeight="1" x14ac:dyDescent="0.15">
      <c r="C59" s="10">
        <f>SUM(C55:C58)</f>
        <v>0</v>
      </c>
      <c r="D59" s="9" t="s">
        <v>10</v>
      </c>
    </row>
    <row r="60" spans="3:12" s="1" customFormat="1" ht="22.5" customHeight="1" thickBot="1" x14ac:dyDescent="0.2">
      <c r="C60" s="13"/>
    </row>
    <row r="61" spans="3:12" s="1" customFormat="1" ht="22.5" customHeight="1" thickBot="1" x14ac:dyDescent="0.2">
      <c r="C61" s="1" t="s">
        <v>15</v>
      </c>
      <c r="D61" s="7"/>
      <c r="L61" s="8" t="str">
        <f>IF(OR($B$34="○",$B$35="○",$B$36="○",$B$37="○",$B$38="○",$B$39="○",$B$40="○",$B$42="○"),"-",IF(C66&lt;12,"",IF(C66&gt;12,"error!!",(IF(C62&lt;SUM(C63:C65),"○","×")))))</f>
        <v/>
      </c>
    </row>
    <row r="62" spans="3:12" s="1" customFormat="1" ht="22.5" customHeight="1" x14ac:dyDescent="0.15">
      <c r="C62" s="12"/>
      <c r="D62" s="11" t="s">
        <v>14</v>
      </c>
      <c r="E62" s="11"/>
      <c r="F62" s="11"/>
      <c r="G62" s="11"/>
      <c r="H62" s="11"/>
      <c r="I62" s="11"/>
      <c r="J62" s="11"/>
      <c r="K62" s="11"/>
    </row>
    <row r="63" spans="3:12" s="1" customFormat="1" ht="22.5" customHeight="1" x14ac:dyDescent="0.15">
      <c r="C63" s="12"/>
      <c r="D63" s="11" t="s">
        <v>13</v>
      </c>
      <c r="E63" s="11"/>
      <c r="F63" s="11"/>
      <c r="G63" s="11"/>
      <c r="H63" s="11"/>
      <c r="I63" s="11"/>
      <c r="J63" s="11"/>
      <c r="K63" s="11"/>
    </row>
    <row r="64" spans="3:12" s="1" customFormat="1" ht="22.5" customHeight="1" x14ac:dyDescent="0.15">
      <c r="C64" s="12"/>
      <c r="D64" s="11" t="s">
        <v>12</v>
      </c>
      <c r="E64" s="11"/>
      <c r="F64" s="11"/>
      <c r="G64" s="11"/>
      <c r="H64" s="11"/>
      <c r="I64" s="11"/>
      <c r="J64" s="11"/>
      <c r="K64" s="11"/>
    </row>
    <row r="65" spans="2:12" s="1" customFormat="1" ht="22.5" customHeight="1" x14ac:dyDescent="0.15">
      <c r="C65" s="12"/>
      <c r="D65" s="11" t="s">
        <v>11</v>
      </c>
      <c r="E65" s="11"/>
      <c r="F65" s="11"/>
      <c r="G65" s="11"/>
      <c r="H65" s="11"/>
      <c r="I65" s="11"/>
      <c r="J65" s="11"/>
      <c r="K65" s="11"/>
    </row>
    <row r="66" spans="2:12" s="1" customFormat="1" ht="22.5" customHeight="1" x14ac:dyDescent="0.15">
      <c r="C66" s="10">
        <f>SUM(C62:C65)</f>
        <v>0</v>
      </c>
      <c r="D66" s="9" t="s">
        <v>10</v>
      </c>
    </row>
    <row r="67" spans="2:12" s="1" customFormat="1" ht="22.5" customHeight="1" thickBot="1" x14ac:dyDescent="0.2">
      <c r="D67" s="7"/>
    </row>
    <row r="68" spans="2:12" s="1" customFormat="1" ht="22.5" customHeight="1" thickBot="1" x14ac:dyDescent="0.2">
      <c r="B68" s="1" t="s">
        <v>9</v>
      </c>
      <c r="D68" s="7"/>
      <c r="L68" s="8" t="str">
        <f>IF(I72="","",IF(I72&gt;=8,"○","×"))</f>
        <v/>
      </c>
    </row>
    <row r="69" spans="2:12" s="1" customFormat="1" ht="16.5" customHeight="1" x14ac:dyDescent="0.15">
      <c r="B69" s="1" t="s">
        <v>8</v>
      </c>
      <c r="D69" s="7"/>
    </row>
    <row r="70" spans="2:12" s="1" customFormat="1" ht="7.5" customHeight="1" x14ac:dyDescent="0.15">
      <c r="D70" s="7"/>
    </row>
    <row r="71" spans="2:12" s="1" customFormat="1" ht="16.5" customHeight="1" thickBot="1" x14ac:dyDescent="0.2">
      <c r="C71" s="6" t="s">
        <v>7</v>
      </c>
      <c r="D71" s="6"/>
      <c r="F71" s="6" t="s">
        <v>6</v>
      </c>
      <c r="G71" s="6"/>
      <c r="I71" s="6" t="s">
        <v>5</v>
      </c>
      <c r="J71" s="6"/>
    </row>
    <row r="72" spans="2:12" s="1" customFormat="1" ht="26.25" customHeight="1" thickBot="1" x14ac:dyDescent="0.2">
      <c r="C72" s="5"/>
      <c r="D72" s="2" t="s">
        <v>4</v>
      </c>
      <c r="E72" s="2" t="s">
        <v>3</v>
      </c>
      <c r="F72" s="5"/>
      <c r="G72" s="2" t="s">
        <v>2</v>
      </c>
      <c r="H72" s="4" t="s">
        <v>1</v>
      </c>
      <c r="I72" s="3" t="str">
        <f>IF(OR(C72="",F72=""),"",ROUNDDOWN(C72/F72,1))</f>
        <v/>
      </c>
      <c r="J72" s="2" t="s">
        <v>0</v>
      </c>
    </row>
  </sheetData>
  <mergeCells count="44">
    <mergeCell ref="D49:K49"/>
    <mergeCell ref="C35:L35"/>
    <mergeCell ref="C36:L36"/>
    <mergeCell ref="C37:L37"/>
    <mergeCell ref="C38:L38"/>
    <mergeCell ref="C39:L39"/>
    <mergeCell ref="B2:L2"/>
    <mergeCell ref="D62:K62"/>
    <mergeCell ref="D63:K63"/>
    <mergeCell ref="D64:K64"/>
    <mergeCell ref="D65:K65"/>
    <mergeCell ref="C41:L41"/>
    <mergeCell ref="C42:L42"/>
    <mergeCell ref="B44:J44"/>
    <mergeCell ref="B45:L45"/>
    <mergeCell ref="D48:K48"/>
    <mergeCell ref="C71:D71"/>
    <mergeCell ref="F71:G71"/>
    <mergeCell ref="I71:J71"/>
    <mergeCell ref="D50:K50"/>
    <mergeCell ref="D51:K51"/>
    <mergeCell ref="D55:K55"/>
    <mergeCell ref="D56:K56"/>
    <mergeCell ref="D57:K57"/>
    <mergeCell ref="D58:K58"/>
    <mergeCell ref="B21:L21"/>
    <mergeCell ref="C22:L22"/>
    <mergeCell ref="C40:L40"/>
    <mergeCell ref="C24:L24"/>
    <mergeCell ref="B27:D27"/>
    <mergeCell ref="F27:L27"/>
    <mergeCell ref="B30:I30"/>
    <mergeCell ref="G33:K33"/>
    <mergeCell ref="C34:L34"/>
    <mergeCell ref="C23:L23"/>
    <mergeCell ref="B3:L3"/>
    <mergeCell ref="B5:F5"/>
    <mergeCell ref="B7:L7"/>
    <mergeCell ref="B9:L9"/>
    <mergeCell ref="B10:L10"/>
    <mergeCell ref="C13:L13"/>
    <mergeCell ref="C14:L14"/>
    <mergeCell ref="C16:L16"/>
    <mergeCell ref="B20:L20"/>
  </mergeCells>
  <phoneticPr fontId="2"/>
  <conditionalFormatting sqref="L33">
    <cfRule type="expression" dxfId="2" priority="1">
      <formula>L33="error!!"</formula>
    </cfRule>
  </conditionalFormatting>
  <conditionalFormatting sqref="L47 L54 L61 L30">
    <cfRule type="expression" dxfId="1" priority="3">
      <formula>L30="error!!"</formula>
    </cfRule>
  </conditionalFormatting>
  <conditionalFormatting sqref="L47 L54 L61">
    <cfRule type="expression" dxfId="0" priority="2">
      <formula>L47="-"</formula>
    </cfRule>
  </conditionalFormatting>
  <dataValidations count="1">
    <dataValidation type="list" allowBlank="1" showInputMessage="1" showErrorMessage="1" sqref="B34:B42" xr:uid="{CE4BEBB8-E7D0-481F-89A3-8E57BCEB7625}">
      <formula1>"○"</formula1>
    </dataValidation>
  </dataValidations>
  <pageMargins left="3.937007874015748E-2" right="3.937007874015748E-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参考14-1（～R9.7.31）ロック済み</vt:lpstr>
      <vt:lpstr>参考14-1（～R9.7.31）未ロック</vt:lpstr>
      <vt:lpstr>'参考14-1（～R9.7.31）ロック済み'!Print_Area</vt:lpstr>
      <vt:lpstr>'参考14-1（～R9.7.31）未ロック'!Print_Area</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平井 海将（高齢者福祉課）</dc:creator>
  <cp:lastModifiedBy>平井 海将（高齢者福祉課）</cp:lastModifiedBy>
  <dcterms:created xsi:type="dcterms:W3CDTF">2025-08-26T02:14:09Z</dcterms:created>
  <dcterms:modified xsi:type="dcterms:W3CDTF">2025-08-26T02:14:42Z</dcterms:modified>
</cp:coreProperties>
</file>