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66925"/>
  <mc:AlternateContent xmlns:mc="http://schemas.openxmlformats.org/markup-compatibility/2006">
    <mc:Choice Requires="x15">
      <x15ac:absPath xmlns:x15ac="http://schemas.microsoft.com/office/spreadsheetml/2010/11/ac" url="Z:\保健医療政策課\R02年度\04保健所・衛生研究所・県立大学担当\04_厚生統計\22_05_保健統計年報\22_05_010_保健統計年報\H30年版\H30 web版\第２編　統計資料\第１章　人口動態調査\"/>
    </mc:Choice>
  </mc:AlternateContent>
  <xr:revisionPtr revIDLastSave="0" documentId="13_ncr:101_{7CA61713-0E49-4257-BA4F-7ECC7D0E9AA1}" xr6:coauthVersionLast="36" xr6:coauthVersionMax="36" xr10:uidLastSave="{00000000-0000-0000-0000-000000000000}"/>
  <bookViews>
    <workbookView xWindow="0" yWindow="0" windowWidth="20490" windowHeight="7170" xr2:uid="{37CB85FB-8CF3-4541-B4CD-BEA87607C3E6}"/>
  </bookViews>
  <sheets>
    <sheet name="1-01" sheetId="1" r:id="rId1"/>
    <sheet name="1-02" sheetId="2" r:id="rId2"/>
    <sheet name="1-03" sheetId="6" r:id="rId3"/>
    <sheet name="1-04" sheetId="5" r:id="rId4"/>
    <sheet name="1-05" sheetId="4" r:id="rId5"/>
    <sheet name="1-06" sheetId="3" r:id="rId6"/>
  </sheets>
  <externalReferences>
    <externalReference r:id="rId7"/>
    <externalReference r:id="rId8"/>
    <externalReference r:id="rId9"/>
  </externalReferences>
  <definedNames>
    <definedName name="_xlnm._FilterDatabase" localSheetId="3" hidden="1">'1-04'!#REF!</definedName>
    <definedName name="DATA">[1]表1!#REF!</definedName>
    <definedName name="hyou3">[2]表3!$A$2:$N$34</definedName>
    <definedName name="_xlnm.Print_Area" localSheetId="0">'1-01'!$A$1:$S$36</definedName>
    <definedName name="_xlnm.Print_Area" localSheetId="1">'1-02'!$A$1:$AA$122</definedName>
    <definedName name="_xlnm.Print_Area" localSheetId="2">'1-03'!$A$1:$AG$64</definedName>
    <definedName name="_xlnm.Print_Area" localSheetId="3">'1-04'!$A$1:$AF$144</definedName>
    <definedName name="_xlnm.Print_Area" localSheetId="4">'1-05'!$A$1:$AC$63</definedName>
    <definedName name="_xlnm.Print_Area" localSheetId="5">'1-06'!$A$1:$AC$62</definedName>
    <definedName name="_xlnm.Print_Titles" localSheetId="1">'1-02'!$3:$4</definedName>
    <definedName name="_xlnm.Print_Titles" localSheetId="2">'1-03'!$A:$A</definedName>
    <definedName name="_xlnm.Print_Titles" localSheetId="3">'1-04'!$2:$6</definedName>
    <definedName name="_xlnm.Print_Titles" localSheetId="4">'1-05'!$B:$D</definedName>
    <definedName name="_xlnm.Print_Titles" localSheetId="5">'1-06'!$B:$D</definedName>
    <definedName name="県">#REF!</definedName>
    <definedName name="自然増減算出">#REF!</definedName>
    <definedName name="順" localSheetId="2">#REF!</definedName>
    <definedName name="順">#REF!</definedName>
    <definedName name="順位" localSheetId="2">#REF!</definedName>
    <definedName name="順位">#REF!</definedName>
    <definedName name="順位１">#REF!</definedName>
    <definedName name="図1">[2]図8!$D$20:$I$31</definedName>
    <definedName name="表３">[2]表3!$A$2:$N$34</definedName>
    <definedName name="並び替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0" i="1" l="1"/>
  <c r="R30" i="1"/>
  <c r="Q30" i="1"/>
  <c r="S29" i="1"/>
  <c r="R29" i="1"/>
  <c r="Q29" i="1"/>
  <c r="N29" i="1"/>
  <c r="M29" i="1"/>
  <c r="L29" i="1"/>
  <c r="S28" i="1"/>
  <c r="R28" i="1"/>
  <c r="Q28" i="1"/>
  <c r="N28" i="1"/>
  <c r="M28" i="1"/>
  <c r="L28" i="1"/>
  <c r="S27" i="1"/>
  <c r="R27" i="1"/>
  <c r="Q27" i="1"/>
  <c r="N27" i="1"/>
  <c r="M27" i="1"/>
  <c r="L27" i="1"/>
  <c r="S26" i="1"/>
  <c r="R26" i="1"/>
  <c r="Q26" i="1"/>
  <c r="R25" i="1"/>
  <c r="N25" i="1"/>
  <c r="M25" i="1"/>
  <c r="L25" i="1"/>
  <c r="N24" i="1"/>
  <c r="M24" i="1"/>
  <c r="L24" i="1"/>
  <c r="S23" i="1"/>
  <c r="R23" i="1"/>
  <c r="Q23" i="1"/>
  <c r="N23" i="1"/>
  <c r="M23" i="1"/>
  <c r="L23" i="1"/>
  <c r="S22" i="1"/>
  <c r="R22" i="1"/>
  <c r="Q22" i="1"/>
  <c r="M22" i="1"/>
  <c r="S21" i="1"/>
  <c r="R21" i="1"/>
  <c r="Q21" i="1"/>
  <c r="S20" i="1"/>
  <c r="R20" i="1"/>
  <c r="Q20" i="1"/>
  <c r="N20" i="1"/>
  <c r="M20" i="1"/>
  <c r="L20" i="1"/>
  <c r="R19" i="1"/>
  <c r="N19" i="1"/>
  <c r="M19" i="1"/>
  <c r="L19" i="1"/>
  <c r="N18" i="1"/>
  <c r="M18" i="1"/>
  <c r="L18" i="1"/>
  <c r="S17" i="1"/>
  <c r="R17" i="1"/>
  <c r="Q17" i="1"/>
  <c r="M17" i="1"/>
  <c r="S16" i="1"/>
  <c r="R16" i="1"/>
  <c r="Q16" i="1"/>
  <c r="S15" i="1"/>
  <c r="R15" i="1"/>
  <c r="Q15" i="1"/>
  <c r="N15" i="1"/>
  <c r="M15" i="1"/>
  <c r="L15" i="1"/>
  <c r="S14" i="1"/>
  <c r="R14" i="1"/>
  <c r="Q14" i="1"/>
  <c r="N14" i="1"/>
  <c r="M14" i="1"/>
  <c r="L14" i="1"/>
  <c r="S13" i="1"/>
  <c r="R13" i="1"/>
  <c r="Q13" i="1"/>
  <c r="N13" i="1"/>
  <c r="M13" i="1"/>
  <c r="M11" i="1" s="1"/>
  <c r="L13" i="1"/>
  <c r="R12" i="1"/>
  <c r="N12" i="1"/>
  <c r="N11" i="1" s="1"/>
  <c r="M12" i="1"/>
  <c r="L12" i="1"/>
  <c r="L11" i="1" s="1"/>
  <c r="S10" i="1"/>
  <c r="R10" i="1"/>
  <c r="Q10" i="1"/>
  <c r="S9" i="1"/>
  <c r="R9" i="1"/>
  <c r="Q9" i="1"/>
  <c r="N9" i="1"/>
  <c r="M9" i="1"/>
  <c r="L9" i="1"/>
  <c r="S8" i="1"/>
  <c r="R8" i="1"/>
  <c r="Q8" i="1"/>
  <c r="N8" i="1"/>
  <c r="M8" i="1"/>
  <c r="L8" i="1"/>
  <c r="S7" i="1"/>
  <c r="R7" i="1"/>
  <c r="Q7" i="1"/>
  <c r="N7" i="1"/>
  <c r="M7" i="1"/>
  <c r="L7" i="1"/>
  <c r="S6" i="1"/>
  <c r="R6" i="1"/>
  <c r="Q6" i="1"/>
  <c r="N6" i="1"/>
  <c r="M6" i="1"/>
  <c r="L6" i="1"/>
  <c r="S5" i="1"/>
  <c r="R5" i="1"/>
  <c r="Q5" i="1"/>
  <c r="N5" i="1"/>
  <c r="M5" i="1"/>
  <c r="L5" i="1"/>
  <c r="L4" i="1" s="1"/>
  <c r="R4" i="1"/>
  <c r="N4" i="1"/>
  <c r="M4" i="1"/>
  <c r="Q4" i="1" l="1"/>
  <c r="S4" i="1"/>
  <c r="Q12" i="1"/>
  <c r="S12" i="1"/>
  <c r="L17" i="1"/>
  <c r="N17" i="1"/>
  <c r="Q19" i="1"/>
  <c r="S19" i="1"/>
  <c r="L22" i="1"/>
  <c r="N22" i="1"/>
  <c r="Q25" i="1"/>
  <c r="S25" i="1"/>
</calcChain>
</file>

<file path=xl/sharedStrings.xml><?xml version="1.0" encoding="utf-8"?>
<sst xmlns="http://schemas.openxmlformats.org/spreadsheetml/2006/main" count="890" uniqueCount="335">
  <si>
    <t>第１－１表　比率算出に用いた保健所・市区町村別人口</t>
    <rPh sb="0" eb="1">
      <t>ダイ</t>
    </rPh>
    <rPh sb="4" eb="5">
      <t>ヒョウ</t>
    </rPh>
    <rPh sb="6" eb="8">
      <t>ヒリツ</t>
    </rPh>
    <rPh sb="8" eb="10">
      <t>サンシュツ</t>
    </rPh>
    <rPh sb="11" eb="12">
      <t>モチ</t>
    </rPh>
    <rPh sb="14" eb="17">
      <t>ホケンジョ</t>
    </rPh>
    <rPh sb="18" eb="20">
      <t>シク</t>
    </rPh>
    <rPh sb="20" eb="22">
      <t>チョウソン</t>
    </rPh>
    <rPh sb="22" eb="23">
      <t>ベツ</t>
    </rPh>
    <rPh sb="23" eb="25">
      <t>ジンコウ</t>
    </rPh>
    <phoneticPr fontId="3"/>
  </si>
  <si>
    <t>平成30年10月1日現在</t>
    <rPh sb="0" eb="2">
      <t>ヘイセイ</t>
    </rPh>
    <rPh sb="4" eb="5">
      <t>ネン</t>
    </rPh>
    <rPh sb="7" eb="8">
      <t>ガツ</t>
    </rPh>
    <rPh sb="9" eb="10">
      <t>ニチ</t>
    </rPh>
    <rPh sb="10" eb="12">
      <t>ゲンザイ</t>
    </rPh>
    <phoneticPr fontId="3"/>
  </si>
  <si>
    <t>総数</t>
    <rPh sb="0" eb="2">
      <t>ソウスウ</t>
    </rPh>
    <phoneticPr fontId="3"/>
  </si>
  <si>
    <t>男</t>
    <rPh sb="0" eb="1">
      <t>オトコ</t>
    </rPh>
    <phoneticPr fontId="3"/>
  </si>
  <si>
    <t>女</t>
    <rPh sb="0" eb="1">
      <t>オンナ</t>
    </rPh>
    <phoneticPr fontId="3"/>
  </si>
  <si>
    <t>埼玉県　</t>
    <rPh sb="0" eb="3">
      <t>サイタマケン</t>
    </rPh>
    <phoneticPr fontId="3"/>
  </si>
  <si>
    <t>朝霞保健所　</t>
    <rPh sb="0" eb="2">
      <t>アサカ</t>
    </rPh>
    <rPh sb="2" eb="5">
      <t>ホ</t>
    </rPh>
    <phoneticPr fontId="3"/>
  </si>
  <si>
    <t>秩父保健所　</t>
    <rPh sb="2" eb="5">
      <t>ホ</t>
    </rPh>
    <phoneticPr fontId="3"/>
  </si>
  <si>
    <t>幸手保健所</t>
    <rPh sb="0" eb="2">
      <t>サッテ</t>
    </rPh>
    <rPh sb="2" eb="5">
      <t>ホケンジョ</t>
    </rPh>
    <phoneticPr fontId="6"/>
  </si>
  <si>
    <t>朝霞市　</t>
  </si>
  <si>
    <t>秩父市　</t>
  </si>
  <si>
    <t>久喜市　</t>
    <rPh sb="0" eb="3">
      <t>クキシ</t>
    </rPh>
    <phoneticPr fontId="3"/>
  </si>
  <si>
    <t>さいたま市保健所　</t>
    <rPh sb="4" eb="5">
      <t>シ</t>
    </rPh>
    <phoneticPr fontId="3"/>
  </si>
  <si>
    <t>志木市　</t>
  </si>
  <si>
    <t>横瀬町　</t>
  </si>
  <si>
    <t>蓮田市　</t>
    <rPh sb="0" eb="3">
      <t>ハスダシ</t>
    </rPh>
    <phoneticPr fontId="3"/>
  </si>
  <si>
    <t>さいたま市　</t>
    <rPh sb="4" eb="5">
      <t>シ</t>
    </rPh>
    <phoneticPr fontId="3"/>
  </si>
  <si>
    <t>和光市　</t>
  </si>
  <si>
    <t>皆野町　</t>
  </si>
  <si>
    <t>幸手市　</t>
    <rPh sb="0" eb="3">
      <t>サッテシ</t>
    </rPh>
    <phoneticPr fontId="3"/>
  </si>
  <si>
    <t>西区　</t>
    <rPh sb="0" eb="2">
      <t>ニシク</t>
    </rPh>
    <phoneticPr fontId="3"/>
  </si>
  <si>
    <t>新座市　</t>
  </si>
  <si>
    <t>長瀞町　</t>
  </si>
  <si>
    <t>白岡市　</t>
    <rPh sb="0" eb="2">
      <t>シラオカ</t>
    </rPh>
    <rPh sb="2" eb="3">
      <t>シ</t>
    </rPh>
    <phoneticPr fontId="3"/>
  </si>
  <si>
    <t>北区　</t>
    <rPh sb="0" eb="2">
      <t>キタク</t>
    </rPh>
    <phoneticPr fontId="3"/>
  </si>
  <si>
    <t>富士見市　</t>
  </si>
  <si>
    <t>小鹿野町　</t>
  </si>
  <si>
    <t>宮代町　</t>
    <rPh sb="0" eb="2">
      <t>ミヤシロ</t>
    </rPh>
    <rPh sb="2" eb="3">
      <t>マチ</t>
    </rPh>
    <phoneticPr fontId="3"/>
  </si>
  <si>
    <t>大宮区　</t>
    <rPh sb="0" eb="3">
      <t>オオミヤク</t>
    </rPh>
    <phoneticPr fontId="3"/>
  </si>
  <si>
    <t>ふじみ野市　</t>
    <rPh sb="3" eb="4">
      <t>ノ</t>
    </rPh>
    <rPh sb="4" eb="5">
      <t>シ</t>
    </rPh>
    <phoneticPr fontId="3"/>
  </si>
  <si>
    <t>杉戸町　</t>
    <rPh sb="0" eb="2">
      <t>スギト</t>
    </rPh>
    <rPh sb="2" eb="3">
      <t>マチ</t>
    </rPh>
    <phoneticPr fontId="3"/>
  </si>
  <si>
    <t>見沼区　</t>
    <rPh sb="0" eb="3">
      <t>ミヌマク</t>
    </rPh>
    <phoneticPr fontId="3"/>
  </si>
  <si>
    <t>三芳町　</t>
  </si>
  <si>
    <t>本庄保健所　</t>
    <rPh sb="2" eb="5">
      <t>ホ</t>
    </rPh>
    <phoneticPr fontId="3"/>
  </si>
  <si>
    <t>中央区　</t>
    <rPh sb="0" eb="3">
      <t>チュウオウク</t>
    </rPh>
    <phoneticPr fontId="3"/>
  </si>
  <si>
    <t>本庄市　</t>
  </si>
  <si>
    <t>坂戸保健所　</t>
    <rPh sb="2" eb="5">
      <t>ホ</t>
    </rPh>
    <phoneticPr fontId="3"/>
  </si>
  <si>
    <t>桜区　</t>
    <rPh sb="0" eb="2">
      <t>サクラク</t>
    </rPh>
    <phoneticPr fontId="3"/>
  </si>
  <si>
    <t>鴻巣保健所　</t>
    <rPh sb="2" eb="5">
      <t>ホ</t>
    </rPh>
    <phoneticPr fontId="3"/>
  </si>
  <si>
    <t>美里町　</t>
  </si>
  <si>
    <t>坂戸市　</t>
  </si>
  <si>
    <t>浦和区　</t>
    <rPh sb="0" eb="3">
      <t>ウラワク</t>
    </rPh>
    <phoneticPr fontId="3"/>
  </si>
  <si>
    <t>鴻巣市　</t>
  </si>
  <si>
    <t>神川町　</t>
  </si>
  <si>
    <t>鶴ヶ島市　</t>
  </si>
  <si>
    <t>南区　</t>
    <rPh sb="0" eb="2">
      <t>ミナミク</t>
    </rPh>
    <phoneticPr fontId="3"/>
  </si>
  <si>
    <t>上尾市　</t>
    <rPh sb="0" eb="2">
      <t>アゲオ</t>
    </rPh>
    <rPh sb="2" eb="3">
      <t>シ</t>
    </rPh>
    <phoneticPr fontId="3"/>
  </si>
  <si>
    <t>上里町　</t>
  </si>
  <si>
    <t>毛呂山町　</t>
  </si>
  <si>
    <t>緑区　</t>
    <rPh sb="0" eb="2">
      <t>ミドリク</t>
    </rPh>
    <phoneticPr fontId="3"/>
  </si>
  <si>
    <t>桶川市　</t>
  </si>
  <si>
    <t>越生町　</t>
  </si>
  <si>
    <t>岩槻区　</t>
    <rPh sb="0" eb="2">
      <t>イワツキ</t>
    </rPh>
    <rPh sb="2" eb="3">
      <t>ク</t>
    </rPh>
    <phoneticPr fontId="3"/>
  </si>
  <si>
    <t>北本市　</t>
  </si>
  <si>
    <t>熊谷保健所　</t>
    <rPh sb="2" eb="5">
      <t>ホ</t>
    </rPh>
    <phoneticPr fontId="3"/>
  </si>
  <si>
    <t>鳩山町　</t>
  </si>
  <si>
    <t>伊奈町　</t>
    <rPh sb="0" eb="3">
      <t>イナマチ</t>
    </rPh>
    <phoneticPr fontId="3"/>
  </si>
  <si>
    <t>熊谷市　</t>
  </si>
  <si>
    <t>川越市保健所　</t>
    <rPh sb="0" eb="2">
      <t>カワゴエ</t>
    </rPh>
    <rPh sb="2" eb="3">
      <t>シ</t>
    </rPh>
    <phoneticPr fontId="3"/>
  </si>
  <si>
    <t>深谷市　</t>
  </si>
  <si>
    <t>草加保健所　</t>
    <rPh sb="0" eb="2">
      <t>ソウカ</t>
    </rPh>
    <rPh sb="2" eb="5">
      <t>ホ</t>
    </rPh>
    <phoneticPr fontId="3"/>
  </si>
  <si>
    <t>川越市　</t>
    <rPh sb="0" eb="2">
      <t>カワゴエ</t>
    </rPh>
    <rPh sb="2" eb="3">
      <t>シ</t>
    </rPh>
    <phoneticPr fontId="3"/>
  </si>
  <si>
    <t>東松山保健所　</t>
    <rPh sb="3" eb="6">
      <t>ホ</t>
    </rPh>
    <phoneticPr fontId="3"/>
  </si>
  <si>
    <t>寄居町　</t>
  </si>
  <si>
    <t>草加市　</t>
  </si>
  <si>
    <t>東松山市　</t>
  </si>
  <si>
    <t>八潮市　</t>
  </si>
  <si>
    <t>越谷市保健所　</t>
    <rPh sb="0" eb="2">
      <t>コシガヤ</t>
    </rPh>
    <rPh sb="2" eb="3">
      <t>シ</t>
    </rPh>
    <phoneticPr fontId="3"/>
  </si>
  <si>
    <t>滑川町　</t>
  </si>
  <si>
    <t>加須保健所　</t>
    <rPh sb="2" eb="5">
      <t>ホ</t>
    </rPh>
    <phoneticPr fontId="3"/>
  </si>
  <si>
    <t>三郷市　</t>
  </si>
  <si>
    <t>越谷市　</t>
    <rPh sb="0" eb="3">
      <t>コシガヤシ</t>
    </rPh>
    <phoneticPr fontId="3"/>
  </si>
  <si>
    <t>嵐山町　</t>
  </si>
  <si>
    <t>行田市　</t>
  </si>
  <si>
    <t>吉川市　</t>
  </si>
  <si>
    <t>小川町　</t>
  </si>
  <si>
    <t>加須市　</t>
  </si>
  <si>
    <t>川口市保健所　</t>
    <rPh sb="0" eb="2">
      <t>カワグチ</t>
    </rPh>
    <rPh sb="2" eb="3">
      <t>シ</t>
    </rPh>
    <rPh sb="3" eb="6">
      <t>ホ</t>
    </rPh>
    <phoneticPr fontId="3"/>
  </si>
  <si>
    <t>川島町　</t>
  </si>
  <si>
    <t>羽生市　</t>
  </si>
  <si>
    <t>狭山保健所　</t>
    <rPh sb="0" eb="2">
      <t>サヤマ</t>
    </rPh>
    <rPh sb="2" eb="5">
      <t>ホ</t>
    </rPh>
    <phoneticPr fontId="3"/>
  </si>
  <si>
    <t>川口市　</t>
  </si>
  <si>
    <t>吉見町　</t>
  </si>
  <si>
    <t>所沢市　</t>
  </si>
  <si>
    <t>ときがわ町　</t>
    <rPh sb="4" eb="5">
      <t>マチ</t>
    </rPh>
    <phoneticPr fontId="3"/>
  </si>
  <si>
    <t>春日部保健所　</t>
    <rPh sb="3" eb="6">
      <t>ホ</t>
    </rPh>
    <phoneticPr fontId="3"/>
  </si>
  <si>
    <t>飯能市　</t>
  </si>
  <si>
    <t>東秩父村　</t>
  </si>
  <si>
    <t>春日部市　</t>
  </si>
  <si>
    <t>狭山市　</t>
  </si>
  <si>
    <t>松伏町　</t>
  </si>
  <si>
    <t>入間市　</t>
  </si>
  <si>
    <t>日高市　</t>
  </si>
  <si>
    <t>注１：用いた人口は以下のとおり。</t>
    <rPh sb="0" eb="1">
      <t>チュウ</t>
    </rPh>
    <rPh sb="3" eb="4">
      <t>モチ</t>
    </rPh>
    <rPh sb="6" eb="8">
      <t>ジンコウ</t>
    </rPh>
    <rPh sb="9" eb="11">
      <t>イカ</t>
    </rPh>
    <phoneticPr fontId="3"/>
  </si>
  <si>
    <t>　埼玉県…総務省統計局「人口推計（平成30年10月1日現在）」の日本人人口</t>
    <rPh sb="1" eb="4">
      <t>サイタマケン</t>
    </rPh>
    <rPh sb="5" eb="8">
      <t>ソウムショウ</t>
    </rPh>
    <rPh sb="8" eb="11">
      <t>トウケイキョク</t>
    </rPh>
    <rPh sb="12" eb="14">
      <t>ジンコウ</t>
    </rPh>
    <rPh sb="14" eb="16">
      <t>スイケイ</t>
    </rPh>
    <rPh sb="17" eb="19">
      <t>ヘイセイ</t>
    </rPh>
    <rPh sb="21" eb="22">
      <t>ネン</t>
    </rPh>
    <rPh sb="24" eb="25">
      <t>ガツ</t>
    </rPh>
    <rPh sb="26" eb="27">
      <t>ニチ</t>
    </rPh>
    <rPh sb="27" eb="29">
      <t>ゲンザイ</t>
    </rPh>
    <rPh sb="32" eb="35">
      <t>ニホンジン</t>
    </rPh>
    <rPh sb="35" eb="37">
      <t>ジンコウ</t>
    </rPh>
    <phoneticPr fontId="3"/>
  </si>
  <si>
    <t>南部保健所　</t>
    <rPh sb="0" eb="2">
      <t>ナンブ</t>
    </rPh>
    <rPh sb="2" eb="5">
      <t>ホケンジョ</t>
    </rPh>
    <phoneticPr fontId="3"/>
  </si>
  <si>
    <t>　さいたま市保健所及びさいたま市…厚生労働省「平成30年（2018）人口動態統計（確定数）の概況」による21大都市・男女別人口（総人口）</t>
    <rPh sb="5" eb="6">
      <t>シ</t>
    </rPh>
    <rPh sb="6" eb="9">
      <t>ホケンジョ</t>
    </rPh>
    <rPh sb="9" eb="10">
      <t>オヨ</t>
    </rPh>
    <rPh sb="15" eb="16">
      <t>シ</t>
    </rPh>
    <rPh sb="17" eb="22">
      <t>コウセイロウドウショウ</t>
    </rPh>
    <rPh sb="23" eb="25">
      <t>ヘイセイ</t>
    </rPh>
    <rPh sb="27" eb="28">
      <t>ネン</t>
    </rPh>
    <rPh sb="34" eb="36">
      <t>ジンコウ</t>
    </rPh>
    <rPh sb="36" eb="38">
      <t>ドウタイ</t>
    </rPh>
    <rPh sb="38" eb="40">
      <t>トウケイ</t>
    </rPh>
    <rPh sb="41" eb="43">
      <t>カクテイ</t>
    </rPh>
    <rPh sb="43" eb="44">
      <t>スウ</t>
    </rPh>
    <rPh sb="46" eb="48">
      <t>ガイキョウ</t>
    </rPh>
    <rPh sb="54" eb="55">
      <t>ダイ</t>
    </rPh>
    <rPh sb="55" eb="57">
      <t>トシ</t>
    </rPh>
    <rPh sb="58" eb="60">
      <t>ダンジョ</t>
    </rPh>
    <rPh sb="60" eb="61">
      <t>ベツ</t>
    </rPh>
    <rPh sb="61" eb="63">
      <t>ジンコウ</t>
    </rPh>
    <rPh sb="64" eb="67">
      <t>ソウジンコウ</t>
    </rPh>
    <phoneticPr fontId="3"/>
  </si>
  <si>
    <t>蕨市　</t>
  </si>
  <si>
    <t>　その他の保健所及び市区町村…県総務部統計課「埼玉県推計人口（平成30年10月1日現在）」（総人口）</t>
    <rPh sb="15" eb="16">
      <t>ケン</t>
    </rPh>
    <rPh sb="16" eb="18">
      <t>ソウム</t>
    </rPh>
    <rPh sb="18" eb="19">
      <t>ブ</t>
    </rPh>
    <rPh sb="19" eb="21">
      <t>トウケイ</t>
    </rPh>
    <rPh sb="21" eb="22">
      <t>カ</t>
    </rPh>
    <rPh sb="23" eb="26">
      <t>サイタマケン</t>
    </rPh>
    <rPh sb="26" eb="28">
      <t>スイケイ</t>
    </rPh>
    <rPh sb="28" eb="30">
      <t>ジンコウ</t>
    </rPh>
    <rPh sb="31" eb="33">
      <t>ヘイセイ</t>
    </rPh>
    <rPh sb="35" eb="36">
      <t>ネン</t>
    </rPh>
    <rPh sb="38" eb="39">
      <t>ガツ</t>
    </rPh>
    <rPh sb="40" eb="41">
      <t>ニチ</t>
    </rPh>
    <rPh sb="41" eb="43">
      <t>ゲンザイ</t>
    </rPh>
    <rPh sb="46" eb="49">
      <t>ソウジンコウ</t>
    </rPh>
    <phoneticPr fontId="3"/>
  </si>
  <si>
    <t>戸田市　</t>
  </si>
  <si>
    <t>注２：埼玉県と各市町村の用いた人口が異なっているため、両者の合計値が一致しない。</t>
    <rPh sb="0" eb="1">
      <t>チュウ</t>
    </rPh>
    <rPh sb="3" eb="6">
      <t>サイタマケン</t>
    </rPh>
    <rPh sb="7" eb="11">
      <t>カクシチョウソン</t>
    </rPh>
    <rPh sb="12" eb="13">
      <t>モチ</t>
    </rPh>
    <rPh sb="15" eb="17">
      <t>ジンコウ</t>
    </rPh>
    <rPh sb="18" eb="19">
      <t>コト</t>
    </rPh>
    <rPh sb="27" eb="29">
      <t>リョウシャ</t>
    </rPh>
    <rPh sb="30" eb="33">
      <t>ゴウケイチ</t>
    </rPh>
    <rPh sb="34" eb="36">
      <t>イッチ</t>
    </rPh>
    <phoneticPr fontId="3"/>
  </si>
  <si>
    <t>注３：さいたま市保健所と同保健所管内の各区の用いた人口が異なっているため、両者の合計値が一致しない。</t>
    <rPh sb="0" eb="1">
      <t>チュウ</t>
    </rPh>
    <rPh sb="7" eb="8">
      <t>シ</t>
    </rPh>
    <rPh sb="8" eb="11">
      <t>ホケンジョ</t>
    </rPh>
    <rPh sb="12" eb="13">
      <t>ドウ</t>
    </rPh>
    <rPh sb="13" eb="16">
      <t>ホケンジョ</t>
    </rPh>
    <rPh sb="16" eb="18">
      <t>カンナイ</t>
    </rPh>
    <rPh sb="19" eb="20">
      <t>カク</t>
    </rPh>
    <rPh sb="20" eb="21">
      <t>ク</t>
    </rPh>
    <rPh sb="22" eb="23">
      <t>モチ</t>
    </rPh>
    <rPh sb="25" eb="27">
      <t>ジンコウ</t>
    </rPh>
    <rPh sb="28" eb="29">
      <t>コト</t>
    </rPh>
    <rPh sb="37" eb="39">
      <t>リョウシャ</t>
    </rPh>
    <rPh sb="40" eb="43">
      <t>ゴウケイチ</t>
    </rPh>
    <rPh sb="44" eb="46">
      <t>イッチ</t>
    </rPh>
    <phoneticPr fontId="3"/>
  </si>
  <si>
    <t>注２：　平成30年は平成29年12月末現在の市町村及び保健所の状況に合わせて、遡って整理した。
　　　　そのため、市町村の合併及び保健所の再編等があった部分については、各年の「保健統計年報（衛生統計年報）」と一致しない。</t>
    <rPh sb="0" eb="1">
      <t>チュウ</t>
    </rPh>
    <rPh sb="4" eb="6">
      <t>ヘイセイ</t>
    </rPh>
    <rPh sb="8" eb="9">
      <t>ネン</t>
    </rPh>
    <rPh sb="10" eb="12">
      <t>ヘイセイ</t>
    </rPh>
    <rPh sb="14" eb="15">
      <t>ネン</t>
    </rPh>
    <rPh sb="17" eb="19">
      <t>ガツマツ</t>
    </rPh>
    <rPh sb="19" eb="21">
      <t>ゲンザイ</t>
    </rPh>
    <rPh sb="22" eb="25">
      <t>シチョウソン</t>
    </rPh>
    <rPh sb="25" eb="26">
      <t>オヨ</t>
    </rPh>
    <rPh sb="27" eb="30">
      <t>ホケンジョ</t>
    </rPh>
    <rPh sb="31" eb="33">
      <t>ジョウキョウ</t>
    </rPh>
    <rPh sb="34" eb="35">
      <t>ア</t>
    </rPh>
    <rPh sb="39" eb="40">
      <t>サカノボ</t>
    </rPh>
    <rPh sb="42" eb="44">
      <t>セイリ</t>
    </rPh>
    <phoneticPr fontId="3"/>
  </si>
  <si>
    <t>注１：　平成22年以前及び平成27年については総務省統計局「国勢調査人口等基本集計」（日本人人口）、その他の年は埼玉県総務部統計課「埼玉県推計人口（各年10月1日現在）」（総人口）である。
        第１－１表の埼玉県、さいたま市保健所及びさいたま市の人口と数は一致しない。</t>
    <rPh sb="0" eb="1">
      <t>チュウ</t>
    </rPh>
    <rPh sb="4" eb="6">
      <t>ヘイセイ</t>
    </rPh>
    <rPh sb="8" eb="9">
      <t>ネン</t>
    </rPh>
    <rPh sb="9" eb="11">
      <t>イゼン</t>
    </rPh>
    <rPh sb="11" eb="12">
      <t>オヨ</t>
    </rPh>
    <rPh sb="13" eb="15">
      <t>ヘイセイ</t>
    </rPh>
    <rPh sb="17" eb="18">
      <t>ネン</t>
    </rPh>
    <rPh sb="23" eb="26">
      <t>ソウムショウ</t>
    </rPh>
    <rPh sb="26" eb="29">
      <t>トウケイキョク</t>
    </rPh>
    <rPh sb="30" eb="32">
      <t>コクセイ</t>
    </rPh>
    <rPh sb="32" eb="34">
      <t>チョウサ</t>
    </rPh>
    <rPh sb="34" eb="36">
      <t>ジンコウ</t>
    </rPh>
    <rPh sb="36" eb="37">
      <t>トウ</t>
    </rPh>
    <rPh sb="37" eb="39">
      <t>キホン</t>
    </rPh>
    <rPh sb="39" eb="41">
      <t>シュウケイ</t>
    </rPh>
    <rPh sb="43" eb="48">
      <t>ニホンジンジンコウ</t>
    </rPh>
    <rPh sb="52" eb="53">
      <t>タ</t>
    </rPh>
    <rPh sb="54" eb="55">
      <t>トシ</t>
    </rPh>
    <rPh sb="56" eb="59">
      <t>サイタマケン</t>
    </rPh>
    <rPh sb="59" eb="61">
      <t>ソウム</t>
    </rPh>
    <rPh sb="61" eb="62">
      <t>ブ</t>
    </rPh>
    <rPh sb="62" eb="64">
      <t>トウケイ</t>
    </rPh>
    <rPh sb="64" eb="65">
      <t>カ</t>
    </rPh>
    <rPh sb="66" eb="69">
      <t>サイタマケン</t>
    </rPh>
    <rPh sb="69" eb="71">
      <t>スイケイ</t>
    </rPh>
    <rPh sb="71" eb="73">
      <t>ジンコウ</t>
    </rPh>
    <rPh sb="74" eb="76">
      <t>カクネン</t>
    </rPh>
    <rPh sb="78" eb="79">
      <t>ガツ</t>
    </rPh>
    <rPh sb="80" eb="81">
      <t>ニチ</t>
    </rPh>
    <rPh sb="81" eb="83">
      <t>ゲンザイ</t>
    </rPh>
    <rPh sb="86" eb="89">
      <t>ソウジンコウ</t>
    </rPh>
    <rPh sb="103" eb="104">
      <t>ダイ</t>
    </rPh>
    <rPh sb="107" eb="108">
      <t>ヒョウ</t>
    </rPh>
    <rPh sb="109" eb="112">
      <t>サイタマケン</t>
    </rPh>
    <rPh sb="117" eb="118">
      <t>シ</t>
    </rPh>
    <rPh sb="118" eb="121">
      <t>ホケンジョ</t>
    </rPh>
    <rPh sb="121" eb="122">
      <t>オヨ</t>
    </rPh>
    <rPh sb="127" eb="128">
      <t>シ</t>
    </rPh>
    <rPh sb="129" eb="131">
      <t>ジンコウ</t>
    </rPh>
    <rPh sb="132" eb="133">
      <t>カズ</t>
    </rPh>
    <rPh sb="134" eb="136">
      <t>イッチ</t>
    </rPh>
    <phoneticPr fontId="3"/>
  </si>
  <si>
    <t>・・・</t>
  </si>
  <si>
    <t>戸田市　</t>
    <rPh sb="0" eb="3">
      <t>トダシ</t>
    </rPh>
    <phoneticPr fontId="3"/>
  </si>
  <si>
    <t>蕨市　</t>
    <rPh sb="0" eb="2">
      <t>ワラビシ</t>
    </rPh>
    <phoneticPr fontId="3"/>
  </si>
  <si>
    <t>狭山保健所　</t>
    <rPh sb="0" eb="2">
      <t>サヤマ</t>
    </rPh>
    <phoneticPr fontId="3"/>
  </si>
  <si>
    <t>草加保健所　</t>
    <rPh sb="0" eb="2">
      <t>ソウカ</t>
    </rPh>
    <phoneticPr fontId="3"/>
  </si>
  <si>
    <t>鶴ヶ島市　</t>
    <rPh sb="0" eb="3">
      <t>ツルガシマ</t>
    </rPh>
    <phoneticPr fontId="3"/>
  </si>
  <si>
    <t>坂戸保健所　</t>
  </si>
  <si>
    <t>杉戸町　</t>
  </si>
  <si>
    <t>宮代町　</t>
  </si>
  <si>
    <t>白岡市　</t>
    <rPh sb="2" eb="3">
      <t>シ</t>
    </rPh>
    <phoneticPr fontId="3"/>
  </si>
  <si>
    <t>幸手市　</t>
  </si>
  <si>
    <t>蓮田市　</t>
  </si>
  <si>
    <t>久喜市　</t>
  </si>
  <si>
    <t>幸手保健所　</t>
  </si>
  <si>
    <t>春日部保健所　</t>
  </si>
  <si>
    <t>加須市　</t>
    <rPh sb="0" eb="2">
      <t>カゾ</t>
    </rPh>
    <rPh sb="2" eb="3">
      <t>シ</t>
    </rPh>
    <phoneticPr fontId="3"/>
  </si>
  <si>
    <t>加須保健所　</t>
  </si>
  <si>
    <t>熊谷保健所　</t>
  </si>
  <si>
    <t>本庄保健所　</t>
  </si>
  <si>
    <t>秩父市　</t>
    <rPh sb="0" eb="3">
      <t>チチブシ</t>
    </rPh>
    <phoneticPr fontId="3"/>
  </si>
  <si>
    <t>秩父保健所　</t>
  </si>
  <si>
    <t>東松山保健所　</t>
  </si>
  <si>
    <t>伊奈町　</t>
  </si>
  <si>
    <t>上尾市　</t>
  </si>
  <si>
    <t>鴻巣保健所　</t>
  </si>
  <si>
    <t>朝霞保健所　</t>
  </si>
  <si>
    <t>川口保健所　</t>
  </si>
  <si>
    <t xml:space="preserve">川口市  </t>
    <rPh sb="0" eb="3">
      <t>カワグチシ</t>
    </rPh>
    <phoneticPr fontId="3"/>
  </si>
  <si>
    <t xml:space="preserve">川口市保健所  </t>
    <rPh sb="0" eb="3">
      <t>カワグチシ</t>
    </rPh>
    <rPh sb="3" eb="6">
      <t>ホケンジョ</t>
    </rPh>
    <phoneticPr fontId="3"/>
  </si>
  <si>
    <t>越谷市保健所　</t>
    <rPh sb="0" eb="6">
      <t>コシガヤシホケンジョ</t>
    </rPh>
    <phoneticPr fontId="3"/>
  </si>
  <si>
    <t>川越市　</t>
    <rPh sb="0" eb="2">
      <t>カワゴエ</t>
    </rPh>
    <phoneticPr fontId="3"/>
  </si>
  <si>
    <t>さいたま市　</t>
  </si>
  <si>
    <t>　埼玉県　</t>
    <rPh sb="1" eb="4">
      <t>サイタマケン</t>
    </rPh>
    <phoneticPr fontId="3"/>
  </si>
  <si>
    <t>３０年</t>
    <rPh sb="2" eb="3">
      <t>ネン</t>
    </rPh>
    <phoneticPr fontId="3"/>
  </si>
  <si>
    <t>２９年</t>
    <rPh sb="2" eb="3">
      <t>ネン</t>
    </rPh>
    <phoneticPr fontId="3"/>
  </si>
  <si>
    <t>２８年</t>
    <rPh sb="2" eb="3">
      <t>ネン</t>
    </rPh>
    <phoneticPr fontId="3"/>
  </si>
  <si>
    <t>２７年</t>
    <rPh sb="2" eb="3">
      <t>ネン</t>
    </rPh>
    <phoneticPr fontId="3"/>
  </si>
  <si>
    <t>２６年</t>
    <rPh sb="2" eb="3">
      <t>ネン</t>
    </rPh>
    <phoneticPr fontId="3"/>
  </si>
  <si>
    <t>２５年</t>
    <rPh sb="2" eb="3">
      <t>ネン</t>
    </rPh>
    <phoneticPr fontId="3"/>
  </si>
  <si>
    <t>２４年</t>
    <rPh sb="2" eb="3">
      <t>ネン</t>
    </rPh>
    <phoneticPr fontId="3"/>
  </si>
  <si>
    <t>２３年</t>
    <rPh sb="2" eb="3">
      <t>ネン</t>
    </rPh>
    <phoneticPr fontId="3"/>
  </si>
  <si>
    <t>２２年</t>
    <rPh sb="2" eb="3">
      <t>ネン</t>
    </rPh>
    <phoneticPr fontId="3"/>
  </si>
  <si>
    <t>２1年</t>
    <rPh sb="2" eb="3">
      <t>ネン</t>
    </rPh>
    <phoneticPr fontId="3"/>
  </si>
  <si>
    <t>２０年</t>
    <rPh sb="2" eb="3">
      <t>ネン</t>
    </rPh>
    <phoneticPr fontId="3"/>
  </si>
  <si>
    <t>１９年</t>
    <rPh sb="2" eb="3">
      <t>ネン</t>
    </rPh>
    <phoneticPr fontId="3"/>
  </si>
  <si>
    <t>１８年</t>
    <rPh sb="2" eb="3">
      <t>ネン</t>
    </rPh>
    <phoneticPr fontId="3"/>
  </si>
  <si>
    <t>１７年　</t>
  </si>
  <si>
    <t>１６年　</t>
  </si>
  <si>
    <t>１５年　</t>
  </si>
  <si>
    <t>１４年　</t>
  </si>
  <si>
    <t>１３年　</t>
  </si>
  <si>
    <t>１２年　</t>
  </si>
  <si>
    <t>１１年</t>
  </si>
  <si>
    <t>７年</t>
  </si>
  <si>
    <t>平成２年</t>
    <rPh sb="0" eb="2">
      <t>ヘイセイ</t>
    </rPh>
    <phoneticPr fontId="3"/>
  </si>
  <si>
    <t>６０年</t>
  </si>
  <si>
    <t>５５年</t>
  </si>
  <si>
    <t>５０年</t>
  </si>
  <si>
    <t>昭和４５年</t>
    <rPh sb="0" eb="2">
      <t>ショウワ</t>
    </rPh>
    <phoneticPr fontId="3"/>
  </si>
  <si>
    <t xml:space="preserve"> </t>
  </si>
  <si>
    <t>　　　　　第１－２表　年次別にみた保健所・市区町村別人口</t>
    <rPh sb="5" eb="6">
      <t>ダイ</t>
    </rPh>
    <rPh sb="9" eb="10">
      <t>ヒョウ</t>
    </rPh>
    <rPh sb="11" eb="14">
      <t>ネンジベツ</t>
    </rPh>
    <rPh sb="17" eb="20">
      <t>ホケンジョ</t>
    </rPh>
    <rPh sb="21" eb="23">
      <t>シク</t>
    </rPh>
    <rPh sb="23" eb="25">
      <t>チョウソン</t>
    </rPh>
    <rPh sb="25" eb="26">
      <t>ベツ</t>
    </rPh>
    <rPh sb="26" eb="28">
      <t>ジンコウ</t>
    </rPh>
    <phoneticPr fontId="3"/>
  </si>
  <si>
    <t>注4：死産率は出産（出生＋死産）千対、平成７年からの周産期死亡率は出産（出生＋妊娠満22週以後の死産）千対である。</t>
    <rPh sb="0" eb="1">
      <t>チュウ</t>
    </rPh>
    <rPh sb="3" eb="5">
      <t>シザン</t>
    </rPh>
    <rPh sb="5" eb="6">
      <t>リツ</t>
    </rPh>
    <rPh sb="7" eb="9">
      <t>シュッサン</t>
    </rPh>
    <rPh sb="10" eb="12">
      <t>シュッセイ</t>
    </rPh>
    <rPh sb="13" eb="15">
      <t>シザン</t>
    </rPh>
    <rPh sb="16" eb="18">
      <t>センタイ</t>
    </rPh>
    <rPh sb="19" eb="21">
      <t>ヘイセイ</t>
    </rPh>
    <rPh sb="22" eb="23">
      <t>ネン</t>
    </rPh>
    <rPh sb="26" eb="29">
      <t>シュウサンキ</t>
    </rPh>
    <rPh sb="29" eb="32">
      <t>シボウリツ</t>
    </rPh>
    <rPh sb="33" eb="35">
      <t>シュッサン</t>
    </rPh>
    <rPh sb="36" eb="38">
      <t>シュッセイ</t>
    </rPh>
    <rPh sb="39" eb="41">
      <t>ニンシン</t>
    </rPh>
    <rPh sb="41" eb="42">
      <t>マン</t>
    </rPh>
    <rPh sb="44" eb="45">
      <t>シュウ</t>
    </rPh>
    <rPh sb="45" eb="47">
      <t>イゴ</t>
    </rPh>
    <rPh sb="48" eb="50">
      <t>シザン</t>
    </rPh>
    <rPh sb="51" eb="53">
      <t>センタイ</t>
    </rPh>
    <phoneticPr fontId="3"/>
  </si>
  <si>
    <t>　　　平成６年以前は、妊娠満28週以後の死産数に早期新生児死亡数を加えたものである（率は出生千対）。</t>
    <rPh sb="22" eb="23">
      <t>スウ</t>
    </rPh>
    <rPh sb="42" eb="43">
      <t>リツ</t>
    </rPh>
    <rPh sb="44" eb="46">
      <t>シュッセイ</t>
    </rPh>
    <rPh sb="46" eb="48">
      <t>センタイ</t>
    </rPh>
    <phoneticPr fontId="3"/>
  </si>
  <si>
    <t>注3：平成７年からの周産期死亡数は妊娠満22週以後の死産数に早期新生児死亡数を加えたものである。</t>
    <rPh sb="3" eb="5">
      <t>ヘイセイ</t>
    </rPh>
    <rPh sb="6" eb="7">
      <t>ネン</t>
    </rPh>
    <rPh sb="15" eb="16">
      <t>スウ</t>
    </rPh>
    <rPh sb="17" eb="19">
      <t>ニンシン</t>
    </rPh>
    <rPh sb="19" eb="20">
      <t>マン</t>
    </rPh>
    <rPh sb="22" eb="23">
      <t>シュウ</t>
    </rPh>
    <rPh sb="23" eb="25">
      <t>イゴ</t>
    </rPh>
    <rPh sb="26" eb="28">
      <t>シザン</t>
    </rPh>
    <rPh sb="28" eb="29">
      <t>スウ</t>
    </rPh>
    <rPh sb="30" eb="32">
      <t>ソウキ</t>
    </rPh>
    <rPh sb="32" eb="35">
      <t>シンセイジ</t>
    </rPh>
    <rPh sb="35" eb="38">
      <t>シボウスウ</t>
    </rPh>
    <rPh sb="39" eb="40">
      <t>クワ</t>
    </rPh>
    <phoneticPr fontId="3"/>
  </si>
  <si>
    <t>注2：合計特殊出生率とは、１人の女性がその年齢別出生率で一生の間に生むとしたときの子ども数に相当する。</t>
    <rPh sb="0" eb="1">
      <t>チュウ</t>
    </rPh>
    <rPh sb="3" eb="5">
      <t>ゴウケイ</t>
    </rPh>
    <rPh sb="5" eb="7">
      <t>トクシュ</t>
    </rPh>
    <rPh sb="7" eb="9">
      <t>シュッショウ</t>
    </rPh>
    <rPh sb="9" eb="10">
      <t>リツ</t>
    </rPh>
    <rPh sb="13" eb="15">
      <t>ヒトリ</t>
    </rPh>
    <rPh sb="16" eb="18">
      <t>ジョセイ</t>
    </rPh>
    <rPh sb="21" eb="23">
      <t>ネンレイ</t>
    </rPh>
    <rPh sb="23" eb="24">
      <t>ベツ</t>
    </rPh>
    <rPh sb="24" eb="26">
      <t>シュッショウ</t>
    </rPh>
    <rPh sb="26" eb="27">
      <t>リツ</t>
    </rPh>
    <rPh sb="28" eb="30">
      <t>イッショウ</t>
    </rPh>
    <rPh sb="31" eb="32">
      <t>アイダ</t>
    </rPh>
    <rPh sb="33" eb="34">
      <t>ウ</t>
    </rPh>
    <rPh sb="41" eb="42">
      <t>コ</t>
    </rPh>
    <rPh sb="44" eb="45">
      <t>スウ</t>
    </rPh>
    <rPh sb="46" eb="48">
      <t>ソウトウ</t>
    </rPh>
    <phoneticPr fontId="3"/>
  </si>
  <si>
    <t>注1：厚生労働省が再集計を行い、過去数値を修正、公表したことを受け、本表の過去数値を修正した。（下線部分）</t>
    <rPh sb="0" eb="1">
      <t>チュウ</t>
    </rPh>
    <rPh sb="3" eb="5">
      <t>コウセイ</t>
    </rPh>
    <rPh sb="5" eb="8">
      <t>ロウドウショウ</t>
    </rPh>
    <rPh sb="9" eb="12">
      <t>サイシュウケイ</t>
    </rPh>
    <rPh sb="13" eb="14">
      <t>オコナ</t>
    </rPh>
    <rPh sb="16" eb="18">
      <t>カコ</t>
    </rPh>
    <rPh sb="18" eb="20">
      <t>スウチ</t>
    </rPh>
    <rPh sb="21" eb="23">
      <t>シュウセイ</t>
    </rPh>
    <rPh sb="24" eb="26">
      <t>コウヒョウ</t>
    </rPh>
    <rPh sb="31" eb="32">
      <t>ウ</t>
    </rPh>
    <rPh sb="34" eb="35">
      <t>ホン</t>
    </rPh>
    <rPh sb="35" eb="36">
      <t>ヒョウ</t>
    </rPh>
    <rPh sb="37" eb="39">
      <t>カコ</t>
    </rPh>
    <rPh sb="39" eb="41">
      <t>スウチ</t>
    </rPh>
    <rPh sb="42" eb="44">
      <t>シュウセイ</t>
    </rPh>
    <rPh sb="48" eb="50">
      <t>カセン</t>
    </rPh>
    <rPh sb="50" eb="52">
      <t>ブブン</t>
    </rPh>
    <phoneticPr fontId="3"/>
  </si>
  <si>
    <t>年</t>
  </si>
  <si>
    <t>元</t>
    <rPh sb="0" eb="1">
      <t>ガン</t>
    </rPh>
    <phoneticPr fontId="3"/>
  </si>
  <si>
    <t>平成</t>
  </si>
  <si>
    <t>昭和</t>
  </si>
  <si>
    <t>(人口千対）</t>
    <rPh sb="1" eb="3">
      <t>ジンコウ</t>
    </rPh>
    <rPh sb="3" eb="5">
      <t>センタイ</t>
    </rPh>
    <phoneticPr fontId="3"/>
  </si>
  <si>
    <t>(人口千対)</t>
    <phoneticPr fontId="3"/>
  </si>
  <si>
    <t>(出産千対)</t>
  </si>
  <si>
    <t>率（出産千対）</t>
    <rPh sb="0" eb="1">
      <t>リツ</t>
    </rPh>
    <rPh sb="2" eb="4">
      <t>シュッサン</t>
    </rPh>
    <rPh sb="4" eb="6">
      <t>センタイ</t>
    </rPh>
    <phoneticPr fontId="3"/>
  </si>
  <si>
    <t>数</t>
    <rPh sb="0" eb="1">
      <t>スウ</t>
    </rPh>
    <phoneticPr fontId="3"/>
  </si>
  <si>
    <t>(人口千対)</t>
  </si>
  <si>
    <t>(出生千対)</t>
  </si>
  <si>
    <t>率</t>
    <rPh sb="0" eb="1">
      <t>リツ</t>
    </rPh>
    <phoneticPr fontId="3"/>
  </si>
  <si>
    <t>人工死産</t>
    <rPh sb="0" eb="2">
      <t>ジンコウ</t>
    </rPh>
    <rPh sb="2" eb="4">
      <t>シザン</t>
    </rPh>
    <phoneticPr fontId="3"/>
  </si>
  <si>
    <t>自然死産</t>
    <rPh sb="0" eb="2">
      <t>シゼン</t>
    </rPh>
    <rPh sb="2" eb="4">
      <t>シザン</t>
    </rPh>
    <phoneticPr fontId="3"/>
  </si>
  <si>
    <t>新生児死亡</t>
    <rPh sb="0" eb="3">
      <t>シンセイジ</t>
    </rPh>
    <rPh sb="3" eb="5">
      <t>シボウ</t>
    </rPh>
    <phoneticPr fontId="3"/>
  </si>
  <si>
    <t>乳児死亡</t>
    <rPh sb="0" eb="2">
      <t>ニュウジ</t>
    </rPh>
    <rPh sb="2" eb="4">
      <t>シボウ</t>
    </rPh>
    <phoneticPr fontId="3"/>
  </si>
  <si>
    <t>合計特殊
出生率</t>
    <rPh sb="0" eb="4">
      <t>ゴウケイトクシュ</t>
    </rPh>
    <rPh sb="5" eb="7">
      <t>シュッショウ</t>
    </rPh>
    <rPh sb="7" eb="8">
      <t>リツ</t>
    </rPh>
    <phoneticPr fontId="3"/>
  </si>
  <si>
    <t>離　　婚</t>
    <rPh sb="0" eb="1">
      <t>リ</t>
    </rPh>
    <rPh sb="3" eb="4">
      <t>コン</t>
    </rPh>
    <phoneticPr fontId="3"/>
  </si>
  <si>
    <t>婚　　姻</t>
    <rPh sb="0" eb="1">
      <t>コン</t>
    </rPh>
    <rPh sb="3" eb="4">
      <t>トツグ</t>
    </rPh>
    <phoneticPr fontId="3"/>
  </si>
  <si>
    <t>周産期死亡</t>
    <rPh sb="0" eb="3">
      <t>シュウサンキ</t>
    </rPh>
    <rPh sb="3" eb="5">
      <t>シボウ</t>
    </rPh>
    <phoneticPr fontId="3"/>
  </si>
  <si>
    <t>死　　産</t>
    <rPh sb="0" eb="1">
      <t>シ</t>
    </rPh>
    <rPh sb="3" eb="4">
      <t>サン</t>
    </rPh>
    <phoneticPr fontId="3"/>
  </si>
  <si>
    <t>自然増減</t>
    <rPh sb="0" eb="2">
      <t>シゼン</t>
    </rPh>
    <rPh sb="2" eb="4">
      <t>ゾウゲン</t>
    </rPh>
    <phoneticPr fontId="3"/>
  </si>
  <si>
    <t>死　　亡</t>
    <rPh sb="0" eb="1">
      <t>シ</t>
    </rPh>
    <rPh sb="3" eb="4">
      <t>ボウ</t>
    </rPh>
    <phoneticPr fontId="3"/>
  </si>
  <si>
    <t>出　　生</t>
    <rPh sb="0" eb="1">
      <t>デ</t>
    </rPh>
    <rPh sb="3" eb="4">
      <t>ナマ</t>
    </rPh>
    <phoneticPr fontId="3"/>
  </si>
  <si>
    <t>人口</t>
    <rPh sb="0" eb="2">
      <t>ジンコウ</t>
    </rPh>
    <phoneticPr fontId="3"/>
  </si>
  <si>
    <t>（全　国）</t>
    <rPh sb="1" eb="2">
      <t>ゼン</t>
    </rPh>
    <rPh sb="3" eb="4">
      <t>クニ</t>
    </rPh>
    <phoneticPr fontId="3"/>
  </si>
  <si>
    <t>第１－６表　人口動態の年次推移（数・率）－全国－</t>
  </si>
  <si>
    <t>年</t>
    <rPh sb="0" eb="1">
      <t>ネン</t>
    </rPh>
    <phoneticPr fontId="3"/>
  </si>
  <si>
    <t>平成</t>
    <rPh sb="0" eb="2">
      <t>ヘイセイ</t>
    </rPh>
    <phoneticPr fontId="3"/>
  </si>
  <si>
    <t xml:space="preserve">… </t>
    <phoneticPr fontId="3"/>
  </si>
  <si>
    <t>昭和</t>
    <rPh sb="0" eb="2">
      <t>ショウワ</t>
    </rPh>
    <phoneticPr fontId="3"/>
  </si>
  <si>
    <t>合計特殊出生率</t>
    <rPh sb="4" eb="6">
      <t>シュッショウ</t>
    </rPh>
    <rPh sb="6" eb="7">
      <t>リツ</t>
    </rPh>
    <phoneticPr fontId="3"/>
  </si>
  <si>
    <t>（埼玉県）</t>
    <rPh sb="1" eb="4">
      <t>サイタマケン</t>
    </rPh>
    <phoneticPr fontId="3"/>
  </si>
  <si>
    <t>第１－５表　人口動態の年次推移（数・率）－埼玉県－</t>
    <rPh sb="0" eb="1">
      <t>ダイ</t>
    </rPh>
    <rPh sb="4" eb="5">
      <t>ヒョウ</t>
    </rPh>
    <rPh sb="6" eb="10">
      <t>ジンコウドウタイ</t>
    </rPh>
    <rPh sb="11" eb="13">
      <t>ネンジ</t>
    </rPh>
    <rPh sb="13" eb="15">
      <t>スイイ</t>
    </rPh>
    <rPh sb="16" eb="17">
      <t>スウ</t>
    </rPh>
    <rPh sb="18" eb="19">
      <t>リツ</t>
    </rPh>
    <rPh sb="21" eb="24">
      <t>サイタマケン</t>
    </rPh>
    <phoneticPr fontId="3"/>
  </si>
  <si>
    <t>　　　の死産）千対の率である。</t>
    <rPh sb="4" eb="6">
      <t>シザン</t>
    </rPh>
    <rPh sb="7" eb="9">
      <t>センタイ</t>
    </rPh>
    <rPh sb="10" eb="11">
      <t>リツ</t>
    </rPh>
    <phoneticPr fontId="3"/>
  </si>
  <si>
    <t>注２：出生・死亡・自然増減・婚姻・離婚率は人口千対、乳児死亡・新生児死亡率は出生千対、死産率は出産（出生＋死産）千対、周産期死亡率は（出生＋妊娠満21週以後</t>
    <rPh sb="0" eb="1">
      <t>チュウ</t>
    </rPh>
    <rPh sb="9" eb="11">
      <t>シゼン</t>
    </rPh>
    <rPh sb="11" eb="13">
      <t>ゾウゲン</t>
    </rPh>
    <rPh sb="28" eb="30">
      <t>シボウ</t>
    </rPh>
    <rPh sb="36" eb="37">
      <t>リツ</t>
    </rPh>
    <rPh sb="64" eb="65">
      <t>リツ</t>
    </rPh>
    <rPh sb="67" eb="69">
      <t>シュッショウ</t>
    </rPh>
    <rPh sb="70" eb="72">
      <t>ニンシン</t>
    </rPh>
    <rPh sb="72" eb="73">
      <t>マン</t>
    </rPh>
    <rPh sb="75" eb="76">
      <t>シュウ</t>
    </rPh>
    <rPh sb="76" eb="78">
      <t>イゴ</t>
    </rPh>
    <phoneticPr fontId="3"/>
  </si>
  <si>
    <t>　　　その他の保健所・市区町村…県総務部統計課「埼玉県推計人口（平成30年10月1日現在）」（人口総数）</t>
    <rPh sb="16" eb="17">
      <t>ケン</t>
    </rPh>
    <rPh sb="17" eb="19">
      <t>ソウム</t>
    </rPh>
    <rPh sb="19" eb="20">
      <t>ブ</t>
    </rPh>
    <rPh sb="20" eb="22">
      <t>トウケイ</t>
    </rPh>
    <rPh sb="22" eb="23">
      <t>カ</t>
    </rPh>
    <rPh sb="24" eb="31">
      <t>サイタマケンスイケイジンコウ</t>
    </rPh>
    <rPh sb="32" eb="34">
      <t>ヘイセイ</t>
    </rPh>
    <rPh sb="36" eb="37">
      <t>ネン</t>
    </rPh>
    <rPh sb="39" eb="40">
      <t>ガツ</t>
    </rPh>
    <rPh sb="41" eb="42">
      <t>ニチ</t>
    </rPh>
    <rPh sb="42" eb="44">
      <t>ゲンザイ</t>
    </rPh>
    <rPh sb="47" eb="49">
      <t>ジンコウ</t>
    </rPh>
    <rPh sb="49" eb="51">
      <t>ソウスウ</t>
    </rPh>
    <phoneticPr fontId="3"/>
  </si>
  <si>
    <t>　　　さいたま市保健所・さいたま市…さいたま市が推計した平成30年10月1日現在の総人口</t>
    <rPh sb="7" eb="8">
      <t>シ</t>
    </rPh>
    <rPh sb="8" eb="11">
      <t>ホケンジョ</t>
    </rPh>
    <rPh sb="16" eb="17">
      <t>シ</t>
    </rPh>
    <rPh sb="22" eb="23">
      <t>シ</t>
    </rPh>
    <rPh sb="24" eb="26">
      <t>スイケイ</t>
    </rPh>
    <rPh sb="28" eb="30">
      <t>ヘイセイ</t>
    </rPh>
    <rPh sb="32" eb="33">
      <t>ネン</t>
    </rPh>
    <rPh sb="35" eb="36">
      <t>ガツ</t>
    </rPh>
    <rPh sb="37" eb="38">
      <t>ニチ</t>
    </rPh>
    <rPh sb="38" eb="40">
      <t>ゲンザイ</t>
    </rPh>
    <rPh sb="41" eb="44">
      <t>ソウジンコウ</t>
    </rPh>
    <phoneticPr fontId="3"/>
  </si>
  <si>
    <t>　　　埼玉県…総務省統計局「人口推計（平成30年10月1日現在）」の日本人人口</t>
    <rPh sb="3" eb="6">
      <t>サイタマケン</t>
    </rPh>
    <rPh sb="7" eb="13">
      <t>ソウムショウトウケイキョク</t>
    </rPh>
    <rPh sb="14" eb="16">
      <t>ジンコウ</t>
    </rPh>
    <rPh sb="16" eb="18">
      <t>スイケイ</t>
    </rPh>
    <rPh sb="19" eb="21">
      <t>ヘイセイ</t>
    </rPh>
    <rPh sb="23" eb="24">
      <t>ネン</t>
    </rPh>
    <rPh sb="26" eb="27">
      <t>ガツ</t>
    </rPh>
    <rPh sb="28" eb="29">
      <t>ニチ</t>
    </rPh>
    <rPh sb="29" eb="31">
      <t>ゲンザイ</t>
    </rPh>
    <rPh sb="34" eb="37">
      <t>ニホンジン</t>
    </rPh>
    <rPh sb="37" eb="39">
      <t>ジンコウ</t>
    </rPh>
    <phoneticPr fontId="3"/>
  </si>
  <si>
    <t>秩父</t>
    <rPh sb="0" eb="2">
      <t>チチブ</t>
    </rPh>
    <phoneticPr fontId="3"/>
  </si>
  <si>
    <t>秩父保健医療圏</t>
    <rPh sb="2" eb="4">
      <t>ホケン</t>
    </rPh>
    <rPh sb="4" eb="6">
      <t>イリョウ</t>
    </rPh>
    <rPh sb="6" eb="7">
      <t>ケン</t>
    </rPh>
    <phoneticPr fontId="2"/>
  </si>
  <si>
    <t>(西）</t>
    <rPh sb="1" eb="2">
      <t>ニシ</t>
    </rPh>
    <phoneticPr fontId="3"/>
  </si>
  <si>
    <t>北部（西）</t>
    <rPh sb="0" eb="2">
      <t>ホクブ</t>
    </rPh>
    <rPh sb="3" eb="4">
      <t>ニシ</t>
    </rPh>
    <phoneticPr fontId="2"/>
  </si>
  <si>
    <t>(東）</t>
    <rPh sb="1" eb="2">
      <t>ヒガシ</t>
    </rPh>
    <phoneticPr fontId="3"/>
  </si>
  <si>
    <t>北部（東）</t>
    <rPh sb="0" eb="2">
      <t>ホクブ</t>
    </rPh>
    <rPh sb="3" eb="4">
      <t>ヒガシ</t>
    </rPh>
    <phoneticPr fontId="2"/>
  </si>
  <si>
    <t>北部</t>
    <rPh sb="0" eb="2">
      <t>ホクブ</t>
    </rPh>
    <phoneticPr fontId="3"/>
  </si>
  <si>
    <t>北部保健医療圏</t>
    <rPh sb="0" eb="2">
      <t>ホクブ</t>
    </rPh>
    <rPh sb="2" eb="4">
      <t>ホケン</t>
    </rPh>
    <rPh sb="4" eb="6">
      <t>イリョウ</t>
    </rPh>
    <rPh sb="6" eb="7">
      <t>ケン</t>
    </rPh>
    <phoneticPr fontId="2"/>
  </si>
  <si>
    <t>(南）</t>
    <rPh sb="1" eb="2">
      <t>ミナミ</t>
    </rPh>
    <phoneticPr fontId="3"/>
  </si>
  <si>
    <t>利根（南）</t>
    <rPh sb="0" eb="2">
      <t>トネ</t>
    </rPh>
    <rPh sb="3" eb="4">
      <t>ミナミ</t>
    </rPh>
    <phoneticPr fontId="2"/>
  </si>
  <si>
    <t>(北）</t>
    <rPh sb="1" eb="2">
      <t>キタ</t>
    </rPh>
    <phoneticPr fontId="3"/>
  </si>
  <si>
    <t>利根（北）</t>
    <rPh sb="0" eb="2">
      <t>トネ</t>
    </rPh>
    <rPh sb="3" eb="4">
      <t>キタ</t>
    </rPh>
    <phoneticPr fontId="2"/>
  </si>
  <si>
    <t>利根</t>
    <rPh sb="0" eb="2">
      <t>トネ</t>
    </rPh>
    <phoneticPr fontId="3"/>
  </si>
  <si>
    <t>利根保健医療圏</t>
    <rPh sb="0" eb="2">
      <t>トネ</t>
    </rPh>
    <rPh sb="2" eb="4">
      <t>ホケン</t>
    </rPh>
    <rPh sb="4" eb="6">
      <t>イリョウ</t>
    </rPh>
    <rPh sb="6" eb="7">
      <t>ケン</t>
    </rPh>
    <phoneticPr fontId="2"/>
  </si>
  <si>
    <t>西部</t>
    <rPh sb="0" eb="2">
      <t>セイブ</t>
    </rPh>
    <phoneticPr fontId="3"/>
  </si>
  <si>
    <t>西部保健医療圏</t>
    <rPh sb="0" eb="2">
      <t>セイブ</t>
    </rPh>
    <rPh sb="2" eb="4">
      <t>ホケン</t>
    </rPh>
    <rPh sb="4" eb="6">
      <t>イリョウ</t>
    </rPh>
    <rPh sb="6" eb="7">
      <t>ケン</t>
    </rPh>
    <phoneticPr fontId="2"/>
  </si>
  <si>
    <t>川越比企（南）</t>
    <rPh sb="0" eb="2">
      <t>カワゴエ</t>
    </rPh>
    <rPh sb="2" eb="4">
      <t>ヒキ</t>
    </rPh>
    <rPh sb="5" eb="6">
      <t>ミナミ</t>
    </rPh>
    <phoneticPr fontId="2"/>
  </si>
  <si>
    <t>川越比企（北）</t>
    <rPh sb="0" eb="2">
      <t>カワゴエ</t>
    </rPh>
    <rPh sb="2" eb="4">
      <t>ヒキ</t>
    </rPh>
    <rPh sb="5" eb="6">
      <t>キタ</t>
    </rPh>
    <phoneticPr fontId="2"/>
  </si>
  <si>
    <t>川越比企</t>
    <rPh sb="0" eb="2">
      <t>カワゴエ</t>
    </rPh>
    <rPh sb="2" eb="4">
      <t>ヒキ</t>
    </rPh>
    <phoneticPr fontId="3"/>
  </si>
  <si>
    <t>川越比企保健医療圏</t>
    <rPh sb="0" eb="2">
      <t>カワゴエ</t>
    </rPh>
    <rPh sb="2" eb="4">
      <t>ヒキ</t>
    </rPh>
    <rPh sb="4" eb="6">
      <t>ホケン</t>
    </rPh>
    <rPh sb="6" eb="8">
      <t>イリョウ</t>
    </rPh>
    <rPh sb="8" eb="9">
      <t>ケン</t>
    </rPh>
    <phoneticPr fontId="2"/>
  </si>
  <si>
    <t>県央</t>
    <rPh sb="0" eb="2">
      <t>ケンオウ</t>
    </rPh>
    <phoneticPr fontId="3"/>
  </si>
  <si>
    <t>県央保健医療圏</t>
    <rPh sb="0" eb="2">
      <t>ケンオウ</t>
    </rPh>
    <rPh sb="2" eb="4">
      <t>ホケン</t>
    </rPh>
    <rPh sb="4" eb="6">
      <t>イリョウ</t>
    </rPh>
    <rPh sb="6" eb="7">
      <t>ケン</t>
    </rPh>
    <phoneticPr fontId="2"/>
  </si>
  <si>
    <t>さいたま</t>
  </si>
  <si>
    <t>さいたま保健医療圏</t>
    <rPh sb="4" eb="6">
      <t>ホケン</t>
    </rPh>
    <rPh sb="6" eb="8">
      <t>イリョウ</t>
    </rPh>
    <rPh sb="8" eb="9">
      <t>ケン</t>
    </rPh>
    <phoneticPr fontId="2"/>
  </si>
  <si>
    <t>東部（南）</t>
    <rPh sb="0" eb="2">
      <t>トウブ</t>
    </rPh>
    <rPh sb="3" eb="4">
      <t>ミナミ</t>
    </rPh>
    <phoneticPr fontId="2"/>
  </si>
  <si>
    <t>東部（北）</t>
    <rPh sb="0" eb="2">
      <t>トウブ</t>
    </rPh>
    <rPh sb="3" eb="4">
      <t>キタ</t>
    </rPh>
    <phoneticPr fontId="2"/>
  </si>
  <si>
    <t>東部</t>
    <rPh sb="0" eb="2">
      <t>トウブ</t>
    </rPh>
    <phoneticPr fontId="3"/>
  </si>
  <si>
    <t>東部保健医療圏</t>
    <rPh sb="0" eb="2">
      <t>トウブ</t>
    </rPh>
    <rPh sb="2" eb="4">
      <t>ホケン</t>
    </rPh>
    <rPh sb="4" eb="6">
      <t>イリョウ</t>
    </rPh>
    <rPh sb="6" eb="7">
      <t>ケン</t>
    </rPh>
    <phoneticPr fontId="2"/>
  </si>
  <si>
    <t>南西部</t>
    <rPh sb="0" eb="3">
      <t>ナンセイブ</t>
    </rPh>
    <phoneticPr fontId="3"/>
  </si>
  <si>
    <t>南西部保健医療圏</t>
    <rPh sb="0" eb="3">
      <t>ナンセイブ</t>
    </rPh>
    <rPh sb="3" eb="5">
      <t>ホケン</t>
    </rPh>
    <rPh sb="5" eb="7">
      <t>イリョウ</t>
    </rPh>
    <rPh sb="7" eb="8">
      <t>ケン</t>
    </rPh>
    <phoneticPr fontId="2"/>
  </si>
  <si>
    <t>南部</t>
    <rPh sb="0" eb="2">
      <t>ナンブ</t>
    </rPh>
    <phoneticPr fontId="3"/>
  </si>
  <si>
    <t>南部保健医療圏</t>
    <rPh sb="0" eb="2">
      <t>ナンブ</t>
    </rPh>
    <rPh sb="2" eb="4">
      <t>ホケン</t>
    </rPh>
    <rPh sb="4" eb="6">
      <t>イリョウ</t>
    </rPh>
    <rPh sb="6" eb="7">
      <t>ケン</t>
    </rPh>
    <phoneticPr fontId="2"/>
  </si>
  <si>
    <t>（再掲）</t>
    <rPh sb="1" eb="3">
      <t>サイケイ</t>
    </rPh>
    <phoneticPr fontId="2"/>
  </si>
  <si>
    <t>二次保健医療圏</t>
    <rPh sb="0" eb="2">
      <t>ニジ</t>
    </rPh>
    <rPh sb="2" eb="4">
      <t>ホケン</t>
    </rPh>
    <rPh sb="4" eb="7">
      <t>イリョウケン</t>
    </rPh>
    <phoneticPr fontId="3"/>
  </si>
  <si>
    <t>戸田市　</t>
    <phoneticPr fontId="3"/>
  </si>
  <si>
    <t xml:space="preserve">蕨市  </t>
    <phoneticPr fontId="3"/>
  </si>
  <si>
    <t xml:space="preserve">南部保健所  </t>
    <rPh sb="0" eb="2">
      <t>ナンブ</t>
    </rPh>
    <rPh sb="2" eb="5">
      <t>ホケンジョ</t>
    </rPh>
    <phoneticPr fontId="3"/>
  </si>
  <si>
    <t>鶴ヶ島市　</t>
    <phoneticPr fontId="3"/>
  </si>
  <si>
    <t>幸手保健所　</t>
    <rPh sb="2" eb="5">
      <t>ホ</t>
    </rPh>
    <phoneticPr fontId="3"/>
  </si>
  <si>
    <t>越谷市保健所　</t>
    <rPh sb="0" eb="3">
      <t>コシガヤシ</t>
    </rPh>
    <rPh sb="3" eb="6">
      <t>ホケンジョ</t>
    </rPh>
    <phoneticPr fontId="3"/>
  </si>
  <si>
    <t>川越市　</t>
    <rPh sb="0" eb="3">
      <t>カワゴエシ</t>
    </rPh>
    <phoneticPr fontId="3"/>
  </si>
  <si>
    <t>川越市保健所　</t>
    <rPh sb="0" eb="3">
      <t>カワゴエシ</t>
    </rPh>
    <rPh sb="3" eb="6">
      <t>ホケンジョ</t>
    </rPh>
    <phoneticPr fontId="3"/>
  </si>
  <si>
    <t>岩槻区　</t>
    <rPh sb="2" eb="3">
      <t>ク</t>
    </rPh>
    <phoneticPr fontId="3"/>
  </si>
  <si>
    <t>浦和区　</t>
    <rPh sb="0" eb="2">
      <t>ウラワ</t>
    </rPh>
    <rPh sb="2" eb="3">
      <t>ク</t>
    </rPh>
    <phoneticPr fontId="3"/>
  </si>
  <si>
    <t>桜区　</t>
    <rPh sb="0" eb="1">
      <t>サクラ</t>
    </rPh>
    <rPh sb="1" eb="2">
      <t>ク</t>
    </rPh>
    <phoneticPr fontId="3"/>
  </si>
  <si>
    <t>見沼区　</t>
    <rPh sb="0" eb="2">
      <t>ミヌマ</t>
    </rPh>
    <rPh sb="2" eb="3">
      <t>ク</t>
    </rPh>
    <phoneticPr fontId="3"/>
  </si>
  <si>
    <t>大宮区　</t>
    <rPh sb="0" eb="2">
      <t>オオミヤ</t>
    </rPh>
    <rPh sb="2" eb="3">
      <t>ク</t>
    </rPh>
    <phoneticPr fontId="3"/>
  </si>
  <si>
    <t>さいたま市保健所　</t>
    <rPh sb="4" eb="5">
      <t>シ</t>
    </rPh>
    <rPh sb="5" eb="8">
      <t>ホ</t>
    </rPh>
    <phoneticPr fontId="3"/>
  </si>
  <si>
    <t>早期新生児
死亡数</t>
    <rPh sb="0" eb="2">
      <t>ソウキ</t>
    </rPh>
    <rPh sb="2" eb="5">
      <t>シンセイジ</t>
    </rPh>
    <rPh sb="6" eb="8">
      <t>シボウ</t>
    </rPh>
    <rPh sb="8" eb="9">
      <t>スウ</t>
    </rPh>
    <phoneticPr fontId="3"/>
  </si>
  <si>
    <t>満22週以後
の死産数</t>
    <rPh sb="0" eb="1">
      <t>マン</t>
    </rPh>
    <rPh sb="3" eb="4">
      <t>シュウ</t>
    </rPh>
    <rPh sb="4" eb="6">
      <t>イゴ</t>
    </rPh>
    <rPh sb="8" eb="10">
      <t>シザン</t>
    </rPh>
    <rPh sb="10" eb="11">
      <t>スウ</t>
    </rPh>
    <phoneticPr fontId="3"/>
  </si>
  <si>
    <t>人工</t>
    <rPh sb="0" eb="2">
      <t>ジンコウ</t>
    </rPh>
    <phoneticPr fontId="3"/>
  </si>
  <si>
    <t>自然</t>
    <rPh sb="0" eb="2">
      <t>シゼン</t>
    </rPh>
    <phoneticPr fontId="3"/>
  </si>
  <si>
    <t>新生児死亡（再掲）</t>
    <rPh sb="0" eb="3">
      <t>シンセイジ</t>
    </rPh>
    <rPh sb="3" eb="5">
      <t>シボウ</t>
    </rPh>
    <rPh sb="6" eb="8">
      <t>サイケイ</t>
    </rPh>
    <phoneticPr fontId="3"/>
  </si>
  <si>
    <t>乳児死亡（再掲）</t>
    <rPh sb="0" eb="2">
      <t>ニュウジ</t>
    </rPh>
    <rPh sb="2" eb="4">
      <t>シボウ</t>
    </rPh>
    <rPh sb="5" eb="7">
      <t>サイケイ</t>
    </rPh>
    <phoneticPr fontId="3"/>
  </si>
  <si>
    <t>保健所
及び　
市区町村
符号</t>
    <rPh sb="0" eb="3">
      <t>ホケンジョ</t>
    </rPh>
    <rPh sb="4" eb="5">
      <t>オヨ</t>
    </rPh>
    <rPh sb="8" eb="10">
      <t>シク</t>
    </rPh>
    <rPh sb="10" eb="12">
      <t>チョウソン</t>
    </rPh>
    <rPh sb="13" eb="15">
      <t>フゴウ</t>
    </rPh>
    <phoneticPr fontId="3"/>
  </si>
  <si>
    <t>合計特殊出生率</t>
    <rPh sb="0" eb="2">
      <t>ゴウケイ</t>
    </rPh>
    <rPh sb="2" eb="4">
      <t>トクシュ</t>
    </rPh>
    <rPh sb="4" eb="6">
      <t>シュッショウ</t>
    </rPh>
    <rPh sb="6" eb="7">
      <t>リツ</t>
    </rPh>
    <phoneticPr fontId="3"/>
  </si>
  <si>
    <t>婚　　姻</t>
    <rPh sb="0" eb="1">
      <t>コン</t>
    </rPh>
    <rPh sb="3" eb="4">
      <t>トツ</t>
    </rPh>
    <phoneticPr fontId="3"/>
  </si>
  <si>
    <t>周産期死亡</t>
    <rPh sb="0" eb="1">
      <t>シュウ</t>
    </rPh>
    <rPh sb="1" eb="2">
      <t>サン</t>
    </rPh>
    <rPh sb="2" eb="3">
      <t>キ</t>
    </rPh>
    <rPh sb="3" eb="5">
      <t>シボウ</t>
    </rPh>
    <phoneticPr fontId="3"/>
  </si>
  <si>
    <t>出　　生</t>
    <rPh sb="0" eb="1">
      <t>デ</t>
    </rPh>
    <rPh sb="3" eb="4">
      <t>セイ</t>
    </rPh>
    <phoneticPr fontId="3"/>
  </si>
  <si>
    <t>人　 口</t>
    <rPh sb="0" eb="1">
      <t>ヒト</t>
    </rPh>
    <rPh sb="3" eb="4">
      <t>クチ</t>
    </rPh>
    <phoneticPr fontId="3"/>
  </si>
  <si>
    <t>保健所及び
市区町村名</t>
    <rPh sb="0" eb="3">
      <t>ホケンジョ</t>
    </rPh>
    <rPh sb="3" eb="4">
      <t>オヨ</t>
    </rPh>
    <rPh sb="6" eb="10">
      <t>シクチョウソン</t>
    </rPh>
    <rPh sb="10" eb="11">
      <t>メイ</t>
    </rPh>
    <phoneticPr fontId="3"/>
  </si>
  <si>
    <t>平成30年</t>
    <rPh sb="0" eb="2">
      <t>ヘイセイ</t>
    </rPh>
    <rPh sb="4" eb="5">
      <t>ネン</t>
    </rPh>
    <phoneticPr fontId="3"/>
  </si>
  <si>
    <t xml:space="preserve">  </t>
    <phoneticPr fontId="3"/>
  </si>
  <si>
    <t>第１－４表　人口動態総覧（保健所・市区町村・二次保健医療圏別）</t>
    <rPh sb="0" eb="1">
      <t>ダイ</t>
    </rPh>
    <rPh sb="4" eb="5">
      <t>ヒョウ</t>
    </rPh>
    <rPh sb="6" eb="10">
      <t>ジンコウドウタイ</t>
    </rPh>
    <rPh sb="10" eb="12">
      <t>ソウラン</t>
    </rPh>
    <rPh sb="13" eb="16">
      <t>ホケンジョ</t>
    </rPh>
    <rPh sb="17" eb="19">
      <t>シク</t>
    </rPh>
    <rPh sb="19" eb="21">
      <t>チョウソン</t>
    </rPh>
    <rPh sb="22" eb="24">
      <t>ニジ</t>
    </rPh>
    <rPh sb="24" eb="26">
      <t>ホケン</t>
    </rPh>
    <rPh sb="26" eb="28">
      <t>イリョウ</t>
    </rPh>
    <rPh sb="28" eb="29">
      <t>ケン</t>
    </rPh>
    <rPh sb="29" eb="30">
      <t>ベツ</t>
    </rPh>
    <phoneticPr fontId="3"/>
  </si>
  <si>
    <t>　　　出産（出生＋妊娠満22週以後の死産）千対の率である。</t>
    <rPh sb="3" eb="5">
      <t>シュッサン</t>
    </rPh>
    <rPh sb="6" eb="8">
      <t>シュッショウ</t>
    </rPh>
    <rPh sb="9" eb="11">
      <t>ニンシン</t>
    </rPh>
    <rPh sb="24" eb="25">
      <t>リツ</t>
    </rPh>
    <phoneticPr fontId="3"/>
  </si>
  <si>
    <t>注３：出生・死亡・自然増減・婚姻・離婚率は人口千対、乳児死亡・新生児死亡率は出生千対、死産率は出産（出生＋死産）千対、周産期死亡率は</t>
    <rPh sb="9" eb="11">
      <t>シゼン</t>
    </rPh>
    <rPh sb="11" eb="13">
      <t>ゾウゲン</t>
    </rPh>
    <rPh sb="28" eb="30">
      <t>シボウ</t>
    </rPh>
    <phoneticPr fontId="3"/>
  </si>
  <si>
    <t>注２：都道府県別順位については、同率であった場合、表示桁数以下の数値により順位を付している。</t>
    <rPh sb="0" eb="1">
      <t>チュウ</t>
    </rPh>
    <rPh sb="3" eb="7">
      <t>トドウフケン</t>
    </rPh>
    <phoneticPr fontId="3"/>
  </si>
  <si>
    <t>注１：人口は総務省統計局「人口推計（平成30年10月1日現在）」の日本人人口。</t>
    <rPh sb="0" eb="1">
      <t>チュウ</t>
    </rPh>
    <rPh sb="3" eb="5">
      <t>ジンコウ</t>
    </rPh>
    <rPh sb="6" eb="12">
      <t>ソウムショウトウケイキョク</t>
    </rPh>
    <rPh sb="13" eb="15">
      <t>ジンコウ</t>
    </rPh>
    <rPh sb="15" eb="17">
      <t>スイケイ</t>
    </rPh>
    <rPh sb="18" eb="20">
      <t>ヘイセイ</t>
    </rPh>
    <rPh sb="22" eb="23">
      <t>ネン</t>
    </rPh>
    <rPh sb="25" eb="26">
      <t>ガツ</t>
    </rPh>
    <rPh sb="27" eb="28">
      <t>ニチ</t>
    </rPh>
    <rPh sb="28" eb="30">
      <t>ゲンザイ</t>
    </rPh>
    <phoneticPr fontId="3"/>
  </si>
  <si>
    <t>　　　　 ・</t>
  </si>
  <si>
    <t>-</t>
  </si>
  <si>
    <t>不詳</t>
    <phoneticPr fontId="3"/>
  </si>
  <si>
    <t>外国</t>
    <phoneticPr fontId="3"/>
  </si>
  <si>
    <t>沖縄</t>
  </si>
  <si>
    <t>鹿児島</t>
    <phoneticPr fontId="3"/>
  </si>
  <si>
    <t>宮崎</t>
  </si>
  <si>
    <t>大分</t>
  </si>
  <si>
    <t>熊本</t>
  </si>
  <si>
    <t>長崎</t>
  </si>
  <si>
    <t>佐賀</t>
  </si>
  <si>
    <t>福岡</t>
  </si>
  <si>
    <t>高知</t>
  </si>
  <si>
    <t>愛媛</t>
  </si>
  <si>
    <t>香川</t>
  </si>
  <si>
    <t>徳島</t>
  </si>
  <si>
    <t>山口</t>
  </si>
  <si>
    <t>広島</t>
  </si>
  <si>
    <t>岡山</t>
  </si>
  <si>
    <t>島根</t>
  </si>
  <si>
    <t>鳥取</t>
  </si>
  <si>
    <t>和歌山</t>
  </si>
  <si>
    <t>奈良</t>
  </si>
  <si>
    <t>兵庫</t>
  </si>
  <si>
    <t>大阪</t>
  </si>
  <si>
    <t>京都</t>
  </si>
  <si>
    <t>滋賀</t>
  </si>
  <si>
    <t>三重</t>
  </si>
  <si>
    <t>愛知</t>
  </si>
  <si>
    <t>静岡</t>
  </si>
  <si>
    <t>岐阜</t>
  </si>
  <si>
    <t>長野</t>
  </si>
  <si>
    <t>山梨</t>
  </si>
  <si>
    <t>福井</t>
  </si>
  <si>
    <t>石川</t>
  </si>
  <si>
    <t>富山</t>
  </si>
  <si>
    <t>新潟</t>
  </si>
  <si>
    <t>神奈川</t>
  </si>
  <si>
    <t>東京</t>
  </si>
  <si>
    <t>千葉</t>
  </si>
  <si>
    <t>埼玉</t>
    <rPh sb="0" eb="1">
      <t>サキ</t>
    </rPh>
    <rPh sb="1" eb="2">
      <t>タマ</t>
    </rPh>
    <phoneticPr fontId="3"/>
  </si>
  <si>
    <t>群馬</t>
  </si>
  <si>
    <t>栃木</t>
  </si>
  <si>
    <t>茨城</t>
  </si>
  <si>
    <t>福島</t>
  </si>
  <si>
    <t>山形</t>
  </si>
  <si>
    <t>秋田</t>
  </si>
  <si>
    <t>宮城</t>
  </si>
  <si>
    <t>岩手</t>
  </si>
  <si>
    <t>青森</t>
  </si>
  <si>
    <t>北海道</t>
  </si>
  <si>
    <t>　</t>
  </si>
  <si>
    <t>全国</t>
    <phoneticPr fontId="3"/>
  </si>
  <si>
    <t>妊娠満22週
以後の死産</t>
    <rPh sb="0" eb="2">
      <t>ニンシン</t>
    </rPh>
    <rPh sb="2" eb="3">
      <t>マン</t>
    </rPh>
    <rPh sb="5" eb="6">
      <t>シュウ</t>
    </rPh>
    <rPh sb="7" eb="9">
      <t>イゴ</t>
    </rPh>
    <rPh sb="10" eb="12">
      <t>シザン</t>
    </rPh>
    <phoneticPr fontId="3"/>
  </si>
  <si>
    <t>順位</t>
    <rPh sb="0" eb="2">
      <t>ジュンイ</t>
    </rPh>
    <phoneticPr fontId="3"/>
  </si>
  <si>
    <t>出　　生</t>
    <rPh sb="0" eb="4">
      <t>シュッショウ</t>
    </rPh>
    <phoneticPr fontId="3"/>
  </si>
  <si>
    <t>都道府県</t>
    <rPh sb="0" eb="4">
      <t>トドウフケン</t>
    </rPh>
    <phoneticPr fontId="3"/>
  </si>
  <si>
    <t>第１－３表　人口動態総覧（都道府県別）</t>
    <rPh sb="0" eb="1">
      <t>ダイ</t>
    </rPh>
    <rPh sb="4" eb="5">
      <t>ヒョウ</t>
    </rPh>
    <rPh sb="6" eb="8">
      <t>ジンコウ</t>
    </rPh>
    <rPh sb="8" eb="10">
      <t>ドウタイ</t>
    </rPh>
    <rPh sb="10" eb="12">
      <t>ソウラン</t>
    </rPh>
    <rPh sb="13" eb="17">
      <t>トドウフケン</t>
    </rPh>
    <rPh sb="17" eb="18">
      <t>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</si>
</sst>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176" formatCode="_ * #\ ###\ ##0_ ;_ * \-#\ ###\ ##0_ ;_ * &quot;-&quot;_ ;_ @_ "/>
    <numFmt numFmtId="177" formatCode="####&quot; &quot;"/>
    <numFmt numFmtId="178" formatCode="_ * #\ ##0.0_ ;_ * &quot;△&quot;#\ ##0.0_ ;_ * &quot;-&quot;_ ;_ @_ "/>
    <numFmt numFmtId="179" formatCode="_ * #\ ##0.00_ ;_ * &quot;△&quot;#\ ##0.00_ ;_ * &quot;-&quot;_ ;_ @_ "/>
    <numFmt numFmtId="180" formatCode="_ * #\ ##0_ ;_ * &quot;△&quot;#\ ##0_ ;_ * &quot;-&quot;_ ;_ @_ "/>
    <numFmt numFmtId="181" formatCode="_ * #\ ###\ ##0_ ;_ * &quot;△&quot;#\ ##0_ ;_ * &quot;-&quot;_ ;_ @_ "/>
    <numFmt numFmtId="182" formatCode="_ * #,##0_ ;_ * \-#,##0_ ;_ * &quot;-&quot;??_ ;_ @_ "/>
    <numFmt numFmtId="183" formatCode="#\ ##0.00&quot; &quot;"/>
    <numFmt numFmtId="184" formatCode="#\ ##0.0&quot; &quot;"/>
    <numFmt numFmtId="185" formatCode="#\ ###\ ##0&quot; &quot;;&quot;-&quot;"/>
    <numFmt numFmtId="186" formatCode="_ * #\ ##0.0&quot; &quot;;_ * \-\ #\ ##0.0&quot; &quot;;_ * &quot;-&quot;&quot; &quot;"/>
    <numFmt numFmtId="187" formatCode="#\ ##0.0&quot; &quot;;\-\ #\ ##0.0&quot; &quot;"/>
    <numFmt numFmtId="188" formatCode="#\ ###\ ##0&quot; &quot;"/>
    <numFmt numFmtId="189" formatCode="_ * #\ ##0.00_ ;_ * \-#\ ##0.00_ ;_ * &quot;-&quot;_ ;_ @_ "/>
    <numFmt numFmtId="190" formatCode="_ * #\ ##0.0_ ;_ * \-#\ ##0.0_ ;_ * &quot;-&quot;_ ;_ @_ "/>
    <numFmt numFmtId="191" formatCode="_ * #\ ##0_ ;_ * \-#\ ##0_ ;_ * &quot;-&quot;_ ;_ @_ "/>
    <numFmt numFmtId="192" formatCode="_ * ##\ ##0.00_ ;_ * \-##\ ##0.00_ ;_ * &quot;-&quot;_ ;_ @_ "/>
    <numFmt numFmtId="193" formatCode="0.00_);[Red]\(0.00\)"/>
    <numFmt numFmtId="194" formatCode="_ * #\ ##0&quot; &quot;;_ * \-\ #\ ##0&quot; &quot;;_ * &quot;-&quot;&quot; &quot;"/>
    <numFmt numFmtId="195" formatCode="0.0;&quot;△ &quot;0.0"/>
    <numFmt numFmtId="196" formatCode="_ * #\ ###\ ##0&quot; &quot;;_ * \-#\ ###\ ##0&quot; &quot;;_ * &quot;-&quot;&quot; &quot;"/>
    <numFmt numFmtId="197" formatCode="#\ ##0.0&quot; &quot;;\-\ #\ ##0&quot; &quot;"/>
    <numFmt numFmtId="198" formatCode="#\ ##0&quot; &quot;"/>
    <numFmt numFmtId="199" formatCode="#\ ###\ ##0\ ;&quot;△&quot;###\ ###\ "/>
    <numFmt numFmtId="200" formatCode="_ * #\ ##0.00&quot; &quot;;_ * \-\ #\ ##0.00&quot; &quot;;_ * &quot;-&quot;&quot; &quot;"/>
    <numFmt numFmtId="201" formatCode="##0.0\ ;&quot;△ &quot;##0.0\ "/>
  </numFmts>
  <fonts count="20">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color indexed="10"/>
      <name val="ＭＳ Ｐゴシック"/>
      <family val="3"/>
      <charset val="128"/>
    </font>
    <font>
      <sz val="16"/>
      <color rgb="FFFFFF00"/>
      <name val="ＭＳ Ｐゴシック"/>
      <family val="3"/>
      <charset val="128"/>
    </font>
    <font>
      <sz val="10.5"/>
      <name val="ＭＳ Ｐゴシック"/>
      <family val="3"/>
      <charset val="128"/>
    </font>
    <font>
      <b/>
      <sz val="11"/>
      <color rgb="FFFF0000"/>
      <name val="ＭＳ Ｐゴシック"/>
      <family val="3"/>
      <charset val="128"/>
    </font>
    <font>
      <sz val="18"/>
      <name val="ＭＳ Ｐゴシック"/>
      <family val="3"/>
      <charset val="128"/>
    </font>
    <font>
      <sz val="22"/>
      <color rgb="FFFFFF00"/>
      <name val="ＭＳ Ｐゴシック"/>
      <family val="3"/>
      <charset val="128"/>
    </font>
    <font>
      <sz val="16"/>
      <name val="ＭＳ Ｐゴシック"/>
      <family val="3"/>
      <charset val="128"/>
    </font>
    <font>
      <u val="singleAccounting"/>
      <sz val="16"/>
      <name val="ＭＳ Ｐゴシック"/>
      <family val="3"/>
      <charset val="128"/>
    </font>
    <font>
      <sz val="24"/>
      <name val="ＭＳ Ｐゴシック"/>
      <family val="3"/>
      <charset val="128"/>
    </font>
    <font>
      <sz val="20"/>
      <color rgb="FFFFFF00"/>
      <name val="ＭＳ Ｐゴシック"/>
      <family val="3"/>
      <charset val="128"/>
    </font>
    <font>
      <sz val="20"/>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64">
    <xf numFmtId="0" fontId="0" fillId="0" borderId="0" xfId="0"/>
    <xf numFmtId="0" fontId="2" fillId="0" borderId="0" xfId="0" applyFont="1" applyFill="1" applyBorder="1" applyAlignment="1">
      <alignment horizontal="left" vertical="center"/>
    </xf>
    <xf numFmtId="176" fontId="0" fillId="0" borderId="0" xfId="1" applyNumberFormat="1" applyFont="1" applyFill="1" applyBorder="1" applyAlignment="1">
      <alignment vertical="center"/>
    </xf>
    <xf numFmtId="0" fontId="0" fillId="0" borderId="0" xfId="0" applyFont="1" applyFill="1" applyBorder="1" applyAlignment="1">
      <alignmen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176" fontId="5" fillId="0" borderId="0" xfId="1" applyNumberFormat="1" applyFont="1" applyFill="1" applyBorder="1" applyAlignment="1" applyProtection="1">
      <alignment horizontal="right" vertical="center"/>
      <protection locked="0"/>
    </xf>
    <xf numFmtId="0" fontId="4" fillId="0" borderId="1" xfId="0" applyFont="1" applyFill="1" applyBorder="1" applyAlignment="1">
      <alignment horizontal="right" vertical="center"/>
    </xf>
    <xf numFmtId="176" fontId="0" fillId="0" borderId="1" xfId="1" applyNumberFormat="1" applyFon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1" xfId="1" applyNumberFormat="1" applyFont="1" applyFill="1" applyBorder="1" applyAlignment="1">
      <alignment vertical="center"/>
    </xf>
    <xf numFmtId="176" fontId="0" fillId="0" borderId="1" xfId="1" applyNumberFormat="1" applyFont="1" applyFill="1" applyBorder="1" applyAlignment="1">
      <alignment horizontal="right" vertical="center"/>
    </xf>
    <xf numFmtId="176" fontId="0" fillId="0" borderId="0" xfId="1" applyNumberFormat="1" applyFont="1" applyFill="1" applyBorder="1" applyAlignment="1" applyProtection="1">
      <alignment vertical="center"/>
      <protection locked="0"/>
    </xf>
    <xf numFmtId="0" fontId="4" fillId="0" borderId="0" xfId="0" applyFont="1" applyFill="1" applyAlignment="1">
      <alignment horizontal="right" vertical="center"/>
    </xf>
    <xf numFmtId="176" fontId="0" fillId="0" borderId="0" xfId="1" applyNumberFormat="1" applyFont="1" applyFill="1" applyAlignment="1">
      <alignment vertical="center"/>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177" fontId="0" fillId="0" borderId="0" xfId="0" applyNumberFormat="1" applyFont="1" applyFill="1" applyAlignment="1">
      <alignment wrapText="1"/>
    </xf>
    <xf numFmtId="0" fontId="0" fillId="0" borderId="0" xfId="0" applyFont="1" applyFill="1" applyAlignment="1" applyProtection="1">
      <alignment vertical="center"/>
      <protection locked="0"/>
    </xf>
    <xf numFmtId="0" fontId="7" fillId="0" borderId="0" xfId="0" applyFont="1" applyFill="1" applyAlignment="1">
      <alignment horizontal="left" vertical="center"/>
    </xf>
    <xf numFmtId="0" fontId="8" fillId="0" borderId="0" xfId="0" applyFont="1" applyFill="1" applyAlignment="1">
      <alignment horizontal="left" vertical="top" wrapText="1"/>
    </xf>
    <xf numFmtId="0" fontId="8" fillId="0" borderId="0" xfId="0" applyFont="1" applyFill="1" applyBorder="1" applyAlignment="1">
      <alignment horizontal="left" vertical="center" wrapText="1"/>
    </xf>
    <xf numFmtId="0" fontId="0" fillId="0" borderId="2" xfId="0" applyFont="1" applyFill="1" applyBorder="1" applyAlignment="1">
      <alignment vertical="center"/>
    </xf>
    <xf numFmtId="176" fontId="0" fillId="0" borderId="2" xfId="1" applyNumberFormat="1" applyFont="1" applyFill="1" applyBorder="1" applyAlignment="1">
      <alignment vertical="center"/>
    </xf>
    <xf numFmtId="0" fontId="4" fillId="0" borderId="2" xfId="0" applyFont="1" applyFill="1" applyBorder="1" applyAlignment="1">
      <alignment horizontal="right" vertical="center"/>
    </xf>
    <xf numFmtId="176" fontId="0" fillId="0" borderId="0" xfId="1" applyNumberFormat="1" applyFont="1" applyFill="1" applyBorder="1" applyAlignment="1">
      <alignment horizontal="right" vertical="center"/>
    </xf>
    <xf numFmtId="0" fontId="4" fillId="0" borderId="3" xfId="0" applyFont="1" applyFill="1" applyBorder="1" applyAlignment="1">
      <alignment horizontal="right" vertical="center"/>
    </xf>
    <xf numFmtId="176" fontId="0" fillId="0" borderId="0" xfId="0" applyNumberFormat="1" applyFont="1" applyFill="1" applyAlignment="1">
      <alignment vertical="center"/>
    </xf>
    <xf numFmtId="176" fontId="0" fillId="0" borderId="0" xfId="1" applyNumberFormat="1" applyFont="1" applyFill="1" applyAlignment="1" applyProtection="1">
      <alignment vertical="center"/>
      <protection locked="0"/>
    </xf>
    <xf numFmtId="176" fontId="0" fillId="0" borderId="0" xfId="1" applyNumberFormat="1" applyFont="1" applyFill="1" applyAlignment="1">
      <alignment horizontal="right" vertical="center"/>
    </xf>
    <xf numFmtId="176" fontId="0" fillId="0" borderId="0" xfId="0" applyNumberFormat="1" applyFont="1" applyFill="1" applyAlignment="1">
      <alignment horizontal="right" vertical="center"/>
    </xf>
    <xf numFmtId="176" fontId="1" fillId="0" borderId="0" xfId="1" applyNumberFormat="1" applyFont="1" applyFill="1" applyBorder="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176" fontId="4" fillId="0" borderId="1" xfId="1" applyNumberFormat="1" applyFont="1" applyFill="1" applyBorder="1" applyAlignment="1">
      <alignment horizontal="center" vertical="center"/>
    </xf>
    <xf numFmtId="176" fontId="4" fillId="0" borderId="4" xfId="1" applyNumberFormat="1" applyFont="1" applyFill="1" applyBorder="1" applyAlignment="1">
      <alignment horizontal="center" vertical="center"/>
    </xf>
    <xf numFmtId="176" fontId="4" fillId="0" borderId="5" xfId="1" applyNumberFormat="1" applyFont="1" applyFill="1" applyBorder="1" applyAlignment="1">
      <alignment horizontal="center" vertical="center"/>
    </xf>
    <xf numFmtId="0" fontId="4" fillId="0" borderId="4" xfId="0" applyFont="1" applyFill="1" applyBorder="1" applyAlignment="1">
      <alignment horizontal="center" vertical="center"/>
    </xf>
    <xf numFmtId="176" fontId="0" fillId="0" borderId="6" xfId="1" applyNumberFormat="1" applyFont="1" applyFill="1" applyBorder="1" applyAlignment="1">
      <alignment vertical="center"/>
    </xf>
    <xf numFmtId="0" fontId="4" fillId="0" borderId="6" xfId="0" applyFont="1" applyFill="1" applyBorder="1" applyAlignment="1">
      <alignment horizontal="right" vertical="center"/>
    </xf>
    <xf numFmtId="176" fontId="9" fillId="0" borderId="0" xfId="1" applyNumberFormat="1" applyFont="1" applyFill="1" applyAlignment="1">
      <alignment vertical="center"/>
    </xf>
    <xf numFmtId="176" fontId="2" fillId="0" borderId="0" xfId="1" applyNumberFormat="1" applyFont="1" applyFill="1" applyAlignment="1">
      <alignment vertical="center"/>
    </xf>
    <xf numFmtId="176" fontId="10" fillId="0" borderId="0" xfId="1" applyNumberFormat="1" applyFont="1" applyFill="1" applyAlignment="1"/>
    <xf numFmtId="178" fontId="0" fillId="0" borderId="0" xfId="0" applyNumberFormat="1" applyFont="1" applyAlignment="1">
      <alignment vertical="center"/>
    </xf>
    <xf numFmtId="179" fontId="0" fillId="0" borderId="0" xfId="0" applyNumberFormat="1" applyFont="1" applyAlignment="1">
      <alignment horizontal="center" vertical="center"/>
    </xf>
    <xf numFmtId="179" fontId="0" fillId="0" borderId="0" xfId="0" applyNumberFormat="1" applyFont="1" applyAlignment="1">
      <alignment vertical="center"/>
    </xf>
    <xf numFmtId="180" fontId="0" fillId="0" borderId="0" xfId="0" applyNumberFormat="1" applyFont="1" applyAlignment="1">
      <alignment vertical="center"/>
    </xf>
    <xf numFmtId="180" fontId="0" fillId="0" borderId="0" xfId="0" applyNumberFormat="1" applyFont="1" applyAlignment="1">
      <alignment horizontal="center" vertical="center"/>
    </xf>
    <xf numFmtId="180" fontId="11" fillId="2" borderId="0" xfId="0" applyNumberFormat="1" applyFont="1" applyFill="1" applyAlignment="1">
      <alignment vertical="center"/>
    </xf>
    <xf numFmtId="181" fontId="2" fillId="0" borderId="0" xfId="0" applyNumberFormat="1" applyFont="1" applyAlignment="1">
      <alignment horizontal="left" vertical="center"/>
    </xf>
    <xf numFmtId="0" fontId="12" fillId="0" borderId="0" xfId="0" applyFont="1" applyAlignment="1"/>
    <xf numFmtId="180" fontId="0" fillId="0" borderId="0" xfId="0" applyNumberFormat="1" applyFont="1" applyAlignment="1">
      <alignment horizontal="left" vertical="center"/>
    </xf>
    <xf numFmtId="180" fontId="2" fillId="0" borderId="0" xfId="0" applyNumberFormat="1" applyFont="1" applyBorder="1" applyAlignment="1">
      <alignment vertical="center"/>
    </xf>
    <xf numFmtId="179" fontId="12" fillId="0" borderId="0" xfId="0" applyNumberFormat="1" applyFont="1" applyBorder="1" applyAlignment="1">
      <alignment horizontal="center" vertical="center"/>
    </xf>
    <xf numFmtId="178" fontId="12" fillId="0" borderId="0" xfId="0" applyNumberFormat="1" applyFont="1" applyBorder="1" applyAlignment="1">
      <alignment vertical="center"/>
    </xf>
    <xf numFmtId="179" fontId="12" fillId="0" borderId="0" xfId="0" applyNumberFormat="1" applyFont="1" applyBorder="1" applyAlignment="1">
      <alignment vertical="center"/>
    </xf>
    <xf numFmtId="181" fontId="12" fillId="0" borderId="0" xfId="0" applyNumberFormat="1" applyFont="1" applyBorder="1" applyAlignment="1">
      <alignment vertical="center"/>
    </xf>
    <xf numFmtId="180" fontId="12" fillId="0" borderId="0" xfId="0" applyNumberFormat="1" applyFont="1" applyBorder="1" applyAlignment="1">
      <alignment vertical="center"/>
    </xf>
    <xf numFmtId="182" fontId="12" fillId="0" borderId="0" xfId="0" applyNumberFormat="1" applyFont="1" applyBorder="1" applyAlignment="1">
      <alignment vertical="center"/>
    </xf>
    <xf numFmtId="178" fontId="12" fillId="0" borderId="0" xfId="0" applyNumberFormat="1" applyFont="1" applyAlignment="1">
      <alignment vertical="center"/>
    </xf>
    <xf numFmtId="0" fontId="12" fillId="0" borderId="0" xfId="0" applyFont="1" applyBorder="1" applyAlignment="1">
      <alignment horizontal="center" vertical="center"/>
    </xf>
    <xf numFmtId="179" fontId="12" fillId="0" borderId="7" xfId="0" applyNumberFormat="1" applyFont="1" applyBorder="1" applyAlignment="1">
      <alignment horizontal="center" vertical="center"/>
    </xf>
    <xf numFmtId="179" fontId="12" fillId="0" borderId="7" xfId="0" applyNumberFormat="1" applyFont="1" applyBorder="1" applyAlignment="1">
      <alignment vertical="center"/>
    </xf>
    <xf numFmtId="181" fontId="12" fillId="0" borderId="7" xfId="0" applyNumberFormat="1" applyFont="1" applyBorder="1" applyAlignment="1">
      <alignment vertical="center"/>
    </xf>
    <xf numFmtId="178" fontId="12" fillId="0" borderId="7" xfId="0" applyNumberFormat="1" applyFont="1" applyBorder="1" applyAlignment="1">
      <alignment vertical="center"/>
    </xf>
    <xf numFmtId="180" fontId="12" fillId="0" borderId="7" xfId="0" applyNumberFormat="1" applyFont="1" applyBorder="1" applyAlignment="1">
      <alignment vertical="center"/>
    </xf>
    <xf numFmtId="181" fontId="12" fillId="0" borderId="8" xfId="0" applyNumberFormat="1" applyFont="1" applyBorder="1" applyAlignment="1">
      <alignment vertical="center"/>
    </xf>
    <xf numFmtId="178" fontId="12" fillId="0" borderId="8" xfId="0" applyNumberFormat="1" applyFont="1" applyBorder="1" applyAlignment="1">
      <alignment vertical="center"/>
    </xf>
    <xf numFmtId="0" fontId="12" fillId="0" borderId="6" xfId="0" applyFont="1" applyBorder="1" applyAlignment="1">
      <alignment horizontal="center" vertical="center"/>
    </xf>
    <xf numFmtId="178" fontId="12" fillId="0" borderId="9" xfId="0" applyNumberFormat="1" applyFont="1" applyBorder="1" applyAlignment="1">
      <alignment vertical="center"/>
    </xf>
    <xf numFmtId="179" fontId="12" fillId="0" borderId="10" xfId="0" applyNumberFormat="1" applyFont="1" applyBorder="1" applyAlignment="1">
      <alignment horizontal="center" vertical="center"/>
    </xf>
    <xf numFmtId="179" fontId="12" fillId="0" borderId="10" xfId="0" applyNumberFormat="1" applyFont="1" applyBorder="1" applyAlignment="1">
      <alignment vertical="center"/>
    </xf>
    <xf numFmtId="181" fontId="13" fillId="0" borderId="10" xfId="0" applyNumberFormat="1" applyFont="1" applyBorder="1" applyAlignment="1">
      <alignment vertical="center"/>
    </xf>
    <xf numFmtId="178" fontId="12" fillId="0" borderId="10" xfId="0" applyNumberFormat="1" applyFont="1" applyBorder="1" applyAlignment="1">
      <alignment vertical="center"/>
    </xf>
    <xf numFmtId="180" fontId="13" fillId="0" borderId="10" xfId="0" applyNumberFormat="1" applyFont="1" applyBorder="1" applyAlignment="1">
      <alignment vertical="center"/>
    </xf>
    <xf numFmtId="181" fontId="13" fillId="0" borderId="3" xfId="0" applyNumberFormat="1" applyFont="1" applyBorder="1" applyAlignment="1">
      <alignment vertical="center"/>
    </xf>
    <xf numFmtId="181" fontId="12" fillId="0" borderId="10" xfId="0" applyNumberFormat="1" applyFont="1" applyBorder="1" applyAlignment="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9" fontId="12" fillId="0" borderId="10" xfId="0" applyNumberFormat="1" applyFont="1" applyFill="1" applyBorder="1" applyAlignment="1">
      <alignment horizontal="center" vertical="center"/>
    </xf>
    <xf numFmtId="178" fontId="12" fillId="0" borderId="0" xfId="0" applyNumberFormat="1" applyFont="1" applyFill="1" applyBorder="1" applyAlignment="1">
      <alignment vertical="center"/>
    </xf>
    <xf numFmtId="179" fontId="12" fillId="0" borderId="10" xfId="0" applyNumberFormat="1" applyFont="1" applyFill="1" applyBorder="1" applyAlignment="1">
      <alignment vertical="center"/>
    </xf>
    <xf numFmtId="181" fontId="13" fillId="0" borderId="10" xfId="0" applyNumberFormat="1" applyFont="1" applyFill="1" applyBorder="1" applyAlignment="1">
      <alignment vertical="center"/>
    </xf>
    <xf numFmtId="178" fontId="12" fillId="0" borderId="10" xfId="0" applyNumberFormat="1" applyFont="1" applyFill="1" applyBorder="1" applyAlignment="1">
      <alignment vertical="center"/>
    </xf>
    <xf numFmtId="180" fontId="13" fillId="0" borderId="10" xfId="0" applyNumberFormat="1" applyFont="1" applyFill="1" applyBorder="1" applyAlignment="1">
      <alignment vertical="center"/>
    </xf>
    <xf numFmtId="181" fontId="13" fillId="0" borderId="3" xfId="0" applyNumberFormat="1" applyFont="1" applyFill="1" applyBorder="1" applyAlignment="1">
      <alignment vertical="center"/>
    </xf>
    <xf numFmtId="181" fontId="12" fillId="0" borderId="10" xfId="0" applyNumberFormat="1" applyFont="1" applyFill="1" applyBorder="1" applyAlignment="1">
      <alignment vertical="center"/>
    </xf>
    <xf numFmtId="180" fontId="12" fillId="0" borderId="10" xfId="0" applyNumberFormat="1" applyFont="1" applyBorder="1" applyAlignment="1">
      <alignment vertical="center"/>
    </xf>
    <xf numFmtId="181" fontId="12" fillId="0" borderId="3" xfId="0" applyNumberFormat="1" applyFont="1" applyBorder="1" applyAlignment="1">
      <alignment vertical="center"/>
    </xf>
    <xf numFmtId="0" fontId="12" fillId="0" borderId="3" xfId="0" applyNumberFormat="1" applyFont="1" applyBorder="1" applyAlignment="1">
      <alignment vertical="center"/>
    </xf>
    <xf numFmtId="0" fontId="12" fillId="0" borderId="11" xfId="0" applyNumberFormat="1" applyFont="1" applyBorder="1" applyAlignment="1">
      <alignment vertical="center"/>
    </xf>
    <xf numFmtId="179" fontId="12" fillId="0" borderId="12" xfId="0" applyNumberFormat="1" applyFont="1" applyBorder="1" applyAlignment="1">
      <alignment horizontal="right" vertical="center"/>
    </xf>
    <xf numFmtId="179" fontId="12" fillId="0" borderId="12" xfId="0" applyNumberFormat="1" applyFont="1" applyBorder="1" applyAlignment="1">
      <alignment vertical="center"/>
    </xf>
    <xf numFmtId="181" fontId="12" fillId="0" borderId="12" xfId="0" applyNumberFormat="1" applyFont="1" applyBorder="1" applyAlignment="1">
      <alignment vertical="center"/>
    </xf>
    <xf numFmtId="178" fontId="12" fillId="0" borderId="12" xfId="0" applyNumberFormat="1" applyFont="1" applyBorder="1" applyAlignment="1">
      <alignment vertical="center"/>
    </xf>
    <xf numFmtId="180" fontId="12" fillId="0" borderId="12" xfId="0" applyNumberFormat="1" applyFont="1" applyBorder="1" applyAlignment="1">
      <alignment vertical="center"/>
    </xf>
    <xf numFmtId="181" fontId="12" fillId="0" borderId="13" xfId="0" applyNumberFormat="1" applyFont="1" applyBorder="1" applyAlignment="1">
      <alignment vertical="center"/>
    </xf>
    <xf numFmtId="0" fontId="12" fillId="0" borderId="13" xfId="0" applyNumberFormat="1" applyFont="1" applyBorder="1" applyAlignment="1">
      <alignment vertical="center"/>
    </xf>
    <xf numFmtId="0" fontId="12" fillId="0" borderId="2" xfId="0" applyFont="1" applyBorder="1" applyAlignment="1">
      <alignment horizontal="center" vertical="center"/>
    </xf>
    <xf numFmtId="0" fontId="12" fillId="0" borderId="14" xfId="0" applyNumberFormat="1" applyFont="1" applyBorder="1" applyAlignment="1">
      <alignment vertical="center"/>
    </xf>
    <xf numFmtId="0" fontId="12" fillId="0" borderId="0" xfId="0" applyFont="1" applyAlignment="1">
      <alignment vertical="center" shrinkToFit="1"/>
    </xf>
    <xf numFmtId="0" fontId="12" fillId="0" borderId="7" xfId="0" applyFont="1" applyBorder="1" applyAlignment="1">
      <alignment horizontal="center" vertical="center" shrinkToFit="1"/>
    </xf>
    <xf numFmtId="180" fontId="12" fillId="0" borderId="7" xfId="0" applyNumberFormat="1" applyFont="1" applyBorder="1" applyAlignment="1">
      <alignment horizontal="center" vertical="center" shrinkToFit="1"/>
    </xf>
    <xf numFmtId="178" fontId="12" fillId="0" borderId="7" xfId="0" applyNumberFormat="1" applyFont="1" applyBorder="1" applyAlignment="1">
      <alignment horizontal="center" vertical="center" shrinkToFit="1"/>
    </xf>
    <xf numFmtId="180" fontId="12" fillId="0" borderId="7" xfId="0" applyNumberFormat="1" applyFont="1" applyBorder="1" applyAlignment="1">
      <alignment vertical="center" shrinkToFit="1"/>
    </xf>
    <xf numFmtId="0" fontId="12" fillId="0" borderId="0" xfId="0" applyFont="1" applyAlignment="1">
      <alignment horizontal="center" vertical="center"/>
    </xf>
    <xf numFmtId="0" fontId="12" fillId="0" borderId="10" xfId="0" applyFont="1" applyBorder="1" applyAlignment="1">
      <alignment horizontal="center" vertical="center"/>
    </xf>
    <xf numFmtId="180" fontId="12" fillId="0" borderId="10" xfId="0" applyNumberFormat="1" applyFont="1" applyBorder="1" applyAlignment="1">
      <alignment horizontal="center" vertical="center"/>
    </xf>
    <xf numFmtId="180" fontId="12" fillId="0" borderId="3" xfId="0" applyNumberFormat="1" applyFont="1" applyBorder="1" applyAlignment="1">
      <alignment horizontal="center" vertical="center"/>
    </xf>
    <xf numFmtId="180" fontId="12" fillId="0" borderId="12" xfId="0" applyNumberFormat="1" applyFont="1" applyBorder="1" applyAlignment="1">
      <alignment horizontal="center" vertical="center"/>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178" fontId="12" fillId="0" borderId="10" xfId="0" applyNumberFormat="1" applyFont="1" applyBorder="1" applyAlignment="1">
      <alignment horizontal="center" vertical="center"/>
    </xf>
    <xf numFmtId="0" fontId="0" fillId="0" borderId="0" xfId="0" applyFont="1" applyAlignment="1">
      <alignment vertical="center"/>
    </xf>
    <xf numFmtId="180" fontId="12" fillId="0" borderId="6" xfId="0" applyNumberFormat="1" applyFont="1" applyBorder="1" applyAlignment="1">
      <alignment horizontal="center" vertical="center"/>
    </xf>
    <xf numFmtId="180" fontId="12" fillId="0" borderId="0" xfId="0" applyNumberFormat="1" applyFont="1" applyBorder="1" applyAlignment="1">
      <alignment horizontal="center" vertical="center"/>
    </xf>
    <xf numFmtId="180" fontId="12" fillId="0" borderId="11" xfId="0" applyNumberFormat="1" applyFont="1" applyBorder="1" applyAlignment="1">
      <alignment horizontal="center" vertical="center"/>
    </xf>
    <xf numFmtId="179" fontId="12" fillId="0" borderId="0" xfId="0" applyNumberFormat="1" applyFont="1" applyAlignment="1">
      <alignment horizontal="center"/>
    </xf>
    <xf numFmtId="180" fontId="2" fillId="0" borderId="0" xfId="0" applyNumberFormat="1" applyFont="1" applyAlignment="1">
      <alignment vertical="center"/>
    </xf>
    <xf numFmtId="180" fontId="14" fillId="0" borderId="0" xfId="0" applyNumberFormat="1" applyFont="1" applyAlignment="1"/>
    <xf numFmtId="0" fontId="0" fillId="0" borderId="0" xfId="0" applyNumberFormat="1" applyFont="1" applyAlignment="1">
      <alignment vertical="center"/>
    </xf>
    <xf numFmtId="0" fontId="0" fillId="0" borderId="0" xfId="0" applyNumberFormat="1" applyFont="1" applyAlignment="1">
      <alignment horizontal="center" vertical="center"/>
    </xf>
    <xf numFmtId="0" fontId="0" fillId="0" borderId="0" xfId="0" applyFont="1" applyAlignment="1">
      <alignment horizontal="center" vertical="center"/>
    </xf>
    <xf numFmtId="180" fontId="15" fillId="0" borderId="0" xfId="0" applyNumberFormat="1" applyFont="1" applyAlignment="1">
      <alignment vertical="center"/>
    </xf>
    <xf numFmtId="181" fontId="2" fillId="0" borderId="0" xfId="0" applyNumberFormat="1" applyFont="1" applyAlignment="1">
      <alignment horizontal="left"/>
    </xf>
    <xf numFmtId="180" fontId="12" fillId="0" borderId="0" xfId="0" applyNumberFormat="1" applyFont="1" applyAlignment="1"/>
    <xf numFmtId="178" fontId="12" fillId="0" borderId="0" xfId="0" applyNumberFormat="1" applyFont="1" applyAlignment="1"/>
    <xf numFmtId="0" fontId="12" fillId="0" borderId="0" xfId="0" applyFont="1" applyAlignment="1">
      <alignment horizontal="center"/>
    </xf>
    <xf numFmtId="183" fontId="12" fillId="0" borderId="0" xfId="0" applyNumberFormat="1" applyFont="1" applyBorder="1" applyAlignment="1">
      <alignment vertical="center"/>
    </xf>
    <xf numFmtId="184" fontId="12" fillId="0" borderId="0" xfId="0" applyNumberFormat="1" applyFont="1" applyBorder="1" applyAlignment="1">
      <alignment vertical="center"/>
    </xf>
    <xf numFmtId="184" fontId="12" fillId="0" borderId="0" xfId="0" applyNumberFormat="1" applyFont="1" applyFill="1" applyBorder="1" applyAlignment="1">
      <alignment vertical="center"/>
    </xf>
    <xf numFmtId="0" fontId="12" fillId="0" borderId="0" xfId="0" applyFont="1" applyAlignment="1">
      <alignment vertical="center"/>
    </xf>
    <xf numFmtId="0" fontId="12" fillId="0" borderId="0" xfId="0" applyFont="1" applyBorder="1" applyAlignment="1">
      <alignment vertical="center"/>
    </xf>
    <xf numFmtId="183" fontId="12" fillId="0" borderId="7" xfId="0" applyNumberFormat="1" applyFont="1" applyBorder="1" applyAlignment="1">
      <alignment vertical="center"/>
    </xf>
    <xf numFmtId="184" fontId="12" fillId="0" borderId="7" xfId="0" applyNumberFormat="1" applyFont="1" applyBorder="1" applyAlignment="1">
      <alignment vertical="center"/>
    </xf>
    <xf numFmtId="184" fontId="12" fillId="0" borderId="7" xfId="0" applyNumberFormat="1" applyFont="1" applyFill="1" applyBorder="1" applyAlignment="1">
      <alignment vertical="center"/>
    </xf>
    <xf numFmtId="178" fontId="12" fillId="0" borderId="7" xfId="0" applyNumberFormat="1" applyFont="1" applyFill="1" applyBorder="1" applyAlignment="1">
      <alignment vertical="center"/>
    </xf>
    <xf numFmtId="180" fontId="12" fillId="0" borderId="8" xfId="0" applyNumberFormat="1"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183" fontId="12" fillId="0" borderId="10" xfId="0" applyNumberFormat="1" applyFont="1" applyBorder="1" applyAlignment="1">
      <alignment vertical="center"/>
    </xf>
    <xf numFmtId="184" fontId="12" fillId="0" borderId="10" xfId="0" applyNumberFormat="1" applyFont="1" applyBorder="1" applyAlignment="1">
      <alignment vertical="center"/>
    </xf>
    <xf numFmtId="184" fontId="12" fillId="0" borderId="10" xfId="0" applyNumberFormat="1" applyFont="1" applyFill="1" applyBorder="1" applyAlignment="1">
      <alignment vertical="center"/>
    </xf>
    <xf numFmtId="180" fontId="13" fillId="0" borderId="3" xfId="0" applyNumberFormat="1"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vertical="center"/>
    </xf>
    <xf numFmtId="180" fontId="12" fillId="0" borderId="3" xfId="0" applyNumberFormat="1" applyFont="1" applyBorder="1" applyAlignment="1">
      <alignment vertical="center"/>
    </xf>
    <xf numFmtId="183" fontId="12" fillId="0" borderId="0" xfId="0" applyNumberFormat="1" applyFont="1" applyAlignment="1">
      <alignment vertical="center"/>
    </xf>
    <xf numFmtId="180" fontId="12" fillId="0" borderId="0" xfId="0" applyNumberFormat="1" applyFont="1" applyAlignment="1">
      <alignment vertical="center"/>
    </xf>
    <xf numFmtId="178" fontId="12" fillId="0" borderId="10" xfId="0" applyNumberFormat="1" applyFont="1" applyBorder="1" applyAlignment="1">
      <alignment horizontal="right" vertical="center"/>
    </xf>
    <xf numFmtId="180" fontId="12" fillId="0" borderId="10" xfId="0" applyNumberFormat="1" applyFont="1" applyBorder="1" applyAlignment="1">
      <alignment horizontal="right" vertical="center"/>
    </xf>
    <xf numFmtId="183" fontId="12" fillId="0" borderId="12" xfId="0" applyNumberFormat="1" applyFont="1" applyBorder="1" applyAlignment="1">
      <alignment horizontal="right" vertical="center"/>
    </xf>
    <xf numFmtId="183" fontId="12" fillId="0" borderId="12" xfId="0" applyNumberFormat="1" applyFont="1" applyBorder="1" applyAlignment="1">
      <alignment vertical="center"/>
    </xf>
    <xf numFmtId="184" fontId="12" fillId="0" borderId="12" xfId="0" applyNumberFormat="1" applyFont="1" applyBorder="1" applyAlignment="1">
      <alignment vertical="center"/>
    </xf>
    <xf numFmtId="178" fontId="12" fillId="0" borderId="12" xfId="0" applyNumberFormat="1" applyFont="1" applyBorder="1" applyAlignment="1">
      <alignment horizontal="right" vertical="center"/>
    </xf>
    <xf numFmtId="180" fontId="12" fillId="0" borderId="12" xfId="0" applyNumberFormat="1" applyFont="1" applyBorder="1" applyAlignment="1">
      <alignment horizontal="right" vertical="center"/>
    </xf>
    <xf numFmtId="180" fontId="12" fillId="0" borderId="13" xfId="0" applyNumberFormat="1"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0" xfId="0" applyFont="1" applyAlignment="1">
      <alignment horizontal="right" vertical="center"/>
    </xf>
    <xf numFmtId="178" fontId="16" fillId="0" borderId="0" xfId="0" applyNumberFormat="1" applyFont="1" applyAlignment="1">
      <alignment vertical="center"/>
    </xf>
    <xf numFmtId="0" fontId="14" fillId="0" borderId="0" xfId="0" applyFont="1" applyAlignment="1"/>
    <xf numFmtId="0" fontId="0" fillId="0" borderId="0" xfId="0" applyFill="1"/>
    <xf numFmtId="177" fontId="0" fillId="0" borderId="0" xfId="0" applyNumberFormat="1" applyFill="1"/>
    <xf numFmtId="185" fontId="0" fillId="0" borderId="0" xfId="0" applyNumberFormat="1" applyFill="1"/>
    <xf numFmtId="41" fontId="0" fillId="0" borderId="0" xfId="1" applyNumberFormat="1" applyFont="1" applyFill="1"/>
    <xf numFmtId="186" fontId="0" fillId="0" borderId="0" xfId="0" applyNumberFormat="1" applyFill="1" applyAlignment="1">
      <alignment horizontal="right"/>
    </xf>
    <xf numFmtId="41" fontId="0" fillId="0" borderId="0" xfId="0" applyNumberFormat="1" applyFill="1"/>
    <xf numFmtId="187" fontId="0" fillId="0" borderId="0" xfId="0" applyNumberFormat="1" applyFill="1"/>
    <xf numFmtId="184" fontId="0" fillId="0" borderId="0" xfId="0" applyNumberFormat="1" applyFill="1"/>
    <xf numFmtId="185" fontId="0" fillId="0" borderId="0" xfId="1" applyNumberFormat="1" applyFont="1" applyFill="1"/>
    <xf numFmtId="185" fontId="4" fillId="0" borderId="0" xfId="0" applyNumberFormat="1" applyFont="1" applyFill="1"/>
    <xf numFmtId="0" fontId="5" fillId="0" borderId="0" xfId="0" applyFont="1" applyFill="1"/>
    <xf numFmtId="0" fontId="4" fillId="0" borderId="0" xfId="0" applyFont="1" applyFill="1"/>
    <xf numFmtId="177" fontId="0" fillId="0" borderId="0" xfId="0" applyNumberFormat="1" applyFont="1" applyFill="1" applyAlignment="1">
      <alignment vertical="center"/>
    </xf>
    <xf numFmtId="188" fontId="4" fillId="0" borderId="0" xfId="0" applyNumberFormat="1" applyFont="1" applyFill="1"/>
    <xf numFmtId="188" fontId="4" fillId="0" borderId="0" xfId="0" applyNumberFormat="1" applyFont="1" applyFill="1" applyBorder="1"/>
    <xf numFmtId="41" fontId="4" fillId="0" borderId="0" xfId="1" applyNumberFormat="1" applyFont="1" applyFill="1"/>
    <xf numFmtId="186" fontId="4" fillId="0" borderId="0" xfId="0" applyNumberFormat="1" applyFont="1" applyFill="1" applyAlignment="1">
      <alignment horizontal="right"/>
    </xf>
    <xf numFmtId="41" fontId="4" fillId="0" borderId="0" xfId="0" applyNumberFormat="1" applyFont="1" applyFill="1"/>
    <xf numFmtId="185" fontId="4" fillId="0" borderId="0" xfId="0" applyNumberFormat="1" applyFont="1" applyFill="1" applyBorder="1"/>
    <xf numFmtId="185" fontId="4" fillId="0" borderId="0" xfId="1" applyNumberFormat="1" applyFont="1" applyFill="1" applyBorder="1"/>
    <xf numFmtId="177" fontId="0" fillId="0" borderId="0" xfId="0" applyNumberFormat="1" applyFont="1" applyFill="1" applyBorder="1" applyAlignment="1">
      <alignment vertical="center"/>
    </xf>
    <xf numFmtId="177" fontId="4" fillId="0" borderId="0" xfId="0" applyNumberFormat="1" applyFont="1" applyFill="1" applyBorder="1" applyAlignment="1">
      <alignment shrinkToFit="1"/>
    </xf>
    <xf numFmtId="0" fontId="0" fillId="0" borderId="0" xfId="0" applyFill="1" applyBorder="1"/>
    <xf numFmtId="41" fontId="0" fillId="0" borderId="2" xfId="0" applyNumberFormat="1" applyFill="1" applyBorder="1"/>
    <xf numFmtId="187" fontId="0" fillId="0" borderId="2" xfId="0" applyNumberFormat="1" applyFill="1" applyBorder="1"/>
    <xf numFmtId="41" fontId="0" fillId="0" borderId="2" xfId="1" applyNumberFormat="1" applyFont="1" applyFill="1" applyBorder="1"/>
    <xf numFmtId="186" fontId="0" fillId="0" borderId="2" xfId="0" applyNumberFormat="1" applyFill="1" applyBorder="1" applyAlignment="1">
      <alignment horizontal="right"/>
    </xf>
    <xf numFmtId="185" fontId="0" fillId="0" borderId="2" xfId="0" applyNumberFormat="1" applyFill="1" applyBorder="1"/>
    <xf numFmtId="184" fontId="0" fillId="0" borderId="2" xfId="0" applyNumberFormat="1" applyFill="1" applyBorder="1"/>
    <xf numFmtId="185" fontId="0" fillId="0" borderId="2" xfId="1" applyNumberFormat="1" applyFont="1" applyFill="1" applyBorder="1"/>
    <xf numFmtId="185" fontId="4" fillId="0" borderId="2" xfId="0" applyNumberFormat="1" applyFont="1" applyFill="1" applyBorder="1"/>
    <xf numFmtId="177" fontId="4" fillId="0" borderId="2" xfId="0" applyNumberFormat="1" applyFont="1" applyFill="1" applyBorder="1"/>
    <xf numFmtId="177" fontId="0" fillId="0" borderId="2" xfId="0" applyNumberFormat="1" applyFont="1" applyFill="1" applyBorder="1" applyAlignment="1">
      <alignment horizontal="left"/>
    </xf>
    <xf numFmtId="177" fontId="0" fillId="0" borderId="8" xfId="0" applyNumberFormat="1" applyFont="1" applyFill="1" applyBorder="1" applyAlignment="1">
      <alignment horizontal="left"/>
    </xf>
    <xf numFmtId="189" fontId="0" fillId="0" borderId="7" xfId="0" applyNumberFormat="1" applyFont="1" applyFill="1" applyBorder="1"/>
    <xf numFmtId="176" fontId="0" fillId="0" borderId="8" xfId="0" applyNumberFormat="1" applyFont="1" applyFill="1" applyBorder="1"/>
    <xf numFmtId="189" fontId="0" fillId="0" borderId="9" xfId="0" applyNumberFormat="1" applyFont="1" applyFill="1" applyBorder="1"/>
    <xf numFmtId="190" fontId="0" fillId="0" borderId="9" xfId="0" applyNumberFormat="1" applyFont="1" applyFill="1" applyBorder="1"/>
    <xf numFmtId="176" fontId="0" fillId="0" borderId="6" xfId="0" applyNumberFormat="1" applyFont="1" applyFill="1" applyBorder="1"/>
    <xf numFmtId="190" fontId="0" fillId="0" borderId="9" xfId="0" applyNumberFormat="1" applyFont="1" applyFill="1" applyBorder="1" applyAlignment="1">
      <alignment horizontal="right"/>
    </xf>
    <xf numFmtId="180" fontId="0" fillId="0" borderId="8" xfId="0" applyNumberFormat="1" applyFont="1" applyFill="1" applyBorder="1"/>
    <xf numFmtId="178" fontId="0" fillId="0" borderId="9" xfId="0" applyNumberFormat="1" applyFont="1" applyFill="1" applyBorder="1"/>
    <xf numFmtId="190" fontId="0" fillId="0" borderId="6" xfId="0" applyNumberFormat="1" applyFont="1" applyFill="1" applyBorder="1" applyAlignment="1">
      <alignment horizontal="right"/>
    </xf>
    <xf numFmtId="191" fontId="0" fillId="0" borderId="7" xfId="0" applyNumberFormat="1" applyFont="1" applyFill="1" applyBorder="1" applyAlignment="1"/>
    <xf numFmtId="0" fontId="17" fillId="0" borderId="6" xfId="0" applyFont="1" applyFill="1" applyBorder="1" applyAlignment="1">
      <alignment horizontal="right"/>
    </xf>
    <xf numFmtId="177" fontId="17" fillId="0" borderId="9" xfId="0" applyNumberFormat="1" applyFont="1" applyFill="1" applyBorder="1"/>
    <xf numFmtId="177" fontId="4" fillId="0" borderId="3" xfId="0" applyNumberFormat="1" applyFont="1" applyFill="1" applyBorder="1" applyAlignment="1">
      <alignment horizontal="left"/>
    </xf>
    <xf numFmtId="192" fontId="17" fillId="0" borderId="10" xfId="0" applyNumberFormat="1" applyFont="1" applyFill="1" applyBorder="1"/>
    <xf numFmtId="176" fontId="17" fillId="0" borderId="3" xfId="0" applyNumberFormat="1" applyFont="1" applyFill="1" applyBorder="1"/>
    <xf numFmtId="192" fontId="17" fillId="0" borderId="11" xfId="0" applyNumberFormat="1" applyFont="1" applyFill="1" applyBorder="1"/>
    <xf numFmtId="190" fontId="17" fillId="0" borderId="11" xfId="0" applyNumberFormat="1" applyFont="1" applyFill="1" applyBorder="1"/>
    <xf numFmtId="176" fontId="17" fillId="0" borderId="0" xfId="0" applyNumberFormat="1" applyFont="1" applyFill="1" applyBorder="1"/>
    <xf numFmtId="190" fontId="17" fillId="0" borderId="11" xfId="0" applyNumberFormat="1" applyFont="1" applyFill="1" applyBorder="1" applyAlignment="1">
      <alignment horizontal="right"/>
    </xf>
    <xf numFmtId="180" fontId="17" fillId="0" borderId="3" xfId="0" applyNumberFormat="1" applyFont="1" applyFill="1" applyBorder="1"/>
    <xf numFmtId="178" fontId="17" fillId="0" borderId="11" xfId="0" applyNumberFormat="1" applyFont="1" applyFill="1" applyBorder="1"/>
    <xf numFmtId="176" fontId="17" fillId="0" borderId="11" xfId="0" applyNumberFormat="1" applyFont="1" applyFill="1" applyBorder="1"/>
    <xf numFmtId="0" fontId="4" fillId="0" borderId="0" xfId="0" applyFont="1" applyFill="1" applyBorder="1" applyAlignment="1">
      <alignment horizontal="right"/>
    </xf>
    <xf numFmtId="177" fontId="4" fillId="0" borderId="11" xfId="0" applyNumberFormat="1" applyFont="1" applyFill="1" applyBorder="1"/>
    <xf numFmtId="177" fontId="4" fillId="0" borderId="3" xfId="0" applyNumberFormat="1" applyFont="1" applyFill="1" applyBorder="1" applyAlignment="1">
      <alignment horizontal="right"/>
    </xf>
    <xf numFmtId="177" fontId="4" fillId="0" borderId="3" xfId="0" applyNumberFormat="1" applyFont="1" applyFill="1" applyBorder="1" applyAlignment="1">
      <alignment horizontal="left" shrinkToFit="1"/>
    </xf>
    <xf numFmtId="0" fontId="4" fillId="0" borderId="0" xfId="0" applyFont="1" applyFill="1" applyBorder="1"/>
    <xf numFmtId="177" fontId="0" fillId="0" borderId="13" xfId="0" applyNumberFormat="1" applyFont="1" applyFill="1" applyBorder="1"/>
    <xf numFmtId="192" fontId="17" fillId="0" borderId="12" xfId="0" applyNumberFormat="1" applyFont="1" applyFill="1" applyBorder="1"/>
    <xf numFmtId="185" fontId="0" fillId="0" borderId="13" xfId="0" applyNumberFormat="1" applyFont="1" applyFill="1" applyBorder="1"/>
    <xf numFmtId="192" fontId="17" fillId="0" borderId="14" xfId="0" applyNumberFormat="1" applyFont="1" applyFill="1" applyBorder="1"/>
    <xf numFmtId="190" fontId="17" fillId="0" borderId="14" xfId="0" applyNumberFormat="1" applyFont="1" applyFill="1" applyBorder="1"/>
    <xf numFmtId="41" fontId="0" fillId="0" borderId="13" xfId="1" applyNumberFormat="1" applyFont="1" applyFill="1" applyBorder="1"/>
    <xf numFmtId="190" fontId="17" fillId="0" borderId="14" xfId="0" applyNumberFormat="1" applyFont="1" applyFill="1" applyBorder="1" applyAlignment="1">
      <alignment horizontal="right"/>
    </xf>
    <xf numFmtId="180" fontId="0" fillId="0" borderId="13" xfId="0" applyNumberFormat="1" applyFont="1" applyFill="1" applyBorder="1"/>
    <xf numFmtId="178" fontId="17" fillId="0" borderId="14" xfId="0" applyNumberFormat="1" applyFont="1" applyFill="1" applyBorder="1"/>
    <xf numFmtId="41" fontId="0" fillId="0" borderId="13" xfId="0" applyNumberFormat="1" applyFont="1" applyFill="1" applyBorder="1"/>
    <xf numFmtId="185" fontId="0" fillId="0" borderId="2" xfId="0" applyNumberFormat="1" applyFont="1" applyFill="1" applyBorder="1"/>
    <xf numFmtId="185" fontId="17" fillId="0" borderId="10" xfId="0" applyNumberFormat="1" applyFont="1" applyFill="1" applyBorder="1"/>
    <xf numFmtId="0" fontId="17" fillId="0" borderId="0" xfId="0" applyFont="1" applyFill="1" applyBorder="1"/>
    <xf numFmtId="177" fontId="0" fillId="0" borderId="6" xfId="0" applyNumberFormat="1" applyFont="1" applyFill="1" applyBorder="1"/>
    <xf numFmtId="192" fontId="17" fillId="0" borderId="6" xfId="0" applyNumberFormat="1" applyFont="1" applyFill="1" applyBorder="1"/>
    <xf numFmtId="185" fontId="0" fillId="0" borderId="6" xfId="0" applyNumberFormat="1" applyFont="1" applyFill="1" applyBorder="1"/>
    <xf numFmtId="190" fontId="17" fillId="0" borderId="6" xfId="0" applyNumberFormat="1" applyFont="1" applyFill="1" applyBorder="1"/>
    <xf numFmtId="41" fontId="0" fillId="0" borderId="6" xfId="1" applyNumberFormat="1" applyFont="1" applyFill="1" applyBorder="1"/>
    <xf numFmtId="190" fontId="17" fillId="0" borderId="6" xfId="0" applyNumberFormat="1" applyFont="1" applyFill="1" applyBorder="1" applyAlignment="1">
      <alignment horizontal="right"/>
    </xf>
    <xf numFmtId="180" fontId="0" fillId="0" borderId="6" xfId="0" applyNumberFormat="1" applyFont="1" applyFill="1" applyBorder="1"/>
    <xf numFmtId="178" fontId="17" fillId="0" borderId="6" xfId="0" applyNumberFormat="1" applyFont="1" applyFill="1" applyBorder="1"/>
    <xf numFmtId="41" fontId="0" fillId="0" borderId="6" xfId="0" applyNumberFormat="1" applyFont="1" applyFill="1" applyBorder="1"/>
    <xf numFmtId="185" fontId="0" fillId="0" borderId="6" xfId="1" applyNumberFormat="1" applyFont="1" applyFill="1" applyBorder="1"/>
    <xf numFmtId="185" fontId="17" fillId="0" borderId="6" xfId="0" applyNumberFormat="1" applyFont="1" applyFill="1" applyBorder="1"/>
    <xf numFmtId="0" fontId="17" fillId="0" borderId="6" xfId="0" applyFont="1" applyFill="1" applyBorder="1"/>
    <xf numFmtId="177" fontId="17" fillId="0" borderId="6" xfId="0" applyNumberFormat="1" applyFont="1" applyFill="1" applyBorder="1"/>
    <xf numFmtId="177" fontId="0" fillId="0" borderId="0" xfId="0" applyNumberFormat="1" applyFont="1" applyFill="1" applyBorder="1"/>
    <xf numFmtId="192" fontId="17" fillId="0" borderId="2" xfId="0" applyNumberFormat="1" applyFont="1" applyFill="1" applyBorder="1"/>
    <xf numFmtId="190" fontId="17" fillId="0" borderId="2" xfId="0" applyNumberFormat="1" applyFont="1" applyFill="1" applyBorder="1"/>
    <xf numFmtId="190" fontId="17" fillId="0" borderId="2" xfId="0" applyNumberFormat="1" applyFont="1" applyFill="1" applyBorder="1" applyAlignment="1">
      <alignment horizontal="right"/>
    </xf>
    <xf numFmtId="180" fontId="0" fillId="0" borderId="2" xfId="0" applyNumberFormat="1" applyFont="1" applyFill="1" applyBorder="1"/>
    <xf numFmtId="178" fontId="17" fillId="0" borderId="2" xfId="0" applyNumberFormat="1" applyFont="1" applyFill="1" applyBorder="1"/>
    <xf numFmtId="41" fontId="0" fillId="0" borderId="2" xfId="0" applyNumberFormat="1" applyFont="1" applyFill="1" applyBorder="1"/>
    <xf numFmtId="185" fontId="17" fillId="0" borderId="2" xfId="0" applyNumberFormat="1" applyFont="1" applyFill="1" applyBorder="1"/>
    <xf numFmtId="0" fontId="5" fillId="0" borderId="2" xfId="0" applyFont="1" applyFill="1" applyBorder="1"/>
    <xf numFmtId="177" fontId="0" fillId="0" borderId="2" xfId="0" applyNumberFormat="1" applyFill="1" applyBorder="1"/>
    <xf numFmtId="177" fontId="0" fillId="0" borderId="7" xfId="0" applyNumberFormat="1" applyFont="1" applyFill="1" applyBorder="1"/>
    <xf numFmtId="192" fontId="17" fillId="0" borderId="9" xfId="0" applyNumberFormat="1" applyFont="1" applyFill="1" applyBorder="1"/>
    <xf numFmtId="185" fontId="0" fillId="0" borderId="8" xfId="0" applyNumberFormat="1" applyFont="1" applyFill="1" applyBorder="1"/>
    <xf numFmtId="190" fontId="17" fillId="0" borderId="9" xfId="0" applyNumberFormat="1" applyFont="1" applyFill="1" applyBorder="1"/>
    <xf numFmtId="191" fontId="0" fillId="0" borderId="8" xfId="0" applyNumberFormat="1" applyFont="1" applyFill="1" applyBorder="1"/>
    <xf numFmtId="191" fontId="0" fillId="0" borderId="6" xfId="0" applyNumberFormat="1" applyFont="1" applyFill="1" applyBorder="1"/>
    <xf numFmtId="190" fontId="17" fillId="0" borderId="9" xfId="0" applyNumberFormat="1" applyFont="1" applyFill="1" applyBorder="1" applyAlignment="1">
      <alignment horizontal="right"/>
    </xf>
    <xf numFmtId="41" fontId="0" fillId="0" borderId="8" xfId="1" applyNumberFormat="1" applyFont="1" applyFill="1" applyBorder="1"/>
    <xf numFmtId="178" fontId="17" fillId="0" borderId="9" xfId="0" applyNumberFormat="1" applyFont="1" applyFill="1" applyBorder="1"/>
    <xf numFmtId="41" fontId="0" fillId="0" borderId="8" xfId="0" applyNumberFormat="1" applyFont="1" applyFill="1" applyBorder="1"/>
    <xf numFmtId="185" fontId="17" fillId="0" borderId="7" xfId="0" applyNumberFormat="1" applyFont="1" applyFill="1" applyBorder="1"/>
    <xf numFmtId="0" fontId="5" fillId="0" borderId="7" xfId="0" applyNumberFormat="1" applyFont="1" applyFill="1" applyBorder="1" applyAlignment="1">
      <alignment horizontal="right"/>
    </xf>
    <xf numFmtId="177" fontId="0" fillId="0" borderId="7" xfId="0" applyNumberFormat="1" applyFill="1" applyBorder="1"/>
    <xf numFmtId="177" fontId="17" fillId="0" borderId="10" xfId="0" applyNumberFormat="1" applyFont="1" applyFill="1" applyBorder="1"/>
    <xf numFmtId="191" fontId="17" fillId="0" borderId="3" xfId="0" applyNumberFormat="1" applyFont="1" applyFill="1" applyBorder="1"/>
    <xf numFmtId="191" fontId="17" fillId="0" borderId="0" xfId="0" applyNumberFormat="1" applyFont="1" applyFill="1" applyBorder="1"/>
    <xf numFmtId="180" fontId="17" fillId="0" borderId="0" xfId="0" applyNumberFormat="1" applyFont="1" applyFill="1" applyBorder="1"/>
    <xf numFmtId="191" fontId="17" fillId="0" borderId="0" xfId="0" applyNumberFormat="1" applyFont="1" applyFill="1" applyBorder="1" applyAlignment="1"/>
    <xf numFmtId="0" fontId="4" fillId="0" borderId="10" xfId="0" applyNumberFormat="1" applyFont="1" applyFill="1" applyBorder="1" applyAlignment="1">
      <alignment horizontal="right"/>
    </xf>
    <xf numFmtId="176" fontId="17" fillId="0" borderId="11" xfId="0" quotePrefix="1" applyNumberFormat="1" applyFont="1" applyFill="1" applyBorder="1" applyAlignment="1">
      <alignment horizontal="right"/>
    </xf>
    <xf numFmtId="0" fontId="0" fillId="3" borderId="0" xfId="0" applyFill="1"/>
    <xf numFmtId="176" fontId="17" fillId="0" borderId="0" xfId="0" quotePrefix="1" applyNumberFormat="1" applyFont="1" applyFill="1" applyBorder="1" applyAlignment="1">
      <alignment horizontal="right"/>
    </xf>
    <xf numFmtId="176" fontId="17" fillId="0" borderId="3" xfId="0" quotePrefix="1" applyNumberFormat="1" applyFont="1" applyFill="1" applyBorder="1" applyAlignment="1">
      <alignment horizontal="right"/>
    </xf>
    <xf numFmtId="0" fontId="0" fillId="0" borderId="6" xfId="0" applyFill="1" applyBorder="1"/>
    <xf numFmtId="176" fontId="17" fillId="0" borderId="0" xfId="0" applyNumberFormat="1" applyFont="1" applyFill="1" applyBorder="1" applyAlignment="1"/>
    <xf numFmtId="0" fontId="4" fillId="0" borderId="10" xfId="0" applyFont="1" applyFill="1" applyBorder="1" applyAlignment="1">
      <alignment horizontal="right"/>
    </xf>
    <xf numFmtId="177" fontId="17" fillId="0" borderId="10" xfId="0" applyNumberFormat="1" applyFont="1" applyFill="1" applyBorder="1" applyAlignment="1"/>
    <xf numFmtId="191" fontId="17" fillId="0" borderId="11" xfId="0" applyNumberFormat="1" applyFont="1" applyFill="1" applyBorder="1"/>
    <xf numFmtId="0" fontId="4" fillId="0" borderId="10" xfId="0" applyNumberFormat="1" applyFont="1" applyFill="1" applyBorder="1" applyAlignment="1">
      <alignment horizontal="right" shrinkToFit="1"/>
    </xf>
    <xf numFmtId="177" fontId="0" fillId="0" borderId="10" xfId="0" applyNumberFormat="1" applyFont="1" applyFill="1" applyBorder="1"/>
    <xf numFmtId="41" fontId="17" fillId="0" borderId="3" xfId="1" applyNumberFormat="1" applyFont="1" applyFill="1" applyBorder="1"/>
    <xf numFmtId="41" fontId="17" fillId="0" borderId="0" xfId="1" applyNumberFormat="1" applyFont="1" applyFill="1" applyBorder="1"/>
    <xf numFmtId="185" fontId="17" fillId="0" borderId="3" xfId="0" applyNumberFormat="1" applyFont="1" applyFill="1" applyBorder="1"/>
    <xf numFmtId="185" fontId="17" fillId="0" borderId="0" xfId="0" applyNumberFormat="1" applyFont="1" applyFill="1" applyBorder="1"/>
    <xf numFmtId="185" fontId="17" fillId="0" borderId="0" xfId="1" applyNumberFormat="1" applyFont="1" applyFill="1" applyBorder="1"/>
    <xf numFmtId="177" fontId="0" fillId="0" borderId="10" xfId="0" applyNumberFormat="1" applyFill="1" applyBorder="1"/>
    <xf numFmtId="191" fontId="0" fillId="0" borderId="10" xfId="0" applyNumberFormat="1" applyFont="1" applyFill="1" applyBorder="1"/>
    <xf numFmtId="177" fontId="0" fillId="0" borderId="12" xfId="0" applyNumberFormat="1" applyFill="1" applyBorder="1"/>
    <xf numFmtId="0" fontId="0" fillId="0" borderId="14" xfId="0" applyFill="1" applyBorder="1"/>
    <xf numFmtId="185" fontId="0" fillId="0" borderId="13" xfId="0" applyNumberFormat="1" applyFill="1" applyBorder="1"/>
    <xf numFmtId="186" fontId="0" fillId="0" borderId="14" xfId="0" applyNumberFormat="1" applyFill="1" applyBorder="1" applyAlignment="1">
      <alignment horizontal="right"/>
    </xf>
    <xf numFmtId="180" fontId="0" fillId="0" borderId="13" xfId="0" applyNumberFormat="1" applyFill="1" applyBorder="1"/>
    <xf numFmtId="187" fontId="0" fillId="0" borderId="14" xfId="0" applyNumberFormat="1" applyFill="1" applyBorder="1"/>
    <xf numFmtId="41" fontId="0" fillId="0" borderId="13" xfId="0" applyNumberFormat="1" applyFill="1" applyBorder="1"/>
    <xf numFmtId="184" fontId="0" fillId="0" borderId="14" xfId="0" applyNumberFormat="1" applyFill="1" applyBorder="1"/>
    <xf numFmtId="185" fontId="4" fillId="0" borderId="12" xfId="0" applyNumberFormat="1" applyFont="1" applyFill="1" applyBorder="1"/>
    <xf numFmtId="0" fontId="5" fillId="0" borderId="12" xfId="0" applyFont="1" applyFill="1" applyBorder="1"/>
    <xf numFmtId="185" fontId="4" fillId="0" borderId="21" xfId="0" applyNumberFormat="1" applyFont="1" applyFill="1" applyBorder="1" applyAlignment="1">
      <alignment horizontal="center" vertical="center"/>
    </xf>
    <xf numFmtId="185" fontId="4" fillId="0" borderId="1" xfId="0" applyNumberFormat="1" applyFont="1" applyFill="1" applyBorder="1" applyAlignment="1">
      <alignment horizontal="center" vertical="center"/>
    </xf>
    <xf numFmtId="41" fontId="5" fillId="0" borderId="4" xfId="1" applyNumberFormat="1" applyFont="1" applyFill="1" applyBorder="1" applyAlignment="1">
      <alignment horizontal="center" vertical="center" wrapText="1" shrinkToFit="1"/>
    </xf>
    <xf numFmtId="41" fontId="5" fillId="0" borderId="1" xfId="1" applyNumberFormat="1" applyFont="1" applyFill="1" applyBorder="1" applyAlignment="1">
      <alignment horizontal="center" vertical="center" wrapText="1" shrinkToFit="1"/>
    </xf>
    <xf numFmtId="41" fontId="4" fillId="0" borderId="1" xfId="1" applyNumberFormat="1" applyFont="1" applyFill="1" applyBorder="1" applyAlignment="1">
      <alignment horizontal="center" vertical="center"/>
    </xf>
    <xf numFmtId="186" fontId="4" fillId="0" borderId="1" xfId="0" applyNumberFormat="1" applyFont="1" applyFill="1" applyBorder="1" applyAlignment="1">
      <alignment horizontal="center" vertical="center"/>
    </xf>
    <xf numFmtId="41" fontId="4" fillId="0" borderId="1" xfId="0" applyNumberFormat="1" applyFont="1" applyFill="1" applyBorder="1" applyAlignment="1">
      <alignment horizontal="center" vertical="center"/>
    </xf>
    <xf numFmtId="187" fontId="4" fillId="0" borderId="1" xfId="0" applyNumberFormat="1" applyFont="1" applyFill="1" applyBorder="1" applyAlignment="1">
      <alignment horizontal="center" vertical="center"/>
    </xf>
    <xf numFmtId="184" fontId="4" fillId="0" borderId="1" xfId="0" applyNumberFormat="1" applyFont="1" applyFill="1" applyBorder="1" applyAlignment="1">
      <alignment horizontal="center" vertical="center"/>
    </xf>
    <xf numFmtId="185" fontId="4" fillId="0" borderId="1" xfId="1" applyNumberFormat="1" applyFont="1" applyFill="1" applyBorder="1" applyAlignment="1">
      <alignment horizontal="center" vertical="center"/>
    </xf>
    <xf numFmtId="184" fontId="0" fillId="0" borderId="4" xfId="0" applyNumberFormat="1" applyFill="1" applyBorder="1" applyAlignment="1">
      <alignment horizontal="center" vertical="center"/>
    </xf>
    <xf numFmtId="184" fontId="0" fillId="0" borderId="5" xfId="0" applyNumberFormat="1" applyFill="1" applyBorder="1" applyAlignment="1">
      <alignment horizontal="center" vertical="center"/>
    </xf>
    <xf numFmtId="184" fontId="0" fillId="0" borderId="2" xfId="0" applyNumberFormat="1" applyFill="1" applyBorder="1" applyAlignment="1">
      <alignment horizontal="center" vertical="center"/>
    </xf>
    <xf numFmtId="184" fontId="0" fillId="0" borderId="14" xfId="0" applyNumberFormat="1" applyFill="1" applyBorder="1" applyAlignment="1">
      <alignment horizontal="center" vertical="center"/>
    </xf>
    <xf numFmtId="177" fontId="17" fillId="0" borderId="0" xfId="0" applyNumberFormat="1" applyFont="1" applyFill="1" applyAlignment="1">
      <alignment horizontal="right" vertical="center"/>
    </xf>
    <xf numFmtId="185" fontId="0" fillId="0" borderId="0" xfId="0" applyNumberFormat="1" applyFill="1" applyAlignment="1">
      <alignment vertical="center"/>
    </xf>
    <xf numFmtId="0" fontId="0" fillId="0" borderId="0" xfId="0" applyFill="1" applyAlignment="1">
      <alignment vertical="center"/>
    </xf>
    <xf numFmtId="41" fontId="0" fillId="0" borderId="0" xfId="1" applyNumberFormat="1" applyFont="1" applyFill="1" applyAlignment="1">
      <alignment vertical="center"/>
    </xf>
    <xf numFmtId="186" fontId="0" fillId="0" borderId="0" xfId="0" applyNumberFormat="1" applyFill="1" applyAlignment="1">
      <alignment horizontal="right" vertical="center"/>
    </xf>
    <xf numFmtId="41" fontId="0" fillId="0" borderId="0" xfId="0" applyNumberFormat="1" applyFill="1" applyAlignment="1">
      <alignment vertical="center"/>
    </xf>
    <xf numFmtId="187" fontId="0" fillId="0" borderId="0" xfId="0" applyNumberFormat="1" applyFill="1" applyAlignment="1">
      <alignment vertical="center"/>
    </xf>
    <xf numFmtId="186" fontId="0" fillId="0" borderId="0" xfId="0" applyNumberFormat="1" applyFill="1" applyAlignment="1">
      <alignment vertical="center"/>
    </xf>
    <xf numFmtId="184" fontId="0" fillId="0" borderId="0" xfId="0" applyNumberFormat="1" applyFill="1" applyAlignment="1">
      <alignment vertical="center"/>
    </xf>
    <xf numFmtId="185" fontId="0" fillId="0" borderId="0" xfId="1" applyNumberFormat="1" applyFont="1" applyFill="1" applyAlignment="1">
      <alignment vertical="center"/>
    </xf>
    <xf numFmtId="185" fontId="4" fillId="0" borderId="0" xfId="0" applyNumberFormat="1" applyFont="1" applyFill="1" applyAlignment="1">
      <alignment vertical="center"/>
    </xf>
    <xf numFmtId="0" fontId="5" fillId="0" borderId="0" xfId="0" applyFont="1" applyFill="1" applyAlignment="1">
      <alignment vertical="center"/>
    </xf>
    <xf numFmtId="177" fontId="5" fillId="0" borderId="0" xfId="0" applyNumberFormat="1" applyFont="1" applyFill="1" applyAlignment="1">
      <alignment vertical="center"/>
    </xf>
    <xf numFmtId="0" fontId="5" fillId="0" borderId="0" xfId="0" applyFont="1" applyFill="1" applyBorder="1" applyAlignment="1">
      <alignment horizontal="center" vertical="center"/>
    </xf>
    <xf numFmtId="177" fontId="10" fillId="0" borderId="0" xfId="0" applyNumberFormat="1" applyFont="1" applyFill="1" applyAlignment="1">
      <alignment horizontal="left"/>
    </xf>
    <xf numFmtId="0" fontId="0" fillId="0" borderId="0" xfId="0" applyFont="1" applyFill="1"/>
    <xf numFmtId="0" fontId="0" fillId="0" borderId="0" xfId="0" applyFont="1" applyFill="1" applyBorder="1"/>
    <xf numFmtId="193" fontId="0" fillId="0" borderId="0" xfId="0" applyNumberFormat="1" applyFont="1" applyFill="1"/>
    <xf numFmtId="194" fontId="0" fillId="0" borderId="0" xfId="0" applyNumberFormat="1" applyFont="1" applyFill="1"/>
    <xf numFmtId="195" fontId="0" fillId="0" borderId="0" xfId="0" applyNumberFormat="1" applyFont="1" applyFill="1"/>
    <xf numFmtId="187" fontId="0" fillId="0" borderId="0" xfId="0" applyNumberFormat="1" applyFont="1" applyFill="1"/>
    <xf numFmtId="184" fontId="0" fillId="0" borderId="0" xfId="0" applyNumberFormat="1" applyFont="1" applyFill="1"/>
    <xf numFmtId="188" fontId="0" fillId="0" borderId="0" xfId="0" applyNumberFormat="1" applyFont="1" applyFill="1"/>
    <xf numFmtId="0" fontId="5" fillId="0" borderId="0" xfId="0" applyFont="1" applyFill="1" applyAlignment="1">
      <alignment horizontal="center"/>
    </xf>
    <xf numFmtId="0" fontId="17" fillId="0" borderId="0" xfId="0" applyFont="1" applyFill="1" applyAlignment="1">
      <alignment vertical="center"/>
    </xf>
    <xf numFmtId="0" fontId="17" fillId="0" borderId="0" xfId="0" applyFont="1" applyFill="1" applyBorder="1" applyAlignment="1">
      <alignment vertical="center"/>
    </xf>
    <xf numFmtId="193" fontId="17" fillId="0" borderId="0" xfId="0" applyNumberFormat="1" applyFont="1" applyFill="1" applyAlignment="1">
      <alignment vertical="center"/>
    </xf>
    <xf numFmtId="196" fontId="17" fillId="0" borderId="0" xfId="0" applyNumberFormat="1" applyFont="1" applyFill="1" applyAlignment="1">
      <alignment horizontal="right" vertical="center"/>
    </xf>
    <xf numFmtId="194" fontId="17" fillId="0" borderId="0" xfId="0" applyNumberFormat="1" applyFont="1" applyFill="1" applyAlignment="1">
      <alignment vertical="center"/>
    </xf>
    <xf numFmtId="196" fontId="17" fillId="0" borderId="0" xfId="0" applyNumberFormat="1" applyFont="1" applyFill="1" applyAlignment="1">
      <alignment vertical="center"/>
    </xf>
    <xf numFmtId="195" fontId="17" fillId="0" borderId="0" xfId="0" applyNumberFormat="1" applyFont="1" applyFill="1" applyAlignment="1">
      <alignment vertical="center"/>
    </xf>
    <xf numFmtId="197" fontId="17" fillId="0" borderId="0" xfId="0" applyNumberFormat="1" applyFont="1" applyFill="1" applyAlignment="1">
      <alignment vertical="center"/>
    </xf>
    <xf numFmtId="198" fontId="17" fillId="0" borderId="0" xfId="0" applyNumberFormat="1" applyFont="1" applyFill="1" applyAlignment="1">
      <alignment vertical="center"/>
    </xf>
    <xf numFmtId="188" fontId="17" fillId="0" borderId="0" xfId="0" applyNumberFormat="1" applyFont="1" applyFill="1" applyAlignment="1">
      <alignment vertical="center"/>
    </xf>
    <xf numFmtId="0" fontId="17" fillId="0" borderId="0" xfId="0" applyFont="1" applyFill="1" applyAlignment="1">
      <alignment horizontal="right" vertical="center"/>
    </xf>
    <xf numFmtId="199" fontId="17" fillId="0" borderId="0" xfId="0" applyNumberFormat="1" applyFont="1" applyFill="1" applyAlignment="1">
      <alignment vertical="center"/>
    </xf>
    <xf numFmtId="184" fontId="17" fillId="0" borderId="0" xfId="0" applyNumberFormat="1" applyFont="1" applyFill="1" applyAlignment="1">
      <alignment vertical="center"/>
    </xf>
    <xf numFmtId="0" fontId="0" fillId="0" borderId="0" xfId="0" applyFont="1" applyAlignment="1">
      <alignment horizontal="left" vertical="center"/>
    </xf>
    <xf numFmtId="188" fontId="17" fillId="0" borderId="0" xfId="0" applyNumberFormat="1" applyFont="1" applyFill="1" applyBorder="1" applyAlignment="1">
      <alignment vertical="center"/>
    </xf>
    <xf numFmtId="188" fontId="17" fillId="0" borderId="0" xfId="0" applyNumberFormat="1" applyFont="1" applyFill="1" applyAlignment="1">
      <alignment horizontal="right" vertical="center"/>
    </xf>
    <xf numFmtId="193" fontId="4" fillId="0" borderId="0" xfId="0" applyNumberFormat="1" applyFont="1" applyFill="1"/>
    <xf numFmtId="195" fontId="4" fillId="0" borderId="0" xfId="0" applyNumberFormat="1" applyFont="1" applyFill="1"/>
    <xf numFmtId="199" fontId="4" fillId="0" borderId="0" xfId="0" applyNumberFormat="1" applyFont="1" applyFill="1"/>
    <xf numFmtId="0" fontId="0" fillId="0" borderId="8" xfId="0" applyFont="1" applyFill="1" applyBorder="1"/>
    <xf numFmtId="0" fontId="0" fillId="0" borderId="9" xfId="0" applyFont="1" applyFill="1" applyBorder="1"/>
    <xf numFmtId="193" fontId="0" fillId="0" borderId="6" xfId="0" applyNumberFormat="1" applyFont="1" applyFill="1" applyBorder="1"/>
    <xf numFmtId="194" fontId="0" fillId="0" borderId="6" xfId="0" applyNumberFormat="1" applyFont="1" applyFill="1" applyBorder="1"/>
    <xf numFmtId="0" fontId="0" fillId="0" borderId="6" xfId="0" applyFont="1" applyFill="1" applyBorder="1"/>
    <xf numFmtId="194" fontId="0" fillId="0" borderId="8" xfId="0" applyNumberFormat="1" applyFont="1" applyFill="1" applyBorder="1"/>
    <xf numFmtId="195" fontId="0" fillId="0" borderId="8" xfId="0" applyNumberFormat="1" applyFont="1" applyFill="1" applyBorder="1"/>
    <xf numFmtId="195" fontId="0" fillId="0" borderId="6" xfId="0" applyNumberFormat="1" applyFont="1" applyFill="1" applyBorder="1"/>
    <xf numFmtId="199" fontId="0" fillId="0" borderId="9" xfId="0" applyNumberFormat="1" applyFont="1" applyFill="1" applyBorder="1"/>
    <xf numFmtId="184" fontId="0" fillId="0" borderId="9" xfId="0" applyNumberFormat="1" applyFont="1" applyFill="1" applyBorder="1"/>
    <xf numFmtId="188" fontId="0" fillId="0" borderId="6" xfId="0" applyNumberFormat="1" applyFont="1" applyFill="1" applyBorder="1"/>
    <xf numFmtId="188" fontId="0" fillId="0" borderId="9" xfId="0" applyNumberFormat="1" applyFont="1" applyFill="1" applyBorder="1"/>
    <xf numFmtId="188" fontId="17" fillId="0" borderId="7" xfId="0" applyNumberFormat="1" applyFont="1" applyFill="1" applyBorder="1"/>
    <xf numFmtId="0" fontId="0" fillId="0" borderId="7" xfId="0" applyFont="1" applyFill="1" applyBorder="1" applyAlignment="1">
      <alignment horizontal="distributed" indent="1"/>
    </xf>
    <xf numFmtId="0" fontId="17" fillId="0" borderId="3" xfId="0" applyFont="1" applyFill="1" applyBorder="1"/>
    <xf numFmtId="0" fontId="17" fillId="0" borderId="11" xfId="0" applyFont="1" applyFill="1" applyBorder="1"/>
    <xf numFmtId="193" fontId="17" fillId="0" borderId="0" xfId="0" applyNumberFormat="1" applyFont="1" applyFill="1" applyBorder="1"/>
    <xf numFmtId="188" fontId="17" fillId="0" borderId="11" xfId="0" applyNumberFormat="1" applyFont="1" applyFill="1" applyBorder="1" applyAlignment="1">
      <alignment horizontal="right"/>
    </xf>
    <xf numFmtId="194" fontId="17" fillId="0" borderId="0" xfId="0" applyNumberFormat="1" applyFont="1" applyFill="1" applyBorder="1"/>
    <xf numFmtId="191" fontId="17" fillId="0" borderId="0" xfId="0" applyNumberFormat="1" applyFont="1" applyFill="1" applyBorder="1" applyAlignment="1">
      <alignment horizontal="right" vertical="center"/>
    </xf>
    <xf numFmtId="191" fontId="17" fillId="0" borderId="11" xfId="0" applyNumberFormat="1" applyFont="1" applyFill="1" applyBorder="1" applyAlignment="1">
      <alignment horizontal="right" vertical="center"/>
    </xf>
    <xf numFmtId="188" fontId="17" fillId="0" borderId="3" xfId="0" applyNumberFormat="1" applyFont="1" applyFill="1" applyBorder="1"/>
    <xf numFmtId="196" fontId="17" fillId="0" borderId="11" xfId="0" applyNumberFormat="1" applyFont="1" applyFill="1" applyBorder="1"/>
    <xf numFmtId="195" fontId="17" fillId="0" borderId="3" xfId="0" applyNumberFormat="1" applyFont="1" applyFill="1" applyBorder="1"/>
    <xf numFmtId="195" fontId="17" fillId="0" borderId="0" xfId="0" applyNumberFormat="1" applyFont="1" applyFill="1" applyBorder="1"/>
    <xf numFmtId="194" fontId="17" fillId="0" borderId="3" xfId="0" applyNumberFormat="1" applyFont="1" applyFill="1" applyBorder="1"/>
    <xf numFmtId="188" fontId="17" fillId="0" borderId="11" xfId="0" applyNumberFormat="1" applyFont="1" applyFill="1" applyBorder="1"/>
    <xf numFmtId="188" fontId="17" fillId="0" borderId="0" xfId="0" applyNumberFormat="1" applyFont="1" applyFill="1" applyBorder="1"/>
    <xf numFmtId="188" fontId="17" fillId="0" borderId="10" xfId="0" applyNumberFormat="1" applyFont="1" applyFill="1" applyBorder="1" applyAlignment="1">
      <alignment horizontal="right"/>
    </xf>
    <xf numFmtId="0" fontId="17" fillId="0" borderId="10" xfId="0" applyFont="1" applyFill="1" applyBorder="1" applyAlignment="1">
      <alignment horizontal="distributed" indent="1"/>
    </xf>
    <xf numFmtId="191" fontId="17" fillId="0" borderId="0" xfId="0" applyNumberFormat="1" applyFont="1" applyFill="1" applyBorder="1" applyAlignment="1">
      <alignment horizontal="right"/>
    </xf>
    <xf numFmtId="191" fontId="17" fillId="0" borderId="11" xfId="0" applyNumberFormat="1" applyFont="1" applyFill="1" applyBorder="1" applyAlignment="1">
      <alignment horizontal="right"/>
    </xf>
    <xf numFmtId="199" fontId="17" fillId="0" borderId="11" xfId="0" applyNumberFormat="1" applyFont="1" applyFill="1" applyBorder="1"/>
    <xf numFmtId="200" fontId="17" fillId="0" borderId="11" xfId="0" applyNumberFormat="1" applyFont="1" applyFill="1" applyBorder="1"/>
    <xf numFmtId="187" fontId="17" fillId="0" borderId="0" xfId="0" applyNumberFormat="1" applyFont="1" applyFill="1" applyBorder="1"/>
    <xf numFmtId="196" fontId="17" fillId="0" borderId="0" xfId="0" applyNumberFormat="1" applyFont="1" applyFill="1" applyBorder="1"/>
    <xf numFmtId="201" fontId="17" fillId="0" borderId="0" xfId="0" applyNumberFormat="1" applyFont="1" applyFill="1" applyBorder="1"/>
    <xf numFmtId="188" fontId="17" fillId="0" borderId="0" xfId="0" applyNumberFormat="1" applyFont="1" applyFill="1"/>
    <xf numFmtId="188" fontId="17" fillId="0" borderId="10" xfId="0" applyNumberFormat="1" applyFont="1" applyFill="1" applyBorder="1"/>
    <xf numFmtId="0" fontId="18" fillId="0" borderId="0" xfId="0" applyFont="1" applyFill="1"/>
    <xf numFmtId="188" fontId="19" fillId="0" borderId="3" xfId="0" applyNumberFormat="1" applyFont="1" applyFill="1" applyBorder="1"/>
    <xf numFmtId="200" fontId="19" fillId="0" borderId="11" xfId="0" applyNumberFormat="1" applyFont="1" applyFill="1" applyBorder="1"/>
    <xf numFmtId="188" fontId="19" fillId="0" borderId="0" xfId="0" applyNumberFormat="1" applyFont="1" applyFill="1" applyBorder="1"/>
    <xf numFmtId="193" fontId="19" fillId="0" borderId="0" xfId="0" applyNumberFormat="1" applyFont="1" applyFill="1" applyBorder="1"/>
    <xf numFmtId="196" fontId="19" fillId="0" borderId="11" xfId="0" applyNumberFormat="1" applyFont="1" applyFill="1" applyBorder="1"/>
    <xf numFmtId="187" fontId="19" fillId="0" borderId="0" xfId="0" applyNumberFormat="1" applyFont="1" applyFill="1" applyBorder="1"/>
    <xf numFmtId="196" fontId="19" fillId="0" borderId="0" xfId="0" applyNumberFormat="1" applyFont="1" applyFill="1" applyBorder="1"/>
    <xf numFmtId="201" fontId="19" fillId="0" borderId="0" xfId="0" applyNumberFormat="1" applyFont="1" applyFill="1" applyBorder="1"/>
    <xf numFmtId="199" fontId="19" fillId="0" borderId="11" xfId="0" applyNumberFormat="1" applyFont="1" applyFill="1" applyBorder="1"/>
    <xf numFmtId="188" fontId="19" fillId="0" borderId="11" xfId="0" applyNumberFormat="1" applyFont="1" applyFill="1" applyBorder="1"/>
    <xf numFmtId="188" fontId="19" fillId="0" borderId="10" xfId="0" applyNumberFormat="1" applyFont="1" applyFill="1" applyBorder="1"/>
    <xf numFmtId="0" fontId="19" fillId="0" borderId="10" xfId="0" applyFont="1" applyFill="1" applyBorder="1" applyAlignment="1">
      <alignment horizontal="distributed" indent="1"/>
    </xf>
    <xf numFmtId="0" fontId="0" fillId="0" borderId="13" xfId="0" applyFont="1" applyFill="1" applyBorder="1"/>
    <xf numFmtId="0" fontId="0" fillId="0" borderId="14" xfId="0" applyFont="1" applyFill="1" applyBorder="1"/>
    <xf numFmtId="193" fontId="0" fillId="0" borderId="2" xfId="0" applyNumberFormat="1" applyFont="1" applyFill="1" applyBorder="1"/>
    <xf numFmtId="194" fontId="0" fillId="0" borderId="2" xfId="0" applyNumberFormat="1" applyFont="1" applyFill="1" applyBorder="1"/>
    <xf numFmtId="0" fontId="0" fillId="0" borderId="2" xfId="0" applyFont="1" applyFill="1" applyBorder="1"/>
    <xf numFmtId="194" fontId="0" fillId="0" borderId="13" xfId="0" applyNumberFormat="1" applyFont="1" applyFill="1" applyBorder="1"/>
    <xf numFmtId="195" fontId="0" fillId="0" borderId="13" xfId="0" applyNumberFormat="1" applyFont="1" applyFill="1" applyBorder="1"/>
    <xf numFmtId="195" fontId="0" fillId="0" borderId="2" xfId="0" applyNumberFormat="1" applyFont="1" applyFill="1" applyBorder="1"/>
    <xf numFmtId="187" fontId="0" fillId="0" borderId="14" xfId="0" applyNumberFormat="1" applyFont="1" applyFill="1" applyBorder="1"/>
    <xf numFmtId="184" fontId="0" fillId="0" borderId="14" xfId="0" applyNumberFormat="1" applyFont="1" applyFill="1" applyBorder="1"/>
    <xf numFmtId="188" fontId="0" fillId="0" borderId="2" xfId="0" applyNumberFormat="1" applyFont="1" applyFill="1" applyBorder="1"/>
    <xf numFmtId="188" fontId="0" fillId="0" borderId="14" xfId="0" applyNumberFormat="1" applyFont="1" applyFill="1" applyBorder="1"/>
    <xf numFmtId="188" fontId="4" fillId="0" borderId="12" xfId="0" applyNumberFormat="1" applyFont="1" applyFill="1" applyBorder="1"/>
    <xf numFmtId="0" fontId="0" fillId="0" borderId="12" xfId="0" applyFont="1" applyFill="1" applyBorder="1" applyAlignment="1">
      <alignment horizontal="center"/>
    </xf>
    <xf numFmtId="0" fontId="17" fillId="0" borderId="0" xfId="0" applyFont="1" applyFill="1" applyAlignment="1">
      <alignment horizontal="center" vertical="center"/>
    </xf>
    <xf numFmtId="0" fontId="17" fillId="0" borderId="9" xfId="0" applyFont="1" applyFill="1" applyBorder="1" applyAlignment="1">
      <alignment horizontal="center" vertical="center"/>
    </xf>
    <xf numFmtId="188" fontId="17" fillId="0" borderId="3" xfId="0" applyNumberFormat="1" applyFont="1" applyFill="1" applyBorder="1" applyAlignment="1">
      <alignment horizontal="center" vertical="center"/>
    </xf>
    <xf numFmtId="184" fontId="4" fillId="0" borderId="21" xfId="0" applyNumberFormat="1" applyFont="1" applyFill="1" applyBorder="1" applyAlignment="1">
      <alignment horizontal="center" vertical="center" wrapText="1" shrinkToFit="1"/>
    </xf>
    <xf numFmtId="0" fontId="17" fillId="0" borderId="10" xfId="0" applyFont="1" applyFill="1" applyBorder="1" applyAlignment="1">
      <alignment vertical="center"/>
    </xf>
    <xf numFmtId="188" fontId="17" fillId="0" borderId="0" xfId="0" applyNumberFormat="1" applyFont="1" applyFill="1" applyBorder="1" applyAlignment="1">
      <alignment horizontal="center" vertical="center"/>
    </xf>
    <xf numFmtId="0" fontId="17" fillId="0" borderId="6" xfId="0" applyFont="1" applyFill="1" applyBorder="1" applyAlignment="1">
      <alignment horizontal="center" vertical="center"/>
    </xf>
    <xf numFmtId="0" fontId="17" fillId="0" borderId="0" xfId="0" applyFont="1" applyFill="1" applyBorder="1" applyAlignment="1">
      <alignment horizontal="center" vertical="center"/>
    </xf>
    <xf numFmtId="194" fontId="17" fillId="0" borderId="1" xfId="0" applyNumberFormat="1" applyFont="1" applyFill="1" applyBorder="1" applyAlignment="1">
      <alignment horizontal="centerContinuous" vertical="center"/>
    </xf>
    <xf numFmtId="0" fontId="17" fillId="0" borderId="1" xfId="0" applyFont="1" applyFill="1" applyBorder="1" applyAlignment="1">
      <alignment horizontal="centerContinuous" vertical="center"/>
    </xf>
    <xf numFmtId="194" fontId="17" fillId="0" borderId="7" xfId="0" applyNumberFormat="1" applyFont="1" applyFill="1" applyBorder="1" applyAlignment="1">
      <alignment horizontal="centerContinuous" vertical="center"/>
    </xf>
    <xf numFmtId="0" fontId="17" fillId="0" borderId="7" xfId="0" applyFont="1" applyFill="1" applyBorder="1" applyAlignment="1">
      <alignment horizontal="centerContinuous" vertical="center"/>
    </xf>
    <xf numFmtId="196" fontId="17" fillId="0" borderId="7" xfId="0" applyNumberFormat="1" applyFont="1" applyFill="1" applyBorder="1" applyAlignment="1">
      <alignment horizontal="centerContinuous" vertical="center"/>
    </xf>
    <xf numFmtId="196" fontId="17" fillId="0" borderId="4" xfId="0" applyNumberFormat="1" applyFont="1" applyFill="1" applyBorder="1" applyAlignment="1">
      <alignment horizontal="center" vertical="center"/>
    </xf>
    <xf numFmtId="196" fontId="17" fillId="0" borderId="5" xfId="0" applyNumberFormat="1" applyFont="1" applyFill="1" applyBorder="1" applyAlignment="1">
      <alignment horizontal="center" vertical="center"/>
    </xf>
    <xf numFmtId="196" fontId="17" fillId="0" borderId="2" xfId="0" applyNumberFormat="1" applyFont="1" applyFill="1" applyBorder="1" applyAlignment="1">
      <alignment horizontal="center" vertical="center"/>
    </xf>
    <xf numFmtId="196" fontId="17" fillId="0" borderId="14" xfId="0" applyNumberFormat="1" applyFont="1" applyFill="1" applyBorder="1" applyAlignment="1">
      <alignment horizontal="center" vertical="center"/>
    </xf>
    <xf numFmtId="0" fontId="17" fillId="0" borderId="0" xfId="0" applyFont="1" applyFill="1" applyAlignment="1">
      <alignment horizontal="right"/>
    </xf>
    <xf numFmtId="193" fontId="0" fillId="0" borderId="0" xfId="0" applyNumberFormat="1" applyFont="1" applyFill="1" applyAlignment="1">
      <alignment vertical="center"/>
    </xf>
    <xf numFmtId="194" fontId="0" fillId="0" borderId="0" xfId="0" applyNumberFormat="1" applyFont="1" applyFill="1" applyAlignment="1">
      <alignment vertical="center"/>
    </xf>
    <xf numFmtId="195" fontId="0" fillId="0" borderId="0" xfId="0" applyNumberFormat="1" applyFont="1" applyFill="1" applyAlignment="1">
      <alignment vertical="center"/>
    </xf>
    <xf numFmtId="187" fontId="0" fillId="0" borderId="0" xfId="0" applyNumberFormat="1" applyFont="1" applyFill="1" applyAlignment="1">
      <alignment vertical="center"/>
    </xf>
    <xf numFmtId="184" fontId="0" fillId="0" borderId="0" xfId="0" applyNumberFormat="1" applyFont="1" applyFill="1" applyAlignment="1">
      <alignment vertical="center"/>
    </xf>
    <xf numFmtId="188" fontId="0" fillId="0" borderId="0" xfId="0" applyNumberFormat="1" applyFont="1" applyFill="1" applyAlignment="1">
      <alignment horizontal="center" vertical="center"/>
    </xf>
    <xf numFmtId="188" fontId="0" fillId="0" borderId="0" xfId="0" applyNumberFormat="1" applyFont="1" applyFill="1" applyAlignment="1">
      <alignment vertical="center"/>
    </xf>
    <xf numFmtId="188" fontId="4" fillId="0" borderId="0" xfId="0" applyNumberFormat="1" applyFont="1" applyFill="1" applyAlignment="1">
      <alignment vertical="center"/>
    </xf>
    <xf numFmtId="0" fontId="5" fillId="0" borderId="0" xfId="0" applyFont="1" applyFill="1" applyAlignment="1">
      <alignment horizontal="center" vertical="center"/>
    </xf>
    <xf numFmtId="188" fontId="12" fillId="0" borderId="0" xfId="0" applyNumberFormat="1" applyFont="1" applyFill="1"/>
    <xf numFmtId="0" fontId="8" fillId="0" borderId="0" xfId="0" applyFont="1" applyFill="1" applyBorder="1" applyAlignment="1">
      <alignment horizontal="left" vertical="center" wrapText="1"/>
    </xf>
    <xf numFmtId="0" fontId="8" fillId="0" borderId="0" xfId="0" applyFont="1" applyFill="1" applyAlignment="1">
      <alignment horizontal="left" vertical="top" wrapText="1"/>
    </xf>
    <xf numFmtId="184" fontId="17" fillId="0" borderId="14" xfId="0" applyNumberFormat="1" applyFont="1" applyFill="1" applyBorder="1" applyAlignment="1">
      <alignment horizontal="center" vertical="center"/>
    </xf>
    <xf numFmtId="184" fontId="17" fillId="0" borderId="9" xfId="0" applyNumberFormat="1" applyFont="1" applyFill="1" applyBorder="1" applyAlignment="1">
      <alignment horizontal="center" vertical="center"/>
    </xf>
    <xf numFmtId="0" fontId="17" fillId="0" borderId="14"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7" xfId="0" applyFont="1" applyFill="1" applyBorder="1" applyAlignment="1">
      <alignment horizontal="center" vertical="center"/>
    </xf>
    <xf numFmtId="196" fontId="17" fillId="0" borderId="12" xfId="0" applyNumberFormat="1" applyFont="1" applyFill="1" applyBorder="1" applyAlignment="1">
      <alignment horizontal="center" vertical="center"/>
    </xf>
    <xf numFmtId="196" fontId="17" fillId="0" borderId="7"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17" fillId="0" borderId="6" xfId="0" applyFont="1" applyFill="1" applyBorder="1" applyAlignment="1">
      <alignment horizontal="center" vertical="center"/>
    </xf>
    <xf numFmtId="188" fontId="17" fillId="0" borderId="12" xfId="0" applyNumberFormat="1" applyFont="1" applyFill="1" applyBorder="1" applyAlignment="1">
      <alignment horizontal="center" vertical="center"/>
    </xf>
    <xf numFmtId="188" fontId="17" fillId="0" borderId="7" xfId="0" applyNumberFormat="1" applyFont="1" applyFill="1" applyBorder="1" applyAlignment="1">
      <alignment horizontal="center" vertical="center"/>
    </xf>
    <xf numFmtId="0" fontId="17" fillId="0" borderId="13"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8" xfId="0" applyFont="1" applyFill="1" applyBorder="1" applyAlignment="1">
      <alignment horizontal="center" vertical="center"/>
    </xf>
    <xf numFmtId="187" fontId="17" fillId="0" borderId="14" xfId="0" applyNumberFormat="1" applyFont="1" applyFill="1" applyBorder="1" applyAlignment="1">
      <alignment horizontal="center" vertical="center"/>
    </xf>
    <xf numFmtId="187" fontId="17" fillId="0" borderId="2" xfId="0" applyNumberFormat="1" applyFont="1" applyFill="1" applyBorder="1" applyAlignment="1">
      <alignment horizontal="center" vertical="center"/>
    </xf>
    <xf numFmtId="187" fontId="17" fillId="0" borderId="13" xfId="0" applyNumberFormat="1" applyFont="1" applyFill="1" applyBorder="1" applyAlignment="1">
      <alignment horizontal="center" vertical="center"/>
    </xf>
    <xf numFmtId="187" fontId="17" fillId="0" borderId="11" xfId="0" applyNumberFormat="1" applyFont="1" applyFill="1" applyBorder="1" applyAlignment="1">
      <alignment horizontal="center" vertical="center"/>
    </xf>
    <xf numFmtId="187" fontId="17" fillId="0" borderId="0" xfId="0" applyNumberFormat="1" applyFont="1" applyFill="1" applyBorder="1" applyAlignment="1">
      <alignment horizontal="center" vertical="center"/>
    </xf>
    <xf numFmtId="187" fontId="17" fillId="0" borderId="3" xfId="0" applyNumberFormat="1" applyFont="1" applyFill="1" applyBorder="1" applyAlignment="1">
      <alignment horizontal="center" vertical="center"/>
    </xf>
    <xf numFmtId="187" fontId="17" fillId="0" borderId="9" xfId="0" applyNumberFormat="1" applyFont="1" applyFill="1" applyBorder="1" applyAlignment="1">
      <alignment horizontal="center" vertical="center"/>
    </xf>
    <xf numFmtId="187" fontId="17" fillId="0" borderId="6" xfId="0" applyNumberFormat="1" applyFont="1" applyFill="1" applyBorder="1" applyAlignment="1">
      <alignment horizontal="center" vertical="center"/>
    </xf>
    <xf numFmtId="187" fontId="17" fillId="0" borderId="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1" fillId="0" borderId="10" xfId="0" applyFont="1" applyFill="1" applyBorder="1" applyAlignment="1">
      <alignment horizontal="center" vertical="center"/>
    </xf>
    <xf numFmtId="188" fontId="0" fillId="0" borderId="12" xfId="0" applyNumberFormat="1" applyFont="1" applyFill="1" applyBorder="1" applyAlignment="1">
      <alignment horizontal="center" vertical="center"/>
    </xf>
    <xf numFmtId="188" fontId="0" fillId="0" borderId="10" xfId="0" applyNumberFormat="1" applyFont="1" applyFill="1" applyBorder="1" applyAlignment="1">
      <alignment horizontal="center" vertical="center"/>
    </xf>
    <xf numFmtId="188" fontId="1" fillId="0" borderId="10" xfId="0" applyNumberFormat="1" applyFont="1" applyFill="1" applyBorder="1" applyAlignment="1">
      <alignment horizontal="center" vertical="center"/>
    </xf>
    <xf numFmtId="196" fontId="17" fillId="0" borderId="14" xfId="0" applyNumberFormat="1" applyFont="1" applyFill="1" applyBorder="1" applyAlignment="1">
      <alignment horizontal="center" vertical="center"/>
    </xf>
    <xf numFmtId="196" fontId="17" fillId="0" borderId="2" xfId="0" applyNumberFormat="1" applyFont="1" applyFill="1" applyBorder="1" applyAlignment="1">
      <alignment horizontal="center" vertical="center"/>
    </xf>
    <xf numFmtId="196" fontId="17" fillId="0" borderId="13" xfId="0" applyNumberFormat="1" applyFont="1" applyFill="1" applyBorder="1" applyAlignment="1">
      <alignment horizontal="center" vertical="center"/>
    </xf>
    <xf numFmtId="196" fontId="17" fillId="0" borderId="11" xfId="0" applyNumberFormat="1" applyFont="1" applyFill="1" applyBorder="1" applyAlignment="1">
      <alignment horizontal="center" vertical="center"/>
    </xf>
    <xf numFmtId="196" fontId="17" fillId="0" borderId="0" xfId="0" applyNumberFormat="1" applyFont="1" applyFill="1" applyBorder="1" applyAlignment="1">
      <alignment horizontal="center" vertical="center"/>
    </xf>
    <xf numFmtId="196" fontId="17" fillId="0" borderId="3" xfId="0" applyNumberFormat="1" applyFont="1" applyFill="1" applyBorder="1" applyAlignment="1">
      <alignment horizontal="center" vertical="center"/>
    </xf>
    <xf numFmtId="196" fontId="17" fillId="0" borderId="9" xfId="0" applyNumberFormat="1" applyFont="1" applyFill="1" applyBorder="1" applyAlignment="1">
      <alignment horizontal="center" vertical="center"/>
    </xf>
    <xf numFmtId="196" fontId="17" fillId="0" borderId="6" xfId="0" applyNumberFormat="1" applyFont="1" applyFill="1" applyBorder="1" applyAlignment="1">
      <alignment horizontal="center" vertical="center"/>
    </xf>
    <xf numFmtId="196" fontId="17" fillId="0" borderId="8" xfId="0" applyNumberFormat="1" applyFont="1" applyFill="1" applyBorder="1" applyAlignment="1">
      <alignment horizontal="center" vertical="center"/>
    </xf>
    <xf numFmtId="184" fontId="17" fillId="0" borderId="2" xfId="0" applyNumberFormat="1" applyFont="1" applyFill="1" applyBorder="1" applyAlignment="1">
      <alignment horizontal="center" vertical="center"/>
    </xf>
    <xf numFmtId="184" fontId="17" fillId="0" borderId="11" xfId="0" applyNumberFormat="1" applyFont="1" applyFill="1" applyBorder="1" applyAlignment="1">
      <alignment horizontal="center" vertical="center"/>
    </xf>
    <xf numFmtId="184" fontId="17" fillId="0" borderId="0" xfId="0" applyNumberFormat="1" applyFont="1" applyFill="1" applyBorder="1" applyAlignment="1">
      <alignment horizontal="center" vertical="center"/>
    </xf>
    <xf numFmtId="184" fontId="17" fillId="0" borderId="6" xfId="0" applyNumberFormat="1" applyFont="1" applyFill="1" applyBorder="1" applyAlignment="1">
      <alignment horizontal="center" vertical="center"/>
    </xf>
    <xf numFmtId="184" fontId="17" fillId="0" borderId="8" xfId="0" applyNumberFormat="1" applyFont="1" applyFill="1" applyBorder="1" applyAlignment="1">
      <alignment horizontal="center" vertical="center"/>
    </xf>
    <xf numFmtId="196" fontId="17" fillId="0" borderId="5" xfId="0" applyNumberFormat="1" applyFont="1" applyFill="1" applyBorder="1" applyAlignment="1">
      <alignment horizontal="center" vertical="center"/>
    </xf>
    <xf numFmtId="196" fontId="17" fillId="0" borderId="4" xfId="0" applyNumberFormat="1" applyFont="1" applyFill="1" applyBorder="1" applyAlignment="1">
      <alignment horizontal="center" vertical="center"/>
    </xf>
    <xf numFmtId="18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184" fontId="0" fillId="0" borderId="5" xfId="0" applyNumberFormat="1" applyFill="1" applyBorder="1" applyAlignment="1">
      <alignment horizontal="center" vertical="center"/>
    </xf>
    <xf numFmtId="184" fontId="0" fillId="0" borderId="4" xfId="0" applyNumberFormat="1" applyFill="1" applyBorder="1" applyAlignment="1">
      <alignment horizontal="center" vertical="center"/>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85" fontId="4" fillId="0" borderId="1" xfId="0" applyNumberFormat="1" applyFont="1" applyFill="1" applyBorder="1" applyAlignment="1">
      <alignment horizontal="center" vertical="center"/>
    </xf>
    <xf numFmtId="184" fontId="4" fillId="0" borderId="14" xfId="0" applyNumberFormat="1" applyFont="1" applyFill="1" applyBorder="1" applyAlignment="1">
      <alignment horizontal="center" vertical="center"/>
    </xf>
    <xf numFmtId="184" fontId="4" fillId="0" borderId="2" xfId="0" applyNumberFormat="1" applyFont="1" applyFill="1" applyBorder="1" applyAlignment="1">
      <alignment horizontal="center" vertical="center"/>
    </xf>
    <xf numFmtId="184" fontId="4" fillId="0" borderId="13" xfId="0" applyNumberFormat="1" applyFont="1" applyFill="1" applyBorder="1" applyAlignment="1">
      <alignment horizontal="center" vertical="center"/>
    </xf>
    <xf numFmtId="184" fontId="4" fillId="0" borderId="11" xfId="0" applyNumberFormat="1" applyFont="1" applyFill="1" applyBorder="1" applyAlignment="1">
      <alignment horizontal="center" vertical="center"/>
    </xf>
    <xf numFmtId="184" fontId="4" fillId="0" borderId="0" xfId="0" applyNumberFormat="1" applyFont="1" applyFill="1" applyBorder="1" applyAlignment="1">
      <alignment horizontal="center" vertical="center"/>
    </xf>
    <xf numFmtId="184" fontId="4" fillId="0" borderId="3" xfId="0" applyNumberFormat="1" applyFont="1" applyFill="1" applyBorder="1" applyAlignment="1">
      <alignment horizontal="center" vertical="center"/>
    </xf>
    <xf numFmtId="184" fontId="4" fillId="0" borderId="9" xfId="0" applyNumberFormat="1" applyFont="1" applyFill="1" applyBorder="1" applyAlignment="1">
      <alignment horizontal="center" vertical="center"/>
    </xf>
    <xf numFmtId="184" fontId="4" fillId="0" borderId="6" xfId="0" applyNumberFormat="1" applyFont="1" applyFill="1" applyBorder="1" applyAlignment="1">
      <alignment horizontal="center" vertical="center"/>
    </xf>
    <xf numFmtId="184" fontId="4" fillId="0" borderId="8" xfId="0" applyNumberFormat="1" applyFont="1" applyFill="1" applyBorder="1" applyAlignment="1">
      <alignment horizontal="center" vertical="center"/>
    </xf>
    <xf numFmtId="186" fontId="4" fillId="0" borderId="9" xfId="0" applyNumberFormat="1" applyFont="1" applyFill="1" applyBorder="1" applyAlignment="1">
      <alignment horizontal="center" vertical="center"/>
    </xf>
    <xf numFmtId="186" fontId="4" fillId="0" borderId="8"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4" xfId="0" applyFont="1" applyFill="1" applyBorder="1" applyAlignment="1">
      <alignment horizontal="center" vertical="center"/>
    </xf>
    <xf numFmtId="187" fontId="4" fillId="0" borderId="1" xfId="0" applyNumberFormat="1" applyFont="1" applyFill="1" applyBorder="1" applyAlignment="1">
      <alignment horizontal="center" vertical="center"/>
    </xf>
    <xf numFmtId="180"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180" fontId="12" fillId="0" borderId="9" xfId="0" applyNumberFormat="1" applyFont="1" applyBorder="1" applyAlignment="1">
      <alignment horizontal="center" vertical="center"/>
    </xf>
    <xf numFmtId="180" fontId="12" fillId="0" borderId="8" xfId="0" applyNumberFormat="1" applyFont="1" applyBorder="1" applyAlignment="1">
      <alignment horizontal="center" vertical="center"/>
    </xf>
    <xf numFmtId="180" fontId="12" fillId="0" borderId="21" xfId="0" applyNumberFormat="1" applyFont="1" applyBorder="1" applyAlignment="1">
      <alignment horizontal="center" vertical="center"/>
    </xf>
    <xf numFmtId="180" fontId="12" fillId="0" borderId="5" xfId="0" applyNumberFormat="1" applyFont="1" applyBorder="1" applyAlignment="1">
      <alignment horizontal="center" vertical="center"/>
    </xf>
    <xf numFmtId="180" fontId="12" fillId="0" borderId="17" xfId="0" applyNumberFormat="1" applyFont="1" applyBorder="1" applyAlignment="1">
      <alignment horizontal="center" vertical="center" shrinkToFit="1"/>
    </xf>
    <xf numFmtId="180" fontId="12" fillId="0" borderId="16" xfId="0" applyNumberFormat="1" applyFont="1" applyBorder="1" applyAlignment="1">
      <alignment horizontal="center" vertical="center" shrinkToFit="1"/>
    </xf>
    <xf numFmtId="180" fontId="12" fillId="0" borderId="15" xfId="0" applyNumberFormat="1"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0" applyFont="1" applyBorder="1" applyAlignment="1">
      <alignment horizontal="center" vertical="center" shrinkToFit="1"/>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7" xfId="0" applyFont="1" applyBorder="1" applyAlignment="1">
      <alignment horizontal="center" vertical="center"/>
    </xf>
    <xf numFmtId="180" fontId="12" fillId="0" borderId="14" xfId="0" applyNumberFormat="1" applyFont="1" applyBorder="1" applyAlignment="1">
      <alignment horizontal="center" vertical="center"/>
    </xf>
    <xf numFmtId="180" fontId="12" fillId="0" borderId="2" xfId="0" applyNumberFormat="1" applyFont="1" applyBorder="1" applyAlignment="1">
      <alignment horizontal="center" vertical="center"/>
    </xf>
    <xf numFmtId="180" fontId="12" fillId="0" borderId="11" xfId="0" applyNumberFormat="1" applyFont="1" applyBorder="1" applyAlignment="1">
      <alignment horizontal="center" vertical="center"/>
    </xf>
    <xf numFmtId="180" fontId="12" fillId="0" borderId="0" xfId="0" applyNumberFormat="1" applyFont="1" applyBorder="1" applyAlignment="1">
      <alignment horizontal="center" vertical="center"/>
    </xf>
    <xf numFmtId="180" fontId="12" fillId="0" borderId="6" xfId="0" applyNumberFormat="1" applyFont="1" applyBorder="1" applyAlignment="1">
      <alignment horizontal="center" vertical="center"/>
    </xf>
    <xf numFmtId="180" fontId="12" fillId="0" borderId="4" xfId="0" applyNumberFormat="1" applyFont="1" applyBorder="1" applyAlignment="1">
      <alignment horizontal="center" vertical="center"/>
    </xf>
    <xf numFmtId="0" fontId="0" fillId="0" borderId="0" xfId="0" applyAlignment="1">
      <alignment horizontal="left" vertical="center" wrapText="1"/>
    </xf>
  </cellXfs>
  <cellStyles count="2">
    <cellStyle name="桁区切り 2" xfId="1" xr:uid="{CEF2CC07-0EAC-4E45-A753-7ACC179782C0}"/>
    <cellStyle name="標準" xfId="0" builtinId="0"/>
  </cellStyles>
  <dxfs count="3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go.jp/&#12371;&#12393;&#12418;/&#12371;&#12393;&#12418;&#2225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445;&#20581;&#21307;&#30274;&#25919;&#31574;&#35506;/R02&#24180;&#24230;/04&#20445;&#20581;&#25152;&#12539;&#34907;&#29983;&#30740;&#31350;&#25152;&#12539;&#30476;&#31435;&#22823;&#23398;&#25285;&#24403;/04_&#21402;&#29983;&#32113;&#35336;/22_05_&#20445;&#20581;&#32113;&#35336;&#24180;&#22577;/22_05_010_&#20445;&#20581;&#32113;&#35336;&#24180;&#22577;/H30&#24180;&#29256;/&#31532;2&#32232;&#12288;&#32113;&#35336;&#36039;&#26009;/&#31532;1&#31456;&#12288;&#20154;&#21475;&#21205;&#24907;/01%20&#20154;&#21475;&#12539;&#32207;&#35239;/&#65288;&#12377;&#65289;H30%201-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
      <sheetName val="計算式入り"/>
      <sheetName val="H３０確認用"/>
      <sheetName val="第2表（計算用）"/>
      <sheetName val="県推計人口（10月）（計算用）"/>
      <sheetName val="第４表"/>
      <sheetName val="県推計人口（10月）H30"/>
      <sheetName val="作成方法"/>
      <sheetName val="人口-1"/>
    </sheetNames>
    <sheetDataSet>
      <sheetData sheetId="0"/>
      <sheetData sheetId="1"/>
      <sheetData sheetId="2"/>
      <sheetData sheetId="3"/>
      <sheetData sheetId="4">
        <row r="11">
          <cell r="D11" t="str">
            <v>西区　</v>
          </cell>
          <cell r="E11">
            <v>89783</v>
          </cell>
          <cell r="F11">
            <v>44079</v>
          </cell>
          <cell r="G11">
            <v>45704</v>
          </cell>
        </row>
        <row r="12">
          <cell r="D12" t="str">
            <v>北区　</v>
          </cell>
          <cell r="E12">
            <v>145122</v>
          </cell>
          <cell r="F12">
            <v>71776</v>
          </cell>
          <cell r="G12">
            <v>73346</v>
          </cell>
        </row>
        <row r="13">
          <cell r="D13" t="str">
            <v>大宮区　</v>
          </cell>
          <cell r="E13">
            <v>116157</v>
          </cell>
          <cell r="F13">
            <v>57516</v>
          </cell>
          <cell r="G13">
            <v>58641</v>
          </cell>
        </row>
        <row r="14">
          <cell r="D14" t="str">
            <v>見沼区　</v>
          </cell>
          <cell r="E14">
            <v>163445</v>
          </cell>
          <cell r="F14">
            <v>80466</v>
          </cell>
          <cell r="G14">
            <v>82979</v>
          </cell>
        </row>
        <row r="15">
          <cell r="D15" t="str">
            <v>中央区　</v>
          </cell>
          <cell r="E15">
            <v>100765</v>
          </cell>
          <cell r="F15">
            <v>50089</v>
          </cell>
          <cell r="G15">
            <v>50676</v>
          </cell>
        </row>
        <row r="16">
          <cell r="D16" t="str">
            <v>桜区　</v>
          </cell>
          <cell r="E16">
            <v>98334</v>
          </cell>
          <cell r="F16">
            <v>49862</v>
          </cell>
          <cell r="G16">
            <v>48472</v>
          </cell>
        </row>
        <row r="17">
          <cell r="D17" t="str">
            <v>浦和区　</v>
          </cell>
          <cell r="E17">
            <v>160457</v>
          </cell>
          <cell r="F17">
            <v>77794</v>
          </cell>
          <cell r="G17">
            <v>82663</v>
          </cell>
        </row>
        <row r="18">
          <cell r="D18" t="str">
            <v>南区　</v>
          </cell>
          <cell r="E18">
            <v>188462</v>
          </cell>
          <cell r="F18">
            <v>94601</v>
          </cell>
          <cell r="G18">
            <v>93861</v>
          </cell>
        </row>
        <row r="19">
          <cell r="D19" t="str">
            <v>緑区　</v>
          </cell>
          <cell r="E19">
            <v>122311</v>
          </cell>
          <cell r="F19">
            <v>60132</v>
          </cell>
          <cell r="G19">
            <v>62179</v>
          </cell>
        </row>
        <row r="20">
          <cell r="D20" t="str">
            <v>岩槻区　</v>
          </cell>
          <cell r="E20">
            <v>110771</v>
          </cell>
          <cell r="F20">
            <v>55328</v>
          </cell>
          <cell r="G20">
            <v>55443</v>
          </cell>
        </row>
        <row r="21">
          <cell r="D21" t="str">
            <v>川越市　</v>
          </cell>
          <cell r="E21">
            <v>353814</v>
          </cell>
          <cell r="F21">
            <v>176825</v>
          </cell>
          <cell r="G21">
            <v>176989</v>
          </cell>
        </row>
        <row r="22">
          <cell r="D22" t="str">
            <v>熊谷市　</v>
          </cell>
          <cell r="E22">
            <v>195835</v>
          </cell>
          <cell r="F22">
            <v>97843</v>
          </cell>
          <cell r="G22">
            <v>97992</v>
          </cell>
        </row>
        <row r="23">
          <cell r="D23" t="str">
            <v>川口市　</v>
          </cell>
          <cell r="E23">
            <v>589049</v>
          </cell>
          <cell r="F23">
            <v>297267</v>
          </cell>
          <cell r="G23">
            <v>291782</v>
          </cell>
        </row>
        <row r="24">
          <cell r="D24" t="str">
            <v>行田市　</v>
          </cell>
          <cell r="E24">
            <v>79901</v>
          </cell>
          <cell r="F24">
            <v>39453</v>
          </cell>
          <cell r="G24">
            <v>40448</v>
          </cell>
        </row>
        <row r="25">
          <cell r="D25" t="str">
            <v>秩父市　</v>
          </cell>
          <cell r="E25">
            <v>61133</v>
          </cell>
          <cell r="F25">
            <v>29719</v>
          </cell>
          <cell r="G25">
            <v>31414</v>
          </cell>
        </row>
        <row r="26">
          <cell r="D26" t="str">
            <v>所沢市　</v>
          </cell>
          <cell r="E26">
            <v>341469</v>
          </cell>
          <cell r="F26">
            <v>168151</v>
          </cell>
          <cell r="G26">
            <v>173318</v>
          </cell>
        </row>
        <row r="27">
          <cell r="D27" t="str">
            <v>飯能市　</v>
          </cell>
          <cell r="E27">
            <v>79968</v>
          </cell>
          <cell r="F27">
            <v>40182</v>
          </cell>
          <cell r="G27">
            <v>39786</v>
          </cell>
        </row>
        <row r="28">
          <cell r="D28" t="str">
            <v>加須市　</v>
          </cell>
          <cell r="E28">
            <v>111179</v>
          </cell>
          <cell r="F28">
            <v>55553</v>
          </cell>
          <cell r="G28">
            <v>55626</v>
          </cell>
        </row>
        <row r="29">
          <cell r="D29" t="str">
            <v>本庄市　</v>
          </cell>
          <cell r="E29">
            <v>77316</v>
          </cell>
          <cell r="F29">
            <v>38485</v>
          </cell>
          <cell r="G29">
            <v>38831</v>
          </cell>
        </row>
        <row r="30">
          <cell r="D30" t="str">
            <v>東松山市　</v>
          </cell>
          <cell r="E30">
            <v>92185</v>
          </cell>
          <cell r="F30">
            <v>46634</v>
          </cell>
          <cell r="G30">
            <v>45551</v>
          </cell>
        </row>
        <row r="31">
          <cell r="D31" t="str">
            <v>春日部市　</v>
          </cell>
          <cell r="E31">
            <v>230495</v>
          </cell>
          <cell r="F31">
            <v>113306</v>
          </cell>
          <cell r="G31">
            <v>117189</v>
          </cell>
        </row>
        <row r="32">
          <cell r="D32" t="str">
            <v>狭山市　</v>
          </cell>
          <cell r="E32">
            <v>150355</v>
          </cell>
          <cell r="F32">
            <v>75433</v>
          </cell>
          <cell r="G32">
            <v>74922</v>
          </cell>
        </row>
        <row r="33">
          <cell r="D33" t="str">
            <v>羽生市　</v>
          </cell>
          <cell r="E33">
            <v>54229</v>
          </cell>
          <cell r="F33">
            <v>26826</v>
          </cell>
          <cell r="G33">
            <v>27403</v>
          </cell>
        </row>
        <row r="34">
          <cell r="D34" t="str">
            <v>鴻巣市　</v>
          </cell>
          <cell r="E34">
            <v>117775</v>
          </cell>
          <cell r="F34">
            <v>58224</v>
          </cell>
          <cell r="G34">
            <v>59551</v>
          </cell>
        </row>
        <row r="35">
          <cell r="D35" t="str">
            <v>深谷市　</v>
          </cell>
          <cell r="E35">
            <v>142489</v>
          </cell>
          <cell r="F35">
            <v>71126</v>
          </cell>
          <cell r="G35">
            <v>71363</v>
          </cell>
        </row>
        <row r="36">
          <cell r="D36" t="str">
            <v>上尾市　</v>
          </cell>
          <cell r="E36">
            <v>225635</v>
          </cell>
          <cell r="F36">
            <v>112136</v>
          </cell>
          <cell r="G36">
            <v>113499</v>
          </cell>
        </row>
        <row r="37">
          <cell r="D37" t="str">
            <v>草加市　</v>
          </cell>
          <cell r="E37">
            <v>249706</v>
          </cell>
          <cell r="F37">
            <v>126210</v>
          </cell>
          <cell r="G37">
            <v>123496</v>
          </cell>
        </row>
        <row r="38">
          <cell r="D38" t="str">
            <v>越谷市　</v>
          </cell>
          <cell r="E38">
            <v>343770</v>
          </cell>
          <cell r="F38">
            <v>169876</v>
          </cell>
          <cell r="G38">
            <v>173894</v>
          </cell>
        </row>
        <row r="39">
          <cell r="D39" t="str">
            <v>蕨市　</v>
          </cell>
          <cell r="E39">
            <v>74492</v>
          </cell>
          <cell r="F39">
            <v>37728</v>
          </cell>
          <cell r="G39">
            <v>36764</v>
          </cell>
        </row>
        <row r="40">
          <cell r="D40" t="str">
            <v>戸田市　</v>
          </cell>
          <cell r="E40">
            <v>140774</v>
          </cell>
          <cell r="F40">
            <v>71773</v>
          </cell>
          <cell r="G40">
            <v>69001</v>
          </cell>
        </row>
        <row r="41">
          <cell r="D41" t="str">
            <v>入間市　</v>
          </cell>
          <cell r="E41">
            <v>147274</v>
          </cell>
          <cell r="F41">
            <v>72749</v>
          </cell>
          <cell r="G41">
            <v>74525</v>
          </cell>
        </row>
        <row r="42">
          <cell r="D42" t="str">
            <v>朝霞市　</v>
          </cell>
          <cell r="E42">
            <v>140632</v>
          </cell>
          <cell r="F42">
            <v>71876</v>
          </cell>
          <cell r="G42">
            <v>68756</v>
          </cell>
        </row>
        <row r="43">
          <cell r="D43" t="str">
            <v>志木市　</v>
          </cell>
          <cell r="E43">
            <v>74991</v>
          </cell>
          <cell r="F43">
            <v>36903</v>
          </cell>
          <cell r="G43">
            <v>38088</v>
          </cell>
        </row>
        <row r="44">
          <cell r="D44" t="str">
            <v>和光市　</v>
          </cell>
          <cell r="E44">
            <v>82861</v>
          </cell>
          <cell r="F44">
            <v>42699</v>
          </cell>
          <cell r="G44">
            <v>40162</v>
          </cell>
        </row>
        <row r="45">
          <cell r="D45" t="str">
            <v>新座市　</v>
          </cell>
          <cell r="E45">
            <v>163885</v>
          </cell>
          <cell r="F45">
            <v>81394</v>
          </cell>
          <cell r="G45">
            <v>82491</v>
          </cell>
        </row>
        <row r="46">
          <cell r="D46" t="str">
            <v>桶川市　</v>
          </cell>
          <cell r="E46">
            <v>74351</v>
          </cell>
          <cell r="F46">
            <v>36722</v>
          </cell>
          <cell r="G46">
            <v>37629</v>
          </cell>
        </row>
        <row r="47">
          <cell r="D47" t="str">
            <v>久喜市　</v>
          </cell>
          <cell r="E47">
            <v>151628</v>
          </cell>
          <cell r="F47">
            <v>75606</v>
          </cell>
          <cell r="G47">
            <v>76022</v>
          </cell>
        </row>
        <row r="48">
          <cell r="D48" t="str">
            <v>北本市　</v>
          </cell>
          <cell r="E48">
            <v>65945</v>
          </cell>
          <cell r="F48">
            <v>32589</v>
          </cell>
          <cell r="G48">
            <v>33356</v>
          </cell>
        </row>
        <row r="49">
          <cell r="D49" t="str">
            <v>八潮市　</v>
          </cell>
          <cell r="E49">
            <v>91285</v>
          </cell>
          <cell r="F49">
            <v>47182</v>
          </cell>
          <cell r="G49">
            <v>44103</v>
          </cell>
        </row>
        <row r="50">
          <cell r="D50" t="str">
            <v>富士見市　</v>
          </cell>
          <cell r="E50">
            <v>109332</v>
          </cell>
          <cell r="F50">
            <v>53653</v>
          </cell>
          <cell r="G50">
            <v>55679</v>
          </cell>
        </row>
        <row r="51">
          <cell r="D51" t="str">
            <v>三郷市　</v>
          </cell>
          <cell r="E51">
            <v>140471</v>
          </cell>
          <cell r="F51">
            <v>70882</v>
          </cell>
          <cell r="G51">
            <v>69589</v>
          </cell>
        </row>
        <row r="52">
          <cell r="D52" t="str">
            <v>蓮田市　</v>
          </cell>
          <cell r="E52">
            <v>61766</v>
          </cell>
          <cell r="F52">
            <v>30693</v>
          </cell>
          <cell r="G52">
            <v>31073</v>
          </cell>
        </row>
        <row r="53">
          <cell r="D53" t="str">
            <v>坂戸市　</v>
          </cell>
          <cell r="E53">
            <v>101595</v>
          </cell>
          <cell r="F53">
            <v>51152</v>
          </cell>
          <cell r="G53">
            <v>50443</v>
          </cell>
        </row>
        <row r="54">
          <cell r="D54" t="str">
            <v>幸手市　</v>
          </cell>
          <cell r="E54">
            <v>51225</v>
          </cell>
          <cell r="F54">
            <v>25593</v>
          </cell>
          <cell r="G54">
            <v>25632</v>
          </cell>
        </row>
        <row r="55">
          <cell r="D55" t="str">
            <v>鶴ヶ島市　</v>
          </cell>
          <cell r="E55">
            <v>70291</v>
          </cell>
          <cell r="F55">
            <v>34950</v>
          </cell>
          <cell r="G55">
            <v>35341</v>
          </cell>
        </row>
        <row r="56">
          <cell r="D56" t="str">
            <v>日高市　</v>
          </cell>
          <cell r="E56">
            <v>55648</v>
          </cell>
          <cell r="F56">
            <v>27615</v>
          </cell>
          <cell r="G56">
            <v>28033</v>
          </cell>
        </row>
        <row r="57">
          <cell r="D57" t="str">
            <v>吉川市　</v>
          </cell>
          <cell r="E57">
            <v>71615</v>
          </cell>
          <cell r="F57">
            <v>35793</v>
          </cell>
          <cell r="G57">
            <v>35822</v>
          </cell>
        </row>
        <row r="58">
          <cell r="D58" t="str">
            <v>ふじみ野市　</v>
          </cell>
          <cell r="E58">
            <v>112497</v>
          </cell>
          <cell r="F58">
            <v>55569</v>
          </cell>
          <cell r="G58">
            <v>56928</v>
          </cell>
        </row>
        <row r="59">
          <cell r="D59" t="str">
            <v>白岡市　</v>
          </cell>
          <cell r="E59">
            <v>52168</v>
          </cell>
          <cell r="F59">
            <v>25778</v>
          </cell>
          <cell r="G59">
            <v>26390</v>
          </cell>
        </row>
        <row r="60">
          <cell r="D60" t="str">
            <v>北足立郡　</v>
          </cell>
          <cell r="E60">
            <v>44881</v>
          </cell>
          <cell r="F60">
            <v>22638</v>
          </cell>
          <cell r="G60">
            <v>22243</v>
          </cell>
        </row>
        <row r="61">
          <cell r="D61" t="str">
            <v>伊奈町　</v>
          </cell>
          <cell r="E61">
            <v>44881</v>
          </cell>
          <cell r="F61">
            <v>22638</v>
          </cell>
          <cell r="G61">
            <v>22243</v>
          </cell>
        </row>
        <row r="62">
          <cell r="D62" t="str">
            <v>入間郡　</v>
          </cell>
          <cell r="E62">
            <v>86121</v>
          </cell>
          <cell r="F62">
            <v>42832</v>
          </cell>
          <cell r="G62">
            <v>43289</v>
          </cell>
        </row>
        <row r="63">
          <cell r="D63" t="str">
            <v>三芳町　</v>
          </cell>
          <cell r="E63">
            <v>38667</v>
          </cell>
          <cell r="F63">
            <v>19087</v>
          </cell>
          <cell r="G63">
            <v>19580</v>
          </cell>
        </row>
        <row r="64">
          <cell r="D64" t="str">
            <v>毛呂山町　</v>
          </cell>
          <cell r="E64">
            <v>36145</v>
          </cell>
          <cell r="F64">
            <v>18113</v>
          </cell>
          <cell r="G64">
            <v>18032</v>
          </cell>
        </row>
        <row r="65">
          <cell r="D65" t="str">
            <v>越生町　</v>
          </cell>
          <cell r="E65">
            <v>11309</v>
          </cell>
          <cell r="F65">
            <v>5632</v>
          </cell>
          <cell r="G65">
            <v>5677</v>
          </cell>
        </row>
        <row r="66">
          <cell r="D66" t="str">
            <v>比企郡　</v>
          </cell>
          <cell r="E66">
            <v>130466</v>
          </cell>
          <cell r="F66">
            <v>65384</v>
          </cell>
          <cell r="G66">
            <v>65082</v>
          </cell>
        </row>
        <row r="67">
          <cell r="D67" t="str">
            <v>滑川町　</v>
          </cell>
          <cell r="E67">
            <v>19240</v>
          </cell>
          <cell r="F67">
            <v>9866</v>
          </cell>
          <cell r="G67">
            <v>9374</v>
          </cell>
        </row>
        <row r="68">
          <cell r="D68" t="str">
            <v>嵐山町　</v>
          </cell>
          <cell r="E68">
            <v>18147</v>
          </cell>
          <cell r="F68">
            <v>9111</v>
          </cell>
          <cell r="G68">
            <v>9036</v>
          </cell>
        </row>
        <row r="69">
          <cell r="D69" t="str">
            <v>小川町　</v>
          </cell>
          <cell r="E69">
            <v>29594</v>
          </cell>
          <cell r="F69">
            <v>14717</v>
          </cell>
          <cell r="G69">
            <v>14877</v>
          </cell>
        </row>
        <row r="70">
          <cell r="D70" t="str">
            <v>川島町　</v>
          </cell>
          <cell r="E70">
            <v>20063</v>
          </cell>
          <cell r="F70">
            <v>10176</v>
          </cell>
          <cell r="G70">
            <v>9887</v>
          </cell>
        </row>
        <row r="71">
          <cell r="D71" t="str">
            <v>吉見町　</v>
          </cell>
          <cell r="E71">
            <v>18727</v>
          </cell>
          <cell r="F71">
            <v>9331</v>
          </cell>
          <cell r="G71">
            <v>9396</v>
          </cell>
        </row>
        <row r="72">
          <cell r="D72" t="str">
            <v>鳩山町　</v>
          </cell>
          <cell r="E72">
            <v>13793</v>
          </cell>
          <cell r="F72">
            <v>6698</v>
          </cell>
          <cell r="G72">
            <v>7095</v>
          </cell>
        </row>
        <row r="73">
          <cell r="D73" t="str">
            <v>ときがわ町　</v>
          </cell>
          <cell r="E73">
            <v>10902</v>
          </cell>
          <cell r="F73">
            <v>5485</v>
          </cell>
          <cell r="G73">
            <v>5417</v>
          </cell>
        </row>
        <row r="74">
          <cell r="D74" t="str">
            <v>秩父郡　</v>
          </cell>
          <cell r="E74">
            <v>38832</v>
          </cell>
          <cell r="F74">
            <v>19115</v>
          </cell>
          <cell r="G74">
            <v>19717</v>
          </cell>
        </row>
        <row r="75">
          <cell r="D75" t="str">
            <v>横瀬町　</v>
          </cell>
          <cell r="E75">
            <v>8172</v>
          </cell>
          <cell r="F75">
            <v>4043</v>
          </cell>
          <cell r="G75">
            <v>4129</v>
          </cell>
        </row>
        <row r="76">
          <cell r="D76" t="str">
            <v>皆野町　</v>
          </cell>
          <cell r="E76">
            <v>9635</v>
          </cell>
          <cell r="F76">
            <v>4745</v>
          </cell>
          <cell r="G76">
            <v>4890</v>
          </cell>
        </row>
        <row r="77">
          <cell r="D77" t="str">
            <v>長瀞町　</v>
          </cell>
          <cell r="E77">
            <v>6987</v>
          </cell>
          <cell r="F77">
            <v>3391</v>
          </cell>
          <cell r="G77">
            <v>3596</v>
          </cell>
        </row>
        <row r="78">
          <cell r="D78" t="str">
            <v>小鹿野町　</v>
          </cell>
          <cell r="E78">
            <v>11356</v>
          </cell>
          <cell r="F78">
            <v>5568</v>
          </cell>
          <cell r="G78">
            <v>5788</v>
          </cell>
        </row>
        <row r="79">
          <cell r="D79" t="str">
            <v>東秩父村　</v>
          </cell>
          <cell r="E79">
            <v>2682</v>
          </cell>
          <cell r="F79">
            <v>1368</v>
          </cell>
          <cell r="G79">
            <v>1314</v>
          </cell>
        </row>
        <row r="80">
          <cell r="D80" t="str">
            <v>児玉郡　</v>
          </cell>
          <cell r="E80">
            <v>54561</v>
          </cell>
          <cell r="F80">
            <v>27198</v>
          </cell>
          <cell r="G80">
            <v>27363</v>
          </cell>
        </row>
        <row r="81">
          <cell r="D81" t="str">
            <v>美里町　</v>
          </cell>
          <cell r="E81">
            <v>10930</v>
          </cell>
          <cell r="F81">
            <v>5477</v>
          </cell>
          <cell r="G81">
            <v>5453</v>
          </cell>
        </row>
        <row r="82">
          <cell r="D82" t="str">
            <v>神川町　</v>
          </cell>
          <cell r="E82">
            <v>13406</v>
          </cell>
          <cell r="F82">
            <v>6839</v>
          </cell>
          <cell r="G82">
            <v>6567</v>
          </cell>
        </row>
        <row r="83">
          <cell r="D83" t="str">
            <v>上里町　</v>
          </cell>
          <cell r="E83">
            <v>30225</v>
          </cell>
          <cell r="F83">
            <v>14882</v>
          </cell>
          <cell r="G83">
            <v>15343</v>
          </cell>
        </row>
        <row r="84">
          <cell r="D84" t="str">
            <v>大里郡　</v>
          </cell>
          <cell r="E84">
            <v>32942</v>
          </cell>
          <cell r="F84">
            <v>16340</v>
          </cell>
          <cell r="G84">
            <v>16602</v>
          </cell>
        </row>
        <row r="85">
          <cell r="D85" t="str">
            <v>寄居町　</v>
          </cell>
          <cell r="E85">
            <v>32942</v>
          </cell>
          <cell r="F85">
            <v>16340</v>
          </cell>
          <cell r="G85">
            <v>16602</v>
          </cell>
        </row>
        <row r="86">
          <cell r="D86" t="str">
            <v>南埼玉郡　</v>
          </cell>
          <cell r="E86">
            <v>34325</v>
          </cell>
          <cell r="F86">
            <v>17422</v>
          </cell>
          <cell r="G86">
            <v>16903</v>
          </cell>
        </row>
        <row r="87">
          <cell r="D87" t="str">
            <v>宮代町　</v>
          </cell>
          <cell r="E87">
            <v>34325</v>
          </cell>
          <cell r="F87">
            <v>17422</v>
          </cell>
          <cell r="G87">
            <v>16903</v>
          </cell>
        </row>
        <row r="88">
          <cell r="D88" t="str">
            <v>北葛飾郡　</v>
          </cell>
          <cell r="E88">
            <v>73881</v>
          </cell>
          <cell r="F88">
            <v>36966</v>
          </cell>
          <cell r="G88">
            <v>36915</v>
          </cell>
        </row>
        <row r="89">
          <cell r="D89" t="str">
            <v>杉戸町　</v>
          </cell>
          <cell r="E89">
            <v>44508</v>
          </cell>
          <cell r="F89">
            <v>22259</v>
          </cell>
          <cell r="G89">
            <v>22249</v>
          </cell>
        </row>
        <row r="90">
          <cell r="D90" t="str">
            <v>松伏町　</v>
          </cell>
          <cell r="E90">
            <v>29373</v>
          </cell>
          <cell r="F90">
            <v>14707</v>
          </cell>
          <cell r="G90">
            <v>14666</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645D-8A72-4959-9C05-E2DBDD16309A}">
  <sheetPr>
    <pageSetUpPr autoPageBreaks="0"/>
  </sheetPr>
  <dimension ref="A1:S38"/>
  <sheetViews>
    <sheetView tabSelected="1" view="pageBreakPreview" zoomScale="82" zoomScaleNormal="100" zoomScaleSheetLayoutView="82" workbookViewId="0">
      <pane ySplit="3" topLeftCell="A4" activePane="bottomLeft" state="frozen"/>
      <selection activeCell="A37" sqref="A37"/>
      <selection pane="bottomLeft" activeCell="F8" sqref="F8"/>
    </sheetView>
  </sheetViews>
  <sheetFormatPr defaultRowHeight="13.5"/>
  <cols>
    <col min="1" max="1" width="17.5" style="14" customWidth="1"/>
    <col min="2" max="4" width="12.375" style="15" bestFit="1" customWidth="1"/>
    <col min="5" max="5" width="2.625" style="6" customWidth="1"/>
    <col min="6" max="6" width="14.625" style="14" customWidth="1"/>
    <col min="7" max="9" width="11.375" style="15" bestFit="1" customWidth="1"/>
    <col min="10" max="10" width="2.625" style="3" customWidth="1"/>
    <col min="11" max="11" width="14.625" style="14" customWidth="1"/>
    <col min="12" max="14" width="11.375" style="15" bestFit="1" customWidth="1"/>
    <col min="15" max="15" width="2.625" style="3" customWidth="1"/>
    <col min="16" max="16" width="14.625" style="14" customWidth="1"/>
    <col min="17" max="19" width="11.125" style="15" bestFit="1" customWidth="1"/>
    <col min="20" max="16384" width="9" style="6"/>
  </cols>
  <sheetData>
    <row r="1" spans="1:19" ht="17.25">
      <c r="A1" s="1" t="s">
        <v>0</v>
      </c>
      <c r="B1" s="2"/>
      <c r="C1" s="2"/>
      <c r="D1" s="2"/>
      <c r="E1" s="3"/>
      <c r="F1" s="4"/>
      <c r="G1" s="2"/>
      <c r="H1" s="2"/>
      <c r="I1" s="2"/>
      <c r="K1" s="5"/>
      <c r="L1" s="2"/>
      <c r="M1" s="2"/>
      <c r="N1" s="2"/>
      <c r="P1" s="5"/>
      <c r="Q1" s="2"/>
      <c r="R1" s="2"/>
      <c r="S1" s="2"/>
    </row>
    <row r="2" spans="1:19">
      <c r="A2" s="5"/>
      <c r="B2" s="2"/>
      <c r="C2" s="2"/>
      <c r="D2" s="2"/>
      <c r="E2" s="3"/>
      <c r="F2" s="5"/>
      <c r="G2" s="2"/>
      <c r="H2" s="2"/>
      <c r="I2" s="2"/>
      <c r="K2" s="5"/>
      <c r="L2" s="2"/>
      <c r="M2" s="2"/>
      <c r="N2" s="2"/>
      <c r="P2" s="5"/>
      <c r="Q2" s="2"/>
      <c r="R2" s="2"/>
      <c r="S2" s="7" t="s">
        <v>1</v>
      </c>
    </row>
    <row r="3" spans="1:19" ht="20.100000000000001" customHeight="1">
      <c r="A3" s="8"/>
      <c r="B3" s="9" t="s">
        <v>2</v>
      </c>
      <c r="C3" s="9" t="s">
        <v>3</v>
      </c>
      <c r="D3" s="9" t="s">
        <v>4</v>
      </c>
      <c r="E3" s="3"/>
      <c r="F3" s="8"/>
      <c r="G3" s="9" t="s">
        <v>2</v>
      </c>
      <c r="H3" s="9" t="s">
        <v>3</v>
      </c>
      <c r="I3" s="9" t="s">
        <v>4</v>
      </c>
      <c r="J3" s="10"/>
      <c r="K3" s="8"/>
      <c r="L3" s="9" t="s">
        <v>2</v>
      </c>
      <c r="M3" s="9" t="s">
        <v>3</v>
      </c>
      <c r="N3" s="9" t="s">
        <v>4</v>
      </c>
      <c r="O3" s="10"/>
      <c r="P3" s="8"/>
      <c r="Q3" s="9" t="s">
        <v>2</v>
      </c>
      <c r="R3" s="9" t="s">
        <v>3</v>
      </c>
      <c r="S3" s="9" t="s">
        <v>4</v>
      </c>
    </row>
    <row r="4" spans="1:19" ht="20.100000000000001" customHeight="1">
      <c r="A4" s="8" t="s">
        <v>5</v>
      </c>
      <c r="B4" s="11">
        <v>7175000</v>
      </c>
      <c r="C4" s="11">
        <v>3579000</v>
      </c>
      <c r="D4" s="11">
        <v>3596000</v>
      </c>
      <c r="E4" s="3"/>
      <c r="F4" s="8" t="s">
        <v>6</v>
      </c>
      <c r="G4" s="11">
        <v>722865</v>
      </c>
      <c r="H4" s="11">
        <v>361181</v>
      </c>
      <c r="I4" s="11">
        <v>361684</v>
      </c>
      <c r="J4" s="2"/>
      <c r="K4" s="8" t="s">
        <v>7</v>
      </c>
      <c r="L4" s="11">
        <f>SUM(L5:L9)</f>
        <v>97283</v>
      </c>
      <c r="M4" s="11">
        <f t="shared" ref="M4:N4" si="0">SUM(M5:M9)</f>
        <v>47466</v>
      </c>
      <c r="N4" s="11">
        <f t="shared" si="0"/>
        <v>49817</v>
      </c>
      <c r="O4" s="2"/>
      <c r="P4" s="8" t="s">
        <v>8</v>
      </c>
      <c r="Q4" s="11">
        <f>SUM(Q5:Q10)</f>
        <v>395620</v>
      </c>
      <c r="R4" s="11">
        <f t="shared" ref="R4:S4" si="1">SUM(R5:R10)</f>
        <v>197351</v>
      </c>
      <c r="S4" s="11">
        <f t="shared" si="1"/>
        <v>198269</v>
      </c>
    </row>
    <row r="5" spans="1:19" ht="20.100000000000001" customHeight="1">
      <c r="A5" s="8"/>
      <c r="B5" s="11"/>
      <c r="C5" s="11"/>
      <c r="D5" s="11"/>
      <c r="E5" s="3"/>
      <c r="F5" s="8" t="s">
        <v>9</v>
      </c>
      <c r="G5" s="11">
        <v>140632</v>
      </c>
      <c r="H5" s="12">
        <v>71876</v>
      </c>
      <c r="I5" s="12">
        <v>68756</v>
      </c>
      <c r="J5" s="2"/>
      <c r="K5" s="8" t="s">
        <v>10</v>
      </c>
      <c r="L5" s="11">
        <f>VLOOKUP(K5,'[3]県推計人口（10月）（計算用）'!$D$11:$G$90,2,0)</f>
        <v>61133</v>
      </c>
      <c r="M5" s="12">
        <f>VLOOKUP(K5,'[3]県推計人口（10月）（計算用）'!$D$11:$G$90,3,0)</f>
        <v>29719</v>
      </c>
      <c r="N5" s="12">
        <f>VLOOKUP(K5,'[3]県推計人口（10月）（計算用）'!$D$11:$G$90,4,0)</f>
        <v>31414</v>
      </c>
      <c r="O5" s="2"/>
      <c r="P5" s="8" t="s">
        <v>11</v>
      </c>
      <c r="Q5" s="11">
        <f>VLOOKUP(P5,'[3]県推計人口（10月）（計算用）'!$D$11:$G$90,2,0)</f>
        <v>151628</v>
      </c>
      <c r="R5" s="12">
        <f>VLOOKUP(P5,'[3]県推計人口（10月）（計算用）'!$D$11:$G$90,3,0)</f>
        <v>75606</v>
      </c>
      <c r="S5" s="12">
        <f>VLOOKUP(P5,'[3]県推計人口（10月）（計算用）'!$D$11:$G$90,4,0)</f>
        <v>76022</v>
      </c>
    </row>
    <row r="6" spans="1:19" ht="20.100000000000001" customHeight="1">
      <c r="A6" s="8" t="s">
        <v>12</v>
      </c>
      <c r="B6" s="11">
        <v>1296000</v>
      </c>
      <c r="C6" s="11">
        <v>642000</v>
      </c>
      <c r="D6" s="11">
        <v>654000</v>
      </c>
      <c r="E6" s="3"/>
      <c r="F6" s="8" t="s">
        <v>13</v>
      </c>
      <c r="G6" s="11">
        <v>74991</v>
      </c>
      <c r="H6" s="12">
        <v>36903</v>
      </c>
      <c r="I6" s="12">
        <v>38088</v>
      </c>
      <c r="J6" s="2"/>
      <c r="K6" s="8" t="s">
        <v>14</v>
      </c>
      <c r="L6" s="11">
        <f>VLOOKUP(K6,'[3]県推計人口（10月）（計算用）'!$D$11:$G$90,2,0)</f>
        <v>8172</v>
      </c>
      <c r="M6" s="12">
        <f>VLOOKUP(K6,'[3]県推計人口（10月）（計算用）'!$D$11:$G$90,3,0)</f>
        <v>4043</v>
      </c>
      <c r="N6" s="12">
        <f>VLOOKUP(K6,'[3]県推計人口（10月）（計算用）'!$D$11:$G$90,4,0)</f>
        <v>4129</v>
      </c>
      <c r="O6" s="2"/>
      <c r="P6" s="8" t="s">
        <v>15</v>
      </c>
      <c r="Q6" s="11">
        <f>VLOOKUP(P6,'[3]県推計人口（10月）（計算用）'!$D$11:$G$90,2,0)</f>
        <v>61766</v>
      </c>
      <c r="R6" s="12">
        <f>VLOOKUP(P6,'[3]県推計人口（10月）（計算用）'!$D$11:$G$90,3,0)</f>
        <v>30693</v>
      </c>
      <c r="S6" s="12">
        <f>VLOOKUP(P6,'[3]県推計人口（10月）（計算用）'!$D$11:$G$90,4,0)</f>
        <v>31073</v>
      </c>
    </row>
    <row r="7" spans="1:19" ht="20.100000000000001" customHeight="1">
      <c r="A7" s="8" t="s">
        <v>16</v>
      </c>
      <c r="B7" s="11">
        <v>1296000</v>
      </c>
      <c r="C7" s="11">
        <v>642000</v>
      </c>
      <c r="D7" s="11">
        <v>654000</v>
      </c>
      <c r="E7" s="3"/>
      <c r="F7" s="8" t="s">
        <v>17</v>
      </c>
      <c r="G7" s="11">
        <v>82861</v>
      </c>
      <c r="H7" s="12">
        <v>42699</v>
      </c>
      <c r="I7" s="12">
        <v>40162</v>
      </c>
      <c r="J7" s="2"/>
      <c r="K7" s="8" t="s">
        <v>18</v>
      </c>
      <c r="L7" s="11">
        <f>VLOOKUP(K7,'[3]県推計人口（10月）（計算用）'!$D$11:$G$90,2,0)</f>
        <v>9635</v>
      </c>
      <c r="M7" s="12">
        <f>VLOOKUP(K7,'[3]県推計人口（10月）（計算用）'!$D$11:$G$90,3,0)</f>
        <v>4745</v>
      </c>
      <c r="N7" s="12">
        <f>VLOOKUP(K7,'[3]県推計人口（10月）（計算用）'!$D$11:$G$90,4,0)</f>
        <v>4890</v>
      </c>
      <c r="O7" s="2"/>
      <c r="P7" s="8" t="s">
        <v>19</v>
      </c>
      <c r="Q7" s="11">
        <f>VLOOKUP(P7,'[3]県推計人口（10月）（計算用）'!$D$11:$G$90,2,0)</f>
        <v>51225</v>
      </c>
      <c r="R7" s="12">
        <f>VLOOKUP(P7,'[3]県推計人口（10月）（計算用）'!$D$11:$G$90,3,0)</f>
        <v>25593</v>
      </c>
      <c r="S7" s="12">
        <f>VLOOKUP(P7,'[3]県推計人口（10月）（計算用）'!$D$11:$G$90,4,0)</f>
        <v>25632</v>
      </c>
    </row>
    <row r="8" spans="1:19" ht="20.100000000000001" customHeight="1">
      <c r="A8" s="8" t="s">
        <v>20</v>
      </c>
      <c r="B8" s="11">
        <v>89783</v>
      </c>
      <c r="C8" s="12">
        <v>44079</v>
      </c>
      <c r="D8" s="12">
        <v>45704</v>
      </c>
      <c r="E8" s="3"/>
      <c r="F8" s="8" t="s">
        <v>21</v>
      </c>
      <c r="G8" s="11">
        <v>163885</v>
      </c>
      <c r="H8" s="12">
        <v>81394</v>
      </c>
      <c r="I8" s="12">
        <v>82491</v>
      </c>
      <c r="J8" s="13"/>
      <c r="K8" s="8" t="s">
        <v>22</v>
      </c>
      <c r="L8" s="11">
        <f>VLOOKUP(K8,'[3]県推計人口（10月）（計算用）'!$D$11:$G$90,2,0)</f>
        <v>6987</v>
      </c>
      <c r="M8" s="12">
        <f>VLOOKUP(K8,'[3]県推計人口（10月）（計算用）'!$D$11:$G$90,3,0)</f>
        <v>3391</v>
      </c>
      <c r="N8" s="12">
        <f>VLOOKUP(K8,'[3]県推計人口（10月）（計算用）'!$D$11:$G$90,4,0)</f>
        <v>3596</v>
      </c>
      <c r="O8" s="13"/>
      <c r="P8" s="8" t="s">
        <v>23</v>
      </c>
      <c r="Q8" s="11">
        <f>VLOOKUP(P8,'[3]県推計人口（10月）（計算用）'!$D$11:$G$90,2,0)</f>
        <v>52168</v>
      </c>
      <c r="R8" s="12">
        <f>VLOOKUP(P8,'[3]県推計人口（10月）（計算用）'!$D$11:$G$90,3,0)</f>
        <v>25778</v>
      </c>
      <c r="S8" s="12">
        <f>VLOOKUP(P8,'[3]県推計人口（10月）（計算用）'!$D$11:$G$90,4,0)</f>
        <v>26390</v>
      </c>
    </row>
    <row r="9" spans="1:19" ht="20.100000000000001" customHeight="1">
      <c r="A9" s="8" t="s">
        <v>24</v>
      </c>
      <c r="B9" s="11">
        <v>145122</v>
      </c>
      <c r="C9" s="12">
        <v>71776</v>
      </c>
      <c r="D9" s="12">
        <v>73346</v>
      </c>
      <c r="E9" s="3"/>
      <c r="F9" s="8" t="s">
        <v>25</v>
      </c>
      <c r="G9" s="11">
        <v>109332</v>
      </c>
      <c r="H9" s="12">
        <v>53653</v>
      </c>
      <c r="I9" s="12">
        <v>55679</v>
      </c>
      <c r="J9" s="13"/>
      <c r="K9" s="8" t="s">
        <v>26</v>
      </c>
      <c r="L9" s="11">
        <f>VLOOKUP(K9,'[3]県推計人口（10月）（計算用）'!$D$11:$G$90,2,0)</f>
        <v>11356</v>
      </c>
      <c r="M9" s="12">
        <f>VLOOKUP(K9,'[3]県推計人口（10月）（計算用）'!$D$11:$G$90,3,0)</f>
        <v>5568</v>
      </c>
      <c r="N9" s="12">
        <f>VLOOKUP(K9,'[3]県推計人口（10月）（計算用）'!$D$11:$G$90,4,0)</f>
        <v>5788</v>
      </c>
      <c r="O9" s="13"/>
      <c r="P9" s="8" t="s">
        <v>27</v>
      </c>
      <c r="Q9" s="11">
        <f>VLOOKUP(P9,'[3]県推計人口（10月）（計算用）'!$D$11:$G$90,2,0)</f>
        <v>34325</v>
      </c>
      <c r="R9" s="12">
        <f>VLOOKUP(P9,'[3]県推計人口（10月）（計算用）'!$D$11:$G$90,3,0)</f>
        <v>17422</v>
      </c>
      <c r="S9" s="12">
        <f>VLOOKUP(P9,'[3]県推計人口（10月）（計算用）'!$D$11:$G$90,4,0)</f>
        <v>16903</v>
      </c>
    </row>
    <row r="10" spans="1:19" ht="20.100000000000001" customHeight="1">
      <c r="A10" s="8" t="s">
        <v>28</v>
      </c>
      <c r="B10" s="11">
        <v>116157</v>
      </c>
      <c r="C10" s="12">
        <v>57516</v>
      </c>
      <c r="D10" s="12">
        <v>58641</v>
      </c>
      <c r="E10" s="3"/>
      <c r="F10" s="8" t="s">
        <v>29</v>
      </c>
      <c r="G10" s="11">
        <v>112497</v>
      </c>
      <c r="H10" s="12">
        <v>55569</v>
      </c>
      <c r="I10" s="12">
        <v>56928</v>
      </c>
      <c r="J10" s="13"/>
      <c r="K10" s="8"/>
      <c r="L10" s="11"/>
      <c r="M10" s="12"/>
      <c r="N10" s="12"/>
      <c r="O10" s="13"/>
      <c r="P10" s="8" t="s">
        <v>30</v>
      </c>
      <c r="Q10" s="11">
        <f>VLOOKUP(P10,'[3]県推計人口（10月）（計算用）'!$D$11:$G$90,2,0)</f>
        <v>44508</v>
      </c>
      <c r="R10" s="12">
        <f>VLOOKUP(P10,'[3]県推計人口（10月）（計算用）'!$D$11:$G$90,3,0)</f>
        <v>22259</v>
      </c>
      <c r="S10" s="12">
        <f>VLOOKUP(P10,'[3]県推計人口（10月）（計算用）'!$D$11:$G$90,4,0)</f>
        <v>22249</v>
      </c>
    </row>
    <row r="11" spans="1:19" ht="20.100000000000001" customHeight="1">
      <c r="A11" s="8" t="s">
        <v>31</v>
      </c>
      <c r="B11" s="11">
        <v>163445</v>
      </c>
      <c r="C11" s="12">
        <v>80466</v>
      </c>
      <c r="D11" s="12">
        <v>82979</v>
      </c>
      <c r="E11" s="3"/>
      <c r="F11" s="8" t="s">
        <v>32</v>
      </c>
      <c r="G11" s="11">
        <v>38667</v>
      </c>
      <c r="H11" s="12">
        <v>19087</v>
      </c>
      <c r="I11" s="12">
        <v>19580</v>
      </c>
      <c r="J11" s="13"/>
      <c r="K11" s="8" t="s">
        <v>33</v>
      </c>
      <c r="L11" s="11">
        <f>SUM(L12:L15)</f>
        <v>131877</v>
      </c>
      <c r="M11" s="11">
        <f t="shared" ref="M11:N11" si="2">SUM(M12:M15)</f>
        <v>65683</v>
      </c>
      <c r="N11" s="11">
        <f t="shared" si="2"/>
        <v>66194</v>
      </c>
      <c r="O11" s="13"/>
      <c r="P11" s="8"/>
      <c r="Q11" s="11"/>
      <c r="R11" s="12"/>
      <c r="S11" s="12"/>
    </row>
    <row r="12" spans="1:19" ht="20.100000000000001" customHeight="1">
      <c r="A12" s="8" t="s">
        <v>34</v>
      </c>
      <c r="B12" s="11">
        <v>100765</v>
      </c>
      <c r="C12" s="12">
        <v>50089</v>
      </c>
      <c r="D12" s="12">
        <v>50676</v>
      </c>
      <c r="E12" s="3"/>
      <c r="F12" s="8"/>
      <c r="G12" s="11"/>
      <c r="H12" s="12"/>
      <c r="I12" s="12"/>
      <c r="J12" s="2"/>
      <c r="K12" s="8" t="s">
        <v>35</v>
      </c>
      <c r="L12" s="11">
        <f>VLOOKUP(K12,'[3]県推計人口（10月）（計算用）'!$D$11:$G$90,2,0)</f>
        <v>77316</v>
      </c>
      <c r="M12" s="12">
        <f>VLOOKUP(K12,'[3]県推計人口（10月）（計算用）'!$D$11:$G$90,3,0)</f>
        <v>38485</v>
      </c>
      <c r="N12" s="12">
        <f>VLOOKUP(K12,'[3]県推計人口（10月）（計算用）'!$D$11:$G$90,4,0)</f>
        <v>38831</v>
      </c>
      <c r="O12" s="2"/>
      <c r="P12" s="8" t="s">
        <v>36</v>
      </c>
      <c r="Q12" s="11">
        <f>SUM(Q13:Q17)</f>
        <v>233133</v>
      </c>
      <c r="R12" s="11">
        <f t="shared" ref="R12:S12" si="3">SUM(R13:R17)</f>
        <v>116545</v>
      </c>
      <c r="S12" s="11">
        <f t="shared" si="3"/>
        <v>116588</v>
      </c>
    </row>
    <row r="13" spans="1:19" ht="20.100000000000001" customHeight="1">
      <c r="A13" s="8" t="s">
        <v>37</v>
      </c>
      <c r="B13" s="11">
        <v>98334</v>
      </c>
      <c r="C13" s="12">
        <v>49862</v>
      </c>
      <c r="D13" s="12">
        <v>48472</v>
      </c>
      <c r="E13" s="3"/>
      <c r="F13" s="8" t="s">
        <v>38</v>
      </c>
      <c r="G13" s="11">
        <v>528587</v>
      </c>
      <c r="H13" s="11">
        <v>262309</v>
      </c>
      <c r="I13" s="11">
        <v>266278</v>
      </c>
      <c r="J13" s="2"/>
      <c r="K13" s="8" t="s">
        <v>39</v>
      </c>
      <c r="L13" s="11">
        <f>VLOOKUP(K13,'[3]県推計人口（10月）（計算用）'!$D$11:$G$90,2,0)</f>
        <v>10930</v>
      </c>
      <c r="M13" s="12">
        <f>VLOOKUP(K13,'[3]県推計人口（10月）（計算用）'!$D$11:$G$90,3,0)</f>
        <v>5477</v>
      </c>
      <c r="N13" s="12">
        <f>VLOOKUP(K13,'[3]県推計人口（10月）（計算用）'!$D$11:$G$90,4,0)</f>
        <v>5453</v>
      </c>
      <c r="O13" s="2"/>
      <c r="P13" s="8" t="s">
        <v>40</v>
      </c>
      <c r="Q13" s="11">
        <f>VLOOKUP(P13,'[3]県推計人口（10月）（計算用）'!$D$11:$G$90,2,0)</f>
        <v>101595</v>
      </c>
      <c r="R13" s="12">
        <f>VLOOKUP(P13,'[3]県推計人口（10月）（計算用）'!$D$11:$G$90,3,0)</f>
        <v>51152</v>
      </c>
      <c r="S13" s="12">
        <f>VLOOKUP(P13,'[3]県推計人口（10月）（計算用）'!$D$11:$G$90,4,0)</f>
        <v>50443</v>
      </c>
    </row>
    <row r="14" spans="1:19" ht="20.100000000000001" customHeight="1">
      <c r="A14" s="8" t="s">
        <v>41</v>
      </c>
      <c r="B14" s="11">
        <v>160457</v>
      </c>
      <c r="C14" s="12">
        <v>77794</v>
      </c>
      <c r="D14" s="12">
        <v>82663</v>
      </c>
      <c r="E14" s="3"/>
      <c r="F14" s="8" t="s">
        <v>42</v>
      </c>
      <c r="G14" s="11">
        <v>117775</v>
      </c>
      <c r="H14" s="12">
        <v>58224</v>
      </c>
      <c r="I14" s="12">
        <v>59551</v>
      </c>
      <c r="J14" s="2"/>
      <c r="K14" s="8" t="s">
        <v>43</v>
      </c>
      <c r="L14" s="11">
        <f>VLOOKUP(K14,'[3]県推計人口（10月）（計算用）'!$D$11:$G$90,2,0)</f>
        <v>13406</v>
      </c>
      <c r="M14" s="12">
        <f>VLOOKUP(K14,'[3]県推計人口（10月）（計算用）'!$D$11:$G$90,3,0)</f>
        <v>6839</v>
      </c>
      <c r="N14" s="12">
        <f>VLOOKUP(K14,'[3]県推計人口（10月）（計算用）'!$D$11:$G$90,4,0)</f>
        <v>6567</v>
      </c>
      <c r="O14" s="2"/>
      <c r="P14" s="8" t="s">
        <v>44</v>
      </c>
      <c r="Q14" s="11">
        <f>VLOOKUP(P14,'[3]県推計人口（10月）（計算用）'!$D$11:$G$90,2,0)</f>
        <v>70291</v>
      </c>
      <c r="R14" s="12">
        <f>VLOOKUP(P14,'[3]県推計人口（10月）（計算用）'!$D$11:$G$90,3,0)</f>
        <v>34950</v>
      </c>
      <c r="S14" s="12">
        <f>VLOOKUP(P14,'[3]県推計人口（10月）（計算用）'!$D$11:$G$90,4,0)</f>
        <v>35341</v>
      </c>
    </row>
    <row r="15" spans="1:19" ht="20.100000000000001" customHeight="1">
      <c r="A15" s="8" t="s">
        <v>45</v>
      </c>
      <c r="B15" s="11">
        <v>188462</v>
      </c>
      <c r="C15" s="12">
        <v>94601</v>
      </c>
      <c r="D15" s="12">
        <v>93861</v>
      </c>
      <c r="E15" s="3"/>
      <c r="F15" s="8" t="s">
        <v>46</v>
      </c>
      <c r="G15" s="11">
        <v>225635</v>
      </c>
      <c r="H15" s="12">
        <v>112136</v>
      </c>
      <c r="I15" s="12">
        <v>113499</v>
      </c>
      <c r="J15" s="13"/>
      <c r="K15" s="8" t="s">
        <v>47</v>
      </c>
      <c r="L15" s="11">
        <f>VLOOKUP(K15,'[3]県推計人口（10月）（計算用）'!$D$11:$G$90,2,0)</f>
        <v>30225</v>
      </c>
      <c r="M15" s="12">
        <f>VLOOKUP(K15,'[3]県推計人口（10月）（計算用）'!$D$11:$G$90,3,0)</f>
        <v>14882</v>
      </c>
      <c r="N15" s="12">
        <f>VLOOKUP(K15,'[3]県推計人口（10月）（計算用）'!$D$11:$G$90,4,0)</f>
        <v>15343</v>
      </c>
      <c r="O15" s="13"/>
      <c r="P15" s="8" t="s">
        <v>48</v>
      </c>
      <c r="Q15" s="11">
        <f>VLOOKUP(P15,'[3]県推計人口（10月）（計算用）'!$D$11:$G$90,2,0)</f>
        <v>36145</v>
      </c>
      <c r="R15" s="12">
        <f>VLOOKUP(P15,'[3]県推計人口（10月）（計算用）'!$D$11:$G$90,3,0)</f>
        <v>18113</v>
      </c>
      <c r="S15" s="12">
        <f>VLOOKUP(P15,'[3]県推計人口（10月）（計算用）'!$D$11:$G$90,4,0)</f>
        <v>18032</v>
      </c>
    </row>
    <row r="16" spans="1:19" ht="20.100000000000001" customHeight="1">
      <c r="A16" s="8" t="s">
        <v>49</v>
      </c>
      <c r="B16" s="11">
        <v>122311</v>
      </c>
      <c r="C16" s="12">
        <v>60132</v>
      </c>
      <c r="D16" s="12">
        <v>62179</v>
      </c>
      <c r="E16" s="3"/>
      <c r="F16" s="8" t="s">
        <v>50</v>
      </c>
      <c r="G16" s="11">
        <v>74351</v>
      </c>
      <c r="H16" s="12">
        <v>36722</v>
      </c>
      <c r="I16" s="12">
        <v>37629</v>
      </c>
      <c r="J16" s="13"/>
      <c r="K16" s="8"/>
      <c r="L16" s="11"/>
      <c r="M16" s="12"/>
      <c r="N16" s="12"/>
      <c r="O16" s="13"/>
      <c r="P16" s="8" t="s">
        <v>51</v>
      </c>
      <c r="Q16" s="11">
        <f>VLOOKUP(P16,'[3]県推計人口（10月）（計算用）'!$D$11:$G$90,2,0)</f>
        <v>11309</v>
      </c>
      <c r="R16" s="12">
        <f>VLOOKUP(P16,'[3]県推計人口（10月）（計算用）'!$D$11:$G$90,3,0)</f>
        <v>5632</v>
      </c>
      <c r="S16" s="12">
        <f>VLOOKUP(P16,'[3]県推計人口（10月）（計算用）'!$D$11:$G$90,4,0)</f>
        <v>5677</v>
      </c>
    </row>
    <row r="17" spans="1:19" ht="20.100000000000001" customHeight="1">
      <c r="A17" s="8" t="s">
        <v>52</v>
      </c>
      <c r="B17" s="11">
        <v>110771</v>
      </c>
      <c r="C17" s="12">
        <v>55328</v>
      </c>
      <c r="D17" s="12">
        <v>55443</v>
      </c>
      <c r="E17" s="3"/>
      <c r="F17" s="8" t="s">
        <v>53</v>
      </c>
      <c r="G17" s="11">
        <v>65945</v>
      </c>
      <c r="H17" s="12">
        <v>32589</v>
      </c>
      <c r="I17" s="12">
        <v>33356</v>
      </c>
      <c r="J17" s="2"/>
      <c r="K17" s="8" t="s">
        <v>54</v>
      </c>
      <c r="L17" s="11">
        <f>SUM(L18:L20)</f>
        <v>371266</v>
      </c>
      <c r="M17" s="11">
        <f t="shared" ref="M17:N17" si="4">SUM(M18:M20)</f>
        <v>185309</v>
      </c>
      <c r="N17" s="11">
        <f t="shared" si="4"/>
        <v>185957</v>
      </c>
      <c r="O17" s="2"/>
      <c r="P17" s="8" t="s">
        <v>55</v>
      </c>
      <c r="Q17" s="11">
        <f>VLOOKUP(P17,'[3]県推計人口（10月）（計算用）'!$D$11:$G$90,2,0)</f>
        <v>13793</v>
      </c>
      <c r="R17" s="12">
        <f>VLOOKUP(P17,'[3]県推計人口（10月）（計算用）'!$D$11:$G$90,3,0)</f>
        <v>6698</v>
      </c>
      <c r="S17" s="12">
        <f>VLOOKUP(P17,'[3]県推計人口（10月）（計算用）'!$D$11:$G$90,4,0)</f>
        <v>7095</v>
      </c>
    </row>
    <row r="18" spans="1:19" ht="20.100000000000001" customHeight="1">
      <c r="A18" s="8"/>
      <c r="B18" s="11"/>
      <c r="C18" s="12"/>
      <c r="D18" s="12"/>
      <c r="E18" s="3"/>
      <c r="F18" s="8" t="s">
        <v>56</v>
      </c>
      <c r="G18" s="11">
        <v>44881</v>
      </c>
      <c r="H18" s="12">
        <v>22638</v>
      </c>
      <c r="I18" s="12">
        <v>22243</v>
      </c>
      <c r="J18" s="2"/>
      <c r="K18" s="8" t="s">
        <v>57</v>
      </c>
      <c r="L18" s="11">
        <f>VLOOKUP(K18,'[3]県推計人口（10月）（計算用）'!$D$11:$G$90,2,0)</f>
        <v>195835</v>
      </c>
      <c r="M18" s="12">
        <f>VLOOKUP(K18,'[3]県推計人口（10月）（計算用）'!$D$11:$G$90,3,0)</f>
        <v>97843</v>
      </c>
      <c r="N18" s="12">
        <f>VLOOKUP(K18,'[3]県推計人口（10月）（計算用）'!$D$11:$G$90,4,0)</f>
        <v>97992</v>
      </c>
      <c r="O18" s="2"/>
      <c r="P18" s="8"/>
      <c r="Q18" s="11"/>
      <c r="R18" s="12"/>
      <c r="S18" s="12"/>
    </row>
    <row r="19" spans="1:19" ht="20.100000000000001" customHeight="1">
      <c r="A19" s="8" t="s">
        <v>58</v>
      </c>
      <c r="B19" s="11">
        <v>353814</v>
      </c>
      <c r="C19" s="11">
        <v>176825</v>
      </c>
      <c r="D19" s="11">
        <v>176989</v>
      </c>
      <c r="E19" s="3"/>
      <c r="F19" s="8"/>
      <c r="G19" s="11"/>
      <c r="H19" s="12"/>
      <c r="I19" s="12"/>
      <c r="J19" s="13"/>
      <c r="K19" s="8" t="s">
        <v>59</v>
      </c>
      <c r="L19" s="11">
        <f>VLOOKUP(K19,'[3]県推計人口（10月）（計算用）'!$D$11:$G$90,2,0)</f>
        <v>142489</v>
      </c>
      <c r="M19" s="12">
        <f>VLOOKUP(K19,'[3]県推計人口（10月）（計算用）'!$D$11:$G$90,3,0)</f>
        <v>71126</v>
      </c>
      <c r="N19" s="12">
        <f>VLOOKUP(K19,'[3]県推計人口（10月）（計算用）'!$D$11:$G$90,4,0)</f>
        <v>71363</v>
      </c>
      <c r="O19" s="13"/>
      <c r="P19" s="8" t="s">
        <v>60</v>
      </c>
      <c r="Q19" s="11">
        <f>SUM(Q20:Q23)</f>
        <v>553077</v>
      </c>
      <c r="R19" s="11">
        <f t="shared" ref="R19:S19" si="5">SUM(R20:R23)</f>
        <v>280067</v>
      </c>
      <c r="S19" s="11">
        <f t="shared" si="5"/>
        <v>273010</v>
      </c>
    </row>
    <row r="20" spans="1:19" ht="20.100000000000001" customHeight="1">
      <c r="A20" s="8" t="s">
        <v>61</v>
      </c>
      <c r="B20" s="11">
        <v>353814</v>
      </c>
      <c r="C20" s="12">
        <v>176825</v>
      </c>
      <c r="D20" s="12">
        <v>176989</v>
      </c>
      <c r="E20" s="3"/>
      <c r="F20" s="8" t="s">
        <v>62</v>
      </c>
      <c r="G20" s="11">
        <v>211540</v>
      </c>
      <c r="H20" s="11">
        <v>106688</v>
      </c>
      <c r="I20" s="11">
        <v>104852</v>
      </c>
      <c r="J20" s="13"/>
      <c r="K20" s="8" t="s">
        <v>63</v>
      </c>
      <c r="L20" s="11">
        <f>VLOOKUP(K20,'[3]県推計人口（10月）（計算用）'!$D$11:$G$90,2,0)</f>
        <v>32942</v>
      </c>
      <c r="M20" s="12">
        <f>VLOOKUP(K20,'[3]県推計人口（10月）（計算用）'!$D$11:$G$90,3,0)</f>
        <v>16340</v>
      </c>
      <c r="N20" s="12">
        <f>VLOOKUP(K20,'[3]県推計人口（10月）（計算用）'!$D$11:$G$90,4,0)</f>
        <v>16602</v>
      </c>
      <c r="O20" s="13"/>
      <c r="P20" s="8" t="s">
        <v>64</v>
      </c>
      <c r="Q20" s="11">
        <f>VLOOKUP(P20,'[3]県推計人口（10月）（計算用）'!$D$11:$G$90,2,0)</f>
        <v>249706</v>
      </c>
      <c r="R20" s="12">
        <f>VLOOKUP(P20,'[3]県推計人口（10月）（計算用）'!$D$11:$G$90,3,0)</f>
        <v>126210</v>
      </c>
      <c r="S20" s="12">
        <f>VLOOKUP(P20,'[3]県推計人口（10月）（計算用）'!$D$11:$G$90,4,0)</f>
        <v>123496</v>
      </c>
    </row>
    <row r="21" spans="1:19" ht="20.100000000000001" customHeight="1">
      <c r="A21" s="8"/>
      <c r="B21" s="11"/>
      <c r="C21" s="12"/>
      <c r="D21" s="12"/>
      <c r="E21" s="3"/>
      <c r="F21" s="8" t="s">
        <v>65</v>
      </c>
      <c r="G21" s="11">
        <v>92185</v>
      </c>
      <c r="H21" s="12">
        <v>46634</v>
      </c>
      <c r="I21" s="12">
        <v>45551</v>
      </c>
      <c r="J21" s="13"/>
      <c r="K21" s="8"/>
      <c r="L21" s="11"/>
      <c r="M21" s="12"/>
      <c r="N21" s="12"/>
      <c r="O21" s="13"/>
      <c r="P21" s="8" t="s">
        <v>66</v>
      </c>
      <c r="Q21" s="11">
        <f>VLOOKUP(P21,'[3]県推計人口（10月）（計算用）'!$D$11:$G$90,2,0)</f>
        <v>91285</v>
      </c>
      <c r="R21" s="12">
        <f>VLOOKUP(P21,'[3]県推計人口（10月）（計算用）'!$D$11:$G$90,3,0)</f>
        <v>47182</v>
      </c>
      <c r="S21" s="12">
        <f>VLOOKUP(P21,'[3]県推計人口（10月）（計算用）'!$D$11:$G$90,4,0)</f>
        <v>44103</v>
      </c>
    </row>
    <row r="22" spans="1:19" ht="20.100000000000001" customHeight="1">
      <c r="A22" s="8" t="s">
        <v>67</v>
      </c>
      <c r="B22" s="11">
        <v>343770</v>
      </c>
      <c r="C22" s="11">
        <v>169876</v>
      </c>
      <c r="D22" s="11">
        <v>173894</v>
      </c>
      <c r="E22" s="3"/>
      <c r="F22" s="8" t="s">
        <v>68</v>
      </c>
      <c r="G22" s="11">
        <v>19240</v>
      </c>
      <c r="H22" s="12">
        <v>9866</v>
      </c>
      <c r="I22" s="12">
        <v>9374</v>
      </c>
      <c r="J22" s="13"/>
      <c r="K22" s="8" t="s">
        <v>69</v>
      </c>
      <c r="L22" s="11">
        <f>SUM(L23:L25)</f>
        <v>245309</v>
      </c>
      <c r="M22" s="11">
        <f t="shared" ref="M22:N22" si="6">SUM(M23:M25)</f>
        <v>121832</v>
      </c>
      <c r="N22" s="11">
        <f t="shared" si="6"/>
        <v>123477</v>
      </c>
      <c r="O22" s="13"/>
      <c r="P22" s="8" t="s">
        <v>70</v>
      </c>
      <c r="Q22" s="11">
        <f>VLOOKUP(P22,'[3]県推計人口（10月）（計算用）'!$D$11:$G$90,2,0)</f>
        <v>140471</v>
      </c>
      <c r="R22" s="12">
        <f>VLOOKUP(P22,'[3]県推計人口（10月）（計算用）'!$D$11:$G$90,3,0)</f>
        <v>70882</v>
      </c>
      <c r="S22" s="12">
        <f>VLOOKUP(P22,'[3]県推計人口（10月）（計算用）'!$D$11:$G$90,4,0)</f>
        <v>69589</v>
      </c>
    </row>
    <row r="23" spans="1:19" ht="20.100000000000001" customHeight="1">
      <c r="A23" s="8" t="s">
        <v>71</v>
      </c>
      <c r="B23" s="11">
        <v>343770</v>
      </c>
      <c r="C23" s="12">
        <v>169876</v>
      </c>
      <c r="D23" s="12">
        <v>173894</v>
      </c>
      <c r="E23" s="3"/>
      <c r="F23" s="8" t="s">
        <v>72</v>
      </c>
      <c r="G23" s="11">
        <v>18147</v>
      </c>
      <c r="H23" s="12">
        <v>9111</v>
      </c>
      <c r="I23" s="12">
        <v>9036</v>
      </c>
      <c r="J23" s="13"/>
      <c r="K23" s="8" t="s">
        <v>73</v>
      </c>
      <c r="L23" s="11">
        <f>VLOOKUP(K23,'[3]県推計人口（10月）（計算用）'!$D$11:$G$90,2,0)</f>
        <v>79901</v>
      </c>
      <c r="M23" s="12">
        <f>VLOOKUP(K23,'[3]県推計人口（10月）（計算用）'!$D$11:$G$90,3,0)</f>
        <v>39453</v>
      </c>
      <c r="N23" s="12">
        <f>VLOOKUP(K23,'[3]県推計人口（10月）（計算用）'!$D$11:$G$90,4,0)</f>
        <v>40448</v>
      </c>
      <c r="O23" s="13"/>
      <c r="P23" s="8" t="s">
        <v>74</v>
      </c>
      <c r="Q23" s="11">
        <f>VLOOKUP(P23,'[3]県推計人口（10月）（計算用）'!$D$11:$G$90,2,0)</f>
        <v>71615</v>
      </c>
      <c r="R23" s="12">
        <f>VLOOKUP(P23,'[3]県推計人口（10月）（計算用）'!$D$11:$G$90,3,0)</f>
        <v>35793</v>
      </c>
      <c r="S23" s="12">
        <f>VLOOKUP(P23,'[3]県推計人口（10月）（計算用）'!$D$11:$G$90,4,0)</f>
        <v>35822</v>
      </c>
    </row>
    <row r="24" spans="1:19" ht="20.100000000000001" customHeight="1">
      <c r="A24" s="8"/>
      <c r="B24" s="11"/>
      <c r="C24" s="12"/>
      <c r="D24" s="12"/>
      <c r="E24" s="3"/>
      <c r="F24" s="8" t="s">
        <v>75</v>
      </c>
      <c r="G24" s="11">
        <v>29594</v>
      </c>
      <c r="H24" s="12">
        <v>14717</v>
      </c>
      <c r="I24" s="12">
        <v>14877</v>
      </c>
      <c r="J24" s="13"/>
      <c r="K24" s="8" t="s">
        <v>76</v>
      </c>
      <c r="L24" s="11">
        <f>VLOOKUP(K24,'[3]県推計人口（10月）（計算用）'!$D$11:$G$90,2,0)</f>
        <v>111179</v>
      </c>
      <c r="M24" s="12">
        <f>VLOOKUP(K24,'[3]県推計人口（10月）（計算用）'!$D$11:$G$90,3,0)</f>
        <v>55553</v>
      </c>
      <c r="N24" s="12">
        <f>VLOOKUP(K24,'[3]県推計人口（10月）（計算用）'!$D$11:$G$90,4,0)</f>
        <v>55626</v>
      </c>
      <c r="O24" s="13"/>
      <c r="P24" s="8"/>
      <c r="Q24" s="11"/>
      <c r="R24" s="12"/>
      <c r="S24" s="12"/>
    </row>
    <row r="25" spans="1:19" ht="20.100000000000001" customHeight="1">
      <c r="A25" s="8" t="s">
        <v>77</v>
      </c>
      <c r="B25" s="11">
        <v>589049</v>
      </c>
      <c r="C25" s="11">
        <v>297267</v>
      </c>
      <c r="D25" s="11">
        <v>291782</v>
      </c>
      <c r="E25" s="3"/>
      <c r="F25" s="8" t="s">
        <v>78</v>
      </c>
      <c r="G25" s="11">
        <v>20063</v>
      </c>
      <c r="H25" s="12">
        <v>10176</v>
      </c>
      <c r="I25" s="12">
        <v>9887</v>
      </c>
      <c r="J25" s="2"/>
      <c r="K25" s="8" t="s">
        <v>79</v>
      </c>
      <c r="L25" s="11">
        <f>VLOOKUP(K25,'[3]県推計人口（10月）（計算用）'!$D$11:$G$90,2,0)</f>
        <v>54229</v>
      </c>
      <c r="M25" s="12">
        <f>VLOOKUP(K25,'[3]県推計人口（10月）（計算用）'!$D$11:$G$90,3,0)</f>
        <v>26826</v>
      </c>
      <c r="N25" s="12">
        <f>VLOOKUP(K25,'[3]県推計人口（10月）（計算用）'!$D$11:$G$90,4,0)</f>
        <v>27403</v>
      </c>
      <c r="O25" s="2"/>
      <c r="P25" s="8" t="s">
        <v>80</v>
      </c>
      <c r="Q25" s="11">
        <f>SUM(Q26:Q30)</f>
        <v>774714</v>
      </c>
      <c r="R25" s="11">
        <f t="shared" ref="R25:S25" si="7">SUM(R26:R30)</f>
        <v>384130</v>
      </c>
      <c r="S25" s="11">
        <f t="shared" si="7"/>
        <v>390584</v>
      </c>
    </row>
    <row r="26" spans="1:19" ht="20.100000000000001" customHeight="1">
      <c r="A26" s="8" t="s">
        <v>81</v>
      </c>
      <c r="B26" s="11">
        <v>589049</v>
      </c>
      <c r="C26" s="12">
        <v>297267</v>
      </c>
      <c r="D26" s="12">
        <v>291782</v>
      </c>
      <c r="E26" s="3"/>
      <c r="F26" s="8" t="s">
        <v>82</v>
      </c>
      <c r="G26" s="11">
        <v>18727</v>
      </c>
      <c r="H26" s="12">
        <v>9331</v>
      </c>
      <c r="I26" s="12">
        <v>9396</v>
      </c>
      <c r="J26" s="13"/>
      <c r="K26" s="8"/>
      <c r="L26" s="11"/>
      <c r="M26" s="12"/>
      <c r="N26" s="12"/>
      <c r="O26" s="13"/>
      <c r="P26" s="8" t="s">
        <v>83</v>
      </c>
      <c r="Q26" s="11">
        <f>VLOOKUP(P26,'[3]県推計人口（10月）（計算用）'!$D$11:$G$90,2,0)</f>
        <v>341469</v>
      </c>
      <c r="R26" s="12">
        <f>VLOOKUP(P26,'[3]県推計人口（10月）（計算用）'!$D$11:$G$90,3,0)</f>
        <v>168151</v>
      </c>
      <c r="S26" s="12">
        <f>VLOOKUP(P26,'[3]県推計人口（10月）（計算用）'!$D$11:$G$90,4,0)</f>
        <v>173318</v>
      </c>
    </row>
    <row r="27" spans="1:19" ht="20.100000000000001" customHeight="1">
      <c r="E27" s="3"/>
      <c r="F27" s="8" t="s">
        <v>84</v>
      </c>
      <c r="G27" s="11">
        <v>10902</v>
      </c>
      <c r="H27" s="12">
        <v>5485</v>
      </c>
      <c r="I27" s="12">
        <v>5417</v>
      </c>
      <c r="J27" s="13"/>
      <c r="K27" s="8" t="s">
        <v>85</v>
      </c>
      <c r="L27" s="11">
        <f>SUM(L28:L29)</f>
        <v>259868</v>
      </c>
      <c r="M27" s="11">
        <f t="shared" ref="M27:N27" si="8">SUM(M28:M29)</f>
        <v>128013</v>
      </c>
      <c r="N27" s="11">
        <f t="shared" si="8"/>
        <v>131855</v>
      </c>
      <c r="O27" s="13"/>
      <c r="P27" s="8" t="s">
        <v>86</v>
      </c>
      <c r="Q27" s="11">
        <f>VLOOKUP(P27,'[3]県推計人口（10月）（計算用）'!$D$11:$G$90,2,0)</f>
        <v>79968</v>
      </c>
      <c r="R27" s="12">
        <f>VLOOKUP(P27,'[3]県推計人口（10月）（計算用）'!$D$11:$G$90,3,0)</f>
        <v>40182</v>
      </c>
      <c r="S27" s="12">
        <f>VLOOKUP(P27,'[3]県推計人口（10月）（計算用）'!$D$11:$G$90,4,0)</f>
        <v>39786</v>
      </c>
    </row>
    <row r="28" spans="1:19" ht="20.100000000000001" customHeight="1">
      <c r="E28" s="3"/>
      <c r="F28" s="8" t="s">
        <v>87</v>
      </c>
      <c r="G28" s="11">
        <v>2682</v>
      </c>
      <c r="H28" s="12">
        <v>1368</v>
      </c>
      <c r="I28" s="12">
        <v>1314</v>
      </c>
      <c r="J28" s="13"/>
      <c r="K28" s="8" t="s">
        <v>88</v>
      </c>
      <c r="L28" s="11">
        <f>VLOOKUP(K28,'[3]県推計人口（10月）（計算用）'!$D$11:$G$90,2,0)</f>
        <v>230495</v>
      </c>
      <c r="M28" s="12">
        <f>VLOOKUP(K28,'[3]県推計人口（10月）（計算用）'!$D$11:$G$90,3,0)</f>
        <v>113306</v>
      </c>
      <c r="N28" s="12">
        <f>VLOOKUP(K28,'[3]県推計人口（10月）（計算用）'!$D$11:$G$90,4,0)</f>
        <v>117189</v>
      </c>
      <c r="O28" s="13"/>
      <c r="P28" s="8" t="s">
        <v>89</v>
      </c>
      <c r="Q28" s="11">
        <f>VLOOKUP(P28,'[3]県推計人口（10月）（計算用）'!$D$11:$G$90,2,0)</f>
        <v>150355</v>
      </c>
      <c r="R28" s="12">
        <f>VLOOKUP(P28,'[3]県推計人口（10月）（計算用）'!$D$11:$G$90,3,0)</f>
        <v>75433</v>
      </c>
      <c r="S28" s="12">
        <f>VLOOKUP(P28,'[3]県推計人口（10月）（計算用）'!$D$11:$G$90,4,0)</f>
        <v>74922</v>
      </c>
    </row>
    <row r="29" spans="1:19" ht="20.100000000000001" customHeight="1">
      <c r="E29" s="3"/>
      <c r="J29" s="13"/>
      <c r="K29" s="8" t="s">
        <v>90</v>
      </c>
      <c r="L29" s="11">
        <f>VLOOKUP(K29,'[3]県推計人口（10月）（計算用）'!$D$11:$G$90,2,0)</f>
        <v>29373</v>
      </c>
      <c r="M29" s="12">
        <f>VLOOKUP(K29,'[3]県推計人口（10月）（計算用）'!$D$11:$G$90,3,0)</f>
        <v>14707</v>
      </c>
      <c r="N29" s="12">
        <f>VLOOKUP(K29,'[3]県推計人口（10月）（計算用）'!$D$11:$G$90,4,0)</f>
        <v>14666</v>
      </c>
      <c r="O29" s="13"/>
      <c r="P29" s="8" t="s">
        <v>91</v>
      </c>
      <c r="Q29" s="11">
        <f>VLOOKUP(P29,'[3]県推計人口（10月）（計算用）'!$D$11:$G$90,2,0)</f>
        <v>147274</v>
      </c>
      <c r="R29" s="12">
        <f>VLOOKUP(P29,'[3]県推計人口（10月）（計算用）'!$D$11:$G$90,3,0)</f>
        <v>72749</v>
      </c>
      <c r="S29" s="12">
        <f>VLOOKUP(P29,'[3]県推計人口（10月）（計算用）'!$D$11:$G$90,4,0)</f>
        <v>74525</v>
      </c>
    </row>
    <row r="30" spans="1:19" ht="20.100000000000001" customHeight="1">
      <c r="E30" s="3"/>
      <c r="J30" s="13"/>
      <c r="O30" s="13"/>
      <c r="P30" s="8" t="s">
        <v>92</v>
      </c>
      <c r="Q30" s="11">
        <f>VLOOKUP(P30,'[3]県推計人口（10月）（計算用）'!$D$11:$G$90,2,0)</f>
        <v>55648</v>
      </c>
      <c r="R30" s="12">
        <f>VLOOKUP(P30,'[3]県推計人口（10月）（計算用）'!$D$11:$G$90,3,0)</f>
        <v>27615</v>
      </c>
      <c r="S30" s="12">
        <f>VLOOKUP(P30,'[3]県推計人口（10月）（計算用）'!$D$11:$G$90,4,0)</f>
        <v>28033</v>
      </c>
    </row>
    <row r="31" spans="1:19" ht="17.25" customHeight="1">
      <c r="A31" s="16" t="s">
        <v>93</v>
      </c>
      <c r="E31" s="3"/>
      <c r="J31" s="2"/>
      <c r="O31" s="2"/>
      <c r="P31" s="8"/>
      <c r="Q31" s="11"/>
      <c r="R31" s="11"/>
      <c r="S31" s="11"/>
    </row>
    <row r="32" spans="1:19" ht="17.25" customHeight="1">
      <c r="A32" s="16" t="s">
        <v>94</v>
      </c>
      <c r="E32" s="3"/>
      <c r="J32" s="2"/>
      <c r="O32" s="2"/>
      <c r="P32" s="8" t="s">
        <v>95</v>
      </c>
      <c r="Q32" s="11">
        <v>215266</v>
      </c>
      <c r="R32" s="11">
        <v>109501</v>
      </c>
      <c r="S32" s="11">
        <v>105765</v>
      </c>
    </row>
    <row r="33" spans="1:19" ht="17.25" customHeight="1">
      <c r="A33" s="16" t="s">
        <v>96</v>
      </c>
      <c r="E33" s="3"/>
      <c r="J33" s="2"/>
      <c r="O33" s="2"/>
      <c r="P33" s="8" t="s">
        <v>97</v>
      </c>
      <c r="Q33" s="11">
        <v>74492</v>
      </c>
      <c r="R33" s="12">
        <v>37728</v>
      </c>
      <c r="S33" s="12">
        <v>36764</v>
      </c>
    </row>
    <row r="34" spans="1:19" ht="17.25" customHeight="1">
      <c r="A34" s="17" t="s">
        <v>98</v>
      </c>
      <c r="E34" s="3"/>
      <c r="J34" s="13"/>
      <c r="O34" s="13"/>
      <c r="P34" s="8" t="s">
        <v>99</v>
      </c>
      <c r="Q34" s="11">
        <v>140774</v>
      </c>
      <c r="R34" s="12">
        <v>71773</v>
      </c>
      <c r="S34" s="12">
        <v>69001</v>
      </c>
    </row>
    <row r="35" spans="1:19" ht="17.25" customHeight="1">
      <c r="A35" s="16" t="s">
        <v>100</v>
      </c>
      <c r="E35" s="3"/>
      <c r="J35" s="13"/>
      <c r="O35" s="13"/>
      <c r="P35" s="15"/>
      <c r="R35" s="6"/>
      <c r="S35" s="6"/>
    </row>
    <row r="36" spans="1:19" ht="18.75" customHeight="1">
      <c r="A36" s="16" t="s">
        <v>101</v>
      </c>
      <c r="E36" s="3"/>
      <c r="F36" s="6"/>
      <c r="G36" s="6"/>
      <c r="H36" s="6"/>
      <c r="J36" s="13"/>
      <c r="K36" s="18"/>
      <c r="L36" s="18"/>
      <c r="M36" s="18"/>
      <c r="N36" s="18"/>
      <c r="O36" s="13"/>
      <c r="P36" s="18"/>
    </row>
    <row r="37" spans="1:19" s="15" customFormat="1">
      <c r="A37" s="19"/>
      <c r="E37" s="6"/>
      <c r="F37" s="14"/>
      <c r="J37" s="3"/>
      <c r="K37" s="14"/>
      <c r="O37" s="3"/>
      <c r="P37" s="14"/>
    </row>
    <row r="38" spans="1:19" s="15" customFormat="1" ht="18.75">
      <c r="A38" s="20"/>
      <c r="E38" s="6"/>
      <c r="F38" s="14"/>
      <c r="J38" s="3"/>
      <c r="K38" s="14"/>
      <c r="O38" s="3"/>
      <c r="P38" s="14"/>
    </row>
  </sheetData>
  <phoneticPr fontId="3"/>
  <conditionalFormatting sqref="J3 J8:J18 J25:J28">
    <cfRule type="expression" dxfId="29" priority="19" stopIfTrue="1">
      <formula>J6=#REF!</formula>
    </cfRule>
  </conditionalFormatting>
  <conditionalFormatting sqref="J4:J7">
    <cfRule type="expression" dxfId="28" priority="20" stopIfTrue="1">
      <formula>J8=#REF!</formula>
    </cfRule>
  </conditionalFormatting>
  <conditionalFormatting sqref="J19:J21">
    <cfRule type="expression" dxfId="27" priority="21" stopIfTrue="1">
      <formula>J25=#REF!</formula>
    </cfRule>
  </conditionalFormatting>
  <conditionalFormatting sqref="J22:J24">
    <cfRule type="expression" dxfId="26" priority="18" stopIfTrue="1">
      <formula>J28=#REF!</formula>
    </cfRule>
  </conditionalFormatting>
  <conditionalFormatting sqref="J35:J36">
    <cfRule type="expression" dxfId="25" priority="22" stopIfTrue="1">
      <formula>J43=#REF!</formula>
    </cfRule>
  </conditionalFormatting>
  <conditionalFormatting sqref="O25:O28">
    <cfRule type="expression" dxfId="24" priority="23" stopIfTrue="1">
      <formula>O28=#REF!</formula>
    </cfRule>
  </conditionalFormatting>
  <conditionalFormatting sqref="C8:D18 C20:D21 C23:D24 C26:D26 R33:S34">
    <cfRule type="expression" dxfId="23" priority="24" stopIfTrue="1">
      <formula>C8=#REF!</formula>
    </cfRule>
  </conditionalFormatting>
  <conditionalFormatting sqref="G3:H3">
    <cfRule type="expression" dxfId="22" priority="25" stopIfTrue="1">
      <formula>G15=#REF!</formula>
    </cfRule>
  </conditionalFormatting>
  <conditionalFormatting sqref="I3">
    <cfRule type="expression" dxfId="21" priority="26" stopIfTrue="1">
      <formula>I15=#REF!</formula>
    </cfRule>
  </conditionalFormatting>
  <conditionalFormatting sqref="J33:J34">
    <cfRule type="expression" dxfId="20" priority="27" stopIfTrue="1">
      <formula>J35=#REF!</formula>
    </cfRule>
  </conditionalFormatting>
  <conditionalFormatting sqref="J31">
    <cfRule type="expression" dxfId="19" priority="28" stopIfTrue="1">
      <formula>#REF!=#REF!</formula>
    </cfRule>
  </conditionalFormatting>
  <conditionalFormatting sqref="K1">
    <cfRule type="expression" dxfId="18" priority="13" stopIfTrue="1">
      <formula>K17=L17</formula>
    </cfRule>
  </conditionalFormatting>
  <conditionalFormatting sqref="L1:M3">
    <cfRule type="expression" dxfId="17" priority="14" stopIfTrue="1">
      <formula>L17=#REF!</formula>
    </cfRule>
  </conditionalFormatting>
  <conditionalFormatting sqref="N1:N3">
    <cfRule type="expression" dxfId="16" priority="15" stopIfTrue="1">
      <formula>N17=#REF!</formula>
    </cfRule>
  </conditionalFormatting>
  <conditionalFormatting sqref="Q1:R3">
    <cfRule type="expression" dxfId="15" priority="16" stopIfTrue="1">
      <formula>Q19=#REF!</formula>
    </cfRule>
  </conditionalFormatting>
  <conditionalFormatting sqref="S1:S3">
    <cfRule type="expression" dxfId="14" priority="17" stopIfTrue="1">
      <formula>S19=#REF!</formula>
    </cfRule>
  </conditionalFormatting>
  <conditionalFormatting sqref="O3 O8:O18">
    <cfRule type="expression" dxfId="13" priority="7" stopIfTrue="1">
      <formula>O6=#REF!</formula>
    </cfRule>
  </conditionalFormatting>
  <conditionalFormatting sqref="O4:O7 O29:O30">
    <cfRule type="expression" dxfId="12" priority="8" stopIfTrue="1">
      <formula>O8=#REF!</formula>
    </cfRule>
  </conditionalFormatting>
  <conditionalFormatting sqref="O19:O21">
    <cfRule type="expression" dxfId="11" priority="9" stopIfTrue="1">
      <formula>O25=#REF!</formula>
    </cfRule>
  </conditionalFormatting>
  <conditionalFormatting sqref="O22:O24">
    <cfRule type="expression" dxfId="10" priority="6" stopIfTrue="1">
      <formula>O28=#REF!</formula>
    </cfRule>
  </conditionalFormatting>
  <conditionalFormatting sqref="O35:O36">
    <cfRule type="expression" dxfId="9" priority="10" stopIfTrue="1">
      <formula>O43=#REF!</formula>
    </cfRule>
  </conditionalFormatting>
  <conditionalFormatting sqref="O33:O34">
    <cfRule type="expression" dxfId="8" priority="11" stopIfTrue="1">
      <formula>O35=#REF!</formula>
    </cfRule>
  </conditionalFormatting>
  <conditionalFormatting sqref="O31">
    <cfRule type="expression" dxfId="7" priority="12" stopIfTrue="1">
      <formula>#REF!=#REF!</formula>
    </cfRule>
  </conditionalFormatting>
  <conditionalFormatting sqref="P35:Q35">
    <cfRule type="expression" dxfId="6" priority="29" stopIfTrue="1">
      <formula>R47=#REF!</formula>
    </cfRule>
  </conditionalFormatting>
  <conditionalFormatting sqref="J29:J30">
    <cfRule type="expression" dxfId="5" priority="30" stopIfTrue="1">
      <formula>J33=#REF!</formula>
    </cfRule>
  </conditionalFormatting>
  <conditionalFormatting sqref="J32">
    <cfRule type="expression" dxfId="4" priority="5" stopIfTrue="1">
      <formula>J34=#REF!</formula>
    </cfRule>
  </conditionalFormatting>
  <conditionalFormatting sqref="O32">
    <cfRule type="expression" dxfId="3" priority="4" stopIfTrue="1">
      <formula>O34=#REF!</formula>
    </cfRule>
  </conditionalFormatting>
  <conditionalFormatting sqref="H5:I12 H14:I19 H21:I28">
    <cfRule type="expression" dxfId="2" priority="3" stopIfTrue="1">
      <formula>H5=#REF!</formula>
    </cfRule>
  </conditionalFormatting>
  <conditionalFormatting sqref="M5:N10 M12:N16 M18:N21 M23:N26 M28:N29">
    <cfRule type="expression" dxfId="1" priority="2" stopIfTrue="1">
      <formula>M5=#REF!</formula>
    </cfRule>
  </conditionalFormatting>
  <conditionalFormatting sqref="R5:S11 R13:S18 R20:S24 R26:S30">
    <cfRule type="expression" dxfId="0" priority="1" stopIfTrue="1">
      <formula>R5=#REF!</formula>
    </cfRule>
  </conditionalFormatting>
  <printOptions horizontalCentered="1"/>
  <pageMargins left="0.78740157480314965" right="0.78740157480314965" top="0.98425196850393704" bottom="0.98425196850393704" header="0.51181102362204722" footer="0.51181102362204722"/>
  <pageSetup paperSize="9" scale="79" fitToWidth="2" pageOrder="overThenDown" orientation="portrait" r:id="rId1"/>
  <headerFooter alignWithMargins="0"/>
  <colBreaks count="1" manualBreakCount="1">
    <brk id="10"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E766-61CF-42F1-8A03-006640475788}">
  <sheetPr>
    <pageSetUpPr fitToPage="1"/>
  </sheetPr>
  <dimension ref="A1:AB131"/>
  <sheetViews>
    <sheetView view="pageBreakPreview" zoomScale="80" zoomScaleNormal="80" zoomScaleSheetLayoutView="80" workbookViewId="0">
      <pane xSplit="1" ySplit="4" topLeftCell="B86" activePane="bottomRight" state="frozen"/>
      <selection activeCell="A113" sqref="A113:Q114"/>
      <selection pane="topRight" activeCell="A113" sqref="A113:Q114"/>
      <selection pane="bottomLeft" activeCell="A113" sqref="A113:Q114"/>
      <selection pane="bottomRight" activeCell="A121" sqref="A121:Y122"/>
    </sheetView>
  </sheetViews>
  <sheetFormatPr defaultRowHeight="20.100000000000001" customHeight="1"/>
  <cols>
    <col min="1" max="1" width="17.25" style="14" customWidth="1"/>
    <col min="2" max="7" width="11" style="15" customWidth="1"/>
    <col min="8" max="8" width="11" style="15" hidden="1" customWidth="1"/>
    <col min="9" max="9" width="11" style="15" customWidth="1"/>
    <col min="10" max="13" width="11" style="15" hidden="1" customWidth="1"/>
    <col min="14" max="14" width="11" style="15" customWidth="1"/>
    <col min="15" max="18" width="11" style="6" hidden="1" customWidth="1"/>
    <col min="19" max="19" width="11" style="6" customWidth="1"/>
    <col min="20" max="23" width="11" style="6" hidden="1" customWidth="1"/>
    <col min="24" max="27" width="11" style="6" customWidth="1"/>
    <col min="28" max="16384" width="9" style="6"/>
  </cols>
  <sheetData>
    <row r="1" spans="1:28" ht="21.75" customHeight="1">
      <c r="A1" s="43" t="s">
        <v>164</v>
      </c>
      <c r="D1" s="42"/>
      <c r="AB1" s="41"/>
    </row>
    <row r="2" spans="1:28" ht="20.100000000000001" customHeight="1">
      <c r="A2" s="40"/>
      <c r="B2" s="39" t="s">
        <v>163</v>
      </c>
      <c r="C2" s="39"/>
      <c r="D2" s="39"/>
      <c r="E2" s="39"/>
      <c r="F2" s="39"/>
      <c r="G2" s="39"/>
      <c r="H2" s="39"/>
      <c r="I2" s="39"/>
      <c r="J2" s="39"/>
      <c r="K2" s="39"/>
      <c r="L2" s="39"/>
      <c r="M2" s="39"/>
      <c r="N2" s="39"/>
    </row>
    <row r="3" spans="1:28" s="33" customFormat="1" ht="20.100000000000001" customHeight="1">
      <c r="A3" s="38"/>
      <c r="B3" s="36" t="s">
        <v>162</v>
      </c>
      <c r="C3" s="37" t="s">
        <v>161</v>
      </c>
      <c r="D3" s="35" t="s">
        <v>160</v>
      </c>
      <c r="E3" s="37" t="s">
        <v>159</v>
      </c>
      <c r="F3" s="35" t="s">
        <v>158</v>
      </c>
      <c r="G3" s="35" t="s">
        <v>157</v>
      </c>
      <c r="H3" s="37" t="s">
        <v>156</v>
      </c>
      <c r="I3" s="35" t="s">
        <v>155</v>
      </c>
      <c r="J3" s="36" t="s">
        <v>154</v>
      </c>
      <c r="K3" s="35" t="s">
        <v>153</v>
      </c>
      <c r="L3" s="35" t="s">
        <v>152</v>
      </c>
      <c r="M3" s="35" t="s">
        <v>151</v>
      </c>
      <c r="N3" s="35" t="s">
        <v>150</v>
      </c>
      <c r="O3" s="34" t="s">
        <v>149</v>
      </c>
      <c r="P3" s="34" t="s">
        <v>148</v>
      </c>
      <c r="Q3" s="34" t="s">
        <v>147</v>
      </c>
      <c r="R3" s="34" t="s">
        <v>146</v>
      </c>
      <c r="S3" s="34" t="s">
        <v>145</v>
      </c>
      <c r="T3" s="34" t="s">
        <v>144</v>
      </c>
      <c r="U3" s="34" t="s">
        <v>143</v>
      </c>
      <c r="V3" s="34" t="s">
        <v>142</v>
      </c>
      <c r="W3" s="34" t="s">
        <v>141</v>
      </c>
      <c r="X3" s="34" t="s">
        <v>140</v>
      </c>
      <c r="Y3" s="34" t="s">
        <v>139</v>
      </c>
      <c r="Z3" s="34" t="s">
        <v>138</v>
      </c>
      <c r="AA3" s="34" t="s">
        <v>137</v>
      </c>
    </row>
    <row r="4" spans="1:28" ht="20.100000000000001" customHeight="1">
      <c r="A4" s="27"/>
      <c r="B4" s="2"/>
    </row>
    <row r="5" spans="1:28" ht="20.100000000000001" customHeight="1">
      <c r="A5" s="27" t="s">
        <v>136</v>
      </c>
      <c r="B5" s="2">
        <v>3866472</v>
      </c>
      <c r="C5" s="15">
        <v>4821340</v>
      </c>
      <c r="D5" s="15">
        <v>5420480</v>
      </c>
      <c r="E5" s="15">
        <v>5863678</v>
      </c>
      <c r="F5" s="15">
        <v>6405319</v>
      </c>
      <c r="G5" s="15">
        <v>6759311</v>
      </c>
      <c r="H5" s="15">
        <v>6926177</v>
      </c>
      <c r="I5" s="15">
        <v>6938006</v>
      </c>
      <c r="J5" s="15">
        <v>6975949</v>
      </c>
      <c r="K5" s="15">
        <v>7007036</v>
      </c>
      <c r="L5" s="15">
        <v>7037849</v>
      </c>
      <c r="M5" s="15">
        <v>7063942</v>
      </c>
      <c r="N5" s="15">
        <v>6955585</v>
      </c>
      <c r="O5" s="28">
        <v>7564472</v>
      </c>
      <c r="P5" s="28">
        <v>7104222</v>
      </c>
      <c r="Q5" s="28">
        <v>7137434</v>
      </c>
      <c r="R5" s="28">
        <v>7170362</v>
      </c>
      <c r="S5" s="28">
        <v>7054944</v>
      </c>
      <c r="T5" s="28">
        <v>7204168</v>
      </c>
      <c r="U5" s="28">
        <v>7208122</v>
      </c>
      <c r="V5" s="28">
        <v>7221806</v>
      </c>
      <c r="W5" s="28">
        <v>7237734</v>
      </c>
      <c r="X5" s="28">
        <v>7111168</v>
      </c>
      <c r="Y5" s="28">
        <v>7288081</v>
      </c>
      <c r="Z5" s="28">
        <v>7307579</v>
      </c>
      <c r="AA5" s="32">
        <v>7322645</v>
      </c>
    </row>
    <row r="6" spans="1:28" ht="20.100000000000001" customHeight="1">
      <c r="A6" s="27"/>
      <c r="B6" s="2"/>
      <c r="O6" s="28"/>
      <c r="P6" s="28"/>
      <c r="Q6" s="28"/>
      <c r="R6" s="28"/>
      <c r="S6" s="28"/>
      <c r="T6" s="28"/>
      <c r="U6" s="28"/>
      <c r="V6" s="28"/>
      <c r="W6" s="28"/>
      <c r="X6" s="28"/>
      <c r="Y6" s="28"/>
      <c r="Z6" s="28"/>
      <c r="AA6" s="28"/>
    </row>
    <row r="7" spans="1:28" ht="20.100000000000001" customHeight="1">
      <c r="A7" s="27" t="s">
        <v>12</v>
      </c>
      <c r="B7" s="26">
        <v>657425</v>
      </c>
      <c r="C7" s="26">
        <v>813712</v>
      </c>
      <c r="D7" s="26">
        <v>879291</v>
      </c>
      <c r="E7" s="26">
        <v>922757</v>
      </c>
      <c r="F7" s="26">
        <v>1007569</v>
      </c>
      <c r="G7" s="26">
        <v>1078545</v>
      </c>
      <c r="H7" s="26">
        <v>1124910</v>
      </c>
      <c r="I7" s="26">
        <v>1133300</v>
      </c>
      <c r="J7" s="26">
        <v>1145050</v>
      </c>
      <c r="K7" s="26">
        <v>1155717</v>
      </c>
      <c r="L7" s="26">
        <v>1165670</v>
      </c>
      <c r="M7" s="26">
        <v>1174986</v>
      </c>
      <c r="N7" s="15">
        <v>1160960</v>
      </c>
      <c r="O7" s="28">
        <v>1182744</v>
      </c>
      <c r="P7" s="28">
        <v>1190282</v>
      </c>
      <c r="Q7" s="28">
        <v>1200739</v>
      </c>
      <c r="R7" s="28">
        <v>1212281</v>
      </c>
      <c r="S7" s="28">
        <v>1193583</v>
      </c>
      <c r="T7" s="28">
        <v>1229479</v>
      </c>
      <c r="U7" s="28">
        <v>1235428</v>
      </c>
      <c r="V7" s="28">
        <v>1243436</v>
      </c>
      <c r="W7" s="28">
        <v>1251549</v>
      </c>
      <c r="X7" s="28">
        <v>1231350</v>
      </c>
      <c r="Y7" s="28">
        <v>1275331</v>
      </c>
      <c r="Z7" s="28">
        <v>1286082</v>
      </c>
      <c r="AA7" s="28">
        <v>1295607</v>
      </c>
    </row>
    <row r="8" spans="1:28" ht="20.100000000000001" customHeight="1">
      <c r="A8" s="27" t="s">
        <v>135</v>
      </c>
      <c r="B8" s="26">
        <v>657425</v>
      </c>
      <c r="C8" s="26">
        <v>813712</v>
      </c>
      <c r="D8" s="26">
        <v>879291</v>
      </c>
      <c r="E8" s="26">
        <v>922757</v>
      </c>
      <c r="F8" s="26">
        <v>1007569</v>
      </c>
      <c r="G8" s="26">
        <v>1078545</v>
      </c>
      <c r="H8" s="26">
        <v>1124910</v>
      </c>
      <c r="I8" s="26">
        <v>1133300</v>
      </c>
      <c r="J8" s="26">
        <v>1145050</v>
      </c>
      <c r="K8" s="26">
        <v>1155717</v>
      </c>
      <c r="L8" s="26">
        <v>1165670</v>
      </c>
      <c r="M8" s="26">
        <v>1174986</v>
      </c>
      <c r="N8" s="26">
        <v>1160960</v>
      </c>
      <c r="O8" s="28">
        <v>1182744</v>
      </c>
      <c r="P8" s="28">
        <v>1190282</v>
      </c>
      <c r="Q8" s="28">
        <v>1200739</v>
      </c>
      <c r="R8" s="28">
        <v>1212281</v>
      </c>
      <c r="S8" s="28">
        <v>1193583</v>
      </c>
      <c r="T8" s="28">
        <v>1229479</v>
      </c>
      <c r="U8" s="28">
        <v>1235428</v>
      </c>
      <c r="V8" s="28">
        <v>1243436</v>
      </c>
      <c r="W8" s="28">
        <v>1251549</v>
      </c>
      <c r="X8" s="28">
        <v>1231350</v>
      </c>
      <c r="Y8" s="28">
        <v>1275331</v>
      </c>
      <c r="Z8" s="28">
        <v>1286082</v>
      </c>
      <c r="AA8" s="28">
        <v>1295607</v>
      </c>
    </row>
    <row r="9" spans="1:28" ht="20.100000000000001" customHeight="1">
      <c r="A9" s="27" t="s">
        <v>20</v>
      </c>
      <c r="B9" s="26" t="s">
        <v>104</v>
      </c>
      <c r="C9" s="26" t="s">
        <v>104</v>
      </c>
      <c r="D9" s="26" t="s">
        <v>104</v>
      </c>
      <c r="E9" s="26" t="s">
        <v>104</v>
      </c>
      <c r="F9" s="26" t="s">
        <v>104</v>
      </c>
      <c r="G9" s="26" t="s">
        <v>104</v>
      </c>
      <c r="H9" s="26" t="s">
        <v>104</v>
      </c>
      <c r="I9" s="26" t="s">
        <v>104</v>
      </c>
      <c r="J9" s="26" t="s">
        <v>104</v>
      </c>
      <c r="K9" s="26" t="s">
        <v>104</v>
      </c>
      <c r="L9" s="26" t="s">
        <v>104</v>
      </c>
      <c r="M9" s="2">
        <v>82431</v>
      </c>
      <c r="N9" s="2">
        <v>81976</v>
      </c>
      <c r="O9" s="28">
        <v>82465</v>
      </c>
      <c r="P9" s="28">
        <v>82372</v>
      </c>
      <c r="Q9" s="28">
        <v>82524</v>
      </c>
      <c r="R9" s="28">
        <v>83220</v>
      </c>
      <c r="S9" s="28">
        <v>83129</v>
      </c>
      <c r="T9" s="28">
        <v>84710</v>
      </c>
      <c r="U9" s="28">
        <v>85315</v>
      </c>
      <c r="V9" s="28">
        <v>85724</v>
      </c>
      <c r="W9" s="28">
        <v>86188</v>
      </c>
      <c r="X9" s="28">
        <v>86176</v>
      </c>
      <c r="Y9" s="28">
        <v>88070</v>
      </c>
      <c r="Z9" s="28">
        <v>88692</v>
      </c>
      <c r="AA9" s="28">
        <v>89783</v>
      </c>
    </row>
    <row r="10" spans="1:28" ht="20.100000000000001" customHeight="1">
      <c r="A10" s="27" t="s">
        <v>24</v>
      </c>
      <c r="B10" s="26" t="s">
        <v>104</v>
      </c>
      <c r="C10" s="26" t="s">
        <v>104</v>
      </c>
      <c r="D10" s="26" t="s">
        <v>104</v>
      </c>
      <c r="E10" s="26" t="s">
        <v>104</v>
      </c>
      <c r="F10" s="26" t="s">
        <v>104</v>
      </c>
      <c r="G10" s="26" t="s">
        <v>104</v>
      </c>
      <c r="H10" s="26" t="s">
        <v>104</v>
      </c>
      <c r="I10" s="26" t="s">
        <v>104</v>
      </c>
      <c r="J10" s="26" t="s">
        <v>104</v>
      </c>
      <c r="K10" s="26" t="s">
        <v>104</v>
      </c>
      <c r="L10" s="26" t="s">
        <v>104</v>
      </c>
      <c r="M10" s="2">
        <v>132074</v>
      </c>
      <c r="N10" s="2">
        <v>130829</v>
      </c>
      <c r="O10" s="28">
        <v>133296</v>
      </c>
      <c r="P10" s="28">
        <v>134107</v>
      </c>
      <c r="Q10" s="28">
        <v>135569</v>
      </c>
      <c r="R10" s="28">
        <v>138065</v>
      </c>
      <c r="S10" s="28">
        <v>133745</v>
      </c>
      <c r="T10" s="28">
        <v>140488</v>
      </c>
      <c r="U10" s="28">
        <v>141405</v>
      </c>
      <c r="V10" s="28">
        <v>142041</v>
      </c>
      <c r="W10" s="28">
        <v>142470</v>
      </c>
      <c r="X10" s="28">
        <v>138725</v>
      </c>
      <c r="Y10" s="28">
        <v>144426</v>
      </c>
      <c r="Z10" s="28">
        <v>144810</v>
      </c>
      <c r="AA10" s="28">
        <v>145122</v>
      </c>
    </row>
    <row r="11" spans="1:28" ht="20.100000000000001" customHeight="1">
      <c r="A11" s="27" t="s">
        <v>28</v>
      </c>
      <c r="B11" s="26" t="s">
        <v>104</v>
      </c>
      <c r="C11" s="26" t="s">
        <v>104</v>
      </c>
      <c r="D11" s="26" t="s">
        <v>104</v>
      </c>
      <c r="E11" s="26" t="s">
        <v>104</v>
      </c>
      <c r="F11" s="26" t="s">
        <v>104</v>
      </c>
      <c r="G11" s="26" t="s">
        <v>104</v>
      </c>
      <c r="H11" s="26" t="s">
        <v>104</v>
      </c>
      <c r="I11" s="26" t="s">
        <v>104</v>
      </c>
      <c r="J11" s="26" t="s">
        <v>104</v>
      </c>
      <c r="K11" s="26" t="s">
        <v>104</v>
      </c>
      <c r="L11" s="26" t="s">
        <v>104</v>
      </c>
      <c r="M11" s="2">
        <v>106397</v>
      </c>
      <c r="N11" s="2">
        <v>104655</v>
      </c>
      <c r="O11" s="28">
        <v>106999</v>
      </c>
      <c r="P11" s="28">
        <v>107021</v>
      </c>
      <c r="Q11" s="28">
        <v>107429</v>
      </c>
      <c r="R11" s="28">
        <v>108062</v>
      </c>
      <c r="S11" s="28">
        <v>102464</v>
      </c>
      <c r="T11" s="28">
        <v>109655</v>
      </c>
      <c r="U11" s="28">
        <v>110568</v>
      </c>
      <c r="V11" s="28">
        <v>111360</v>
      </c>
      <c r="W11" s="28">
        <v>112822</v>
      </c>
      <c r="X11" s="28">
        <v>108530</v>
      </c>
      <c r="Y11" s="28">
        <v>114510</v>
      </c>
      <c r="Z11" s="28">
        <v>115731</v>
      </c>
      <c r="AA11" s="28">
        <v>116157</v>
      </c>
    </row>
    <row r="12" spans="1:28" ht="20.100000000000001" customHeight="1">
      <c r="A12" s="27" t="s">
        <v>31</v>
      </c>
      <c r="B12" s="26" t="s">
        <v>104</v>
      </c>
      <c r="C12" s="26" t="s">
        <v>104</v>
      </c>
      <c r="D12" s="26" t="s">
        <v>104</v>
      </c>
      <c r="E12" s="26" t="s">
        <v>104</v>
      </c>
      <c r="F12" s="26" t="s">
        <v>104</v>
      </c>
      <c r="G12" s="26" t="s">
        <v>104</v>
      </c>
      <c r="H12" s="26" t="s">
        <v>104</v>
      </c>
      <c r="I12" s="26" t="s">
        <v>104</v>
      </c>
      <c r="J12" s="26" t="s">
        <v>104</v>
      </c>
      <c r="K12" s="26" t="s">
        <v>104</v>
      </c>
      <c r="L12" s="26" t="s">
        <v>104</v>
      </c>
      <c r="M12" s="2">
        <v>151925</v>
      </c>
      <c r="N12" s="2">
        <v>151073</v>
      </c>
      <c r="O12" s="28">
        <v>153239</v>
      </c>
      <c r="P12" s="28">
        <v>154397</v>
      </c>
      <c r="Q12" s="28">
        <v>155247</v>
      </c>
      <c r="R12" s="28">
        <v>156034</v>
      </c>
      <c r="S12" s="28">
        <v>154230</v>
      </c>
      <c r="T12" s="28">
        <v>158239</v>
      </c>
      <c r="U12" s="28">
        <v>158841</v>
      </c>
      <c r="V12" s="28">
        <v>159643</v>
      </c>
      <c r="W12" s="28">
        <v>159874</v>
      </c>
      <c r="X12" s="28">
        <v>158121</v>
      </c>
      <c r="Y12" s="28">
        <v>162539</v>
      </c>
      <c r="Z12" s="28">
        <v>162894</v>
      </c>
      <c r="AA12" s="28">
        <v>163445</v>
      </c>
    </row>
    <row r="13" spans="1:28" ht="20.100000000000001" customHeight="1">
      <c r="A13" s="27" t="s">
        <v>34</v>
      </c>
      <c r="B13" s="26" t="s">
        <v>104</v>
      </c>
      <c r="C13" s="26" t="s">
        <v>104</v>
      </c>
      <c r="D13" s="26" t="s">
        <v>104</v>
      </c>
      <c r="E13" s="26" t="s">
        <v>104</v>
      </c>
      <c r="F13" s="26" t="s">
        <v>104</v>
      </c>
      <c r="G13" s="26" t="s">
        <v>104</v>
      </c>
      <c r="H13" s="26" t="s">
        <v>104</v>
      </c>
      <c r="I13" s="26" t="s">
        <v>104</v>
      </c>
      <c r="J13" s="26" t="s">
        <v>104</v>
      </c>
      <c r="K13" s="26" t="s">
        <v>104</v>
      </c>
      <c r="L13" s="26" t="s">
        <v>104</v>
      </c>
      <c r="M13" s="2">
        <v>90650</v>
      </c>
      <c r="N13" s="2">
        <v>89233</v>
      </c>
      <c r="O13" s="28">
        <v>90944</v>
      </c>
      <c r="P13" s="28">
        <v>92016</v>
      </c>
      <c r="Q13" s="28">
        <v>93417</v>
      </c>
      <c r="R13" s="28">
        <v>94350</v>
      </c>
      <c r="S13" s="28">
        <v>94328</v>
      </c>
      <c r="T13" s="28">
        <v>96503</v>
      </c>
      <c r="U13" s="28">
        <v>96897</v>
      </c>
      <c r="V13" s="28">
        <v>97668</v>
      </c>
      <c r="W13" s="28">
        <v>98787</v>
      </c>
      <c r="X13" s="28">
        <v>97087</v>
      </c>
      <c r="Y13" s="28">
        <v>99205</v>
      </c>
      <c r="Z13" s="28">
        <v>99615</v>
      </c>
      <c r="AA13" s="28">
        <v>100765</v>
      </c>
    </row>
    <row r="14" spans="1:28" ht="20.100000000000001" customHeight="1">
      <c r="A14" s="27" t="s">
        <v>37</v>
      </c>
      <c r="B14" s="26" t="s">
        <v>104</v>
      </c>
      <c r="C14" s="26" t="s">
        <v>104</v>
      </c>
      <c r="D14" s="26" t="s">
        <v>104</v>
      </c>
      <c r="E14" s="26" t="s">
        <v>104</v>
      </c>
      <c r="F14" s="26" t="s">
        <v>104</v>
      </c>
      <c r="G14" s="26" t="s">
        <v>104</v>
      </c>
      <c r="H14" s="26" t="s">
        <v>104</v>
      </c>
      <c r="I14" s="26" t="s">
        <v>104</v>
      </c>
      <c r="J14" s="26" t="s">
        <v>104</v>
      </c>
      <c r="K14" s="26" t="s">
        <v>104</v>
      </c>
      <c r="L14" s="26" t="s">
        <v>104</v>
      </c>
      <c r="M14" s="2">
        <v>91482</v>
      </c>
      <c r="N14" s="2">
        <v>90456</v>
      </c>
      <c r="O14" s="28">
        <v>93089</v>
      </c>
      <c r="P14" s="28">
        <v>93106</v>
      </c>
      <c r="Q14" s="28">
        <v>94686</v>
      </c>
      <c r="R14" s="28">
        <v>95782</v>
      </c>
      <c r="S14" s="28">
        <v>94407</v>
      </c>
      <c r="T14" s="28">
        <v>96706</v>
      </c>
      <c r="U14" s="28">
        <v>96421</v>
      </c>
      <c r="V14" s="28">
        <v>96474</v>
      </c>
      <c r="W14" s="28">
        <v>96764</v>
      </c>
      <c r="X14" s="28">
        <v>95142</v>
      </c>
      <c r="Y14" s="28">
        <v>98285</v>
      </c>
      <c r="Z14" s="28">
        <v>98227</v>
      </c>
      <c r="AA14" s="28">
        <v>98334</v>
      </c>
    </row>
    <row r="15" spans="1:28" ht="20.100000000000001" customHeight="1">
      <c r="A15" s="27" t="s">
        <v>41</v>
      </c>
      <c r="B15" s="26" t="s">
        <v>104</v>
      </c>
      <c r="C15" s="26" t="s">
        <v>104</v>
      </c>
      <c r="D15" s="26" t="s">
        <v>104</v>
      </c>
      <c r="E15" s="26" t="s">
        <v>104</v>
      </c>
      <c r="F15" s="26" t="s">
        <v>104</v>
      </c>
      <c r="G15" s="26" t="s">
        <v>104</v>
      </c>
      <c r="H15" s="26" t="s">
        <v>104</v>
      </c>
      <c r="I15" s="26" t="s">
        <v>104</v>
      </c>
      <c r="J15" s="26" t="s">
        <v>104</v>
      </c>
      <c r="K15" s="26" t="s">
        <v>104</v>
      </c>
      <c r="L15" s="26" t="s">
        <v>104</v>
      </c>
      <c r="M15" s="2">
        <v>139514</v>
      </c>
      <c r="N15" s="2">
        <v>138111</v>
      </c>
      <c r="O15" s="28">
        <v>140805</v>
      </c>
      <c r="P15" s="28">
        <v>142085</v>
      </c>
      <c r="Q15" s="28">
        <v>143384</v>
      </c>
      <c r="R15" s="28">
        <v>143779</v>
      </c>
      <c r="S15" s="28">
        <v>142235</v>
      </c>
      <c r="T15" s="28">
        <v>145237</v>
      </c>
      <c r="U15" s="28">
        <v>146372</v>
      </c>
      <c r="V15" s="28">
        <v>148852</v>
      </c>
      <c r="W15" s="28">
        <v>151075</v>
      </c>
      <c r="X15" s="28">
        <v>150147</v>
      </c>
      <c r="Y15" s="28">
        <v>156997</v>
      </c>
      <c r="Z15" s="28">
        <v>158868</v>
      </c>
      <c r="AA15" s="28">
        <v>160457</v>
      </c>
    </row>
    <row r="16" spans="1:28" ht="20.100000000000001" customHeight="1">
      <c r="A16" s="27" t="s">
        <v>45</v>
      </c>
      <c r="B16" s="26" t="s">
        <v>104</v>
      </c>
      <c r="C16" s="26" t="s">
        <v>104</v>
      </c>
      <c r="D16" s="26" t="s">
        <v>104</v>
      </c>
      <c r="E16" s="26" t="s">
        <v>104</v>
      </c>
      <c r="F16" s="26" t="s">
        <v>104</v>
      </c>
      <c r="G16" s="26" t="s">
        <v>104</v>
      </c>
      <c r="H16" s="26" t="s">
        <v>104</v>
      </c>
      <c r="I16" s="26" t="s">
        <v>104</v>
      </c>
      <c r="J16" s="26" t="s">
        <v>104</v>
      </c>
      <c r="K16" s="26" t="s">
        <v>104</v>
      </c>
      <c r="L16" s="26" t="s">
        <v>104</v>
      </c>
      <c r="M16" s="2">
        <v>166407</v>
      </c>
      <c r="N16" s="2">
        <v>163284</v>
      </c>
      <c r="O16" s="28">
        <v>167853</v>
      </c>
      <c r="P16" s="28">
        <v>169260</v>
      </c>
      <c r="Q16" s="28">
        <v>170812</v>
      </c>
      <c r="R16" s="28">
        <v>173551</v>
      </c>
      <c r="S16" s="28">
        <v>171209</v>
      </c>
      <c r="T16" s="28">
        <v>175702</v>
      </c>
      <c r="U16" s="28">
        <v>175930</v>
      </c>
      <c r="V16" s="28">
        <v>177209</v>
      </c>
      <c r="W16" s="28">
        <v>178336</v>
      </c>
      <c r="X16" s="28">
        <v>175409</v>
      </c>
      <c r="Y16" s="28">
        <v>182905</v>
      </c>
      <c r="Z16" s="28">
        <v>186050</v>
      </c>
      <c r="AA16" s="28">
        <v>188462</v>
      </c>
    </row>
    <row r="17" spans="1:28" ht="20.100000000000001" customHeight="1">
      <c r="A17" s="27" t="s">
        <v>49</v>
      </c>
      <c r="B17" s="26" t="s">
        <v>104</v>
      </c>
      <c r="C17" s="26" t="s">
        <v>104</v>
      </c>
      <c r="D17" s="26" t="s">
        <v>104</v>
      </c>
      <c r="E17" s="26" t="s">
        <v>104</v>
      </c>
      <c r="F17" s="26" t="s">
        <v>104</v>
      </c>
      <c r="G17" s="26" t="s">
        <v>104</v>
      </c>
      <c r="H17" s="26" t="s">
        <v>104</v>
      </c>
      <c r="I17" s="26" t="s">
        <v>104</v>
      </c>
      <c r="J17" s="26" t="s">
        <v>104</v>
      </c>
      <c r="K17" s="26" t="s">
        <v>104</v>
      </c>
      <c r="L17" s="26" t="s">
        <v>104</v>
      </c>
      <c r="M17" s="2">
        <v>104318</v>
      </c>
      <c r="N17" s="2">
        <v>103334</v>
      </c>
      <c r="O17" s="28">
        <v>105039</v>
      </c>
      <c r="P17" s="28">
        <v>107123</v>
      </c>
      <c r="Q17" s="28">
        <v>108454</v>
      </c>
      <c r="R17" s="28">
        <v>109568</v>
      </c>
      <c r="S17" s="28">
        <v>108178</v>
      </c>
      <c r="T17" s="28">
        <v>111185</v>
      </c>
      <c r="U17" s="28">
        <v>112792</v>
      </c>
      <c r="V17" s="28">
        <v>114256</v>
      </c>
      <c r="W17" s="28">
        <v>115525</v>
      </c>
      <c r="X17" s="28">
        <v>114423</v>
      </c>
      <c r="Y17" s="28">
        <v>118172</v>
      </c>
      <c r="Z17" s="28">
        <v>120535</v>
      </c>
      <c r="AA17" s="28">
        <v>122311</v>
      </c>
    </row>
    <row r="18" spans="1:28" ht="20.100000000000001" customHeight="1">
      <c r="A18" s="27" t="s">
        <v>52</v>
      </c>
      <c r="B18" s="26" t="s">
        <v>104</v>
      </c>
      <c r="C18" s="26" t="s">
        <v>104</v>
      </c>
      <c r="D18" s="26" t="s">
        <v>104</v>
      </c>
      <c r="E18" s="26" t="s">
        <v>104</v>
      </c>
      <c r="F18" s="26" t="s">
        <v>104</v>
      </c>
      <c r="G18" s="26" t="s">
        <v>104</v>
      </c>
      <c r="H18" s="26" t="s">
        <v>104</v>
      </c>
      <c r="I18" s="26" t="s">
        <v>104</v>
      </c>
      <c r="J18" s="26" t="s">
        <v>104</v>
      </c>
      <c r="K18" s="26" t="s">
        <v>104</v>
      </c>
      <c r="L18" s="26" t="s">
        <v>104</v>
      </c>
      <c r="M18" s="26" t="s">
        <v>104</v>
      </c>
      <c r="N18" s="2">
        <v>108009</v>
      </c>
      <c r="O18" s="28">
        <v>109015</v>
      </c>
      <c r="P18" s="28">
        <v>108795</v>
      </c>
      <c r="Q18" s="28">
        <v>109217</v>
      </c>
      <c r="R18" s="28">
        <v>109870</v>
      </c>
      <c r="S18" s="28">
        <v>109658</v>
      </c>
      <c r="T18" s="28">
        <v>111054</v>
      </c>
      <c r="U18" s="28">
        <v>110887</v>
      </c>
      <c r="V18" s="28">
        <v>110209</v>
      </c>
      <c r="W18" s="28">
        <v>109708</v>
      </c>
      <c r="X18" s="28">
        <v>107590</v>
      </c>
      <c r="Y18" s="28">
        <v>110222</v>
      </c>
      <c r="Z18" s="28">
        <v>110660</v>
      </c>
      <c r="AA18" s="28">
        <v>110771</v>
      </c>
    </row>
    <row r="19" spans="1:28" ht="20.100000000000001" customHeight="1">
      <c r="A19" s="27"/>
      <c r="B19" s="2"/>
      <c r="O19" s="28"/>
      <c r="P19" s="28"/>
      <c r="Q19" s="28"/>
      <c r="R19" s="28"/>
      <c r="S19" s="28"/>
      <c r="T19" s="28"/>
      <c r="U19" s="28"/>
      <c r="V19" s="28"/>
      <c r="W19" s="28"/>
      <c r="X19" s="28"/>
      <c r="Y19" s="28"/>
      <c r="Z19" s="28"/>
      <c r="AA19" s="28"/>
    </row>
    <row r="20" spans="1:28" ht="20.100000000000001" customHeight="1">
      <c r="A20" s="27" t="s">
        <v>58</v>
      </c>
      <c r="B20" s="2">
        <v>171038</v>
      </c>
      <c r="C20" s="2">
        <v>225465</v>
      </c>
      <c r="D20" s="2">
        <v>259314</v>
      </c>
      <c r="E20" s="2">
        <v>285437</v>
      </c>
      <c r="F20" s="2">
        <v>304854</v>
      </c>
      <c r="G20" s="2">
        <v>323353</v>
      </c>
      <c r="H20" s="2">
        <v>329733</v>
      </c>
      <c r="I20" s="2">
        <v>330766</v>
      </c>
      <c r="J20" s="2">
        <v>331824</v>
      </c>
      <c r="K20" s="2">
        <v>332912</v>
      </c>
      <c r="L20" s="15">
        <v>334361</v>
      </c>
      <c r="M20" s="15">
        <v>335242</v>
      </c>
      <c r="N20" s="15">
        <v>328576</v>
      </c>
      <c r="O20" s="28">
        <v>334116</v>
      </c>
      <c r="P20" s="28">
        <v>335139</v>
      </c>
      <c r="Q20" s="28">
        <v>337532</v>
      </c>
      <c r="R20" s="28">
        <v>340461</v>
      </c>
      <c r="S20" s="28">
        <v>336044</v>
      </c>
      <c r="T20" s="28">
        <v>344797</v>
      </c>
      <c r="U20" s="28">
        <v>346538</v>
      </c>
      <c r="V20" s="28">
        <v>348796</v>
      </c>
      <c r="W20" s="28">
        <v>349735</v>
      </c>
      <c r="X20" s="28">
        <v>342390</v>
      </c>
      <c r="Y20" s="28">
        <v>352173</v>
      </c>
      <c r="Z20" s="28">
        <v>353190</v>
      </c>
      <c r="AA20" s="28">
        <v>353814</v>
      </c>
    </row>
    <row r="21" spans="1:28" ht="20.100000000000001" customHeight="1">
      <c r="A21" s="27" t="s">
        <v>134</v>
      </c>
      <c r="B21" s="2">
        <v>171038</v>
      </c>
      <c r="C21" s="15">
        <v>225465</v>
      </c>
      <c r="D21" s="15">
        <v>259314</v>
      </c>
      <c r="E21" s="15">
        <v>285437</v>
      </c>
      <c r="F21" s="15">
        <v>304854</v>
      </c>
      <c r="G21" s="15">
        <v>323353</v>
      </c>
      <c r="H21" s="15">
        <v>329733</v>
      </c>
      <c r="I21" s="29">
        <v>330766</v>
      </c>
      <c r="J21" s="29">
        <v>331824</v>
      </c>
      <c r="K21" s="29">
        <v>332912</v>
      </c>
      <c r="L21" s="15">
        <v>334361</v>
      </c>
      <c r="M21" s="15">
        <v>335242</v>
      </c>
      <c r="N21" s="15">
        <v>328576</v>
      </c>
      <c r="O21" s="28">
        <v>334116</v>
      </c>
      <c r="P21" s="28">
        <v>335139</v>
      </c>
      <c r="Q21" s="28">
        <v>337532</v>
      </c>
      <c r="R21" s="28">
        <v>340461</v>
      </c>
      <c r="S21" s="28">
        <v>336044</v>
      </c>
      <c r="T21" s="28">
        <v>344797</v>
      </c>
      <c r="U21" s="28">
        <v>346538</v>
      </c>
      <c r="V21" s="28">
        <v>348796</v>
      </c>
      <c r="W21" s="28">
        <v>349735</v>
      </c>
      <c r="X21" s="28">
        <v>342390</v>
      </c>
      <c r="Y21" s="28">
        <v>352173</v>
      </c>
      <c r="Z21" s="28">
        <v>353190</v>
      </c>
      <c r="AA21" s="28">
        <v>353814</v>
      </c>
    </row>
    <row r="22" spans="1:28" ht="20.100000000000001" customHeight="1">
      <c r="A22" s="27"/>
      <c r="B22" s="2"/>
      <c r="I22" s="29"/>
      <c r="J22" s="29"/>
      <c r="K22" s="29"/>
      <c r="O22" s="28"/>
      <c r="P22" s="28"/>
      <c r="Q22" s="28"/>
      <c r="R22" s="28"/>
      <c r="S22" s="28"/>
      <c r="T22" s="28"/>
      <c r="U22" s="28"/>
      <c r="V22" s="28"/>
      <c r="W22" s="28"/>
      <c r="X22" s="28"/>
      <c r="Y22" s="28"/>
      <c r="Z22" s="28"/>
      <c r="AA22" s="28"/>
    </row>
    <row r="23" spans="1:28" ht="20.100000000000001" customHeight="1">
      <c r="A23" s="27" t="s">
        <v>133</v>
      </c>
      <c r="B23" s="26">
        <v>139368</v>
      </c>
      <c r="C23" s="26">
        <v>195917</v>
      </c>
      <c r="D23" s="26">
        <v>223241</v>
      </c>
      <c r="E23" s="26">
        <v>253479</v>
      </c>
      <c r="F23" s="26">
        <v>285259</v>
      </c>
      <c r="G23" s="26">
        <v>298253</v>
      </c>
      <c r="H23" s="26">
        <v>307335</v>
      </c>
      <c r="I23" s="26">
        <v>308307</v>
      </c>
      <c r="J23" s="26">
        <v>310186</v>
      </c>
      <c r="K23" s="26">
        <v>312870</v>
      </c>
      <c r="L23" s="26">
        <v>314741</v>
      </c>
      <c r="M23" s="26">
        <v>316260</v>
      </c>
      <c r="N23" s="26">
        <v>311453</v>
      </c>
      <c r="O23" s="26">
        <v>316737</v>
      </c>
      <c r="P23" s="26">
        <v>318369</v>
      </c>
      <c r="Q23" s="26">
        <v>320440</v>
      </c>
      <c r="R23" s="26">
        <v>323460</v>
      </c>
      <c r="S23" s="26">
        <v>320566</v>
      </c>
      <c r="T23" s="26">
        <v>328036</v>
      </c>
      <c r="U23" s="26">
        <v>328486</v>
      </c>
      <c r="V23" s="26">
        <v>330552</v>
      </c>
      <c r="W23" s="26">
        <v>332405</v>
      </c>
      <c r="X23" s="26">
        <v>331637</v>
      </c>
      <c r="Y23" s="26">
        <v>340043</v>
      </c>
      <c r="Z23" s="26">
        <v>341565</v>
      </c>
      <c r="AA23" s="26">
        <v>343770</v>
      </c>
      <c r="AB23" s="28"/>
    </row>
    <row r="24" spans="1:28" ht="20.100000000000001" customHeight="1">
      <c r="A24" s="27" t="s">
        <v>71</v>
      </c>
      <c r="B24" s="26">
        <v>139368</v>
      </c>
      <c r="C24" s="26">
        <v>195917</v>
      </c>
      <c r="D24" s="26">
        <v>223241</v>
      </c>
      <c r="E24" s="26">
        <v>253479</v>
      </c>
      <c r="F24" s="26">
        <v>285259</v>
      </c>
      <c r="G24" s="26">
        <v>298253</v>
      </c>
      <c r="H24" s="26">
        <v>307335</v>
      </c>
      <c r="I24" s="26">
        <v>308307</v>
      </c>
      <c r="J24" s="26">
        <v>310186</v>
      </c>
      <c r="K24" s="26">
        <v>312870</v>
      </c>
      <c r="L24" s="26">
        <v>314741</v>
      </c>
      <c r="M24" s="26">
        <v>316260</v>
      </c>
      <c r="N24" s="26">
        <v>311453</v>
      </c>
      <c r="O24" s="26">
        <v>316737</v>
      </c>
      <c r="P24" s="26">
        <v>318369</v>
      </c>
      <c r="Q24" s="26">
        <v>320440</v>
      </c>
      <c r="R24" s="26">
        <v>323460</v>
      </c>
      <c r="S24" s="26">
        <v>320566</v>
      </c>
      <c r="T24" s="26">
        <v>328036</v>
      </c>
      <c r="U24" s="26">
        <v>328486</v>
      </c>
      <c r="V24" s="26">
        <v>330552</v>
      </c>
      <c r="W24" s="26">
        <v>332405</v>
      </c>
      <c r="X24" s="26">
        <v>331637</v>
      </c>
      <c r="Y24" s="26">
        <v>340043</v>
      </c>
      <c r="Z24" s="26">
        <v>341565</v>
      </c>
      <c r="AA24" s="26">
        <v>343770</v>
      </c>
      <c r="AB24" s="28"/>
    </row>
    <row r="25" spans="1:28" ht="20.100000000000001" customHeight="1">
      <c r="A25" s="27"/>
      <c r="B25" s="2"/>
      <c r="I25" s="29"/>
      <c r="J25" s="29"/>
      <c r="K25" s="29"/>
      <c r="O25" s="28"/>
      <c r="P25" s="28"/>
      <c r="Q25" s="28"/>
      <c r="R25" s="28"/>
      <c r="S25" s="28"/>
      <c r="T25" s="28"/>
      <c r="U25" s="28"/>
      <c r="V25" s="28"/>
      <c r="W25" s="28"/>
      <c r="X25" s="28"/>
      <c r="Y25" s="28"/>
      <c r="Z25" s="28"/>
      <c r="AA25" s="28"/>
      <c r="AB25" s="28"/>
    </row>
    <row r="26" spans="1:28" ht="20.100000000000001" customHeight="1">
      <c r="A26" s="27" t="s">
        <v>132</v>
      </c>
      <c r="B26" s="31" t="s">
        <v>104</v>
      </c>
      <c r="C26" s="31" t="s">
        <v>104</v>
      </c>
      <c r="D26" s="31" t="s">
        <v>104</v>
      </c>
      <c r="E26" s="31" t="s">
        <v>104</v>
      </c>
      <c r="F26" s="31" t="s">
        <v>104</v>
      </c>
      <c r="G26" s="31" t="s">
        <v>104</v>
      </c>
      <c r="H26" s="31" t="s">
        <v>104</v>
      </c>
      <c r="I26" s="31" t="s">
        <v>104</v>
      </c>
      <c r="J26" s="31" t="s">
        <v>104</v>
      </c>
      <c r="K26" s="31" t="s">
        <v>104</v>
      </c>
      <c r="L26" s="31" t="s">
        <v>104</v>
      </c>
      <c r="M26" s="31" t="s">
        <v>104</v>
      </c>
      <c r="N26" s="31" t="s">
        <v>104</v>
      </c>
      <c r="O26" s="31" t="s">
        <v>104</v>
      </c>
      <c r="P26" s="31" t="s">
        <v>104</v>
      </c>
      <c r="Q26" s="31" t="s">
        <v>104</v>
      </c>
      <c r="R26" s="31" t="s">
        <v>104</v>
      </c>
      <c r="S26" s="31" t="s">
        <v>104</v>
      </c>
      <c r="T26" s="31" t="s">
        <v>104</v>
      </c>
      <c r="U26" s="31" t="s">
        <v>104</v>
      </c>
      <c r="V26" s="31" t="s">
        <v>104</v>
      </c>
      <c r="W26" s="31" t="s">
        <v>104</v>
      </c>
      <c r="X26" s="31" t="s">
        <v>104</v>
      </c>
      <c r="Y26" s="31" t="s">
        <v>104</v>
      </c>
      <c r="Z26" s="31" t="s">
        <v>104</v>
      </c>
      <c r="AA26" s="28">
        <v>589049</v>
      </c>
      <c r="AB26" s="28"/>
    </row>
    <row r="27" spans="1:28" ht="20.100000000000001" customHeight="1">
      <c r="A27" s="27" t="s">
        <v>131</v>
      </c>
      <c r="B27" s="31" t="s">
        <v>104</v>
      </c>
      <c r="C27" s="31" t="s">
        <v>104</v>
      </c>
      <c r="D27" s="31" t="s">
        <v>104</v>
      </c>
      <c r="E27" s="31" t="s">
        <v>104</v>
      </c>
      <c r="F27" s="31" t="s">
        <v>104</v>
      </c>
      <c r="G27" s="31" t="s">
        <v>104</v>
      </c>
      <c r="H27" s="31" t="s">
        <v>104</v>
      </c>
      <c r="I27" s="31" t="s">
        <v>104</v>
      </c>
      <c r="J27" s="31" t="s">
        <v>104</v>
      </c>
      <c r="K27" s="31" t="s">
        <v>104</v>
      </c>
      <c r="L27" s="31" t="s">
        <v>104</v>
      </c>
      <c r="M27" s="31" t="s">
        <v>104</v>
      </c>
      <c r="N27" s="31" t="s">
        <v>104</v>
      </c>
      <c r="O27" s="31" t="s">
        <v>104</v>
      </c>
      <c r="P27" s="31" t="s">
        <v>104</v>
      </c>
      <c r="Q27" s="31" t="s">
        <v>104</v>
      </c>
      <c r="R27" s="31" t="s">
        <v>104</v>
      </c>
      <c r="S27" s="31" t="s">
        <v>104</v>
      </c>
      <c r="T27" s="31" t="s">
        <v>104</v>
      </c>
      <c r="U27" s="31" t="s">
        <v>104</v>
      </c>
      <c r="V27" s="31" t="s">
        <v>104</v>
      </c>
      <c r="W27" s="31" t="s">
        <v>104</v>
      </c>
      <c r="X27" s="31" t="s">
        <v>104</v>
      </c>
      <c r="Y27" s="31" t="s">
        <v>104</v>
      </c>
      <c r="Z27" s="31" t="s">
        <v>104</v>
      </c>
      <c r="AA27" s="28">
        <v>589049</v>
      </c>
      <c r="AB27" s="28"/>
    </row>
    <row r="28" spans="1:28" ht="20.100000000000001" customHeight="1">
      <c r="A28" s="27"/>
      <c r="B28" s="2"/>
      <c r="I28" s="29"/>
      <c r="J28" s="29"/>
      <c r="K28" s="29"/>
      <c r="O28" s="28"/>
      <c r="P28" s="28"/>
      <c r="Q28" s="28"/>
      <c r="R28" s="28"/>
      <c r="S28" s="28"/>
      <c r="T28" s="28"/>
      <c r="U28" s="28"/>
      <c r="V28" s="28"/>
      <c r="W28" s="28"/>
      <c r="X28" s="28"/>
      <c r="Y28" s="28"/>
      <c r="Z28" s="28"/>
      <c r="AA28" s="28"/>
      <c r="AB28" s="28"/>
    </row>
    <row r="29" spans="1:28" ht="20.100000000000001" customHeight="1">
      <c r="A29" s="27" t="s">
        <v>130</v>
      </c>
      <c r="B29" s="2">
        <v>503999</v>
      </c>
      <c r="C29" s="2">
        <v>555679</v>
      </c>
      <c r="D29" s="2">
        <v>584621</v>
      </c>
      <c r="E29" s="2">
        <v>605807</v>
      </c>
      <c r="F29" s="2">
        <v>656339</v>
      </c>
      <c r="G29" s="2">
        <v>674210</v>
      </c>
      <c r="H29" s="2">
        <v>691242</v>
      </c>
      <c r="I29" s="2">
        <v>693647</v>
      </c>
      <c r="J29" s="2">
        <v>701403</v>
      </c>
      <c r="K29" s="2">
        <v>708306</v>
      </c>
      <c r="L29" s="2">
        <v>715637</v>
      </c>
      <c r="M29" s="2">
        <v>723096</v>
      </c>
      <c r="N29" s="2">
        <v>707880</v>
      </c>
      <c r="O29" s="2">
        <v>732616</v>
      </c>
      <c r="P29" s="2">
        <v>740065</v>
      </c>
      <c r="Q29" s="2">
        <v>748833</v>
      </c>
      <c r="R29" s="2">
        <v>755880</v>
      </c>
      <c r="S29" s="2">
        <v>730397</v>
      </c>
      <c r="T29" s="2">
        <v>757367</v>
      </c>
      <c r="U29" s="2">
        <v>760675</v>
      </c>
      <c r="V29" s="28">
        <v>766101</v>
      </c>
      <c r="W29" s="28">
        <v>773921</v>
      </c>
      <c r="X29" s="28">
        <v>754128</v>
      </c>
      <c r="Y29" s="28">
        <v>792269</v>
      </c>
      <c r="Z29" s="28">
        <v>798435</v>
      </c>
      <c r="AA29" s="31" t="s">
        <v>104</v>
      </c>
    </row>
    <row r="30" spans="1:28" ht="20.100000000000001" customHeight="1">
      <c r="A30" s="27" t="s">
        <v>81</v>
      </c>
      <c r="B30" s="2">
        <v>357263</v>
      </c>
      <c r="C30" s="2">
        <v>402231</v>
      </c>
      <c r="D30" s="2">
        <v>435310</v>
      </c>
      <c r="E30" s="2">
        <v>458439</v>
      </c>
      <c r="F30" s="2">
        <v>495120</v>
      </c>
      <c r="G30" s="2">
        <v>504618</v>
      </c>
      <c r="H30" s="2">
        <v>512668</v>
      </c>
      <c r="I30" s="2">
        <v>514545</v>
      </c>
      <c r="J30" s="2">
        <v>521047</v>
      </c>
      <c r="K30" s="2">
        <v>526201</v>
      </c>
      <c r="L30" s="2">
        <v>531812</v>
      </c>
      <c r="M30" s="2">
        <v>537842</v>
      </c>
      <c r="N30" s="2">
        <v>525931</v>
      </c>
      <c r="O30" s="2">
        <v>545245</v>
      </c>
      <c r="P30" s="2">
        <v>551418</v>
      </c>
      <c r="Q30" s="2">
        <v>557898</v>
      </c>
      <c r="R30" s="2">
        <v>562829</v>
      </c>
      <c r="S30" s="2">
        <v>545729</v>
      </c>
      <c r="T30" s="2">
        <v>561662</v>
      </c>
      <c r="U30" s="2">
        <v>563299</v>
      </c>
      <c r="V30" s="28">
        <v>566006</v>
      </c>
      <c r="W30" s="28">
        <v>571091</v>
      </c>
      <c r="X30" s="28">
        <v>554619</v>
      </c>
      <c r="Y30" s="28">
        <v>580942</v>
      </c>
      <c r="Z30" s="28">
        <v>584825</v>
      </c>
      <c r="AA30" s="31" t="s">
        <v>104</v>
      </c>
    </row>
    <row r="31" spans="1:28" ht="20.100000000000001" customHeight="1">
      <c r="A31" s="27" t="s">
        <v>97</v>
      </c>
      <c r="B31" s="2">
        <v>77225</v>
      </c>
      <c r="C31" s="15">
        <v>76311</v>
      </c>
      <c r="D31" s="15">
        <v>70876</v>
      </c>
      <c r="E31" s="15">
        <v>70408</v>
      </c>
      <c r="F31" s="15">
        <v>73620</v>
      </c>
      <c r="G31" s="15">
        <v>72021</v>
      </c>
      <c r="H31" s="15">
        <v>71583</v>
      </c>
      <c r="I31" s="29">
        <v>71063</v>
      </c>
      <c r="J31" s="29">
        <v>71131</v>
      </c>
      <c r="K31" s="29">
        <v>70972</v>
      </c>
      <c r="L31" s="29">
        <v>70952</v>
      </c>
      <c r="M31" s="29">
        <v>70379</v>
      </c>
      <c r="N31" s="29">
        <v>67963</v>
      </c>
      <c r="O31" s="28">
        <v>69916</v>
      </c>
      <c r="P31" s="28">
        <v>70228</v>
      </c>
      <c r="Q31" s="28">
        <v>70606</v>
      </c>
      <c r="R31" s="28">
        <v>71234</v>
      </c>
      <c r="S31" s="28">
        <v>68260</v>
      </c>
      <c r="T31" s="28">
        <v>71796</v>
      </c>
      <c r="U31" s="28">
        <v>71389</v>
      </c>
      <c r="V31" s="28">
        <v>71342</v>
      </c>
      <c r="W31" s="28">
        <v>71472</v>
      </c>
      <c r="X31" s="28">
        <v>68268</v>
      </c>
      <c r="Y31" s="28">
        <v>73052</v>
      </c>
      <c r="Z31" s="28">
        <v>73630</v>
      </c>
      <c r="AA31" s="31" t="s">
        <v>104</v>
      </c>
    </row>
    <row r="32" spans="1:28" ht="20.100000000000001" customHeight="1">
      <c r="A32" s="27" t="s">
        <v>99</v>
      </c>
      <c r="B32" s="2">
        <v>69511</v>
      </c>
      <c r="C32" s="15">
        <v>77137</v>
      </c>
      <c r="D32" s="15">
        <v>78435</v>
      </c>
      <c r="E32" s="15">
        <v>76960</v>
      </c>
      <c r="F32" s="15">
        <v>87599</v>
      </c>
      <c r="G32" s="15">
        <v>97571</v>
      </c>
      <c r="H32" s="15">
        <v>106991</v>
      </c>
      <c r="I32" s="29">
        <v>108039</v>
      </c>
      <c r="J32" s="29">
        <v>109225</v>
      </c>
      <c r="K32" s="29">
        <v>111133</v>
      </c>
      <c r="L32" s="29">
        <v>112873</v>
      </c>
      <c r="M32" s="29">
        <v>114875</v>
      </c>
      <c r="N32" s="29">
        <v>113986</v>
      </c>
      <c r="O32" s="28">
        <v>117455</v>
      </c>
      <c r="P32" s="28">
        <v>118419</v>
      </c>
      <c r="Q32" s="28">
        <v>120329</v>
      </c>
      <c r="R32" s="28">
        <v>121817</v>
      </c>
      <c r="S32" s="28">
        <v>116408</v>
      </c>
      <c r="T32" s="28">
        <v>123909</v>
      </c>
      <c r="U32" s="28">
        <v>125987</v>
      </c>
      <c r="V32" s="28">
        <v>128753</v>
      </c>
      <c r="W32" s="28">
        <v>131358</v>
      </c>
      <c r="X32" s="28">
        <v>131241</v>
      </c>
      <c r="Y32" s="28">
        <v>138275</v>
      </c>
      <c r="Z32" s="28">
        <v>139980</v>
      </c>
      <c r="AA32" s="31" t="s">
        <v>104</v>
      </c>
    </row>
    <row r="33" spans="1:27" ht="20.100000000000001" customHeight="1">
      <c r="A33" s="27"/>
      <c r="B33" s="2"/>
      <c r="O33" s="28"/>
      <c r="P33" s="28"/>
      <c r="Q33" s="28"/>
      <c r="R33" s="28"/>
      <c r="S33" s="28"/>
      <c r="T33" s="28"/>
      <c r="U33" s="28"/>
      <c r="V33" s="28"/>
      <c r="W33" s="28"/>
      <c r="X33" s="28"/>
      <c r="Y33" s="28"/>
      <c r="Z33" s="28"/>
      <c r="AA33" s="28"/>
    </row>
    <row r="34" spans="1:27" ht="20.100000000000001" customHeight="1">
      <c r="A34" s="27" t="s">
        <v>129</v>
      </c>
      <c r="B34" s="2">
        <v>354811</v>
      </c>
      <c r="C34" s="2">
        <v>465106</v>
      </c>
      <c r="D34" s="2">
        <v>512071</v>
      </c>
      <c r="E34" s="2">
        <v>549802</v>
      </c>
      <c r="F34" s="2">
        <v>590822</v>
      </c>
      <c r="G34" s="2">
        <v>611502</v>
      </c>
      <c r="H34" s="2">
        <v>638507</v>
      </c>
      <c r="I34" s="2">
        <v>643586</v>
      </c>
      <c r="J34" s="2">
        <v>648456</v>
      </c>
      <c r="K34" s="2">
        <v>653722</v>
      </c>
      <c r="L34" s="2">
        <v>658912</v>
      </c>
      <c r="M34" s="2">
        <v>664006</v>
      </c>
      <c r="N34" s="2">
        <v>654567</v>
      </c>
      <c r="O34" s="2">
        <v>669795</v>
      </c>
      <c r="P34" s="2">
        <v>675548</v>
      </c>
      <c r="Q34" s="2">
        <v>680827</v>
      </c>
      <c r="R34" s="2">
        <v>688363</v>
      </c>
      <c r="S34" s="2">
        <v>673431</v>
      </c>
      <c r="T34" s="2">
        <v>693475</v>
      </c>
      <c r="U34" s="2">
        <v>696534</v>
      </c>
      <c r="V34" s="28">
        <v>700929</v>
      </c>
      <c r="W34" s="28">
        <v>706770</v>
      </c>
      <c r="X34" s="28">
        <v>693931</v>
      </c>
      <c r="Y34" s="28">
        <v>714810</v>
      </c>
      <c r="Z34" s="28">
        <v>719573</v>
      </c>
      <c r="AA34" s="28">
        <v>722865</v>
      </c>
    </row>
    <row r="35" spans="1:27" ht="20.100000000000001" customHeight="1">
      <c r="A35" s="27" t="s">
        <v>9</v>
      </c>
      <c r="B35" s="2">
        <v>67938</v>
      </c>
      <c r="C35" s="15">
        <v>81755</v>
      </c>
      <c r="D35" s="15">
        <v>90088</v>
      </c>
      <c r="E35" s="15">
        <v>94431</v>
      </c>
      <c r="F35" s="15">
        <v>103617</v>
      </c>
      <c r="G35" s="15">
        <v>110789</v>
      </c>
      <c r="H35" s="15">
        <v>118364</v>
      </c>
      <c r="I35" s="29">
        <v>119712</v>
      </c>
      <c r="J35" s="29">
        <v>121452</v>
      </c>
      <c r="K35" s="29">
        <v>123487</v>
      </c>
      <c r="L35" s="29">
        <v>125007</v>
      </c>
      <c r="M35" s="29">
        <v>126797</v>
      </c>
      <c r="N35" s="29">
        <v>121222</v>
      </c>
      <c r="O35" s="28">
        <v>125073</v>
      </c>
      <c r="P35" s="28">
        <v>126794</v>
      </c>
      <c r="Q35" s="28">
        <v>127448</v>
      </c>
      <c r="R35" s="28">
        <v>128712</v>
      </c>
      <c r="S35" s="28">
        <v>123502</v>
      </c>
      <c r="T35" s="28">
        <v>130824</v>
      </c>
      <c r="U35" s="28">
        <v>131066</v>
      </c>
      <c r="V35" s="28">
        <v>131687</v>
      </c>
      <c r="W35" s="28">
        <v>133273</v>
      </c>
      <c r="X35" s="28">
        <v>132585</v>
      </c>
      <c r="Y35" s="28">
        <v>137409</v>
      </c>
      <c r="Z35" s="28">
        <v>139024</v>
      </c>
      <c r="AA35" s="28">
        <v>140632</v>
      </c>
    </row>
    <row r="36" spans="1:27" ht="20.100000000000001" customHeight="1">
      <c r="A36" s="27" t="s">
        <v>13</v>
      </c>
      <c r="B36" s="2">
        <v>31811</v>
      </c>
      <c r="C36" s="15">
        <v>43548</v>
      </c>
      <c r="D36" s="15">
        <v>50925</v>
      </c>
      <c r="E36" s="15">
        <v>58935</v>
      </c>
      <c r="F36" s="15">
        <v>63491</v>
      </c>
      <c r="G36" s="15">
        <v>64430</v>
      </c>
      <c r="H36" s="15">
        <v>64863</v>
      </c>
      <c r="I36" s="29">
        <v>65076</v>
      </c>
      <c r="J36" s="29">
        <v>66119</v>
      </c>
      <c r="K36" s="29">
        <v>66375</v>
      </c>
      <c r="L36" s="29">
        <v>66350</v>
      </c>
      <c r="M36" s="29">
        <v>66509</v>
      </c>
      <c r="N36" s="29">
        <v>66803</v>
      </c>
      <c r="O36" s="28">
        <v>67963</v>
      </c>
      <c r="P36" s="28">
        <v>68560</v>
      </c>
      <c r="Q36" s="28">
        <v>69551</v>
      </c>
      <c r="R36" s="28">
        <v>70450</v>
      </c>
      <c r="S36" s="28">
        <v>68656</v>
      </c>
      <c r="T36" s="28">
        <v>69694</v>
      </c>
      <c r="U36" s="28">
        <v>70428</v>
      </c>
      <c r="V36" s="28">
        <v>71256</v>
      </c>
      <c r="W36" s="28">
        <v>71894</v>
      </c>
      <c r="X36" s="28">
        <v>70938</v>
      </c>
      <c r="Y36" s="28">
        <v>73940</v>
      </c>
      <c r="Z36" s="28">
        <v>74625</v>
      </c>
      <c r="AA36" s="28">
        <v>74991</v>
      </c>
    </row>
    <row r="37" spans="1:27" ht="20.100000000000001" customHeight="1">
      <c r="A37" s="27" t="s">
        <v>17</v>
      </c>
      <c r="B37" s="2">
        <v>39512</v>
      </c>
      <c r="C37" s="15">
        <v>46505</v>
      </c>
      <c r="D37" s="15">
        <v>49713</v>
      </c>
      <c r="E37" s="15">
        <v>55212</v>
      </c>
      <c r="F37" s="15">
        <v>56890</v>
      </c>
      <c r="G37" s="15">
        <v>62588</v>
      </c>
      <c r="H37" s="15">
        <v>67648</v>
      </c>
      <c r="I37" s="29">
        <v>70170</v>
      </c>
      <c r="J37" s="29">
        <v>71369</v>
      </c>
      <c r="K37" s="29">
        <v>73014</v>
      </c>
      <c r="L37" s="29">
        <v>73920</v>
      </c>
      <c r="M37" s="29">
        <v>75068</v>
      </c>
      <c r="N37" s="29">
        <v>74572</v>
      </c>
      <c r="O37" s="28">
        <v>77687</v>
      </c>
      <c r="P37" s="28">
        <v>78243</v>
      </c>
      <c r="Q37" s="28">
        <v>79321</v>
      </c>
      <c r="R37" s="28">
        <v>80227</v>
      </c>
      <c r="S37" s="28">
        <v>78238</v>
      </c>
      <c r="T37" s="28">
        <v>80933</v>
      </c>
      <c r="U37" s="28">
        <v>81346</v>
      </c>
      <c r="V37" s="28">
        <v>81841</v>
      </c>
      <c r="W37" s="28">
        <v>82491</v>
      </c>
      <c r="X37" s="28">
        <v>79155</v>
      </c>
      <c r="Y37" s="28">
        <v>81457</v>
      </c>
      <c r="Z37" s="28">
        <v>82014</v>
      </c>
      <c r="AA37" s="28">
        <v>82861</v>
      </c>
    </row>
    <row r="38" spans="1:27" ht="20.100000000000001" customHeight="1">
      <c r="A38" s="27" t="s">
        <v>21</v>
      </c>
      <c r="B38" s="2">
        <v>77704</v>
      </c>
      <c r="C38" s="15">
        <v>108990</v>
      </c>
      <c r="D38" s="15">
        <v>119309</v>
      </c>
      <c r="E38" s="15">
        <v>129287</v>
      </c>
      <c r="F38" s="15">
        <v>138919</v>
      </c>
      <c r="G38" s="15">
        <v>144726</v>
      </c>
      <c r="H38" s="15">
        <v>150097</v>
      </c>
      <c r="I38" s="29">
        <v>149511</v>
      </c>
      <c r="J38" s="29">
        <v>149603</v>
      </c>
      <c r="K38" s="29">
        <v>149932</v>
      </c>
      <c r="L38" s="29">
        <v>151011</v>
      </c>
      <c r="M38" s="29">
        <v>152096</v>
      </c>
      <c r="N38" s="29">
        <v>150400</v>
      </c>
      <c r="O38" s="28">
        <v>154094</v>
      </c>
      <c r="P38" s="28">
        <v>155328</v>
      </c>
      <c r="Q38" s="28">
        <v>157106</v>
      </c>
      <c r="R38" s="28">
        <v>158932</v>
      </c>
      <c r="S38" s="28">
        <v>156023</v>
      </c>
      <c r="T38" s="28">
        <v>160054</v>
      </c>
      <c r="U38" s="28">
        <v>160630</v>
      </c>
      <c r="V38" s="28">
        <v>161379</v>
      </c>
      <c r="W38" s="28">
        <v>162121</v>
      </c>
      <c r="X38" s="28">
        <v>159326</v>
      </c>
      <c r="Y38" s="28">
        <v>163119</v>
      </c>
      <c r="Z38" s="28">
        <v>163937</v>
      </c>
      <c r="AA38" s="28">
        <v>163885</v>
      </c>
    </row>
    <row r="39" spans="1:27" ht="20.100000000000001" customHeight="1">
      <c r="A39" s="27" t="s">
        <v>25</v>
      </c>
      <c r="B39" s="2">
        <v>52011</v>
      </c>
      <c r="C39" s="15">
        <v>70391</v>
      </c>
      <c r="D39" s="15">
        <v>79591</v>
      </c>
      <c r="E39" s="15">
        <v>85697</v>
      </c>
      <c r="F39" s="15">
        <v>94864</v>
      </c>
      <c r="G39" s="15">
        <v>96972</v>
      </c>
      <c r="H39" s="15">
        <v>101943</v>
      </c>
      <c r="I39" s="29">
        <v>103247</v>
      </c>
      <c r="J39" s="29">
        <v>103539</v>
      </c>
      <c r="K39" s="29">
        <v>104133</v>
      </c>
      <c r="L39" s="30">
        <v>105226</v>
      </c>
      <c r="M39" s="30">
        <v>104896</v>
      </c>
      <c r="N39" s="30">
        <v>103605</v>
      </c>
      <c r="O39" s="28">
        <v>104751</v>
      </c>
      <c r="P39" s="28">
        <v>105311</v>
      </c>
      <c r="Q39" s="28">
        <v>105505</v>
      </c>
      <c r="R39" s="28">
        <v>106464</v>
      </c>
      <c r="S39" s="28">
        <v>104457</v>
      </c>
      <c r="T39" s="28">
        <v>107037</v>
      </c>
      <c r="U39" s="28">
        <v>107316</v>
      </c>
      <c r="V39" s="28">
        <v>107840</v>
      </c>
      <c r="W39" s="28">
        <v>108613</v>
      </c>
      <c r="X39" s="28">
        <v>104760</v>
      </c>
      <c r="Y39" s="28">
        <v>108656</v>
      </c>
      <c r="Z39" s="28">
        <v>109053</v>
      </c>
      <c r="AA39" s="28">
        <v>109332</v>
      </c>
    </row>
    <row r="40" spans="1:27" ht="20.100000000000001" customHeight="1">
      <c r="A40" s="27" t="s">
        <v>29</v>
      </c>
      <c r="B40" s="26">
        <v>71360</v>
      </c>
      <c r="C40" s="26">
        <v>90322</v>
      </c>
      <c r="D40" s="26">
        <v>93467</v>
      </c>
      <c r="E40" s="26">
        <v>94673</v>
      </c>
      <c r="F40" s="26">
        <v>97974</v>
      </c>
      <c r="G40" s="26">
        <v>96390</v>
      </c>
      <c r="H40" s="26">
        <v>100025</v>
      </c>
      <c r="I40" s="26">
        <v>100118</v>
      </c>
      <c r="J40" s="26">
        <v>100588</v>
      </c>
      <c r="K40" s="26">
        <v>101056</v>
      </c>
      <c r="L40" s="26">
        <v>101024</v>
      </c>
      <c r="M40" s="26">
        <v>102106</v>
      </c>
      <c r="N40" s="30">
        <v>101205</v>
      </c>
      <c r="O40" s="28">
        <v>102847</v>
      </c>
      <c r="P40" s="28">
        <v>103687</v>
      </c>
      <c r="Q40" s="28">
        <v>104011</v>
      </c>
      <c r="R40" s="28">
        <v>105105</v>
      </c>
      <c r="S40" s="28">
        <v>104209</v>
      </c>
      <c r="T40" s="28">
        <v>106240</v>
      </c>
      <c r="U40" s="28">
        <v>107116</v>
      </c>
      <c r="V40" s="28">
        <v>108484</v>
      </c>
      <c r="W40" s="28">
        <v>109995</v>
      </c>
      <c r="X40" s="28">
        <v>109199</v>
      </c>
      <c r="Y40" s="28">
        <v>111676</v>
      </c>
      <c r="Z40" s="28">
        <v>112212</v>
      </c>
      <c r="AA40" s="28">
        <v>112497</v>
      </c>
    </row>
    <row r="41" spans="1:27" ht="20.100000000000001" customHeight="1">
      <c r="A41" s="27" t="s">
        <v>32</v>
      </c>
      <c r="B41" s="2">
        <v>14475</v>
      </c>
      <c r="C41" s="15">
        <v>23595</v>
      </c>
      <c r="D41" s="15">
        <v>28978</v>
      </c>
      <c r="E41" s="15">
        <v>31567</v>
      </c>
      <c r="F41" s="15">
        <v>35067</v>
      </c>
      <c r="G41" s="15">
        <v>35607</v>
      </c>
      <c r="H41" s="15">
        <v>35567</v>
      </c>
      <c r="I41" s="29">
        <v>35752</v>
      </c>
      <c r="J41" s="29">
        <v>35786</v>
      </c>
      <c r="K41" s="29">
        <v>35725</v>
      </c>
      <c r="L41" s="30">
        <v>36374</v>
      </c>
      <c r="M41" s="30">
        <v>36534</v>
      </c>
      <c r="N41" s="30">
        <v>36760</v>
      </c>
      <c r="O41" s="28">
        <v>37380</v>
      </c>
      <c r="P41" s="28">
        <v>37625</v>
      </c>
      <c r="Q41" s="28">
        <v>37885</v>
      </c>
      <c r="R41" s="28">
        <v>38473</v>
      </c>
      <c r="S41" s="28">
        <v>38346</v>
      </c>
      <c r="T41" s="28">
        <v>38693</v>
      </c>
      <c r="U41" s="28">
        <v>38632</v>
      </c>
      <c r="V41" s="28">
        <v>38442</v>
      </c>
      <c r="W41" s="28">
        <v>38383</v>
      </c>
      <c r="X41" s="28">
        <v>37968</v>
      </c>
      <c r="Y41" s="28">
        <v>38553</v>
      </c>
      <c r="Z41" s="28">
        <v>38708</v>
      </c>
      <c r="AA41" s="28">
        <v>38667</v>
      </c>
    </row>
    <row r="42" spans="1:27" ht="20.100000000000001" customHeight="1">
      <c r="A42" s="27"/>
      <c r="B42" s="2"/>
      <c r="O42" s="28"/>
      <c r="P42" s="28"/>
      <c r="Q42" s="28"/>
      <c r="R42" s="28"/>
      <c r="S42" s="28"/>
      <c r="T42" s="28"/>
      <c r="U42" s="28"/>
      <c r="V42" s="28"/>
      <c r="W42" s="28"/>
      <c r="X42" s="28"/>
      <c r="Y42" s="28"/>
      <c r="Z42" s="28"/>
      <c r="AA42" s="28"/>
    </row>
    <row r="43" spans="1:27" ht="20.100000000000001" customHeight="1">
      <c r="A43" s="27" t="s">
        <v>128</v>
      </c>
      <c r="B43" s="2">
        <v>257638</v>
      </c>
      <c r="C43" s="15">
        <v>332792</v>
      </c>
      <c r="D43" s="15">
        <v>380737</v>
      </c>
      <c r="E43" s="15">
        <v>415038</v>
      </c>
      <c r="F43" s="15">
        <v>462129</v>
      </c>
      <c r="G43" s="15">
        <v>495316</v>
      </c>
      <c r="H43" s="15">
        <v>507241</v>
      </c>
      <c r="I43" s="15">
        <v>508925</v>
      </c>
      <c r="J43" s="15">
        <v>511627</v>
      </c>
      <c r="K43" s="15">
        <v>514230</v>
      </c>
      <c r="L43" s="15">
        <v>516640</v>
      </c>
      <c r="M43" s="15">
        <v>519361</v>
      </c>
      <c r="N43" s="15">
        <v>515672</v>
      </c>
      <c r="O43" s="28">
        <v>523199</v>
      </c>
      <c r="P43" s="28">
        <v>526065</v>
      </c>
      <c r="Q43" s="28">
        <v>527710</v>
      </c>
      <c r="R43" s="28">
        <v>529380</v>
      </c>
      <c r="S43" s="28">
        <v>523879</v>
      </c>
      <c r="T43" s="28">
        <v>529754</v>
      </c>
      <c r="U43" s="28">
        <v>529329</v>
      </c>
      <c r="V43" s="28">
        <v>529170</v>
      </c>
      <c r="W43" s="28">
        <v>528370</v>
      </c>
      <c r="X43" s="28">
        <v>522613</v>
      </c>
      <c r="Y43" s="28">
        <v>528672</v>
      </c>
      <c r="Z43" s="28">
        <v>528637</v>
      </c>
      <c r="AA43" s="28">
        <v>528587</v>
      </c>
    </row>
    <row r="44" spans="1:27" ht="20.100000000000001" customHeight="1">
      <c r="A44" s="27" t="s">
        <v>42</v>
      </c>
      <c r="B44" s="2">
        <v>66318</v>
      </c>
      <c r="C44" s="2">
        <v>77548</v>
      </c>
      <c r="D44" s="2">
        <v>86854</v>
      </c>
      <c r="E44" s="2">
        <v>92971</v>
      </c>
      <c r="F44" s="2">
        <v>107124</v>
      </c>
      <c r="G44" s="2">
        <v>116421</v>
      </c>
      <c r="H44" s="2">
        <v>119760</v>
      </c>
      <c r="I44" s="2">
        <v>120271</v>
      </c>
      <c r="J44" s="2">
        <v>120190</v>
      </c>
      <c r="K44" s="2">
        <v>126369</v>
      </c>
      <c r="L44" s="2">
        <v>126765</v>
      </c>
      <c r="M44" s="2">
        <v>127734</v>
      </c>
      <c r="N44" s="29">
        <v>117916</v>
      </c>
      <c r="O44" s="28">
        <v>119703</v>
      </c>
      <c r="P44" s="28">
        <v>119626</v>
      </c>
      <c r="Q44" s="28">
        <v>119780</v>
      </c>
      <c r="R44" s="28">
        <v>119724</v>
      </c>
      <c r="S44" s="28">
        <v>117807</v>
      </c>
      <c r="T44" s="28">
        <v>119287</v>
      </c>
      <c r="U44" s="28">
        <v>119024</v>
      </c>
      <c r="V44" s="28">
        <v>118670</v>
      </c>
      <c r="W44" s="28">
        <v>118132</v>
      </c>
      <c r="X44" s="28">
        <v>116729</v>
      </c>
      <c r="Y44" s="28">
        <v>117823</v>
      </c>
      <c r="Z44" s="28">
        <v>117883</v>
      </c>
      <c r="AA44" s="28">
        <v>117775</v>
      </c>
    </row>
    <row r="45" spans="1:27" ht="20.100000000000001" customHeight="1">
      <c r="A45" s="27" t="s">
        <v>127</v>
      </c>
      <c r="B45" s="2">
        <v>110792</v>
      </c>
      <c r="C45" s="15">
        <v>146358</v>
      </c>
      <c r="D45" s="15">
        <v>166243</v>
      </c>
      <c r="E45" s="15">
        <v>178587</v>
      </c>
      <c r="F45" s="15">
        <v>194947</v>
      </c>
      <c r="G45" s="15">
        <v>206090</v>
      </c>
      <c r="H45" s="15">
        <v>212632</v>
      </c>
      <c r="I45" s="29">
        <v>212947</v>
      </c>
      <c r="J45" s="29">
        <v>214351</v>
      </c>
      <c r="K45" s="29">
        <v>215508</v>
      </c>
      <c r="L45" s="29">
        <v>217849</v>
      </c>
      <c r="M45" s="29">
        <v>219418</v>
      </c>
      <c r="N45" s="29">
        <v>218196</v>
      </c>
      <c r="O45" s="28">
        <v>221330</v>
      </c>
      <c r="P45" s="28">
        <v>222570</v>
      </c>
      <c r="Q45" s="28">
        <v>222915</v>
      </c>
      <c r="R45" s="28">
        <v>223839</v>
      </c>
      <c r="S45" s="28">
        <v>221273</v>
      </c>
      <c r="T45" s="28">
        <v>224249</v>
      </c>
      <c r="U45" s="28">
        <v>224326</v>
      </c>
      <c r="V45" s="28">
        <v>224968</v>
      </c>
      <c r="W45" s="28">
        <v>224946</v>
      </c>
      <c r="X45" s="28">
        <v>221569</v>
      </c>
      <c r="Y45" s="28">
        <v>225218</v>
      </c>
      <c r="Z45" s="28">
        <v>225442</v>
      </c>
      <c r="AA45" s="28">
        <v>225635</v>
      </c>
    </row>
    <row r="46" spans="1:27" ht="20.100000000000001" customHeight="1">
      <c r="A46" s="27" t="s">
        <v>50</v>
      </c>
      <c r="B46" s="2">
        <v>38717</v>
      </c>
      <c r="C46" s="15">
        <v>48034</v>
      </c>
      <c r="D46" s="15">
        <v>55747</v>
      </c>
      <c r="E46" s="15">
        <v>61499</v>
      </c>
      <c r="F46" s="15">
        <v>69029</v>
      </c>
      <c r="G46" s="15">
        <v>73084</v>
      </c>
      <c r="H46" s="15">
        <v>73906</v>
      </c>
      <c r="I46" s="29">
        <v>73967</v>
      </c>
      <c r="J46" s="29">
        <v>73951</v>
      </c>
      <c r="K46" s="29">
        <v>73955</v>
      </c>
      <c r="L46" s="29">
        <v>73567</v>
      </c>
      <c r="M46" s="29">
        <v>73504</v>
      </c>
      <c r="N46" s="29">
        <v>73341</v>
      </c>
      <c r="O46" s="28">
        <v>74251</v>
      </c>
      <c r="P46" s="28">
        <v>74690</v>
      </c>
      <c r="Q46" s="28">
        <v>74602</v>
      </c>
      <c r="R46" s="28">
        <v>74915</v>
      </c>
      <c r="S46" s="28">
        <v>74008</v>
      </c>
      <c r="T46" s="28">
        <v>74584</v>
      </c>
      <c r="U46" s="28">
        <v>74548</v>
      </c>
      <c r="V46" s="28">
        <v>74106</v>
      </c>
      <c r="W46" s="28">
        <v>73922</v>
      </c>
      <c r="X46" s="28">
        <v>73425</v>
      </c>
      <c r="Y46" s="28">
        <v>74186</v>
      </c>
      <c r="Z46" s="28">
        <v>74186</v>
      </c>
      <c r="AA46" s="28">
        <v>74351</v>
      </c>
    </row>
    <row r="47" spans="1:27" ht="20.100000000000001" customHeight="1">
      <c r="A47" s="27" t="s">
        <v>53</v>
      </c>
      <c r="B47" s="2">
        <v>31699</v>
      </c>
      <c r="C47" s="15">
        <v>46632</v>
      </c>
      <c r="D47" s="15">
        <v>50888</v>
      </c>
      <c r="E47" s="15">
        <v>58114</v>
      </c>
      <c r="F47" s="15">
        <v>63929</v>
      </c>
      <c r="G47" s="15">
        <v>69929</v>
      </c>
      <c r="H47" s="15">
        <v>69513</v>
      </c>
      <c r="I47" s="29">
        <v>69524</v>
      </c>
      <c r="J47" s="29">
        <v>69945</v>
      </c>
      <c r="K47" s="29">
        <v>70203</v>
      </c>
      <c r="L47" s="29">
        <v>70340</v>
      </c>
      <c r="M47" s="29">
        <v>70572</v>
      </c>
      <c r="N47" s="29">
        <v>69835</v>
      </c>
      <c r="O47" s="28">
        <v>70078</v>
      </c>
      <c r="P47" s="28">
        <v>69987</v>
      </c>
      <c r="Q47" s="28">
        <v>69746</v>
      </c>
      <c r="R47" s="28">
        <v>69569</v>
      </c>
      <c r="S47" s="28">
        <v>68539</v>
      </c>
      <c r="T47" s="28">
        <v>68657</v>
      </c>
      <c r="U47" s="28">
        <v>67973</v>
      </c>
      <c r="V47" s="28">
        <v>67746</v>
      </c>
      <c r="W47" s="28">
        <v>67406</v>
      </c>
      <c r="X47" s="28">
        <v>66869</v>
      </c>
      <c r="Y47" s="28">
        <v>66881</v>
      </c>
      <c r="Z47" s="28">
        <v>66339</v>
      </c>
      <c r="AA47" s="28">
        <v>65945</v>
      </c>
    </row>
    <row r="48" spans="1:27" ht="20.100000000000001" customHeight="1">
      <c r="A48" s="27" t="s">
        <v>126</v>
      </c>
      <c r="B48" s="2">
        <v>10112</v>
      </c>
      <c r="C48" s="15">
        <v>14220</v>
      </c>
      <c r="D48" s="15">
        <v>21005</v>
      </c>
      <c r="E48" s="15">
        <v>23867</v>
      </c>
      <c r="F48" s="15">
        <v>27100</v>
      </c>
      <c r="G48" s="15">
        <v>29792</v>
      </c>
      <c r="H48" s="15">
        <v>31430</v>
      </c>
      <c r="I48" s="29">
        <v>32216</v>
      </c>
      <c r="J48" s="29">
        <v>33190</v>
      </c>
      <c r="K48" s="29">
        <v>28195</v>
      </c>
      <c r="L48" s="29">
        <v>28119</v>
      </c>
      <c r="M48" s="29">
        <v>28133</v>
      </c>
      <c r="N48" s="29">
        <v>36384</v>
      </c>
      <c r="O48" s="28">
        <v>37837</v>
      </c>
      <c r="P48" s="28">
        <v>39192</v>
      </c>
      <c r="Q48" s="28">
        <v>40667</v>
      </c>
      <c r="R48" s="28">
        <v>41333</v>
      </c>
      <c r="S48" s="28">
        <v>42252</v>
      </c>
      <c r="T48" s="28">
        <v>42977</v>
      </c>
      <c r="U48" s="28">
        <v>43458</v>
      </c>
      <c r="V48" s="28">
        <v>43680</v>
      </c>
      <c r="W48" s="28">
        <v>43964</v>
      </c>
      <c r="X48" s="28">
        <v>44021</v>
      </c>
      <c r="Y48" s="28">
        <v>44564</v>
      </c>
      <c r="Z48" s="28">
        <v>44787</v>
      </c>
      <c r="AA48" s="28">
        <v>44881</v>
      </c>
    </row>
    <row r="49" spans="1:27" ht="20.100000000000001" customHeight="1">
      <c r="A49" s="27"/>
      <c r="B49" s="2"/>
      <c r="O49" s="28"/>
      <c r="P49" s="28"/>
      <c r="Q49" s="28"/>
      <c r="R49" s="28"/>
      <c r="S49" s="28"/>
      <c r="T49" s="28"/>
      <c r="U49" s="28"/>
      <c r="V49" s="28"/>
      <c r="W49" s="28"/>
      <c r="X49" s="28"/>
      <c r="Y49" s="28"/>
      <c r="Z49" s="28"/>
      <c r="AA49" s="28"/>
    </row>
    <row r="50" spans="1:27" ht="20.100000000000001" customHeight="1">
      <c r="A50" s="27" t="s">
        <v>125</v>
      </c>
      <c r="B50" s="2">
        <v>138596</v>
      </c>
      <c r="C50" s="15">
        <v>152249</v>
      </c>
      <c r="D50" s="15">
        <v>165644</v>
      </c>
      <c r="E50" s="15">
        <v>181266</v>
      </c>
      <c r="F50" s="15">
        <v>206850</v>
      </c>
      <c r="G50" s="15">
        <v>226433</v>
      </c>
      <c r="H50" s="15">
        <v>228106</v>
      </c>
      <c r="I50" s="15">
        <v>226535</v>
      </c>
      <c r="J50" s="15">
        <v>226171</v>
      </c>
      <c r="K50" s="15">
        <v>225529</v>
      </c>
      <c r="L50" s="15">
        <v>225260</v>
      </c>
      <c r="M50" s="15">
        <v>224954</v>
      </c>
      <c r="N50" s="15">
        <v>221485</v>
      </c>
      <c r="O50" s="28">
        <v>222960</v>
      </c>
      <c r="P50" s="28">
        <v>222089</v>
      </c>
      <c r="Q50" s="28">
        <v>221151</v>
      </c>
      <c r="R50" s="28">
        <v>219862</v>
      </c>
      <c r="S50" s="28">
        <v>215517</v>
      </c>
      <c r="T50" s="28">
        <v>217520</v>
      </c>
      <c r="U50" s="28">
        <v>216029</v>
      </c>
      <c r="V50" s="28">
        <v>214637</v>
      </c>
      <c r="W50" s="28">
        <v>213184</v>
      </c>
      <c r="X50" s="28">
        <v>210630</v>
      </c>
      <c r="Y50" s="28">
        <v>213114</v>
      </c>
      <c r="Z50" s="28">
        <v>212439</v>
      </c>
      <c r="AA50" s="28">
        <v>211540</v>
      </c>
    </row>
    <row r="51" spans="1:27" ht="20.100000000000001" customHeight="1">
      <c r="A51" s="27" t="s">
        <v>65</v>
      </c>
      <c r="B51" s="2">
        <v>50383</v>
      </c>
      <c r="C51" s="15">
        <v>57684</v>
      </c>
      <c r="D51" s="15">
        <v>63889</v>
      </c>
      <c r="E51" s="15">
        <v>70426</v>
      </c>
      <c r="F51" s="15">
        <v>84394</v>
      </c>
      <c r="G51" s="15">
        <v>93342</v>
      </c>
      <c r="H51" s="15">
        <v>93521</v>
      </c>
      <c r="I51" s="29">
        <v>92929</v>
      </c>
      <c r="J51" s="29">
        <v>92857</v>
      </c>
      <c r="K51" s="29">
        <v>92721</v>
      </c>
      <c r="L51" s="29">
        <v>92512</v>
      </c>
      <c r="M51" s="29">
        <v>92101</v>
      </c>
      <c r="N51" s="29">
        <v>89828</v>
      </c>
      <c r="O51" s="28">
        <v>90883</v>
      </c>
      <c r="P51" s="28">
        <v>90874</v>
      </c>
      <c r="Q51" s="28">
        <v>90742</v>
      </c>
      <c r="R51" s="28">
        <v>90463</v>
      </c>
      <c r="S51" s="28">
        <v>88597</v>
      </c>
      <c r="T51" s="28">
        <v>90369</v>
      </c>
      <c r="U51" s="28">
        <v>90143</v>
      </c>
      <c r="V51" s="28">
        <v>90029</v>
      </c>
      <c r="W51" s="28">
        <v>89891</v>
      </c>
      <c r="X51" s="28">
        <v>89358</v>
      </c>
      <c r="Y51" s="28">
        <v>91748</v>
      </c>
      <c r="Z51" s="28">
        <v>92125</v>
      </c>
      <c r="AA51" s="28">
        <v>92185</v>
      </c>
    </row>
    <row r="52" spans="1:27" ht="20.100000000000001" customHeight="1">
      <c r="A52" s="27" t="s">
        <v>68</v>
      </c>
      <c r="B52" s="2">
        <v>7505</v>
      </c>
      <c r="C52" s="15">
        <v>7985</v>
      </c>
      <c r="D52" s="15">
        <v>9295</v>
      </c>
      <c r="E52" s="15">
        <v>10406</v>
      </c>
      <c r="F52" s="15">
        <v>11566</v>
      </c>
      <c r="G52" s="15">
        <v>12484</v>
      </c>
      <c r="H52" s="15">
        <v>12962</v>
      </c>
      <c r="I52" s="29">
        <v>12836</v>
      </c>
      <c r="J52" s="29">
        <v>12976</v>
      </c>
      <c r="K52" s="29">
        <v>13217</v>
      </c>
      <c r="L52" s="29">
        <v>13875</v>
      </c>
      <c r="M52" s="29">
        <v>14684</v>
      </c>
      <c r="N52" s="29">
        <v>15266</v>
      </c>
      <c r="O52" s="28">
        <v>15921</v>
      </c>
      <c r="P52" s="28">
        <v>16311</v>
      </c>
      <c r="Q52" s="28">
        <v>16682</v>
      </c>
      <c r="R52" s="28">
        <v>16993</v>
      </c>
      <c r="S52" s="28">
        <v>17061</v>
      </c>
      <c r="T52" s="28">
        <v>17473</v>
      </c>
      <c r="U52" s="28">
        <v>17759</v>
      </c>
      <c r="V52" s="28">
        <v>17908</v>
      </c>
      <c r="W52" s="28">
        <v>18032</v>
      </c>
      <c r="X52" s="28">
        <v>17846</v>
      </c>
      <c r="Y52" s="28">
        <v>18496</v>
      </c>
      <c r="Z52" s="28">
        <v>18800</v>
      </c>
      <c r="AA52" s="28">
        <v>19240</v>
      </c>
    </row>
    <row r="53" spans="1:27" ht="20.100000000000001" customHeight="1">
      <c r="A53" s="27" t="s">
        <v>72</v>
      </c>
      <c r="B53" s="2">
        <v>10465</v>
      </c>
      <c r="C53" s="15">
        <v>14216</v>
      </c>
      <c r="D53" s="15">
        <v>16080</v>
      </c>
      <c r="E53" s="15">
        <v>17204</v>
      </c>
      <c r="F53" s="15">
        <v>18265</v>
      </c>
      <c r="G53" s="15">
        <v>19706</v>
      </c>
      <c r="H53" s="15">
        <v>19919</v>
      </c>
      <c r="I53" s="29">
        <v>19816</v>
      </c>
      <c r="J53" s="29">
        <v>19825</v>
      </c>
      <c r="K53" s="29">
        <v>19702</v>
      </c>
      <c r="L53" s="29">
        <v>19657</v>
      </c>
      <c r="M53" s="29">
        <v>19625</v>
      </c>
      <c r="N53" s="29">
        <v>19311</v>
      </c>
      <c r="O53" s="28">
        <v>19588</v>
      </c>
      <c r="P53" s="28">
        <v>19510</v>
      </c>
      <c r="Q53" s="28">
        <v>19381</v>
      </c>
      <c r="R53" s="28">
        <v>19252</v>
      </c>
      <c r="S53" s="28">
        <v>18590</v>
      </c>
      <c r="T53" s="28">
        <v>18705</v>
      </c>
      <c r="U53" s="28">
        <v>18479</v>
      </c>
      <c r="V53" s="28">
        <v>18400</v>
      </c>
      <c r="W53" s="28">
        <v>18276</v>
      </c>
      <c r="X53" s="28">
        <v>18071</v>
      </c>
      <c r="Y53" s="28">
        <v>18286</v>
      </c>
      <c r="Z53" s="28">
        <v>18146</v>
      </c>
      <c r="AA53" s="28">
        <v>18147</v>
      </c>
    </row>
    <row r="54" spans="1:27" ht="20.100000000000001" customHeight="1">
      <c r="A54" s="27" t="s">
        <v>75</v>
      </c>
      <c r="B54" s="2">
        <v>25641</v>
      </c>
      <c r="C54" s="15">
        <v>26084</v>
      </c>
      <c r="D54" s="15">
        <v>27045</v>
      </c>
      <c r="E54" s="15">
        <v>29232</v>
      </c>
      <c r="F54" s="15">
        <v>33709</v>
      </c>
      <c r="G54" s="15">
        <v>37822</v>
      </c>
      <c r="H54" s="15">
        <v>37760</v>
      </c>
      <c r="I54" s="29">
        <v>37301</v>
      </c>
      <c r="J54" s="29">
        <v>37092</v>
      </c>
      <c r="K54" s="29">
        <v>36712</v>
      </c>
      <c r="L54" s="29">
        <v>36441</v>
      </c>
      <c r="M54" s="29">
        <v>36021</v>
      </c>
      <c r="N54" s="29">
        <v>35228</v>
      </c>
      <c r="O54" s="28">
        <v>34836</v>
      </c>
      <c r="P54" s="28">
        <v>34259</v>
      </c>
      <c r="Q54" s="28">
        <v>33921</v>
      </c>
      <c r="R54" s="28">
        <v>33425</v>
      </c>
      <c r="S54" s="28">
        <v>32736</v>
      </c>
      <c r="T54" s="28">
        <v>32734</v>
      </c>
      <c r="U54" s="28">
        <v>32271</v>
      </c>
      <c r="V54" s="28">
        <v>31823</v>
      </c>
      <c r="W54" s="28">
        <v>31313</v>
      </c>
      <c r="X54" s="28">
        <v>30979</v>
      </c>
      <c r="Y54" s="28">
        <v>30621</v>
      </c>
      <c r="Z54" s="28">
        <v>30181</v>
      </c>
      <c r="AA54" s="28">
        <v>29594</v>
      </c>
    </row>
    <row r="55" spans="1:27" ht="20.100000000000001" customHeight="1">
      <c r="A55" s="27" t="s">
        <v>78</v>
      </c>
      <c r="B55" s="2">
        <v>15049</v>
      </c>
      <c r="C55" s="15">
        <v>16000</v>
      </c>
      <c r="D55" s="15">
        <v>17393</v>
      </c>
      <c r="E55" s="15">
        <v>19865</v>
      </c>
      <c r="F55" s="15">
        <v>21946</v>
      </c>
      <c r="G55" s="15">
        <v>23134</v>
      </c>
      <c r="H55" s="15">
        <v>23265</v>
      </c>
      <c r="I55" s="29">
        <v>23322</v>
      </c>
      <c r="J55" s="29">
        <v>23168</v>
      </c>
      <c r="K55" s="29">
        <v>23090</v>
      </c>
      <c r="L55" s="29">
        <v>23006</v>
      </c>
      <c r="M55" s="29">
        <v>22994</v>
      </c>
      <c r="N55" s="29">
        <v>22792</v>
      </c>
      <c r="O55" s="28">
        <v>22725</v>
      </c>
      <c r="P55" s="28">
        <v>22603</v>
      </c>
      <c r="Q55" s="28">
        <v>22398</v>
      </c>
      <c r="R55" s="28">
        <v>22268</v>
      </c>
      <c r="S55" s="28">
        <v>21989</v>
      </c>
      <c r="T55" s="28">
        <v>21896</v>
      </c>
      <c r="U55" s="28">
        <v>21602</v>
      </c>
      <c r="V55" s="28">
        <v>21303</v>
      </c>
      <c r="W55" s="28">
        <v>21060</v>
      </c>
      <c r="X55" s="28">
        <v>20592</v>
      </c>
      <c r="Y55" s="28">
        <v>20502</v>
      </c>
      <c r="Z55" s="28">
        <v>20291</v>
      </c>
      <c r="AA55" s="28">
        <v>20063</v>
      </c>
    </row>
    <row r="56" spans="1:27" ht="20.100000000000001" customHeight="1">
      <c r="A56" s="27" t="s">
        <v>82</v>
      </c>
      <c r="B56" s="2">
        <v>14072</v>
      </c>
      <c r="C56" s="15">
        <v>14724</v>
      </c>
      <c r="D56" s="15">
        <v>16107</v>
      </c>
      <c r="E56" s="15">
        <v>17043</v>
      </c>
      <c r="F56" s="15">
        <v>18991</v>
      </c>
      <c r="G56" s="15">
        <v>21371</v>
      </c>
      <c r="H56" s="15">
        <v>22335</v>
      </c>
      <c r="I56" s="29">
        <v>22246</v>
      </c>
      <c r="J56" s="29">
        <v>22312</v>
      </c>
      <c r="K56" s="29">
        <v>22318</v>
      </c>
      <c r="L56" s="29">
        <v>22245</v>
      </c>
      <c r="M56" s="29">
        <v>22225</v>
      </c>
      <c r="N56" s="29">
        <v>22110</v>
      </c>
      <c r="O56" s="28">
        <v>22102</v>
      </c>
      <c r="P56" s="28">
        <v>21869</v>
      </c>
      <c r="Q56" s="28">
        <v>21639</v>
      </c>
      <c r="R56" s="28">
        <v>21371</v>
      </c>
      <c r="S56" s="28">
        <v>20942</v>
      </c>
      <c r="T56" s="28">
        <v>20813</v>
      </c>
      <c r="U56" s="28">
        <v>20556</v>
      </c>
      <c r="V56" s="28">
        <v>20267</v>
      </c>
      <c r="W56" s="28">
        <v>19969</v>
      </c>
      <c r="X56" s="28">
        <v>19501</v>
      </c>
      <c r="Y56" s="28">
        <v>19342</v>
      </c>
      <c r="Z56" s="28">
        <v>19026</v>
      </c>
      <c r="AA56" s="28">
        <v>18727</v>
      </c>
    </row>
    <row r="57" spans="1:27" ht="20.100000000000001" customHeight="1">
      <c r="A57" s="27" t="s">
        <v>84</v>
      </c>
      <c r="B57" s="2">
        <v>10414</v>
      </c>
      <c r="C57" s="15">
        <v>10625</v>
      </c>
      <c r="D57" s="15">
        <v>11131</v>
      </c>
      <c r="E57" s="15">
        <v>12497</v>
      </c>
      <c r="F57" s="15">
        <v>13489</v>
      </c>
      <c r="G57" s="15">
        <v>14251</v>
      </c>
      <c r="H57" s="15">
        <v>14187</v>
      </c>
      <c r="I57" s="29">
        <v>13966</v>
      </c>
      <c r="J57" s="29">
        <v>13868</v>
      </c>
      <c r="K57" s="29">
        <v>13766</v>
      </c>
      <c r="L57" s="29">
        <v>13605</v>
      </c>
      <c r="M57" s="29">
        <v>13454</v>
      </c>
      <c r="N57" s="29">
        <v>13168</v>
      </c>
      <c r="O57" s="28">
        <v>13176</v>
      </c>
      <c r="P57" s="28">
        <v>13016</v>
      </c>
      <c r="Q57" s="28">
        <v>12817</v>
      </c>
      <c r="R57" s="28">
        <v>12626</v>
      </c>
      <c r="S57" s="28">
        <v>12267</v>
      </c>
      <c r="T57" s="28">
        <v>12252</v>
      </c>
      <c r="U57" s="28">
        <v>12001</v>
      </c>
      <c r="V57" s="28">
        <v>11787</v>
      </c>
      <c r="W57" s="28">
        <v>11600</v>
      </c>
      <c r="X57" s="28">
        <v>11378</v>
      </c>
      <c r="Y57" s="28">
        <v>11273</v>
      </c>
      <c r="Z57" s="28">
        <v>11107</v>
      </c>
      <c r="AA57" s="28">
        <v>10902</v>
      </c>
    </row>
    <row r="58" spans="1:27" ht="20.100000000000001" customHeight="1">
      <c r="A58" s="27" t="s">
        <v>87</v>
      </c>
      <c r="B58" s="2">
        <v>5067</v>
      </c>
      <c r="C58" s="15">
        <v>4931</v>
      </c>
      <c r="D58" s="15">
        <v>4704</v>
      </c>
      <c r="E58" s="15">
        <v>4593</v>
      </c>
      <c r="F58" s="15">
        <v>4490</v>
      </c>
      <c r="G58" s="15">
        <v>4323</v>
      </c>
      <c r="H58" s="15">
        <v>4157</v>
      </c>
      <c r="I58" s="29">
        <v>4119</v>
      </c>
      <c r="J58" s="29">
        <v>4073</v>
      </c>
      <c r="K58" s="29">
        <v>4003</v>
      </c>
      <c r="L58" s="29">
        <v>3919</v>
      </c>
      <c r="M58" s="29">
        <v>3850</v>
      </c>
      <c r="N58" s="29">
        <v>3782</v>
      </c>
      <c r="O58" s="28">
        <v>3729</v>
      </c>
      <c r="P58" s="28">
        <v>3647</v>
      </c>
      <c r="Q58" s="28">
        <v>3571</v>
      </c>
      <c r="R58" s="28">
        <v>3464</v>
      </c>
      <c r="S58" s="28">
        <v>3335</v>
      </c>
      <c r="T58" s="28">
        <v>3278</v>
      </c>
      <c r="U58" s="28">
        <v>3218</v>
      </c>
      <c r="V58" s="28">
        <v>3120</v>
      </c>
      <c r="W58" s="28">
        <v>3043</v>
      </c>
      <c r="X58" s="28">
        <v>2905</v>
      </c>
      <c r="Y58" s="28">
        <v>2846</v>
      </c>
      <c r="Z58" s="28">
        <v>2763</v>
      </c>
      <c r="AA58" s="28">
        <v>2682</v>
      </c>
    </row>
    <row r="59" spans="1:27" ht="20.100000000000001" customHeight="1">
      <c r="A59" s="27"/>
      <c r="B59" s="2"/>
      <c r="O59" s="28"/>
      <c r="P59" s="28"/>
      <c r="Q59" s="28"/>
      <c r="R59" s="28"/>
      <c r="S59" s="28"/>
      <c r="T59" s="28"/>
      <c r="U59" s="28"/>
      <c r="V59" s="28"/>
      <c r="W59" s="28"/>
      <c r="X59" s="28"/>
      <c r="Y59" s="28"/>
      <c r="Z59" s="28"/>
      <c r="AA59" s="28"/>
    </row>
    <row r="60" spans="1:27" ht="20.100000000000001" customHeight="1">
      <c r="A60" s="27" t="s">
        <v>124</v>
      </c>
      <c r="B60" s="2">
        <v>124705</v>
      </c>
      <c r="C60" s="15">
        <v>124975</v>
      </c>
      <c r="D60" s="15">
        <v>124301</v>
      </c>
      <c r="E60" s="15">
        <v>124052</v>
      </c>
      <c r="F60" s="15">
        <v>123314</v>
      </c>
      <c r="G60" s="15">
        <v>122851</v>
      </c>
      <c r="H60" s="15">
        <v>120574</v>
      </c>
      <c r="I60" s="15">
        <v>119477</v>
      </c>
      <c r="J60" s="15">
        <v>118881</v>
      </c>
      <c r="K60" s="15">
        <v>118081</v>
      </c>
      <c r="L60" s="15">
        <v>117168</v>
      </c>
      <c r="M60" s="15">
        <v>116290</v>
      </c>
      <c r="N60" s="15">
        <v>113846</v>
      </c>
      <c r="O60" s="28">
        <v>113391</v>
      </c>
      <c r="P60" s="28">
        <v>112121</v>
      </c>
      <c r="Q60" s="28">
        <v>110946</v>
      </c>
      <c r="R60" s="28">
        <v>109646</v>
      </c>
      <c r="S60" s="28">
        <v>107515</v>
      </c>
      <c r="T60" s="28">
        <v>106833</v>
      </c>
      <c r="U60" s="28">
        <v>105634</v>
      </c>
      <c r="V60" s="28">
        <v>104234</v>
      </c>
      <c r="W60" s="28">
        <v>102763</v>
      </c>
      <c r="X60" s="28">
        <v>100973</v>
      </c>
      <c r="Y60" s="28">
        <v>100168</v>
      </c>
      <c r="Z60" s="28">
        <v>98736</v>
      </c>
      <c r="AA60" s="28">
        <v>97283</v>
      </c>
    </row>
    <row r="61" spans="1:27" ht="20.100000000000001" customHeight="1">
      <c r="A61" s="27" t="s">
        <v>123</v>
      </c>
      <c r="B61" s="2">
        <v>78764</v>
      </c>
      <c r="C61" s="2">
        <v>78166</v>
      </c>
      <c r="D61" s="2">
        <v>76875</v>
      </c>
      <c r="E61" s="2">
        <v>76275</v>
      </c>
      <c r="F61" s="2">
        <v>75845</v>
      </c>
      <c r="G61" s="2">
        <v>75618</v>
      </c>
      <c r="H61" s="2">
        <v>74523</v>
      </c>
      <c r="I61" s="2">
        <v>73875</v>
      </c>
      <c r="J61" s="2">
        <v>73503</v>
      </c>
      <c r="K61" s="2">
        <v>73011</v>
      </c>
      <c r="L61" s="2">
        <v>72482</v>
      </c>
      <c r="M61" s="2">
        <v>71966</v>
      </c>
      <c r="N61" s="29">
        <v>70013</v>
      </c>
      <c r="O61" s="28">
        <v>69838</v>
      </c>
      <c r="P61" s="28">
        <v>69283</v>
      </c>
      <c r="Q61" s="28">
        <v>68586</v>
      </c>
      <c r="R61" s="28">
        <v>67915</v>
      </c>
      <c r="S61" s="28">
        <v>66453</v>
      </c>
      <c r="T61" s="28">
        <v>66110</v>
      </c>
      <c r="U61" s="28">
        <v>65622</v>
      </c>
      <c r="V61" s="28">
        <v>64818</v>
      </c>
      <c r="W61" s="28">
        <v>64010</v>
      </c>
      <c r="X61" s="28">
        <v>63070</v>
      </c>
      <c r="Y61" s="28">
        <v>62818</v>
      </c>
      <c r="Z61" s="28">
        <v>61944</v>
      </c>
      <c r="AA61" s="28">
        <v>61133</v>
      </c>
    </row>
    <row r="62" spans="1:27" ht="20.100000000000001" customHeight="1">
      <c r="A62" s="27" t="s">
        <v>14</v>
      </c>
      <c r="B62" s="2">
        <v>8090</v>
      </c>
      <c r="C62" s="15">
        <v>8917</v>
      </c>
      <c r="D62" s="15">
        <v>9511</v>
      </c>
      <c r="E62" s="15">
        <v>9989</v>
      </c>
      <c r="F62" s="15">
        <v>10073</v>
      </c>
      <c r="G62" s="15">
        <v>10194</v>
      </c>
      <c r="H62" s="15">
        <v>9913</v>
      </c>
      <c r="I62" s="29">
        <v>9782</v>
      </c>
      <c r="J62" s="29">
        <v>9846</v>
      </c>
      <c r="K62" s="29">
        <v>9842</v>
      </c>
      <c r="L62" s="29">
        <v>9779</v>
      </c>
      <c r="M62" s="29">
        <v>9700</v>
      </c>
      <c r="N62" s="29">
        <v>9650</v>
      </c>
      <c r="O62" s="28">
        <v>9569</v>
      </c>
      <c r="P62" s="28">
        <v>9398</v>
      </c>
      <c r="Q62" s="28">
        <v>9282</v>
      </c>
      <c r="R62" s="28">
        <v>9205</v>
      </c>
      <c r="S62" s="28">
        <v>8993</v>
      </c>
      <c r="T62" s="28">
        <v>8901</v>
      </c>
      <c r="U62" s="28">
        <v>8794</v>
      </c>
      <c r="V62" s="28">
        <v>8717</v>
      </c>
      <c r="W62" s="28">
        <v>8577</v>
      </c>
      <c r="X62" s="28">
        <v>8469</v>
      </c>
      <c r="Y62" s="28">
        <v>8360</v>
      </c>
      <c r="Z62" s="28">
        <v>8275</v>
      </c>
      <c r="AA62" s="28">
        <v>8172</v>
      </c>
    </row>
    <row r="63" spans="1:27" ht="20.100000000000001" customHeight="1">
      <c r="A63" s="27" t="s">
        <v>18</v>
      </c>
      <c r="B63" s="2">
        <v>13099</v>
      </c>
      <c r="C63" s="15">
        <v>12912</v>
      </c>
      <c r="D63" s="15">
        <v>12817</v>
      </c>
      <c r="E63" s="15">
        <v>12707</v>
      </c>
      <c r="F63" s="15">
        <v>12571</v>
      </c>
      <c r="G63" s="15">
        <v>12602</v>
      </c>
      <c r="H63" s="15">
        <v>12287</v>
      </c>
      <c r="I63" s="29">
        <v>12199</v>
      </c>
      <c r="J63" s="29">
        <v>12095</v>
      </c>
      <c r="K63" s="29">
        <v>12001</v>
      </c>
      <c r="L63" s="29">
        <v>11917</v>
      </c>
      <c r="M63" s="29">
        <v>11769</v>
      </c>
      <c r="N63" s="29">
        <v>11470</v>
      </c>
      <c r="O63" s="28">
        <v>11347</v>
      </c>
      <c r="P63" s="28">
        <v>11211</v>
      </c>
      <c r="Q63" s="28">
        <v>11100</v>
      </c>
      <c r="R63" s="28">
        <v>10968</v>
      </c>
      <c r="S63" s="28">
        <v>10843</v>
      </c>
      <c r="T63" s="28">
        <v>10805</v>
      </c>
      <c r="U63" s="28">
        <v>10621</v>
      </c>
      <c r="V63" s="28">
        <v>10451</v>
      </c>
      <c r="W63" s="28">
        <v>10250</v>
      </c>
      <c r="X63" s="28">
        <v>10100</v>
      </c>
      <c r="Y63" s="28">
        <v>9943</v>
      </c>
      <c r="Z63" s="28">
        <v>9840</v>
      </c>
      <c r="AA63" s="28">
        <v>9635</v>
      </c>
    </row>
    <row r="64" spans="1:27" ht="20.100000000000001" customHeight="1">
      <c r="A64" s="27" t="s">
        <v>22</v>
      </c>
      <c r="B64" s="2">
        <v>8275</v>
      </c>
      <c r="C64" s="15">
        <v>8591</v>
      </c>
      <c r="D64" s="15">
        <v>8908</v>
      </c>
      <c r="E64" s="15">
        <v>8963</v>
      </c>
      <c r="F64" s="15">
        <v>8906</v>
      </c>
      <c r="G64" s="15">
        <v>8809</v>
      </c>
      <c r="H64" s="15">
        <v>8613</v>
      </c>
      <c r="I64" s="29">
        <v>8560</v>
      </c>
      <c r="J64" s="29">
        <v>8532</v>
      </c>
      <c r="K64" s="29">
        <v>8448</v>
      </c>
      <c r="L64" s="29">
        <v>8382</v>
      </c>
      <c r="M64" s="29">
        <v>8318</v>
      </c>
      <c r="N64" s="29">
        <v>8340</v>
      </c>
      <c r="O64" s="28">
        <v>8270</v>
      </c>
      <c r="P64" s="28">
        <v>8115</v>
      </c>
      <c r="Q64" s="28">
        <v>8049</v>
      </c>
      <c r="R64" s="28">
        <v>7896</v>
      </c>
      <c r="S64" s="28">
        <v>7881</v>
      </c>
      <c r="T64" s="28">
        <v>7800</v>
      </c>
      <c r="U64" s="28">
        <v>7651</v>
      </c>
      <c r="V64" s="28">
        <v>7560</v>
      </c>
      <c r="W64" s="28">
        <v>7501</v>
      </c>
      <c r="X64" s="28">
        <v>7308</v>
      </c>
      <c r="Y64" s="28">
        <v>7194</v>
      </c>
      <c r="Z64" s="28">
        <v>7074</v>
      </c>
      <c r="AA64" s="28">
        <v>6987</v>
      </c>
    </row>
    <row r="65" spans="1:27" ht="20.100000000000001" customHeight="1">
      <c r="A65" s="27" t="s">
        <v>26</v>
      </c>
      <c r="B65" s="2">
        <v>16477</v>
      </c>
      <c r="C65" s="2">
        <v>16389</v>
      </c>
      <c r="D65" s="2">
        <v>16190</v>
      </c>
      <c r="E65" s="2">
        <v>16118</v>
      </c>
      <c r="F65" s="2">
        <v>15919</v>
      </c>
      <c r="G65" s="2">
        <v>15628</v>
      </c>
      <c r="H65" s="2">
        <v>15238</v>
      </c>
      <c r="I65" s="2">
        <v>15061</v>
      </c>
      <c r="J65" s="2">
        <v>14905</v>
      </c>
      <c r="K65" s="2">
        <v>14779</v>
      </c>
      <c r="L65" s="2">
        <v>14608</v>
      </c>
      <c r="M65" s="2">
        <v>14537</v>
      </c>
      <c r="N65" s="29">
        <v>14373</v>
      </c>
      <c r="O65" s="28">
        <v>14367</v>
      </c>
      <c r="P65" s="28">
        <v>14114</v>
      </c>
      <c r="Q65" s="28">
        <v>13929</v>
      </c>
      <c r="R65" s="28">
        <v>13662</v>
      </c>
      <c r="S65" s="28">
        <v>13345</v>
      </c>
      <c r="T65" s="28">
        <v>13217</v>
      </c>
      <c r="U65" s="28">
        <v>12946</v>
      </c>
      <c r="V65" s="28">
        <v>12688</v>
      </c>
      <c r="W65" s="28">
        <v>12425</v>
      </c>
      <c r="X65" s="28">
        <v>12026</v>
      </c>
      <c r="Y65" s="28">
        <v>11853</v>
      </c>
      <c r="Z65" s="28">
        <v>11603</v>
      </c>
      <c r="AA65" s="28">
        <v>11356</v>
      </c>
    </row>
    <row r="66" spans="1:27" ht="20.100000000000001" customHeight="1">
      <c r="A66" s="27"/>
      <c r="B66" s="2"/>
      <c r="O66" s="28"/>
      <c r="P66" s="28"/>
      <c r="Q66" s="28"/>
      <c r="R66" s="28"/>
      <c r="S66" s="28"/>
      <c r="T66" s="28"/>
      <c r="U66" s="28"/>
      <c r="V66" s="28"/>
      <c r="W66" s="28"/>
      <c r="X66" s="28"/>
      <c r="Y66" s="28"/>
      <c r="Z66" s="28"/>
      <c r="AA66" s="28"/>
    </row>
    <row r="67" spans="1:27" ht="20.100000000000001" customHeight="1">
      <c r="A67" s="27" t="s">
        <v>122</v>
      </c>
      <c r="B67" s="2">
        <v>102757</v>
      </c>
      <c r="C67" s="15">
        <v>109212</v>
      </c>
      <c r="D67" s="15">
        <v>114831</v>
      </c>
      <c r="E67" s="15">
        <v>121525</v>
      </c>
      <c r="F67" s="15">
        <v>128538</v>
      </c>
      <c r="G67" s="15">
        <v>136787</v>
      </c>
      <c r="H67" s="15">
        <v>139433</v>
      </c>
      <c r="I67" s="15">
        <v>140100</v>
      </c>
      <c r="J67" s="15">
        <v>140630</v>
      </c>
      <c r="K67" s="15">
        <v>140291</v>
      </c>
      <c r="L67" s="15">
        <v>140436</v>
      </c>
      <c r="M67" s="15">
        <v>140174</v>
      </c>
      <c r="N67" s="15">
        <v>136748</v>
      </c>
      <c r="O67" s="28">
        <v>139835</v>
      </c>
      <c r="P67" s="28">
        <v>139683</v>
      </c>
      <c r="Q67" s="28">
        <v>139735</v>
      </c>
      <c r="R67" s="28">
        <v>138930</v>
      </c>
      <c r="S67" s="28">
        <v>133074</v>
      </c>
      <c r="T67" s="28">
        <v>138187</v>
      </c>
      <c r="U67" s="28">
        <v>137265</v>
      </c>
      <c r="V67" s="28">
        <v>136629</v>
      </c>
      <c r="W67" s="28">
        <v>135792</v>
      </c>
      <c r="X67" s="28">
        <v>130238</v>
      </c>
      <c r="Y67" s="28">
        <v>132932</v>
      </c>
      <c r="Z67" s="28">
        <v>132485</v>
      </c>
      <c r="AA67" s="28">
        <v>131877</v>
      </c>
    </row>
    <row r="68" spans="1:27" ht="20.100000000000001" customHeight="1">
      <c r="A68" s="27" t="s">
        <v>35</v>
      </c>
      <c r="B68" s="2">
        <v>65177</v>
      </c>
      <c r="C68" s="15">
        <v>69294</v>
      </c>
      <c r="D68" s="15">
        <v>72089</v>
      </c>
      <c r="E68" s="15">
        <v>75449</v>
      </c>
      <c r="F68" s="15">
        <v>78551</v>
      </c>
      <c r="G68" s="15">
        <v>81662</v>
      </c>
      <c r="H68" s="15">
        <v>82506</v>
      </c>
      <c r="I68" s="15">
        <v>82670</v>
      </c>
      <c r="J68" s="15">
        <v>82922</v>
      </c>
      <c r="K68" s="15">
        <v>82474</v>
      </c>
      <c r="L68" s="15">
        <v>82633</v>
      </c>
      <c r="M68" s="15">
        <v>82244</v>
      </c>
      <c r="N68" s="15">
        <v>80102</v>
      </c>
      <c r="O68" s="28">
        <v>81796</v>
      </c>
      <c r="P68" s="28">
        <v>81715</v>
      </c>
      <c r="Q68" s="28">
        <v>81812</v>
      </c>
      <c r="R68" s="28">
        <v>81422</v>
      </c>
      <c r="S68" s="28">
        <v>77419</v>
      </c>
      <c r="T68" s="28">
        <v>81292</v>
      </c>
      <c r="U68" s="28">
        <v>80629</v>
      </c>
      <c r="V68" s="28">
        <v>80238</v>
      </c>
      <c r="W68" s="28">
        <v>79753</v>
      </c>
      <c r="X68" s="28">
        <v>75966</v>
      </c>
      <c r="Y68" s="28">
        <v>77835</v>
      </c>
      <c r="Z68" s="28">
        <v>77635</v>
      </c>
      <c r="AA68" s="28">
        <v>77316</v>
      </c>
    </row>
    <row r="69" spans="1:27" ht="20.100000000000001" customHeight="1">
      <c r="A69" s="27" t="s">
        <v>39</v>
      </c>
      <c r="B69" s="2">
        <v>10493</v>
      </c>
      <c r="C69" s="15">
        <v>10650</v>
      </c>
      <c r="D69" s="15">
        <v>11030</v>
      </c>
      <c r="E69" s="15">
        <v>11546</v>
      </c>
      <c r="F69" s="15">
        <v>11797</v>
      </c>
      <c r="G69" s="15">
        <v>12197</v>
      </c>
      <c r="H69" s="15">
        <v>12246</v>
      </c>
      <c r="I69" s="29">
        <v>12107</v>
      </c>
      <c r="J69" s="29">
        <v>12076</v>
      </c>
      <c r="K69" s="29">
        <v>12014</v>
      </c>
      <c r="L69" s="29">
        <v>11961</v>
      </c>
      <c r="M69" s="29">
        <v>11900</v>
      </c>
      <c r="N69" s="29">
        <v>11925</v>
      </c>
      <c r="O69" s="28">
        <v>11997</v>
      </c>
      <c r="P69" s="28">
        <v>11958</v>
      </c>
      <c r="Q69" s="28">
        <v>11828</v>
      </c>
      <c r="R69" s="28">
        <v>11678</v>
      </c>
      <c r="S69" s="28">
        <v>11539</v>
      </c>
      <c r="T69" s="28">
        <v>11634</v>
      </c>
      <c r="U69" s="28">
        <v>11564</v>
      </c>
      <c r="V69" s="28">
        <v>11536</v>
      </c>
      <c r="W69" s="28">
        <v>11451</v>
      </c>
      <c r="X69" s="28">
        <v>11139</v>
      </c>
      <c r="Y69" s="28">
        <v>11064</v>
      </c>
      <c r="Z69" s="28">
        <v>10977</v>
      </c>
      <c r="AA69" s="28">
        <v>10930</v>
      </c>
    </row>
    <row r="70" spans="1:27" ht="20.100000000000001" customHeight="1">
      <c r="A70" s="27" t="s">
        <v>43</v>
      </c>
      <c r="B70" s="2">
        <v>11435</v>
      </c>
      <c r="C70" s="15">
        <v>11565</v>
      </c>
      <c r="D70" s="15">
        <v>12012</v>
      </c>
      <c r="E70" s="15">
        <v>12508</v>
      </c>
      <c r="F70" s="15">
        <v>13564</v>
      </c>
      <c r="G70" s="15">
        <v>14414</v>
      </c>
      <c r="H70" s="15">
        <v>15056</v>
      </c>
      <c r="I70" s="29">
        <v>15197</v>
      </c>
      <c r="J70" s="29">
        <v>15238</v>
      </c>
      <c r="K70" s="29">
        <v>15151</v>
      </c>
      <c r="L70" s="29">
        <v>15068</v>
      </c>
      <c r="M70" s="29">
        <v>15024</v>
      </c>
      <c r="N70" s="29">
        <v>14713</v>
      </c>
      <c r="O70" s="28">
        <v>14975</v>
      </c>
      <c r="P70" s="28">
        <v>14913</v>
      </c>
      <c r="Q70" s="28">
        <v>14873</v>
      </c>
      <c r="R70" s="28">
        <v>14708</v>
      </c>
      <c r="S70" s="28">
        <v>14152</v>
      </c>
      <c r="T70" s="28">
        <v>14365</v>
      </c>
      <c r="U70" s="28">
        <v>14235</v>
      </c>
      <c r="V70" s="28">
        <v>14104</v>
      </c>
      <c r="W70" s="28">
        <v>13979</v>
      </c>
      <c r="X70" s="28">
        <v>13435</v>
      </c>
      <c r="Y70" s="28">
        <v>13643</v>
      </c>
      <c r="Z70" s="28">
        <v>13516</v>
      </c>
      <c r="AA70" s="28">
        <v>13406</v>
      </c>
    </row>
    <row r="71" spans="1:27" ht="20.100000000000001" customHeight="1">
      <c r="A71" s="27" t="s">
        <v>47</v>
      </c>
      <c r="B71" s="2">
        <v>15652</v>
      </c>
      <c r="C71" s="15">
        <v>17703</v>
      </c>
      <c r="D71" s="15">
        <v>19700</v>
      </c>
      <c r="E71" s="15">
        <v>22022</v>
      </c>
      <c r="F71" s="15">
        <v>24626</v>
      </c>
      <c r="G71" s="15">
        <v>28514</v>
      </c>
      <c r="H71" s="15">
        <v>29625</v>
      </c>
      <c r="I71" s="29">
        <v>30126</v>
      </c>
      <c r="J71" s="29">
        <v>30394</v>
      </c>
      <c r="K71" s="29">
        <v>30652</v>
      </c>
      <c r="L71" s="29">
        <v>30774</v>
      </c>
      <c r="M71" s="29">
        <v>31006</v>
      </c>
      <c r="N71" s="29">
        <v>30008</v>
      </c>
      <c r="O71" s="28">
        <v>31067</v>
      </c>
      <c r="P71" s="28">
        <v>31097</v>
      </c>
      <c r="Q71" s="28">
        <v>31222</v>
      </c>
      <c r="R71" s="28">
        <v>31122</v>
      </c>
      <c r="S71" s="28">
        <v>29964</v>
      </c>
      <c r="T71" s="28">
        <v>30896</v>
      </c>
      <c r="U71" s="28">
        <v>30837</v>
      </c>
      <c r="V71" s="28">
        <v>30751</v>
      </c>
      <c r="W71" s="28">
        <v>30609</v>
      </c>
      <c r="X71" s="28">
        <v>29698</v>
      </c>
      <c r="Y71" s="28">
        <v>30390</v>
      </c>
      <c r="Z71" s="28">
        <v>30357</v>
      </c>
      <c r="AA71" s="28">
        <v>30225</v>
      </c>
    </row>
    <row r="72" spans="1:27" ht="20.100000000000001" customHeight="1">
      <c r="A72" s="27"/>
      <c r="B72" s="2"/>
      <c r="O72" s="28"/>
      <c r="P72" s="28"/>
      <c r="Q72" s="28"/>
      <c r="R72" s="28"/>
      <c r="S72" s="28"/>
      <c r="T72" s="28"/>
      <c r="U72" s="28"/>
      <c r="V72" s="28"/>
      <c r="W72" s="28"/>
      <c r="X72" s="28"/>
      <c r="Y72" s="28"/>
      <c r="Z72" s="28"/>
      <c r="AA72" s="28"/>
    </row>
    <row r="73" spans="1:27" ht="19.5" customHeight="1">
      <c r="A73" s="27" t="s">
        <v>121</v>
      </c>
      <c r="B73" s="2">
        <v>283551</v>
      </c>
      <c r="C73" s="15">
        <v>306949</v>
      </c>
      <c r="D73" s="15">
        <v>328010</v>
      </c>
      <c r="E73" s="15">
        <v>350591</v>
      </c>
      <c r="F73" s="15">
        <v>369832</v>
      </c>
      <c r="G73" s="15">
        <v>385601</v>
      </c>
      <c r="H73" s="15">
        <v>392003</v>
      </c>
      <c r="I73" s="15">
        <v>390732</v>
      </c>
      <c r="J73" s="15">
        <v>391559</v>
      </c>
      <c r="K73" s="15">
        <v>390803</v>
      </c>
      <c r="L73" s="15">
        <v>390235</v>
      </c>
      <c r="M73" s="15">
        <v>389867</v>
      </c>
      <c r="N73" s="15">
        <v>383821</v>
      </c>
      <c r="O73" s="28">
        <v>387876</v>
      </c>
      <c r="P73" s="28">
        <v>387471</v>
      </c>
      <c r="Q73" s="28">
        <v>386695</v>
      </c>
      <c r="R73" s="28">
        <v>385835</v>
      </c>
      <c r="S73" s="28">
        <v>377948</v>
      </c>
      <c r="T73" s="28">
        <v>381610</v>
      </c>
      <c r="U73" s="28">
        <v>379854</v>
      </c>
      <c r="V73" s="28">
        <v>377781</v>
      </c>
      <c r="W73" s="28">
        <v>376459</v>
      </c>
      <c r="X73" s="28">
        <v>371060</v>
      </c>
      <c r="Y73" s="28">
        <v>375079</v>
      </c>
      <c r="Z73" s="28">
        <v>373260</v>
      </c>
      <c r="AA73" s="28">
        <v>371266</v>
      </c>
    </row>
    <row r="74" spans="1:27" ht="20.100000000000001" customHeight="1">
      <c r="A74" s="27" t="s">
        <v>57</v>
      </c>
      <c r="B74" s="2">
        <v>156955</v>
      </c>
      <c r="C74" s="2">
        <v>169714</v>
      </c>
      <c r="D74" s="2">
        <v>178610</v>
      </c>
      <c r="E74" s="2">
        <v>189020</v>
      </c>
      <c r="F74" s="2">
        <v>200246</v>
      </c>
      <c r="G74" s="2">
        <v>205605</v>
      </c>
      <c r="H74" s="2">
        <v>207927</v>
      </c>
      <c r="I74" s="2">
        <v>206446</v>
      </c>
      <c r="J74" s="2">
        <v>206646</v>
      </c>
      <c r="K74" s="2">
        <v>206283</v>
      </c>
      <c r="L74" s="2">
        <v>205748</v>
      </c>
      <c r="M74" s="2">
        <v>205704</v>
      </c>
      <c r="N74" s="2">
        <v>202448</v>
      </c>
      <c r="O74" s="2">
        <v>204561</v>
      </c>
      <c r="P74" s="28">
        <v>204614</v>
      </c>
      <c r="Q74" s="28">
        <v>204248</v>
      </c>
      <c r="R74" s="28">
        <v>203863</v>
      </c>
      <c r="S74" s="28">
        <v>200024</v>
      </c>
      <c r="T74" s="28">
        <v>202018</v>
      </c>
      <c r="U74" s="28">
        <v>201376</v>
      </c>
      <c r="V74" s="28">
        <v>200295</v>
      </c>
      <c r="W74" s="28">
        <v>199559</v>
      </c>
      <c r="X74" s="28">
        <v>195907</v>
      </c>
      <c r="Y74" s="28">
        <v>197954</v>
      </c>
      <c r="Z74" s="28">
        <v>196937</v>
      </c>
      <c r="AA74" s="28">
        <v>195835</v>
      </c>
    </row>
    <row r="75" spans="1:27" ht="19.5" customHeight="1">
      <c r="A75" s="27" t="s">
        <v>59</v>
      </c>
      <c r="B75" s="2">
        <v>101459</v>
      </c>
      <c r="C75" s="2">
        <v>111389</v>
      </c>
      <c r="D75" s="2">
        <v>120931</v>
      </c>
      <c r="E75" s="2">
        <v>129851</v>
      </c>
      <c r="F75" s="2">
        <v>135927</v>
      </c>
      <c r="G75" s="2">
        <v>143116</v>
      </c>
      <c r="H75" s="2">
        <v>146286</v>
      </c>
      <c r="I75" s="2">
        <v>146562</v>
      </c>
      <c r="J75" s="2">
        <v>147156</v>
      </c>
      <c r="K75" s="2">
        <v>146767</v>
      </c>
      <c r="L75" s="2">
        <v>146810</v>
      </c>
      <c r="M75" s="2">
        <v>146653</v>
      </c>
      <c r="N75" s="29">
        <v>144640</v>
      </c>
      <c r="O75" s="28">
        <v>146447</v>
      </c>
      <c r="P75" s="28">
        <v>146209</v>
      </c>
      <c r="Q75" s="28">
        <v>146043</v>
      </c>
      <c r="R75" s="28">
        <v>145905</v>
      </c>
      <c r="S75" s="28">
        <v>142461</v>
      </c>
      <c r="T75" s="28">
        <v>144171</v>
      </c>
      <c r="U75" s="28">
        <v>143598</v>
      </c>
      <c r="V75" s="28">
        <v>142868</v>
      </c>
      <c r="W75" s="28">
        <v>142600</v>
      </c>
      <c r="X75" s="28">
        <v>141357</v>
      </c>
      <c r="Y75" s="28">
        <v>143376</v>
      </c>
      <c r="Z75" s="28">
        <v>142996</v>
      </c>
      <c r="AA75" s="28">
        <v>142489</v>
      </c>
    </row>
    <row r="76" spans="1:27" ht="20.100000000000001" customHeight="1">
      <c r="A76" s="27" t="s">
        <v>63</v>
      </c>
      <c r="B76" s="2">
        <v>25137</v>
      </c>
      <c r="C76" s="15">
        <v>25846</v>
      </c>
      <c r="D76" s="15">
        <v>28469</v>
      </c>
      <c r="E76" s="15">
        <v>31720</v>
      </c>
      <c r="F76" s="15">
        <v>33659</v>
      </c>
      <c r="G76" s="15">
        <v>36880</v>
      </c>
      <c r="H76" s="15">
        <v>37790</v>
      </c>
      <c r="I76" s="29">
        <v>37724</v>
      </c>
      <c r="J76" s="29">
        <v>37757</v>
      </c>
      <c r="K76" s="29">
        <v>37753</v>
      </c>
      <c r="L76" s="29">
        <v>37677</v>
      </c>
      <c r="M76" s="29">
        <v>37510</v>
      </c>
      <c r="N76" s="29">
        <v>36733</v>
      </c>
      <c r="O76" s="28">
        <v>36868</v>
      </c>
      <c r="P76" s="28">
        <v>36648</v>
      </c>
      <c r="Q76" s="28">
        <v>36404</v>
      </c>
      <c r="R76" s="28">
        <v>36067</v>
      </c>
      <c r="S76" s="28">
        <v>35463</v>
      </c>
      <c r="T76" s="28">
        <v>35421</v>
      </c>
      <c r="U76" s="28">
        <v>34880</v>
      </c>
      <c r="V76" s="28">
        <v>34618</v>
      </c>
      <c r="W76" s="28">
        <v>34300</v>
      </c>
      <c r="X76" s="28">
        <v>33796</v>
      </c>
      <c r="Y76" s="28">
        <v>33749</v>
      </c>
      <c r="Z76" s="28">
        <v>33327</v>
      </c>
      <c r="AA76" s="28">
        <v>32942</v>
      </c>
    </row>
    <row r="77" spans="1:27" ht="20.100000000000001" customHeight="1">
      <c r="A77" s="27"/>
      <c r="B77" s="2"/>
      <c r="O77" s="28"/>
      <c r="P77" s="28"/>
      <c r="Q77" s="28"/>
      <c r="R77" s="28"/>
      <c r="S77" s="28"/>
      <c r="T77" s="28"/>
      <c r="U77" s="28"/>
      <c r="V77" s="28"/>
      <c r="W77" s="28"/>
      <c r="X77" s="28"/>
      <c r="Y77" s="28"/>
      <c r="Z77" s="28"/>
      <c r="AA77" s="28"/>
    </row>
    <row r="78" spans="1:27" ht="20.100000000000001" customHeight="1">
      <c r="A78" s="27" t="s">
        <v>120</v>
      </c>
      <c r="B78" s="15">
        <v>185084</v>
      </c>
      <c r="C78" s="15">
        <v>197068</v>
      </c>
      <c r="D78" s="15">
        <v>211954</v>
      </c>
      <c r="E78" s="15">
        <v>226919</v>
      </c>
      <c r="F78" s="15">
        <v>241475</v>
      </c>
      <c r="G78" s="15">
        <v>261660</v>
      </c>
      <c r="H78" s="15">
        <v>266055</v>
      </c>
      <c r="I78" s="15">
        <v>265806</v>
      </c>
      <c r="J78" s="15">
        <v>265570</v>
      </c>
      <c r="K78" s="15">
        <v>264908</v>
      </c>
      <c r="L78" s="15">
        <v>264383</v>
      </c>
      <c r="M78" s="15">
        <v>263635</v>
      </c>
      <c r="N78" s="15">
        <v>258051</v>
      </c>
      <c r="O78" s="15">
        <v>259950</v>
      </c>
      <c r="P78" s="15">
        <v>259431</v>
      </c>
      <c r="Q78" s="15">
        <v>258986</v>
      </c>
      <c r="R78" s="15">
        <v>257819</v>
      </c>
      <c r="S78" s="15">
        <v>253844</v>
      </c>
      <c r="T78" s="15">
        <v>255533</v>
      </c>
      <c r="U78" s="15">
        <v>253831</v>
      </c>
      <c r="V78" s="28">
        <v>252380</v>
      </c>
      <c r="W78" s="28">
        <v>250395</v>
      </c>
      <c r="X78" s="28">
        <v>245713</v>
      </c>
      <c r="Y78" s="28">
        <v>247848</v>
      </c>
      <c r="Z78" s="28">
        <v>246656</v>
      </c>
      <c r="AA78" s="28">
        <v>245309</v>
      </c>
    </row>
    <row r="79" spans="1:27" ht="20.100000000000001" customHeight="1">
      <c r="A79" s="27" t="s">
        <v>73</v>
      </c>
      <c r="B79" s="2">
        <v>63582</v>
      </c>
      <c r="C79" s="15">
        <v>69735</v>
      </c>
      <c r="D79" s="15">
        <v>76960</v>
      </c>
      <c r="E79" s="15">
        <v>83187</v>
      </c>
      <c r="F79" s="15">
        <v>87014</v>
      </c>
      <c r="G79" s="15">
        <v>90427</v>
      </c>
      <c r="H79" s="15">
        <v>90399</v>
      </c>
      <c r="I79" s="15">
        <v>90530</v>
      </c>
      <c r="J79" s="15">
        <v>90528</v>
      </c>
      <c r="K79" s="15">
        <v>90188</v>
      </c>
      <c r="L79" s="15">
        <v>90007</v>
      </c>
      <c r="M79" s="15">
        <v>89918</v>
      </c>
      <c r="N79" s="15">
        <v>87620</v>
      </c>
      <c r="O79" s="28">
        <v>88144</v>
      </c>
      <c r="P79" s="28">
        <v>87564</v>
      </c>
      <c r="Q79" s="28">
        <v>86869</v>
      </c>
      <c r="R79" s="28">
        <v>86209</v>
      </c>
      <c r="S79" s="28">
        <v>84612</v>
      </c>
      <c r="T79" s="28">
        <v>85050</v>
      </c>
      <c r="U79" s="28">
        <v>84341</v>
      </c>
      <c r="V79" s="28">
        <v>83702</v>
      </c>
      <c r="W79" s="28">
        <v>82840</v>
      </c>
      <c r="X79" s="28">
        <v>80945</v>
      </c>
      <c r="Y79" s="28">
        <v>81369</v>
      </c>
      <c r="Z79" s="28">
        <v>80562</v>
      </c>
      <c r="AA79" s="28">
        <v>79901</v>
      </c>
    </row>
    <row r="80" spans="1:27" ht="20.100000000000001" customHeight="1">
      <c r="A80" s="27" t="s">
        <v>119</v>
      </c>
      <c r="B80" s="15">
        <v>76501</v>
      </c>
      <c r="C80" s="15">
        <v>80828</v>
      </c>
      <c r="D80" s="15">
        <v>86506</v>
      </c>
      <c r="E80" s="15">
        <v>92228</v>
      </c>
      <c r="F80" s="15">
        <v>100697</v>
      </c>
      <c r="G80" s="15">
        <v>115198</v>
      </c>
      <c r="H80" s="15">
        <v>118019</v>
      </c>
      <c r="I80" s="15">
        <v>117777</v>
      </c>
      <c r="J80" s="15">
        <v>117675</v>
      </c>
      <c r="K80" s="15">
        <v>117385</v>
      </c>
      <c r="L80" s="15">
        <v>117050</v>
      </c>
      <c r="M80" s="15">
        <v>116501</v>
      </c>
      <c r="N80" s="15">
        <v>114593</v>
      </c>
      <c r="O80" s="15">
        <v>115112</v>
      </c>
      <c r="P80" s="15">
        <v>115102</v>
      </c>
      <c r="Q80" s="15">
        <v>115403</v>
      </c>
      <c r="R80" s="15">
        <v>115217</v>
      </c>
      <c r="S80" s="15">
        <v>113921</v>
      </c>
      <c r="T80" s="15">
        <v>114574</v>
      </c>
      <c r="U80" s="15">
        <v>113891</v>
      </c>
      <c r="V80" s="28">
        <v>113329</v>
      </c>
      <c r="W80" s="28">
        <v>112475</v>
      </c>
      <c r="X80" s="28">
        <v>111116</v>
      </c>
      <c r="Y80" s="28">
        <v>111839</v>
      </c>
      <c r="Z80" s="28">
        <v>111572</v>
      </c>
      <c r="AA80" s="28">
        <v>111179</v>
      </c>
    </row>
    <row r="81" spans="1:27" ht="20.100000000000001" customHeight="1">
      <c r="A81" s="27" t="s">
        <v>79</v>
      </c>
      <c r="B81" s="2">
        <v>45001</v>
      </c>
      <c r="C81" s="15">
        <v>46505</v>
      </c>
      <c r="D81" s="15">
        <v>48488</v>
      </c>
      <c r="E81" s="15">
        <v>51504</v>
      </c>
      <c r="F81" s="15">
        <v>53764</v>
      </c>
      <c r="G81" s="15">
        <v>56035</v>
      </c>
      <c r="H81" s="15">
        <v>57637</v>
      </c>
      <c r="I81" s="29">
        <v>57499</v>
      </c>
      <c r="J81" s="29">
        <v>57367</v>
      </c>
      <c r="K81" s="29">
        <v>57335</v>
      </c>
      <c r="L81" s="29">
        <v>57326</v>
      </c>
      <c r="M81" s="29">
        <v>57216</v>
      </c>
      <c r="N81" s="29">
        <v>55838</v>
      </c>
      <c r="O81" s="28">
        <v>56694</v>
      </c>
      <c r="P81" s="28">
        <v>56765</v>
      </c>
      <c r="Q81" s="28">
        <v>56714</v>
      </c>
      <c r="R81" s="28">
        <v>56393</v>
      </c>
      <c r="S81" s="28">
        <v>55311</v>
      </c>
      <c r="T81" s="28">
        <v>55909</v>
      </c>
      <c r="U81" s="28">
        <v>55599</v>
      </c>
      <c r="V81" s="28">
        <v>55349</v>
      </c>
      <c r="W81" s="28">
        <v>55080</v>
      </c>
      <c r="X81" s="28">
        <v>53652</v>
      </c>
      <c r="Y81" s="28">
        <v>54640</v>
      </c>
      <c r="Z81" s="28">
        <v>54522</v>
      </c>
      <c r="AA81" s="28">
        <v>54229</v>
      </c>
    </row>
    <row r="82" spans="1:27" ht="20.100000000000001" customHeight="1">
      <c r="A82" s="27"/>
      <c r="B82" s="2"/>
      <c r="O82" s="28"/>
      <c r="P82" s="28"/>
      <c r="Q82" s="28"/>
      <c r="R82" s="28"/>
      <c r="S82" s="28"/>
      <c r="T82" s="28"/>
      <c r="U82" s="28"/>
      <c r="V82" s="28"/>
      <c r="W82" s="28"/>
      <c r="X82" s="28"/>
      <c r="Y82" s="28"/>
      <c r="Z82" s="28"/>
      <c r="AA82" s="28"/>
    </row>
    <row r="83" spans="1:27" ht="20.100000000000001" customHeight="1">
      <c r="A83" s="27" t="s">
        <v>118</v>
      </c>
      <c r="B83" s="2">
        <v>255403</v>
      </c>
      <c r="C83" s="2">
        <v>358579</v>
      </c>
      <c r="D83" s="2">
        <v>429616</v>
      </c>
      <c r="E83" s="2">
        <v>480840</v>
      </c>
      <c r="F83" s="2">
        <v>535902</v>
      </c>
      <c r="G83" s="2">
        <v>564626</v>
      </c>
      <c r="H83" s="2">
        <v>578352</v>
      </c>
      <c r="I83" s="2">
        <v>578252</v>
      </c>
      <c r="J83" s="2">
        <v>581352</v>
      </c>
      <c r="K83" s="2">
        <v>584356</v>
      </c>
      <c r="L83" s="2">
        <v>586747</v>
      </c>
      <c r="M83" s="2">
        <v>587893</v>
      </c>
      <c r="N83" s="2">
        <v>578182</v>
      </c>
      <c r="O83" s="2">
        <v>585242</v>
      </c>
      <c r="P83" s="2">
        <v>586453</v>
      </c>
      <c r="Q83" s="2">
        <v>588097</v>
      </c>
      <c r="R83" s="2">
        <v>590576</v>
      </c>
      <c r="S83" s="2">
        <v>585683</v>
      </c>
      <c r="T83" s="2">
        <v>596169</v>
      </c>
      <c r="U83" s="2">
        <v>595527</v>
      </c>
      <c r="V83" s="28">
        <v>596581</v>
      </c>
      <c r="W83" s="28">
        <v>596982</v>
      </c>
      <c r="X83" s="28">
        <v>258495</v>
      </c>
      <c r="Y83" s="28">
        <v>261983</v>
      </c>
      <c r="Z83" s="28">
        <v>261268</v>
      </c>
      <c r="AA83" s="28">
        <v>259868</v>
      </c>
    </row>
    <row r="84" spans="1:27" ht="20.100000000000001" customHeight="1">
      <c r="A84" s="27" t="s">
        <v>88</v>
      </c>
      <c r="B84" s="2">
        <v>103828</v>
      </c>
      <c r="C84" s="2">
        <v>146856</v>
      </c>
      <c r="D84" s="2">
        <v>187913</v>
      </c>
      <c r="E84" s="2">
        <v>207021</v>
      </c>
      <c r="F84" s="2">
        <v>226449</v>
      </c>
      <c r="G84" s="2">
        <v>238598</v>
      </c>
      <c r="H84" s="2">
        <v>242055</v>
      </c>
      <c r="I84" s="2">
        <v>240924</v>
      </c>
      <c r="J84" s="2">
        <v>241623</v>
      </c>
      <c r="K84" s="2">
        <v>241261</v>
      </c>
      <c r="L84" s="2">
        <v>241301</v>
      </c>
      <c r="M84" s="2">
        <v>240662</v>
      </c>
      <c r="N84" s="29">
        <v>236044</v>
      </c>
      <c r="O84" s="28">
        <v>237566</v>
      </c>
      <c r="P84" s="28">
        <v>236940</v>
      </c>
      <c r="Q84" s="28">
        <v>236461</v>
      </c>
      <c r="R84" s="28">
        <v>235963</v>
      </c>
      <c r="S84" s="28">
        <v>234298</v>
      </c>
      <c r="T84" s="28">
        <v>237250</v>
      </c>
      <c r="U84" s="28">
        <v>236347</v>
      </c>
      <c r="V84" s="28">
        <v>235538</v>
      </c>
      <c r="W84" s="28">
        <v>234317</v>
      </c>
      <c r="X84" s="28">
        <v>228702</v>
      </c>
      <c r="Y84" s="28">
        <v>232173</v>
      </c>
      <c r="Z84" s="28">
        <v>231673</v>
      </c>
      <c r="AA84" s="28">
        <v>230495</v>
      </c>
    </row>
    <row r="85" spans="1:27" ht="20.100000000000001" customHeight="1">
      <c r="A85" s="27" t="s">
        <v>90</v>
      </c>
      <c r="B85" s="2">
        <v>12207</v>
      </c>
      <c r="C85" s="15">
        <v>15806</v>
      </c>
      <c r="D85" s="15">
        <v>18462</v>
      </c>
      <c r="E85" s="15">
        <v>20340</v>
      </c>
      <c r="F85" s="15">
        <v>24194</v>
      </c>
      <c r="G85" s="15">
        <v>27775</v>
      </c>
      <c r="H85" s="15">
        <v>28962</v>
      </c>
      <c r="I85" s="29">
        <v>29021</v>
      </c>
      <c r="J85" s="29">
        <v>29543</v>
      </c>
      <c r="K85" s="29">
        <v>30225</v>
      </c>
      <c r="L85" s="29">
        <v>30705</v>
      </c>
      <c r="M85" s="29">
        <v>30971</v>
      </c>
      <c r="N85" s="29">
        <v>30685</v>
      </c>
      <c r="O85" s="28">
        <v>30939</v>
      </c>
      <c r="P85" s="28">
        <v>31144</v>
      </c>
      <c r="Q85" s="28">
        <v>31196</v>
      </c>
      <c r="R85" s="28">
        <v>31153</v>
      </c>
      <c r="S85" s="28">
        <v>30819</v>
      </c>
      <c r="T85" s="28">
        <v>30883</v>
      </c>
      <c r="U85" s="28">
        <v>30694</v>
      </c>
      <c r="V85" s="28">
        <v>30491</v>
      </c>
      <c r="W85" s="28">
        <v>30260</v>
      </c>
      <c r="X85" s="28">
        <v>29793</v>
      </c>
      <c r="Y85" s="28">
        <v>29810</v>
      </c>
      <c r="Z85" s="28">
        <v>29595</v>
      </c>
      <c r="AA85" s="28">
        <v>29373</v>
      </c>
    </row>
    <row r="86" spans="1:27" ht="20.100000000000001" customHeight="1">
      <c r="A86" s="27"/>
      <c r="B86" s="2"/>
      <c r="O86" s="28"/>
      <c r="P86" s="28"/>
      <c r="Q86" s="28"/>
      <c r="R86" s="28"/>
      <c r="S86" s="28"/>
      <c r="T86" s="28"/>
      <c r="U86" s="28"/>
      <c r="V86" s="28"/>
      <c r="W86" s="28"/>
      <c r="X86" s="28"/>
      <c r="Y86" s="28"/>
      <c r="Z86" s="28"/>
      <c r="AA86" s="28"/>
    </row>
    <row r="87" spans="1:27" ht="20.100000000000001" customHeight="1">
      <c r="A87" s="27" t="s">
        <v>117</v>
      </c>
      <c r="B87" s="2">
        <v>193225</v>
      </c>
      <c r="C87" s="2">
        <v>261043</v>
      </c>
      <c r="D87" s="2">
        <v>305925</v>
      </c>
      <c r="E87" s="2">
        <v>333764</v>
      </c>
      <c r="F87" s="2">
        <v>368023</v>
      </c>
      <c r="G87" s="2">
        <v>397841</v>
      </c>
      <c r="H87" s="2">
        <v>405502</v>
      </c>
      <c r="I87" s="2">
        <v>404619</v>
      </c>
      <c r="J87" s="2">
        <v>404731</v>
      </c>
      <c r="K87" s="2">
        <v>404374</v>
      </c>
      <c r="L87" s="2">
        <v>403174</v>
      </c>
      <c r="M87" s="2">
        <v>402704</v>
      </c>
      <c r="N87" s="2">
        <v>398682</v>
      </c>
      <c r="O87" s="2">
        <v>402045</v>
      </c>
      <c r="P87" s="2">
        <v>401541</v>
      </c>
      <c r="Q87" s="2">
        <v>401944</v>
      </c>
      <c r="R87" s="2">
        <v>402382</v>
      </c>
      <c r="S87" s="2">
        <v>398483</v>
      </c>
      <c r="T87" s="2">
        <v>401542</v>
      </c>
      <c r="U87" s="2">
        <v>400141</v>
      </c>
      <c r="V87" s="28">
        <v>398910</v>
      </c>
      <c r="W87" s="28">
        <v>397850</v>
      </c>
      <c r="X87" s="28">
        <v>393465</v>
      </c>
      <c r="Y87" s="28">
        <v>397618</v>
      </c>
      <c r="Z87" s="28">
        <v>396792</v>
      </c>
      <c r="AA87" s="28">
        <v>395620</v>
      </c>
    </row>
    <row r="88" spans="1:27" ht="20.100000000000001" customHeight="1">
      <c r="A88" s="27" t="s">
        <v>116</v>
      </c>
      <c r="B88" s="2">
        <v>74477</v>
      </c>
      <c r="C88" s="2">
        <v>100629</v>
      </c>
      <c r="D88" s="2">
        <v>114920</v>
      </c>
      <c r="E88" s="2">
        <v>125923</v>
      </c>
      <c r="F88" s="2">
        <v>141400</v>
      </c>
      <c r="G88" s="2">
        <v>151756</v>
      </c>
      <c r="H88" s="2">
        <v>153969</v>
      </c>
      <c r="I88" s="2">
        <v>154292</v>
      </c>
      <c r="J88" s="2">
        <v>154378</v>
      </c>
      <c r="K88" s="2">
        <v>154607</v>
      </c>
      <c r="L88" s="2">
        <v>154390</v>
      </c>
      <c r="M88" s="2">
        <v>154454</v>
      </c>
      <c r="N88" s="2">
        <v>153107</v>
      </c>
      <c r="O88" s="2">
        <v>154808</v>
      </c>
      <c r="P88" s="2">
        <v>154743</v>
      </c>
      <c r="Q88" s="2">
        <v>154856</v>
      </c>
      <c r="R88" s="2">
        <v>154771</v>
      </c>
      <c r="S88" s="2">
        <v>152377</v>
      </c>
      <c r="T88" s="2">
        <v>153873</v>
      </c>
      <c r="U88" s="2">
        <v>153436</v>
      </c>
      <c r="V88" s="28">
        <v>152861</v>
      </c>
      <c r="W88" s="28">
        <v>152333</v>
      </c>
      <c r="X88" s="28">
        <v>150491</v>
      </c>
      <c r="Y88" s="28">
        <v>152140</v>
      </c>
      <c r="Z88" s="28">
        <v>151835</v>
      </c>
      <c r="AA88" s="28">
        <v>151628</v>
      </c>
    </row>
    <row r="89" spans="1:27" ht="20.100000000000001" customHeight="1">
      <c r="A89" s="27" t="s">
        <v>115</v>
      </c>
      <c r="B89" s="2">
        <v>31935</v>
      </c>
      <c r="C89" s="15">
        <v>39043</v>
      </c>
      <c r="D89" s="15">
        <v>45594</v>
      </c>
      <c r="E89" s="15">
        <v>53991</v>
      </c>
      <c r="F89" s="15">
        <v>59706</v>
      </c>
      <c r="G89" s="15">
        <v>63920</v>
      </c>
      <c r="H89" s="15">
        <v>64988</v>
      </c>
      <c r="I89" s="29">
        <v>64386</v>
      </c>
      <c r="J89" s="29">
        <v>64502</v>
      </c>
      <c r="K89" s="29">
        <v>64444</v>
      </c>
      <c r="L89" s="29">
        <v>64210</v>
      </c>
      <c r="M89" s="29">
        <v>64025</v>
      </c>
      <c r="N89" s="29">
        <v>63198</v>
      </c>
      <c r="O89" s="28">
        <v>63398</v>
      </c>
      <c r="P89" s="28">
        <v>63209</v>
      </c>
      <c r="Q89" s="28">
        <v>63350</v>
      </c>
      <c r="R89" s="28">
        <v>63294</v>
      </c>
      <c r="S89" s="28">
        <v>62984</v>
      </c>
      <c r="T89" s="28">
        <v>63169</v>
      </c>
      <c r="U89" s="28">
        <v>62930</v>
      </c>
      <c r="V89" s="28">
        <v>62544</v>
      </c>
      <c r="W89" s="28">
        <v>62254</v>
      </c>
      <c r="X89" s="28">
        <v>61844</v>
      </c>
      <c r="Y89" s="28">
        <v>62242</v>
      </c>
      <c r="Z89" s="28">
        <v>62063</v>
      </c>
      <c r="AA89" s="28">
        <v>61766</v>
      </c>
    </row>
    <row r="90" spans="1:27" ht="20.100000000000001" customHeight="1">
      <c r="A90" s="27" t="s">
        <v>114</v>
      </c>
      <c r="B90" s="2">
        <v>27923</v>
      </c>
      <c r="C90" s="15">
        <v>43083</v>
      </c>
      <c r="D90" s="15">
        <v>49704</v>
      </c>
      <c r="E90" s="15">
        <v>51462</v>
      </c>
      <c r="F90" s="15">
        <v>54342</v>
      </c>
      <c r="G90" s="15">
        <v>58172</v>
      </c>
      <c r="H90" s="15">
        <v>57264</v>
      </c>
      <c r="I90" s="29">
        <v>56413</v>
      </c>
      <c r="J90" s="29">
        <v>56196</v>
      </c>
      <c r="K90" s="29">
        <v>55692</v>
      </c>
      <c r="L90" s="29">
        <v>55163</v>
      </c>
      <c r="M90" s="29">
        <v>54729</v>
      </c>
      <c r="N90" s="29">
        <v>53513</v>
      </c>
      <c r="O90" s="28">
        <v>53859</v>
      </c>
      <c r="P90" s="28">
        <v>53541</v>
      </c>
      <c r="Q90" s="28">
        <v>53666</v>
      </c>
      <c r="R90" s="28">
        <v>53676</v>
      </c>
      <c r="S90" s="28">
        <v>53360</v>
      </c>
      <c r="T90" s="28">
        <v>53849</v>
      </c>
      <c r="U90" s="28">
        <v>53605</v>
      </c>
      <c r="V90" s="28">
        <v>53239</v>
      </c>
      <c r="W90" s="28">
        <v>52715</v>
      </c>
      <c r="X90" s="28">
        <v>51707</v>
      </c>
      <c r="Y90" s="28">
        <v>52232</v>
      </c>
      <c r="Z90" s="28">
        <v>51797</v>
      </c>
      <c r="AA90" s="28">
        <v>51225</v>
      </c>
    </row>
    <row r="91" spans="1:27" ht="20.100000000000001" customHeight="1">
      <c r="A91" s="27" t="s">
        <v>113</v>
      </c>
      <c r="B91" s="2">
        <v>21990</v>
      </c>
      <c r="C91" s="15">
        <v>27690</v>
      </c>
      <c r="D91" s="15">
        <v>31624</v>
      </c>
      <c r="E91" s="15">
        <v>34171</v>
      </c>
      <c r="F91" s="15">
        <v>38319</v>
      </c>
      <c r="G91" s="15">
        <v>43225</v>
      </c>
      <c r="H91" s="15">
        <v>46861</v>
      </c>
      <c r="I91" s="29">
        <v>46999</v>
      </c>
      <c r="J91" s="29">
        <v>47335</v>
      </c>
      <c r="K91" s="29">
        <v>47541</v>
      </c>
      <c r="L91" s="29">
        <v>47707</v>
      </c>
      <c r="M91" s="29">
        <v>47917</v>
      </c>
      <c r="N91" s="29">
        <v>48182</v>
      </c>
      <c r="O91" s="28">
        <v>48707</v>
      </c>
      <c r="P91" s="28">
        <v>48962</v>
      </c>
      <c r="Q91" s="28">
        <v>49253</v>
      </c>
      <c r="R91" s="28">
        <v>49745</v>
      </c>
      <c r="S91" s="28">
        <v>49938</v>
      </c>
      <c r="T91" s="28">
        <v>50449</v>
      </c>
      <c r="U91" s="28">
        <v>50521</v>
      </c>
      <c r="V91" s="28">
        <v>50760</v>
      </c>
      <c r="W91" s="28">
        <v>51243</v>
      </c>
      <c r="X91" s="28">
        <v>51041</v>
      </c>
      <c r="Y91" s="28">
        <v>51826</v>
      </c>
      <c r="Z91" s="28">
        <v>52109</v>
      </c>
      <c r="AA91" s="28">
        <v>52168</v>
      </c>
    </row>
    <row r="92" spans="1:27" ht="20.100000000000001" customHeight="1">
      <c r="A92" s="27" t="s">
        <v>112</v>
      </c>
      <c r="B92" s="2">
        <v>16656</v>
      </c>
      <c r="C92" s="15">
        <v>22526</v>
      </c>
      <c r="D92" s="15">
        <v>29537</v>
      </c>
      <c r="E92" s="15">
        <v>31212</v>
      </c>
      <c r="F92" s="15">
        <v>33837</v>
      </c>
      <c r="G92" s="15">
        <v>35712</v>
      </c>
      <c r="H92" s="15">
        <v>35357</v>
      </c>
      <c r="I92" s="29">
        <v>35193</v>
      </c>
      <c r="J92" s="29">
        <v>35003</v>
      </c>
      <c r="K92" s="29">
        <v>34769</v>
      </c>
      <c r="L92" s="29">
        <v>34683</v>
      </c>
      <c r="M92" s="29">
        <v>34714</v>
      </c>
      <c r="N92" s="29">
        <v>34326</v>
      </c>
      <c r="O92" s="28">
        <v>34575</v>
      </c>
      <c r="P92" s="28">
        <v>34324</v>
      </c>
      <c r="Q92" s="28">
        <v>34029</v>
      </c>
      <c r="R92" s="28">
        <v>33973</v>
      </c>
      <c r="S92" s="28">
        <v>33236</v>
      </c>
      <c r="T92" s="28">
        <v>33551</v>
      </c>
      <c r="U92" s="28">
        <v>33358</v>
      </c>
      <c r="V92" s="28">
        <v>33533</v>
      </c>
      <c r="W92" s="28">
        <v>33618</v>
      </c>
      <c r="X92" s="28">
        <v>33298</v>
      </c>
      <c r="Y92" s="28">
        <v>33846</v>
      </c>
      <c r="Z92" s="28">
        <v>34115</v>
      </c>
      <c r="AA92" s="28">
        <v>34325</v>
      </c>
    </row>
    <row r="93" spans="1:27" ht="20.100000000000001" customHeight="1">
      <c r="A93" s="27" t="s">
        <v>111</v>
      </c>
      <c r="B93" s="2">
        <v>20244</v>
      </c>
      <c r="C93" s="15">
        <v>28072</v>
      </c>
      <c r="D93" s="15">
        <v>34546</v>
      </c>
      <c r="E93" s="15">
        <v>37005</v>
      </c>
      <c r="F93" s="15">
        <v>40419</v>
      </c>
      <c r="G93" s="15">
        <v>45056</v>
      </c>
      <c r="H93" s="15">
        <v>47063</v>
      </c>
      <c r="I93" s="29">
        <v>47336</v>
      </c>
      <c r="J93" s="29">
        <v>47317</v>
      </c>
      <c r="K93" s="29">
        <v>47321</v>
      </c>
      <c r="L93" s="29">
        <v>47021</v>
      </c>
      <c r="M93" s="29">
        <v>46865</v>
      </c>
      <c r="N93" s="29">
        <v>46356</v>
      </c>
      <c r="O93" s="28">
        <v>46698</v>
      </c>
      <c r="P93" s="28">
        <v>46762</v>
      </c>
      <c r="Q93" s="28">
        <v>46790</v>
      </c>
      <c r="R93" s="28">
        <v>46923</v>
      </c>
      <c r="S93" s="28">
        <v>46588</v>
      </c>
      <c r="T93" s="28">
        <v>46651</v>
      </c>
      <c r="U93" s="28">
        <v>46291</v>
      </c>
      <c r="V93" s="28">
        <v>45973</v>
      </c>
      <c r="W93" s="28">
        <v>45687</v>
      </c>
      <c r="X93" s="28">
        <v>45084</v>
      </c>
      <c r="Y93" s="28">
        <v>45332</v>
      </c>
      <c r="Z93" s="28">
        <v>44873</v>
      </c>
      <c r="AA93" s="28">
        <v>44508</v>
      </c>
    </row>
    <row r="94" spans="1:27" ht="20.100000000000001" customHeight="1">
      <c r="A94" s="27"/>
      <c r="B94" s="2"/>
      <c r="O94" s="28"/>
      <c r="P94" s="28"/>
      <c r="Q94" s="28"/>
      <c r="R94" s="28"/>
      <c r="S94" s="28"/>
      <c r="T94" s="28"/>
      <c r="U94" s="28"/>
      <c r="V94" s="28"/>
      <c r="W94" s="28"/>
      <c r="X94" s="28"/>
      <c r="Y94" s="28"/>
      <c r="Z94" s="28"/>
      <c r="AA94" s="28"/>
    </row>
    <row r="95" spans="1:27" ht="20.100000000000001" customHeight="1">
      <c r="A95" s="27" t="s">
        <v>110</v>
      </c>
      <c r="B95" s="2">
        <v>76729</v>
      </c>
      <c r="C95" s="15">
        <v>114547</v>
      </c>
      <c r="D95" s="15">
        <v>166036</v>
      </c>
      <c r="E95" s="15">
        <v>196987</v>
      </c>
      <c r="F95" s="15">
        <v>226859</v>
      </c>
      <c r="G95" s="15">
        <v>235819</v>
      </c>
      <c r="H95" s="15">
        <v>236787</v>
      </c>
      <c r="I95" s="15">
        <v>235456</v>
      </c>
      <c r="J95" s="15">
        <v>235760</v>
      </c>
      <c r="K95" s="15">
        <v>236155</v>
      </c>
      <c r="L95" s="15">
        <v>236030</v>
      </c>
      <c r="M95" s="15">
        <v>236615</v>
      </c>
      <c r="N95" s="15">
        <v>234321</v>
      </c>
      <c r="O95" s="28">
        <v>376765</v>
      </c>
      <c r="P95" s="28">
        <v>237880</v>
      </c>
      <c r="Q95" s="28">
        <v>237985</v>
      </c>
      <c r="R95" s="28">
        <v>237912</v>
      </c>
      <c r="S95" s="28">
        <v>235404</v>
      </c>
      <c r="T95" s="28">
        <v>237945</v>
      </c>
      <c r="U95" s="28">
        <v>237457</v>
      </c>
      <c r="V95" s="28">
        <v>236749</v>
      </c>
      <c r="W95" s="28">
        <v>236122</v>
      </c>
      <c r="X95" s="28">
        <v>231495</v>
      </c>
      <c r="Y95" s="28">
        <v>234644</v>
      </c>
      <c r="Z95" s="28">
        <v>233919</v>
      </c>
      <c r="AA95" s="28">
        <v>233133</v>
      </c>
    </row>
    <row r="96" spans="1:27" ht="20.100000000000001" customHeight="1">
      <c r="A96" s="27" t="s">
        <v>40</v>
      </c>
      <c r="B96" s="2">
        <v>27308</v>
      </c>
      <c r="C96" s="15">
        <v>51232</v>
      </c>
      <c r="D96" s="15">
        <v>77335</v>
      </c>
      <c r="E96" s="15">
        <v>87586</v>
      </c>
      <c r="F96" s="15">
        <v>95740</v>
      </c>
      <c r="G96" s="15">
        <v>98221</v>
      </c>
      <c r="H96" s="15">
        <v>98665</v>
      </c>
      <c r="I96" s="29">
        <v>97381</v>
      </c>
      <c r="J96" s="29">
        <v>97460</v>
      </c>
      <c r="K96" s="29">
        <v>98050</v>
      </c>
      <c r="L96" s="29">
        <v>97965</v>
      </c>
      <c r="M96" s="29">
        <v>98192</v>
      </c>
      <c r="N96" s="29">
        <v>97452</v>
      </c>
      <c r="O96" s="28">
        <v>99406</v>
      </c>
      <c r="P96" s="28">
        <v>99611</v>
      </c>
      <c r="Q96" s="28">
        <v>100071</v>
      </c>
      <c r="R96" s="28">
        <v>100567</v>
      </c>
      <c r="S96" s="28">
        <v>99818</v>
      </c>
      <c r="T96" s="28">
        <v>101685</v>
      </c>
      <c r="U96" s="28">
        <v>101507</v>
      </c>
      <c r="V96" s="28">
        <v>101555</v>
      </c>
      <c r="W96" s="28">
        <v>101662</v>
      </c>
      <c r="X96" s="28">
        <v>99412</v>
      </c>
      <c r="Y96" s="28">
        <v>101873</v>
      </c>
      <c r="Z96" s="28">
        <v>101826</v>
      </c>
      <c r="AA96" s="28">
        <v>101595</v>
      </c>
    </row>
    <row r="97" spans="1:27" ht="20.100000000000001" customHeight="1">
      <c r="A97" s="27" t="s">
        <v>109</v>
      </c>
      <c r="B97" s="2">
        <v>14634</v>
      </c>
      <c r="C97" s="15">
        <v>20995</v>
      </c>
      <c r="D97" s="15">
        <v>35842</v>
      </c>
      <c r="E97" s="15">
        <v>49381</v>
      </c>
      <c r="F97" s="15">
        <v>63064</v>
      </c>
      <c r="G97" s="15">
        <v>66208</v>
      </c>
      <c r="H97" s="15">
        <v>67645</v>
      </c>
      <c r="I97" s="29">
        <v>67638</v>
      </c>
      <c r="J97" s="29">
        <v>68115</v>
      </c>
      <c r="K97" s="29">
        <v>68238</v>
      </c>
      <c r="L97" s="29">
        <v>68764</v>
      </c>
      <c r="M97" s="29">
        <v>69485</v>
      </c>
      <c r="N97" s="29">
        <v>69114</v>
      </c>
      <c r="O97" s="28">
        <v>70310</v>
      </c>
      <c r="P97" s="28">
        <v>70163</v>
      </c>
      <c r="Q97" s="28">
        <v>70289</v>
      </c>
      <c r="R97" s="28">
        <v>70244</v>
      </c>
      <c r="S97" s="28">
        <v>69184</v>
      </c>
      <c r="T97" s="28">
        <v>69976</v>
      </c>
      <c r="U97" s="28">
        <v>70389</v>
      </c>
      <c r="V97" s="28">
        <v>70367</v>
      </c>
      <c r="W97" s="28">
        <v>70247</v>
      </c>
      <c r="X97" s="28">
        <v>69317</v>
      </c>
      <c r="Y97" s="28">
        <v>70077</v>
      </c>
      <c r="Z97" s="28">
        <v>70211</v>
      </c>
      <c r="AA97" s="28">
        <v>70291</v>
      </c>
    </row>
    <row r="98" spans="1:27" ht="20.100000000000001" customHeight="1">
      <c r="A98" s="27" t="s">
        <v>48</v>
      </c>
      <c r="B98" s="2">
        <v>20006</v>
      </c>
      <c r="C98" s="15">
        <v>25807</v>
      </c>
      <c r="D98" s="15">
        <v>31197</v>
      </c>
      <c r="E98" s="15">
        <v>34467</v>
      </c>
      <c r="F98" s="15">
        <v>38746</v>
      </c>
      <c r="G98" s="15">
        <v>39808</v>
      </c>
      <c r="H98" s="15">
        <v>39475</v>
      </c>
      <c r="I98" s="29">
        <v>39711</v>
      </c>
      <c r="J98" s="29">
        <v>39573</v>
      </c>
      <c r="K98" s="29">
        <v>39429</v>
      </c>
      <c r="L98" s="29">
        <v>39171</v>
      </c>
      <c r="M98" s="29">
        <v>39061</v>
      </c>
      <c r="N98" s="29">
        <v>38549</v>
      </c>
      <c r="O98" s="28">
        <v>39297</v>
      </c>
      <c r="P98" s="28">
        <v>39299</v>
      </c>
      <c r="Q98" s="28">
        <v>39280</v>
      </c>
      <c r="R98" s="28">
        <v>39054</v>
      </c>
      <c r="S98" s="28">
        <v>38703</v>
      </c>
      <c r="T98" s="28">
        <v>38750</v>
      </c>
      <c r="U98" s="28">
        <v>38417</v>
      </c>
      <c r="V98" s="28">
        <v>38140</v>
      </c>
      <c r="W98" s="28">
        <v>37875</v>
      </c>
      <c r="X98" s="28">
        <v>36880</v>
      </c>
      <c r="Y98" s="28">
        <v>37026</v>
      </c>
      <c r="Z98" s="28">
        <v>36531</v>
      </c>
      <c r="AA98" s="28">
        <v>36145</v>
      </c>
    </row>
    <row r="99" spans="1:27" ht="20.100000000000001" customHeight="1">
      <c r="A99" s="27" t="s">
        <v>51</v>
      </c>
      <c r="B99" s="2">
        <v>10147</v>
      </c>
      <c r="C99" s="15">
        <v>10734</v>
      </c>
      <c r="D99" s="15">
        <v>11361</v>
      </c>
      <c r="E99" s="15">
        <v>11622</v>
      </c>
      <c r="F99" s="15">
        <v>12497</v>
      </c>
      <c r="G99" s="15">
        <v>13609</v>
      </c>
      <c r="H99" s="15">
        <v>13792</v>
      </c>
      <c r="I99" s="29">
        <v>13718</v>
      </c>
      <c r="J99" s="29">
        <v>13775</v>
      </c>
      <c r="K99" s="29">
        <v>13759</v>
      </c>
      <c r="L99" s="29">
        <v>13648</v>
      </c>
      <c r="M99" s="29">
        <v>13554</v>
      </c>
      <c r="N99" s="29">
        <v>13280</v>
      </c>
      <c r="O99" s="28">
        <v>13139</v>
      </c>
      <c r="P99" s="28">
        <v>13054</v>
      </c>
      <c r="Q99" s="28">
        <v>12834</v>
      </c>
      <c r="R99" s="28">
        <v>12727</v>
      </c>
      <c r="S99" s="28">
        <v>12463</v>
      </c>
      <c r="T99" s="28">
        <v>12432</v>
      </c>
      <c r="U99" s="28">
        <v>12296</v>
      </c>
      <c r="V99" s="28">
        <v>12096</v>
      </c>
      <c r="W99" s="28">
        <v>11980</v>
      </c>
      <c r="X99" s="28">
        <v>11622</v>
      </c>
      <c r="Y99" s="28">
        <v>11501</v>
      </c>
      <c r="Z99" s="28">
        <v>11374</v>
      </c>
      <c r="AA99" s="28">
        <v>11309</v>
      </c>
    </row>
    <row r="100" spans="1:27" ht="20.100000000000001" customHeight="1">
      <c r="A100" s="27" t="s">
        <v>55</v>
      </c>
      <c r="B100" s="2">
        <v>4634</v>
      </c>
      <c r="C100" s="15">
        <v>5779</v>
      </c>
      <c r="D100" s="15">
        <v>10301</v>
      </c>
      <c r="E100" s="15">
        <v>13931</v>
      </c>
      <c r="F100" s="15">
        <v>16812</v>
      </c>
      <c r="G100" s="15">
        <v>17973</v>
      </c>
      <c r="H100" s="15">
        <v>17210</v>
      </c>
      <c r="I100" s="29">
        <v>17008</v>
      </c>
      <c r="J100" s="29">
        <v>16837</v>
      </c>
      <c r="K100" s="29">
        <v>16679</v>
      </c>
      <c r="L100" s="29">
        <v>16482</v>
      </c>
      <c r="M100" s="29">
        <v>16323</v>
      </c>
      <c r="N100" s="29">
        <v>15926</v>
      </c>
      <c r="O100" s="28">
        <v>15948</v>
      </c>
      <c r="P100" s="28">
        <v>15753</v>
      </c>
      <c r="Q100" s="28">
        <v>15511</v>
      </c>
      <c r="R100" s="28">
        <v>15320</v>
      </c>
      <c r="S100" s="28">
        <v>15236</v>
      </c>
      <c r="T100" s="28">
        <v>15102</v>
      </c>
      <c r="U100" s="28">
        <v>14848</v>
      </c>
      <c r="V100" s="28">
        <v>14591</v>
      </c>
      <c r="W100" s="28">
        <v>14358</v>
      </c>
      <c r="X100" s="28">
        <v>14264</v>
      </c>
      <c r="Y100" s="28">
        <v>14167</v>
      </c>
      <c r="Z100" s="28">
        <v>13977</v>
      </c>
      <c r="AA100" s="28">
        <v>13793</v>
      </c>
    </row>
    <row r="101" spans="1:27" ht="20.100000000000001" customHeight="1">
      <c r="A101" s="27"/>
      <c r="B101" s="2"/>
      <c r="O101" s="28"/>
      <c r="P101" s="28"/>
      <c r="Q101" s="28"/>
      <c r="R101" s="28"/>
      <c r="S101" s="28"/>
      <c r="T101" s="28"/>
      <c r="U101" s="28"/>
      <c r="V101" s="28"/>
      <c r="W101" s="28"/>
      <c r="X101" s="28"/>
      <c r="Y101" s="28"/>
      <c r="Z101" s="28"/>
      <c r="AA101" s="28"/>
    </row>
    <row r="102" spans="1:27" ht="20.100000000000001" customHeight="1">
      <c r="A102" s="27" t="s">
        <v>108</v>
      </c>
      <c r="B102" s="2">
        <v>221869</v>
      </c>
      <c r="C102" s="15">
        <v>333444</v>
      </c>
      <c r="D102" s="15">
        <v>386469</v>
      </c>
      <c r="E102" s="15">
        <v>413420</v>
      </c>
      <c r="F102" s="15">
        <v>455916</v>
      </c>
      <c r="G102" s="15">
        <v>479557</v>
      </c>
      <c r="H102" s="15">
        <v>490732</v>
      </c>
      <c r="I102" s="15">
        <v>487692</v>
      </c>
      <c r="J102" s="15">
        <v>491088</v>
      </c>
      <c r="K102" s="15">
        <v>493244</v>
      </c>
      <c r="L102" s="15">
        <v>496758</v>
      </c>
      <c r="M102" s="15">
        <v>499307</v>
      </c>
      <c r="N102" s="15">
        <v>490020</v>
      </c>
      <c r="O102" s="28">
        <v>852280</v>
      </c>
      <c r="P102" s="28">
        <v>508028</v>
      </c>
      <c r="Q102" s="28">
        <v>512189</v>
      </c>
      <c r="R102" s="28">
        <v>516392</v>
      </c>
      <c r="S102" s="28">
        <v>511498</v>
      </c>
      <c r="T102" s="28">
        <v>526581</v>
      </c>
      <c r="U102" s="28">
        <v>528553</v>
      </c>
      <c r="V102" s="28">
        <v>531390</v>
      </c>
      <c r="W102" s="28">
        <v>535375</v>
      </c>
      <c r="X102" s="28">
        <v>528325</v>
      </c>
      <c r="Y102" s="28">
        <v>543729</v>
      </c>
      <c r="Z102" s="28">
        <v>548588</v>
      </c>
      <c r="AA102" s="28">
        <v>553077</v>
      </c>
    </row>
    <row r="103" spans="1:27" ht="20.100000000000001" customHeight="1">
      <c r="A103" s="27" t="s">
        <v>64</v>
      </c>
      <c r="B103" s="2">
        <v>123269</v>
      </c>
      <c r="C103" s="15">
        <v>167177</v>
      </c>
      <c r="D103" s="15">
        <v>186618</v>
      </c>
      <c r="E103" s="15">
        <v>194205</v>
      </c>
      <c r="F103" s="15">
        <v>206132</v>
      </c>
      <c r="G103" s="15">
        <v>217930</v>
      </c>
      <c r="H103" s="15">
        <v>226179</v>
      </c>
      <c r="I103" s="29">
        <v>225018</v>
      </c>
      <c r="J103" s="29">
        <v>227405</v>
      </c>
      <c r="K103" s="29">
        <v>229416</v>
      </c>
      <c r="L103" s="29">
        <v>232182</v>
      </c>
      <c r="M103" s="29">
        <v>234093</v>
      </c>
      <c r="N103" s="29">
        <v>230395</v>
      </c>
      <c r="O103" s="28">
        <v>237112</v>
      </c>
      <c r="P103" s="28">
        <v>237923</v>
      </c>
      <c r="Q103" s="28">
        <v>239295</v>
      </c>
      <c r="R103" s="28">
        <v>240329</v>
      </c>
      <c r="S103" s="28">
        <v>237677</v>
      </c>
      <c r="T103" s="28">
        <v>244876</v>
      </c>
      <c r="U103" s="28">
        <v>244882</v>
      </c>
      <c r="V103" s="28">
        <v>245021</v>
      </c>
      <c r="W103" s="28">
        <v>246011</v>
      </c>
      <c r="X103" s="28">
        <v>242138</v>
      </c>
      <c r="Y103" s="28">
        <v>248053</v>
      </c>
      <c r="Z103" s="28">
        <v>249027</v>
      </c>
      <c r="AA103" s="28">
        <v>249706</v>
      </c>
    </row>
    <row r="104" spans="1:27" ht="20.100000000000001" customHeight="1">
      <c r="A104" s="27" t="s">
        <v>66</v>
      </c>
      <c r="B104" s="2">
        <v>37323</v>
      </c>
      <c r="C104" s="15">
        <v>56127</v>
      </c>
      <c r="D104" s="15">
        <v>62734</v>
      </c>
      <c r="E104" s="15">
        <v>67635</v>
      </c>
      <c r="F104" s="15">
        <v>72473</v>
      </c>
      <c r="G104" s="15">
        <v>75322</v>
      </c>
      <c r="H104" s="15">
        <v>75649</v>
      </c>
      <c r="I104" s="29">
        <v>74954</v>
      </c>
      <c r="J104" s="29">
        <v>75332</v>
      </c>
      <c r="K104" s="29">
        <v>75317</v>
      </c>
      <c r="L104" s="29">
        <v>75937</v>
      </c>
      <c r="M104" s="29">
        <v>76198</v>
      </c>
      <c r="N104" s="29">
        <v>73913</v>
      </c>
      <c r="O104" s="28">
        <v>76927</v>
      </c>
      <c r="P104" s="28">
        <v>78347</v>
      </c>
      <c r="Q104" s="28">
        <v>79978</v>
      </c>
      <c r="R104" s="28">
        <v>81231</v>
      </c>
      <c r="S104" s="28">
        <v>80563</v>
      </c>
      <c r="T104" s="28">
        <v>83600</v>
      </c>
      <c r="U104" s="28">
        <v>84465</v>
      </c>
      <c r="V104" s="28">
        <v>85054</v>
      </c>
      <c r="W104" s="28">
        <v>85801</v>
      </c>
      <c r="X104" s="28">
        <v>83905</v>
      </c>
      <c r="Y104" s="28">
        <v>87665</v>
      </c>
      <c r="Z104" s="28">
        <v>89423</v>
      </c>
      <c r="AA104" s="28">
        <v>91285</v>
      </c>
    </row>
    <row r="105" spans="1:27" ht="20.100000000000001" customHeight="1">
      <c r="A105" s="27" t="s">
        <v>70</v>
      </c>
      <c r="B105" s="2">
        <v>42753</v>
      </c>
      <c r="C105" s="15">
        <v>79355</v>
      </c>
      <c r="D105" s="15">
        <v>98223</v>
      </c>
      <c r="E105" s="15">
        <v>107964</v>
      </c>
      <c r="F105" s="15">
        <v>128376</v>
      </c>
      <c r="G105" s="15">
        <v>133600</v>
      </c>
      <c r="H105" s="15">
        <v>132335</v>
      </c>
      <c r="I105" s="29">
        <v>131047</v>
      </c>
      <c r="J105" s="29">
        <v>130821</v>
      </c>
      <c r="K105" s="29">
        <v>130268</v>
      </c>
      <c r="L105" s="29">
        <v>129686</v>
      </c>
      <c r="M105" s="29">
        <v>129122</v>
      </c>
      <c r="N105" s="29">
        <v>126198</v>
      </c>
      <c r="O105" s="28">
        <v>129244</v>
      </c>
      <c r="P105" s="28">
        <v>129033</v>
      </c>
      <c r="Q105" s="28">
        <v>129127</v>
      </c>
      <c r="R105" s="28">
        <v>130238</v>
      </c>
      <c r="S105" s="28">
        <v>128734</v>
      </c>
      <c r="T105" s="28">
        <v>132116</v>
      </c>
      <c r="U105" s="28">
        <v>132377</v>
      </c>
      <c r="V105" s="28">
        <v>133877</v>
      </c>
      <c r="W105" s="28">
        <v>135192</v>
      </c>
      <c r="X105" s="28">
        <v>133581</v>
      </c>
      <c r="Y105" s="28">
        <v>137844</v>
      </c>
      <c r="Z105" s="28">
        <v>139075</v>
      </c>
      <c r="AA105" s="28">
        <v>140471</v>
      </c>
    </row>
    <row r="106" spans="1:27" ht="20.100000000000001" customHeight="1">
      <c r="A106" s="27" t="s">
        <v>74</v>
      </c>
      <c r="B106" s="2">
        <v>18524</v>
      </c>
      <c r="C106" s="15">
        <v>30785</v>
      </c>
      <c r="D106" s="15">
        <v>38894</v>
      </c>
      <c r="E106" s="15">
        <v>43616</v>
      </c>
      <c r="F106" s="15">
        <v>48935</v>
      </c>
      <c r="G106" s="15">
        <v>52705</v>
      </c>
      <c r="H106" s="15">
        <v>56569</v>
      </c>
      <c r="I106" s="29">
        <v>56673</v>
      </c>
      <c r="J106" s="29">
        <v>57530</v>
      </c>
      <c r="K106" s="29">
        <v>58243</v>
      </c>
      <c r="L106" s="29">
        <v>58953</v>
      </c>
      <c r="M106" s="29">
        <v>59894</v>
      </c>
      <c r="N106" s="29">
        <v>59514</v>
      </c>
      <c r="O106" s="28">
        <v>61321</v>
      </c>
      <c r="P106" s="28">
        <v>62725</v>
      </c>
      <c r="Q106" s="28">
        <v>63789</v>
      </c>
      <c r="R106" s="28">
        <v>64594</v>
      </c>
      <c r="S106" s="28">
        <v>64524</v>
      </c>
      <c r="T106" s="28">
        <v>65989</v>
      </c>
      <c r="U106" s="28">
        <v>66829</v>
      </c>
      <c r="V106" s="28">
        <v>67438</v>
      </c>
      <c r="W106" s="28">
        <v>68371</v>
      </c>
      <c r="X106" s="28">
        <v>68701</v>
      </c>
      <c r="Y106" s="28">
        <v>70167</v>
      </c>
      <c r="Z106" s="28">
        <v>71063</v>
      </c>
      <c r="AA106" s="28">
        <v>71615</v>
      </c>
    </row>
    <row r="107" spans="1:27" ht="20.100000000000001" customHeight="1">
      <c r="A107" s="27"/>
      <c r="B107" s="2"/>
      <c r="O107" s="28"/>
      <c r="P107" s="28"/>
      <c r="Q107" s="28"/>
      <c r="R107" s="28"/>
      <c r="S107" s="28"/>
      <c r="T107" s="28"/>
      <c r="U107" s="28"/>
      <c r="V107" s="28"/>
      <c r="W107" s="28"/>
      <c r="X107" s="28"/>
      <c r="Y107" s="28"/>
      <c r="Z107" s="28"/>
      <c r="AA107" s="28"/>
    </row>
    <row r="108" spans="1:27" ht="20.100000000000001" customHeight="1">
      <c r="A108" s="27" t="s">
        <v>107</v>
      </c>
      <c r="B108" s="2">
        <v>339642</v>
      </c>
      <c r="C108" s="2">
        <v>470520</v>
      </c>
      <c r="D108" s="2">
        <v>571660</v>
      </c>
      <c r="E108" s="2">
        <v>655473</v>
      </c>
      <c r="F108" s="2">
        <v>726897</v>
      </c>
      <c r="G108" s="2">
        <v>765210</v>
      </c>
      <c r="H108" s="2">
        <v>777000</v>
      </c>
      <c r="I108" s="2">
        <v>779113</v>
      </c>
      <c r="J108" s="2">
        <v>781847</v>
      </c>
      <c r="K108" s="2">
        <v>784408</v>
      </c>
      <c r="L108" s="2">
        <v>786438</v>
      </c>
      <c r="M108" s="2">
        <v>785812</v>
      </c>
      <c r="N108" s="2">
        <v>772774</v>
      </c>
      <c r="O108" s="2">
        <v>781658</v>
      </c>
      <c r="P108" s="2">
        <v>782426</v>
      </c>
      <c r="Q108" s="2">
        <v>784065</v>
      </c>
      <c r="R108" s="2">
        <v>784643</v>
      </c>
      <c r="S108" s="2">
        <v>778644</v>
      </c>
      <c r="T108" s="2">
        <v>787376</v>
      </c>
      <c r="U108" s="2">
        <v>785327</v>
      </c>
      <c r="V108" s="28">
        <v>784083</v>
      </c>
      <c r="W108" s="28">
        <v>782467</v>
      </c>
      <c r="X108" s="28">
        <v>764725</v>
      </c>
      <c r="Y108" s="28">
        <v>777668</v>
      </c>
      <c r="Z108" s="28">
        <v>775954</v>
      </c>
      <c r="AA108" s="28">
        <v>774714</v>
      </c>
    </row>
    <row r="109" spans="1:27" ht="20.100000000000001" customHeight="1">
      <c r="A109" s="27" t="s">
        <v>83</v>
      </c>
      <c r="B109" s="2">
        <v>136611</v>
      </c>
      <c r="C109" s="15">
        <v>196870</v>
      </c>
      <c r="D109" s="15">
        <v>236476</v>
      </c>
      <c r="E109" s="15">
        <v>275168</v>
      </c>
      <c r="F109" s="15">
        <v>303040</v>
      </c>
      <c r="G109" s="15">
        <v>320406</v>
      </c>
      <c r="H109" s="15">
        <v>328133</v>
      </c>
      <c r="I109" s="29">
        <v>330100</v>
      </c>
      <c r="J109" s="29">
        <v>332375</v>
      </c>
      <c r="K109" s="29">
        <v>334500</v>
      </c>
      <c r="L109" s="29">
        <v>336020</v>
      </c>
      <c r="M109" s="29">
        <v>336228</v>
      </c>
      <c r="N109" s="29">
        <v>331787</v>
      </c>
      <c r="O109" s="28">
        <v>337277</v>
      </c>
      <c r="P109" s="28">
        <v>338382</v>
      </c>
      <c r="Q109" s="28">
        <v>339067</v>
      </c>
      <c r="R109" s="28">
        <v>339696</v>
      </c>
      <c r="S109" s="28">
        <v>336956</v>
      </c>
      <c r="T109" s="28">
        <v>342212</v>
      </c>
      <c r="U109" s="28">
        <v>342310</v>
      </c>
      <c r="V109" s="28">
        <v>342513</v>
      </c>
      <c r="W109" s="28">
        <v>342117</v>
      </c>
      <c r="X109" s="28">
        <v>332308</v>
      </c>
      <c r="Y109" s="28">
        <v>341121</v>
      </c>
      <c r="Z109" s="28">
        <v>341079</v>
      </c>
      <c r="AA109" s="28">
        <v>341469</v>
      </c>
    </row>
    <row r="110" spans="1:27" ht="20.100000000000001" customHeight="1">
      <c r="A110" s="27" t="s">
        <v>86</v>
      </c>
      <c r="B110" s="2">
        <v>55130</v>
      </c>
      <c r="C110" s="2">
        <v>58766</v>
      </c>
      <c r="D110" s="2">
        <v>63902</v>
      </c>
      <c r="E110" s="2">
        <v>69109</v>
      </c>
      <c r="F110" s="2">
        <v>75794</v>
      </c>
      <c r="G110" s="2">
        <v>83278</v>
      </c>
      <c r="H110" s="2">
        <v>85580</v>
      </c>
      <c r="I110" s="2">
        <v>85886</v>
      </c>
      <c r="J110" s="2">
        <v>85790</v>
      </c>
      <c r="K110" s="2">
        <v>85357</v>
      </c>
      <c r="L110" s="2">
        <v>85184</v>
      </c>
      <c r="M110" s="2">
        <v>84854</v>
      </c>
      <c r="N110" s="29">
        <v>84192</v>
      </c>
      <c r="O110" s="28">
        <v>84268</v>
      </c>
      <c r="P110" s="28">
        <v>84010</v>
      </c>
      <c r="Q110" s="28">
        <v>83732</v>
      </c>
      <c r="R110" s="28">
        <v>83416</v>
      </c>
      <c r="S110" s="28">
        <v>82709</v>
      </c>
      <c r="T110" s="28">
        <v>83097</v>
      </c>
      <c r="U110" s="28">
        <v>82634</v>
      </c>
      <c r="V110" s="28">
        <v>81888</v>
      </c>
      <c r="W110" s="28">
        <v>81532</v>
      </c>
      <c r="X110" s="28">
        <v>79756</v>
      </c>
      <c r="Y110" s="28">
        <v>80517</v>
      </c>
      <c r="Z110" s="28">
        <v>80349</v>
      </c>
      <c r="AA110" s="28">
        <v>79968</v>
      </c>
    </row>
    <row r="111" spans="1:27" ht="20.100000000000001" customHeight="1">
      <c r="A111" s="27" t="s">
        <v>89</v>
      </c>
      <c r="B111" s="2">
        <v>60886</v>
      </c>
      <c r="C111" s="15">
        <v>98548</v>
      </c>
      <c r="D111" s="15">
        <v>124029</v>
      </c>
      <c r="E111" s="15">
        <v>144366</v>
      </c>
      <c r="F111" s="15">
        <v>157309</v>
      </c>
      <c r="G111" s="15">
        <v>162240</v>
      </c>
      <c r="H111" s="15">
        <v>161924</v>
      </c>
      <c r="I111" s="29">
        <v>161460</v>
      </c>
      <c r="J111" s="29">
        <v>161076</v>
      </c>
      <c r="K111" s="29">
        <v>161159</v>
      </c>
      <c r="L111" s="29">
        <v>161139</v>
      </c>
      <c r="M111" s="29">
        <v>160548</v>
      </c>
      <c r="N111" s="29">
        <v>156231</v>
      </c>
      <c r="O111" s="28">
        <v>157373</v>
      </c>
      <c r="P111" s="28">
        <v>156593</v>
      </c>
      <c r="Q111" s="28">
        <v>156299</v>
      </c>
      <c r="R111" s="28">
        <v>155670</v>
      </c>
      <c r="S111" s="28">
        <v>153660</v>
      </c>
      <c r="T111" s="28">
        <v>155056</v>
      </c>
      <c r="U111" s="28">
        <v>154052</v>
      </c>
      <c r="V111" s="28">
        <v>153345</v>
      </c>
      <c r="W111" s="28">
        <v>152806</v>
      </c>
      <c r="X111" s="28">
        <v>150072</v>
      </c>
      <c r="Y111" s="28">
        <v>151817</v>
      </c>
      <c r="Z111" s="28">
        <v>151099</v>
      </c>
      <c r="AA111" s="28">
        <v>150355</v>
      </c>
    </row>
    <row r="112" spans="1:27" ht="20.100000000000001" customHeight="1">
      <c r="A112" s="27" t="s">
        <v>91</v>
      </c>
      <c r="B112" s="2">
        <v>65369</v>
      </c>
      <c r="C112" s="15">
        <v>83997</v>
      </c>
      <c r="D112" s="15">
        <v>104034</v>
      </c>
      <c r="E112" s="15">
        <v>118603</v>
      </c>
      <c r="F112" s="15">
        <v>137585</v>
      </c>
      <c r="G112" s="15">
        <v>144402</v>
      </c>
      <c r="H112" s="15">
        <v>147036</v>
      </c>
      <c r="I112" s="29">
        <v>147909</v>
      </c>
      <c r="J112" s="29">
        <v>148997</v>
      </c>
      <c r="K112" s="29">
        <v>149907</v>
      </c>
      <c r="L112" s="29">
        <v>150361</v>
      </c>
      <c r="M112" s="29">
        <v>150530</v>
      </c>
      <c r="N112" s="29">
        <v>147486</v>
      </c>
      <c r="O112" s="28">
        <v>148343</v>
      </c>
      <c r="P112" s="28">
        <v>148172</v>
      </c>
      <c r="Q112" s="28">
        <v>148751</v>
      </c>
      <c r="R112" s="28">
        <v>149187</v>
      </c>
      <c r="S112" s="28">
        <v>148481</v>
      </c>
      <c r="T112" s="28">
        <v>149521</v>
      </c>
      <c r="U112" s="28">
        <v>149103</v>
      </c>
      <c r="V112" s="28">
        <v>149194</v>
      </c>
      <c r="W112" s="28">
        <v>149010</v>
      </c>
      <c r="X112" s="28">
        <v>146798</v>
      </c>
      <c r="Y112" s="28">
        <v>147984</v>
      </c>
      <c r="Z112" s="28">
        <v>147546</v>
      </c>
      <c r="AA112" s="28">
        <v>147274</v>
      </c>
    </row>
    <row r="113" spans="1:27" ht="20.100000000000001" customHeight="1">
      <c r="A113" s="27" t="s">
        <v>92</v>
      </c>
      <c r="B113" s="2">
        <v>21646</v>
      </c>
      <c r="C113" s="15">
        <v>32339</v>
      </c>
      <c r="D113" s="15">
        <v>43219</v>
      </c>
      <c r="E113" s="15">
        <v>48227</v>
      </c>
      <c r="F113" s="15">
        <v>53169</v>
      </c>
      <c r="G113" s="15">
        <v>54884</v>
      </c>
      <c r="H113" s="15">
        <v>54327</v>
      </c>
      <c r="I113" s="29">
        <v>53758</v>
      </c>
      <c r="J113" s="29">
        <v>53609</v>
      </c>
      <c r="K113" s="29">
        <v>53485</v>
      </c>
      <c r="L113" s="29">
        <v>53734</v>
      </c>
      <c r="M113" s="29">
        <v>53652</v>
      </c>
      <c r="N113" s="29">
        <v>53078</v>
      </c>
      <c r="O113" s="28">
        <v>54397</v>
      </c>
      <c r="P113" s="28">
        <v>55269</v>
      </c>
      <c r="Q113" s="28">
        <v>56216</v>
      </c>
      <c r="R113" s="28">
        <v>56674</v>
      </c>
      <c r="S113" s="28">
        <v>56838</v>
      </c>
      <c r="T113" s="28">
        <v>57490</v>
      </c>
      <c r="U113" s="28">
        <v>57228</v>
      </c>
      <c r="V113" s="28">
        <v>57143</v>
      </c>
      <c r="W113" s="28">
        <v>57002</v>
      </c>
      <c r="X113" s="28">
        <v>55791</v>
      </c>
      <c r="Y113" s="28">
        <v>56229</v>
      </c>
      <c r="Z113" s="28">
        <v>55881</v>
      </c>
      <c r="AA113" s="28">
        <v>55648</v>
      </c>
    </row>
    <row r="114" spans="1:27" ht="20.100000000000001" customHeight="1">
      <c r="A114" s="27"/>
      <c r="B114" s="2"/>
      <c r="C114" s="2"/>
      <c r="D114" s="2"/>
      <c r="E114" s="2"/>
      <c r="F114" s="2"/>
      <c r="G114" s="2"/>
      <c r="H114" s="2"/>
      <c r="I114" s="2"/>
      <c r="J114" s="2"/>
      <c r="K114" s="2"/>
      <c r="L114" s="2"/>
      <c r="M114" s="2"/>
      <c r="N114" s="2"/>
      <c r="O114" s="3"/>
      <c r="P114" s="3"/>
      <c r="Q114" s="3"/>
      <c r="R114" s="3"/>
      <c r="S114" s="3"/>
      <c r="T114" s="3"/>
      <c r="U114" s="3"/>
      <c r="V114" s="3"/>
      <c r="W114" s="3"/>
      <c r="X114" s="3"/>
      <c r="Y114" s="3"/>
      <c r="Z114" s="3"/>
      <c r="AA114" s="3"/>
    </row>
    <row r="115" spans="1:27" ht="20.100000000000001" customHeight="1">
      <c r="A115" s="27" t="s">
        <v>95</v>
      </c>
      <c r="B115" s="26" t="s">
        <v>104</v>
      </c>
      <c r="C115" s="26" t="s">
        <v>104</v>
      </c>
      <c r="D115" s="26" t="s">
        <v>104</v>
      </c>
      <c r="E115" s="26" t="s">
        <v>104</v>
      </c>
      <c r="F115" s="26" t="s">
        <v>104</v>
      </c>
      <c r="G115" s="26" t="s">
        <v>104</v>
      </c>
      <c r="H115" s="26" t="s">
        <v>104</v>
      </c>
      <c r="I115" s="26" t="s">
        <v>104</v>
      </c>
      <c r="J115" s="26" t="s">
        <v>104</v>
      </c>
      <c r="K115" s="26" t="s">
        <v>104</v>
      </c>
      <c r="L115" s="26" t="s">
        <v>104</v>
      </c>
      <c r="M115" s="26" t="s">
        <v>104</v>
      </c>
      <c r="N115" s="26" t="s">
        <v>104</v>
      </c>
      <c r="O115" s="26" t="s">
        <v>104</v>
      </c>
      <c r="P115" s="26" t="s">
        <v>104</v>
      </c>
      <c r="Q115" s="26" t="s">
        <v>104</v>
      </c>
      <c r="R115" s="26" t="s">
        <v>104</v>
      </c>
      <c r="S115" s="26" t="s">
        <v>104</v>
      </c>
      <c r="T115" s="26" t="s">
        <v>104</v>
      </c>
      <c r="U115" s="26" t="s">
        <v>104</v>
      </c>
      <c r="V115" s="26" t="s">
        <v>104</v>
      </c>
      <c r="W115" s="26" t="s">
        <v>104</v>
      </c>
      <c r="X115" s="26" t="s">
        <v>104</v>
      </c>
      <c r="Y115" s="26" t="s">
        <v>104</v>
      </c>
      <c r="Z115" s="26" t="s">
        <v>104</v>
      </c>
      <c r="AA115" s="2">
        <v>215266</v>
      </c>
    </row>
    <row r="116" spans="1:27" ht="20.100000000000001" customHeight="1">
      <c r="A116" s="27" t="s">
        <v>106</v>
      </c>
      <c r="B116" s="26" t="s">
        <v>104</v>
      </c>
      <c r="C116" s="26" t="s">
        <v>104</v>
      </c>
      <c r="D116" s="26" t="s">
        <v>104</v>
      </c>
      <c r="E116" s="26" t="s">
        <v>104</v>
      </c>
      <c r="F116" s="26" t="s">
        <v>104</v>
      </c>
      <c r="G116" s="26" t="s">
        <v>104</v>
      </c>
      <c r="H116" s="26" t="s">
        <v>104</v>
      </c>
      <c r="I116" s="26" t="s">
        <v>104</v>
      </c>
      <c r="J116" s="26" t="s">
        <v>104</v>
      </c>
      <c r="K116" s="26" t="s">
        <v>104</v>
      </c>
      <c r="L116" s="26" t="s">
        <v>104</v>
      </c>
      <c r="M116" s="26" t="s">
        <v>104</v>
      </c>
      <c r="N116" s="26" t="s">
        <v>104</v>
      </c>
      <c r="O116" s="26" t="s">
        <v>104</v>
      </c>
      <c r="P116" s="26" t="s">
        <v>104</v>
      </c>
      <c r="Q116" s="26" t="s">
        <v>104</v>
      </c>
      <c r="R116" s="26" t="s">
        <v>104</v>
      </c>
      <c r="S116" s="26" t="s">
        <v>104</v>
      </c>
      <c r="T116" s="26" t="s">
        <v>104</v>
      </c>
      <c r="U116" s="26" t="s">
        <v>104</v>
      </c>
      <c r="V116" s="26" t="s">
        <v>104</v>
      </c>
      <c r="W116" s="26" t="s">
        <v>104</v>
      </c>
      <c r="X116" s="26" t="s">
        <v>104</v>
      </c>
      <c r="Y116" s="26" t="s">
        <v>104</v>
      </c>
      <c r="Z116" s="26" t="s">
        <v>104</v>
      </c>
      <c r="AA116" s="2">
        <v>74492</v>
      </c>
    </row>
    <row r="117" spans="1:27" ht="20.100000000000001" customHeight="1">
      <c r="A117" s="27" t="s">
        <v>105</v>
      </c>
      <c r="B117" s="26" t="s">
        <v>104</v>
      </c>
      <c r="C117" s="26" t="s">
        <v>104</v>
      </c>
      <c r="D117" s="26" t="s">
        <v>104</v>
      </c>
      <c r="E117" s="26" t="s">
        <v>104</v>
      </c>
      <c r="F117" s="26" t="s">
        <v>104</v>
      </c>
      <c r="G117" s="26" t="s">
        <v>104</v>
      </c>
      <c r="H117" s="26" t="s">
        <v>104</v>
      </c>
      <c r="I117" s="26" t="s">
        <v>104</v>
      </c>
      <c r="J117" s="26" t="s">
        <v>104</v>
      </c>
      <c r="K117" s="26" t="s">
        <v>104</v>
      </c>
      <c r="L117" s="26" t="s">
        <v>104</v>
      </c>
      <c r="M117" s="26" t="s">
        <v>104</v>
      </c>
      <c r="N117" s="26" t="s">
        <v>104</v>
      </c>
      <c r="O117" s="26" t="s">
        <v>104</v>
      </c>
      <c r="P117" s="26" t="s">
        <v>104</v>
      </c>
      <c r="Q117" s="26" t="s">
        <v>104</v>
      </c>
      <c r="R117" s="26" t="s">
        <v>104</v>
      </c>
      <c r="S117" s="26" t="s">
        <v>104</v>
      </c>
      <c r="T117" s="26" t="s">
        <v>104</v>
      </c>
      <c r="U117" s="26" t="s">
        <v>104</v>
      </c>
      <c r="V117" s="26" t="s">
        <v>104</v>
      </c>
      <c r="W117" s="26" t="s">
        <v>104</v>
      </c>
      <c r="X117" s="26" t="s">
        <v>104</v>
      </c>
      <c r="Y117" s="26" t="s">
        <v>104</v>
      </c>
      <c r="Z117" s="26" t="s">
        <v>104</v>
      </c>
      <c r="AA117" s="2">
        <v>140774</v>
      </c>
    </row>
    <row r="118" spans="1:27" ht="13.5" customHeight="1">
      <c r="A118" s="25"/>
      <c r="B118" s="24"/>
      <c r="C118" s="24"/>
      <c r="D118" s="24"/>
      <c r="E118" s="24"/>
      <c r="F118" s="24"/>
      <c r="G118" s="24"/>
      <c r="H118" s="24"/>
      <c r="I118" s="24"/>
      <c r="J118" s="24"/>
      <c r="K118" s="24"/>
      <c r="L118" s="24"/>
      <c r="M118" s="24"/>
      <c r="N118" s="24"/>
      <c r="O118" s="23"/>
      <c r="P118" s="23"/>
      <c r="Q118" s="23"/>
      <c r="R118" s="23"/>
      <c r="S118" s="23"/>
      <c r="T118" s="23"/>
      <c r="U118" s="23"/>
      <c r="V118" s="23"/>
      <c r="W118" s="23"/>
      <c r="X118" s="23"/>
      <c r="Y118" s="23"/>
      <c r="Z118" s="23"/>
      <c r="AA118" s="23"/>
    </row>
    <row r="119" spans="1:27" ht="20.100000000000001" customHeight="1">
      <c r="A119" s="459" t="s">
        <v>103</v>
      </c>
      <c r="B119" s="459"/>
      <c r="C119" s="459"/>
      <c r="D119" s="459"/>
      <c r="E119" s="459"/>
      <c r="F119" s="459"/>
      <c r="G119" s="459"/>
      <c r="H119" s="459"/>
      <c r="I119" s="459"/>
      <c r="J119" s="459"/>
      <c r="K119" s="459"/>
      <c r="L119" s="459"/>
      <c r="M119" s="459"/>
      <c r="N119" s="459"/>
      <c r="O119" s="459"/>
      <c r="P119" s="459"/>
      <c r="Q119" s="459"/>
      <c r="R119" s="459"/>
      <c r="S119" s="459"/>
      <c r="T119" s="459"/>
      <c r="U119" s="459"/>
      <c r="V119" s="459"/>
      <c r="W119" s="459"/>
      <c r="X119" s="459"/>
      <c r="Y119" s="459"/>
      <c r="Z119" s="563"/>
      <c r="AA119" s="22"/>
    </row>
    <row r="120" spans="1:27" ht="19.5" customHeight="1">
      <c r="A120" s="459"/>
      <c r="B120" s="459"/>
      <c r="C120" s="459"/>
      <c r="D120" s="459"/>
      <c r="E120" s="459"/>
      <c r="F120" s="459"/>
      <c r="G120" s="459"/>
      <c r="H120" s="459"/>
      <c r="I120" s="459"/>
      <c r="J120" s="459"/>
      <c r="K120" s="459"/>
      <c r="L120" s="459"/>
      <c r="M120" s="459"/>
      <c r="N120" s="459"/>
      <c r="O120" s="459"/>
      <c r="P120" s="459"/>
      <c r="Q120" s="459"/>
      <c r="R120" s="459"/>
      <c r="S120" s="459"/>
      <c r="T120" s="459"/>
      <c r="U120" s="459"/>
      <c r="V120" s="459"/>
      <c r="W120" s="459"/>
      <c r="X120" s="459"/>
      <c r="Y120" s="459"/>
      <c r="Z120" s="563"/>
      <c r="AA120" s="22"/>
    </row>
    <row r="121" spans="1:27" ht="20.100000000000001" customHeight="1">
      <c r="A121" s="460" t="s">
        <v>102</v>
      </c>
      <c r="B121" s="460"/>
      <c r="C121" s="460"/>
      <c r="D121" s="460"/>
      <c r="E121" s="460"/>
      <c r="F121" s="460"/>
      <c r="G121" s="460"/>
      <c r="H121" s="460"/>
      <c r="I121" s="460"/>
      <c r="J121" s="460"/>
      <c r="K121" s="460"/>
      <c r="L121" s="460"/>
      <c r="M121" s="460"/>
      <c r="N121" s="460"/>
      <c r="O121" s="460"/>
      <c r="P121" s="460"/>
      <c r="Q121" s="460"/>
      <c r="R121" s="460"/>
      <c r="S121" s="460"/>
      <c r="T121" s="460"/>
      <c r="U121" s="460"/>
      <c r="V121" s="460"/>
      <c r="W121" s="460"/>
      <c r="X121" s="460"/>
      <c r="Y121" s="460"/>
      <c r="Z121" s="21"/>
      <c r="AA121" s="21"/>
    </row>
    <row r="122" spans="1:27" ht="20.100000000000001" customHeight="1">
      <c r="A122" s="460"/>
      <c r="B122" s="460"/>
      <c r="C122" s="460"/>
      <c r="D122" s="460"/>
      <c r="E122" s="460"/>
      <c r="F122" s="460"/>
      <c r="G122" s="460"/>
      <c r="H122" s="460"/>
      <c r="I122" s="460"/>
      <c r="J122" s="460"/>
      <c r="K122" s="460"/>
      <c r="L122" s="460"/>
      <c r="M122" s="460"/>
      <c r="N122" s="460"/>
      <c r="O122" s="460"/>
      <c r="P122" s="460"/>
      <c r="Q122" s="460"/>
      <c r="R122" s="460"/>
      <c r="S122" s="460"/>
      <c r="T122" s="460"/>
      <c r="U122" s="460"/>
      <c r="V122" s="460"/>
      <c r="W122" s="460"/>
      <c r="X122" s="460"/>
      <c r="Y122" s="460"/>
      <c r="Z122" s="21"/>
      <c r="AA122" s="21"/>
    </row>
    <row r="131" spans="2:21" s="14" customFormat="1" ht="20.100000000000001" customHeight="1">
      <c r="B131" s="15"/>
      <c r="C131" s="15"/>
      <c r="D131" s="15"/>
      <c r="E131" s="15"/>
      <c r="F131" s="15"/>
      <c r="G131" s="15"/>
      <c r="H131" s="15"/>
      <c r="I131" s="15"/>
      <c r="J131" s="15"/>
      <c r="K131" s="15"/>
      <c r="L131" s="15"/>
      <c r="M131" s="15"/>
      <c r="N131" s="15"/>
      <c r="O131" s="6"/>
      <c r="P131" s="6"/>
      <c r="Q131" s="6"/>
      <c r="R131" s="6"/>
      <c r="S131" s="6"/>
      <c r="T131" s="6"/>
      <c r="U131" s="6"/>
    </row>
  </sheetData>
  <mergeCells count="2">
    <mergeCell ref="A121:Y122"/>
    <mergeCell ref="A119:Z120"/>
  </mergeCells>
  <phoneticPr fontId="3"/>
  <pageMargins left="0.78740157480314965" right="0.78740157480314965" top="0.98425196850393704" bottom="0.98425196850393704" header="0.51181102362204722" footer="0.51181102362204722"/>
  <pageSetup paperSize="9" scale="54" fitToHeight="0" orientation="portrait" r:id="rId1"/>
  <headerFooter alignWithMargins="0"/>
  <rowBreaks count="1" manualBreakCount="1">
    <brk id="66"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A785A-5DA4-4D6F-A1B7-D90B205ECB96}">
  <sheetPr>
    <pageSetUpPr autoPageBreaks="0"/>
  </sheetPr>
  <dimension ref="A1:AG64"/>
  <sheetViews>
    <sheetView view="pageBreakPreview" zoomScale="70" zoomScaleNormal="100" zoomScaleSheetLayoutView="70" workbookViewId="0">
      <pane xSplit="1" topLeftCell="B1" activePane="topRight" state="frozen"/>
      <selection pane="topRight" activeCell="D10" sqref="D10"/>
    </sheetView>
  </sheetViews>
  <sheetFormatPr defaultRowHeight="13.5"/>
  <cols>
    <col min="1" max="1" width="12.625" style="345" customWidth="1"/>
    <col min="2" max="2" width="14.125" style="177" customWidth="1"/>
    <col min="3" max="3" width="10.75" style="344" customWidth="1"/>
    <col min="4" max="4" width="6.625" style="337" customWidth="1"/>
    <col min="5" max="5" width="5.875" style="344" customWidth="1"/>
    <col min="6" max="6" width="12.25" style="343" customWidth="1"/>
    <col min="7" max="7" width="6.625" style="337" customWidth="1"/>
    <col min="8" max="8" width="5.875" style="337" customWidth="1"/>
    <col min="9" max="9" width="8" style="337" customWidth="1"/>
    <col min="10" max="10" width="5.5" style="337" customWidth="1"/>
    <col min="11" max="11" width="6.375" style="340" customWidth="1"/>
    <col min="12" max="12" width="7.375" style="337" customWidth="1"/>
    <col min="13" max="13" width="5.5" style="337" customWidth="1"/>
    <col min="14" max="14" width="5.875" style="340" customWidth="1"/>
    <col min="15" max="15" width="13" style="342" customWidth="1"/>
    <col min="16" max="16" width="9.375" style="341" customWidth="1"/>
    <col min="17" max="17" width="5.875" style="341" customWidth="1"/>
    <col min="18" max="18" width="11.375" style="337" customWidth="1"/>
    <col min="19" max="19" width="7.125" style="340" customWidth="1"/>
    <col min="20" max="20" width="5.875" style="340" customWidth="1"/>
    <col min="21" max="22" width="11.375" style="337" customWidth="1"/>
    <col min="23" max="23" width="7.125" style="337" customWidth="1"/>
    <col min="24" max="24" width="5.875" style="337" customWidth="1"/>
    <col min="25" max="25" width="12.125" style="337" customWidth="1"/>
    <col min="26" max="26" width="7.125" style="337" customWidth="1"/>
    <col min="27" max="27" width="5.875" style="340" customWidth="1"/>
    <col min="28" max="28" width="12.125" style="337" customWidth="1"/>
    <col min="29" max="29" width="7.125" style="339" customWidth="1"/>
    <col min="30" max="30" width="5.875" style="337" customWidth="1"/>
    <col min="31" max="31" width="3.5" style="338" customWidth="1"/>
    <col min="32" max="32" width="10" style="337" customWidth="1"/>
    <col min="33" max="33" width="6.625" style="337" customWidth="1"/>
    <col min="34" max="16384" width="9" style="337"/>
  </cols>
  <sheetData>
    <row r="1" spans="1:33" ht="24.75" customHeight="1">
      <c r="B1" s="458" t="s">
        <v>334</v>
      </c>
    </row>
    <row r="2" spans="1:33" s="6" customFormat="1" ht="14.25" customHeight="1">
      <c r="A2" s="457"/>
      <c r="B2" s="456"/>
      <c r="C2" s="455"/>
      <c r="E2" s="454"/>
      <c r="F2" s="453"/>
      <c r="K2" s="450"/>
      <c r="N2" s="450"/>
      <c r="O2" s="452"/>
      <c r="P2" s="451"/>
      <c r="Q2" s="451"/>
      <c r="S2" s="450"/>
      <c r="T2" s="450"/>
      <c r="AA2" s="450"/>
      <c r="AC2" s="449"/>
      <c r="AE2" s="3"/>
      <c r="AG2" s="448" t="s">
        <v>270</v>
      </c>
    </row>
    <row r="3" spans="1:33" s="346" customFormat="1" ht="14.25" customHeight="1">
      <c r="A3" s="487" t="s">
        <v>333</v>
      </c>
      <c r="B3" s="490" t="s">
        <v>268</v>
      </c>
      <c r="C3" s="493" t="s">
        <v>332</v>
      </c>
      <c r="D3" s="494"/>
      <c r="E3" s="495"/>
      <c r="F3" s="461" t="s">
        <v>192</v>
      </c>
      <c r="G3" s="502"/>
      <c r="H3" s="502"/>
      <c r="I3" s="507"/>
      <c r="J3" s="507"/>
      <c r="K3" s="507"/>
      <c r="L3" s="507"/>
      <c r="M3" s="507"/>
      <c r="N3" s="508"/>
      <c r="O3" s="478" t="s">
        <v>191</v>
      </c>
      <c r="P3" s="479"/>
      <c r="Q3" s="480"/>
      <c r="R3" s="463" t="s">
        <v>190</v>
      </c>
      <c r="S3" s="469"/>
      <c r="T3" s="473"/>
      <c r="U3" s="463" t="s">
        <v>266</v>
      </c>
      <c r="V3" s="469"/>
      <c r="W3" s="469"/>
      <c r="X3" s="473"/>
      <c r="Y3" s="463" t="s">
        <v>265</v>
      </c>
      <c r="Z3" s="469"/>
      <c r="AA3" s="473"/>
      <c r="AB3" s="463" t="s">
        <v>187</v>
      </c>
      <c r="AC3" s="469"/>
      <c r="AD3" s="473"/>
      <c r="AE3" s="438"/>
      <c r="AF3" s="463" t="s">
        <v>264</v>
      </c>
      <c r="AG3" s="473"/>
    </row>
    <row r="4" spans="1:33" s="346" customFormat="1" ht="14.25" customHeight="1">
      <c r="A4" s="488"/>
      <c r="B4" s="491"/>
      <c r="C4" s="496"/>
      <c r="D4" s="497"/>
      <c r="E4" s="498"/>
      <c r="F4" s="503"/>
      <c r="G4" s="504"/>
      <c r="H4" s="504"/>
      <c r="I4" s="447"/>
      <c r="J4" s="446"/>
      <c r="K4" s="446"/>
      <c r="L4" s="445"/>
      <c r="M4" s="445"/>
      <c r="N4" s="444"/>
      <c r="O4" s="481"/>
      <c r="P4" s="482"/>
      <c r="Q4" s="483"/>
      <c r="R4" s="474"/>
      <c r="S4" s="475"/>
      <c r="T4" s="476"/>
      <c r="U4" s="474"/>
      <c r="V4" s="475"/>
      <c r="W4" s="475"/>
      <c r="X4" s="476"/>
      <c r="Y4" s="474"/>
      <c r="Z4" s="475"/>
      <c r="AA4" s="476"/>
      <c r="AB4" s="474"/>
      <c r="AC4" s="475"/>
      <c r="AD4" s="476"/>
      <c r="AE4" s="438"/>
      <c r="AF4" s="474"/>
      <c r="AG4" s="476"/>
    </row>
    <row r="5" spans="1:33" s="346" customFormat="1" ht="21.75" customHeight="1">
      <c r="A5" s="489"/>
      <c r="B5" s="492"/>
      <c r="C5" s="499"/>
      <c r="D5" s="500"/>
      <c r="E5" s="501"/>
      <c r="F5" s="462"/>
      <c r="G5" s="505"/>
      <c r="H5" s="506"/>
      <c r="I5" s="443" t="s">
        <v>185</v>
      </c>
      <c r="J5" s="442"/>
      <c r="K5" s="441"/>
      <c r="L5" s="440" t="s">
        <v>184</v>
      </c>
      <c r="M5" s="440"/>
      <c r="N5" s="439"/>
      <c r="O5" s="484"/>
      <c r="P5" s="485"/>
      <c r="Q5" s="486"/>
      <c r="R5" s="464"/>
      <c r="S5" s="470"/>
      <c r="T5" s="477"/>
      <c r="U5" s="464"/>
      <c r="V5" s="470"/>
      <c r="W5" s="470"/>
      <c r="X5" s="477"/>
      <c r="Y5" s="464"/>
      <c r="Z5" s="470"/>
      <c r="AA5" s="477"/>
      <c r="AB5" s="464"/>
      <c r="AC5" s="470"/>
      <c r="AD5" s="477"/>
      <c r="AE5" s="438"/>
      <c r="AF5" s="474"/>
      <c r="AG5" s="477"/>
    </row>
    <row r="6" spans="1:33" s="346" customFormat="1" ht="14.25" customHeight="1">
      <c r="A6" s="489"/>
      <c r="B6" s="492"/>
      <c r="C6" s="467" t="s">
        <v>178</v>
      </c>
      <c r="D6" s="469" t="s">
        <v>181</v>
      </c>
      <c r="E6" s="471" t="s">
        <v>331</v>
      </c>
      <c r="F6" s="467" t="s">
        <v>178</v>
      </c>
      <c r="G6" s="469" t="s">
        <v>181</v>
      </c>
      <c r="H6" s="471" t="s">
        <v>331</v>
      </c>
      <c r="I6" s="467" t="s">
        <v>178</v>
      </c>
      <c r="J6" s="469" t="s">
        <v>181</v>
      </c>
      <c r="K6" s="471" t="s">
        <v>331</v>
      </c>
      <c r="L6" s="467" t="s">
        <v>178</v>
      </c>
      <c r="M6" s="469" t="s">
        <v>181</v>
      </c>
      <c r="N6" s="471" t="s">
        <v>331</v>
      </c>
      <c r="O6" s="467" t="s">
        <v>178</v>
      </c>
      <c r="P6" s="469" t="s">
        <v>181</v>
      </c>
      <c r="Q6" s="471" t="s">
        <v>331</v>
      </c>
      <c r="R6" s="467" t="s">
        <v>178</v>
      </c>
      <c r="S6" s="469" t="s">
        <v>181</v>
      </c>
      <c r="T6" s="471" t="s">
        <v>331</v>
      </c>
      <c r="U6" s="461" t="s">
        <v>178</v>
      </c>
      <c r="V6" s="437"/>
      <c r="W6" s="463" t="s">
        <v>181</v>
      </c>
      <c r="X6" s="471" t="s">
        <v>331</v>
      </c>
      <c r="Y6" s="467" t="s">
        <v>178</v>
      </c>
      <c r="Z6" s="469" t="s">
        <v>181</v>
      </c>
      <c r="AA6" s="471" t="s">
        <v>331</v>
      </c>
      <c r="AB6" s="467" t="s">
        <v>178</v>
      </c>
      <c r="AC6" s="469" t="s">
        <v>181</v>
      </c>
      <c r="AD6" s="471" t="s">
        <v>331</v>
      </c>
      <c r="AE6" s="436"/>
      <c r="AF6" s="435"/>
      <c r="AG6" s="465" t="s">
        <v>331</v>
      </c>
    </row>
    <row r="7" spans="1:33" s="431" customFormat="1" ht="30.75" customHeight="1">
      <c r="A7" s="489"/>
      <c r="B7" s="492"/>
      <c r="C7" s="468"/>
      <c r="D7" s="470"/>
      <c r="E7" s="472"/>
      <c r="F7" s="468"/>
      <c r="G7" s="470"/>
      <c r="H7" s="472"/>
      <c r="I7" s="468"/>
      <c r="J7" s="470"/>
      <c r="K7" s="472"/>
      <c r="L7" s="468"/>
      <c r="M7" s="470"/>
      <c r="N7" s="472"/>
      <c r="O7" s="468"/>
      <c r="P7" s="470"/>
      <c r="Q7" s="472"/>
      <c r="R7" s="468"/>
      <c r="S7" s="470"/>
      <c r="T7" s="472"/>
      <c r="U7" s="462"/>
      <c r="V7" s="434" t="s">
        <v>330</v>
      </c>
      <c r="W7" s="464"/>
      <c r="X7" s="472"/>
      <c r="Y7" s="468"/>
      <c r="Z7" s="470"/>
      <c r="AA7" s="472"/>
      <c r="AB7" s="468"/>
      <c r="AC7" s="470"/>
      <c r="AD7" s="472"/>
      <c r="AE7" s="433"/>
      <c r="AF7" s="432"/>
      <c r="AG7" s="466"/>
    </row>
    <row r="8" spans="1:33">
      <c r="A8" s="430"/>
      <c r="B8" s="429"/>
      <c r="C8" s="428"/>
      <c r="D8" s="421"/>
      <c r="E8" s="427"/>
      <c r="F8" s="426"/>
      <c r="G8" s="421"/>
      <c r="H8" s="421"/>
      <c r="I8" s="418"/>
      <c r="J8" s="421"/>
      <c r="K8" s="422"/>
      <c r="L8" s="418"/>
      <c r="M8" s="421"/>
      <c r="N8" s="422"/>
      <c r="O8" s="425"/>
      <c r="P8" s="424"/>
      <c r="Q8" s="423"/>
      <c r="R8" s="418"/>
      <c r="S8" s="420"/>
      <c r="T8" s="422"/>
      <c r="U8" s="418"/>
      <c r="V8" s="421"/>
      <c r="W8" s="421"/>
      <c r="X8" s="421"/>
      <c r="Y8" s="418"/>
      <c r="Z8" s="421"/>
      <c r="AA8" s="420"/>
      <c r="AB8" s="418"/>
      <c r="AC8" s="419"/>
      <c r="AD8" s="417"/>
      <c r="AF8" s="418"/>
      <c r="AG8" s="417"/>
    </row>
    <row r="9" spans="1:33" ht="26.25" customHeight="1">
      <c r="A9" s="394" t="s">
        <v>329</v>
      </c>
      <c r="B9" s="403">
        <v>124218285</v>
      </c>
      <c r="C9" s="391">
        <v>918400</v>
      </c>
      <c r="D9" s="399">
        <v>7.4</v>
      </c>
      <c r="E9" s="392" t="s">
        <v>328</v>
      </c>
      <c r="F9" s="391">
        <v>1362470</v>
      </c>
      <c r="G9" s="399">
        <v>11</v>
      </c>
      <c r="H9" s="237" t="s">
        <v>328</v>
      </c>
      <c r="I9" s="387">
        <v>1748</v>
      </c>
      <c r="J9" s="399">
        <v>1.9</v>
      </c>
      <c r="K9" s="390" t="s">
        <v>328</v>
      </c>
      <c r="L9" s="387">
        <v>801</v>
      </c>
      <c r="M9" s="399">
        <v>0.9</v>
      </c>
      <c r="N9" s="390" t="s">
        <v>328</v>
      </c>
      <c r="O9" s="397">
        <v>-444070</v>
      </c>
      <c r="P9" s="401">
        <v>-3.5749165269831247</v>
      </c>
      <c r="Q9" s="388"/>
      <c r="R9" s="387">
        <v>19614</v>
      </c>
      <c r="S9" s="399">
        <v>20.9</v>
      </c>
      <c r="T9" s="390" t="s">
        <v>328</v>
      </c>
      <c r="U9" s="387">
        <v>2999</v>
      </c>
      <c r="V9" s="400">
        <v>2385</v>
      </c>
      <c r="W9" s="399">
        <v>3.3</v>
      </c>
      <c r="X9" s="237" t="s">
        <v>328</v>
      </c>
      <c r="Y9" s="387">
        <v>586481</v>
      </c>
      <c r="Z9" s="399">
        <v>4.7</v>
      </c>
      <c r="AA9" s="383" t="s">
        <v>328</v>
      </c>
      <c r="AB9" s="387">
        <v>208333</v>
      </c>
      <c r="AC9" s="381">
        <v>1.68</v>
      </c>
      <c r="AD9" s="379" t="s">
        <v>328</v>
      </c>
      <c r="AE9" s="237"/>
      <c r="AF9" s="398">
        <v>1.42</v>
      </c>
      <c r="AG9" s="386" t="s">
        <v>328</v>
      </c>
    </row>
    <row r="10" spans="1:33" ht="35.1" customHeight="1">
      <c r="A10" s="394" t="s">
        <v>327</v>
      </c>
      <c r="B10" s="403">
        <v>5253000</v>
      </c>
      <c r="C10" s="391">
        <v>32642</v>
      </c>
      <c r="D10" s="399">
        <v>6.2</v>
      </c>
      <c r="E10" s="392">
        <v>44</v>
      </c>
      <c r="F10" s="391">
        <v>64187</v>
      </c>
      <c r="G10" s="399">
        <v>12.2</v>
      </c>
      <c r="H10" s="392">
        <v>24</v>
      </c>
      <c r="I10" s="387">
        <v>62</v>
      </c>
      <c r="J10" s="399">
        <v>1.9</v>
      </c>
      <c r="K10" s="390">
        <v>23</v>
      </c>
      <c r="L10" s="387">
        <v>32</v>
      </c>
      <c r="M10" s="399">
        <v>1</v>
      </c>
      <c r="N10" s="386">
        <v>20</v>
      </c>
      <c r="O10" s="397">
        <v>-31545</v>
      </c>
      <c r="P10" s="401">
        <v>-6.0051399200456883</v>
      </c>
      <c r="Q10" s="386">
        <v>34</v>
      </c>
      <c r="R10" s="387">
        <v>881</v>
      </c>
      <c r="S10" s="399">
        <v>26.3</v>
      </c>
      <c r="T10" s="386">
        <v>1</v>
      </c>
      <c r="U10" s="387">
        <v>118</v>
      </c>
      <c r="V10" s="400">
        <v>95</v>
      </c>
      <c r="W10" s="399">
        <v>3.6</v>
      </c>
      <c r="X10" s="392">
        <v>14</v>
      </c>
      <c r="Y10" s="387">
        <v>22916</v>
      </c>
      <c r="Z10" s="399">
        <v>4.4000000000000004</v>
      </c>
      <c r="AA10" s="392">
        <v>19</v>
      </c>
      <c r="AB10" s="387">
        <v>9971</v>
      </c>
      <c r="AC10" s="381">
        <v>1.9</v>
      </c>
      <c r="AD10" s="386">
        <v>3</v>
      </c>
      <c r="AE10" s="392"/>
      <c r="AF10" s="398">
        <v>1.27</v>
      </c>
      <c r="AG10" s="386">
        <v>46</v>
      </c>
    </row>
    <row r="11" spans="1:33" ht="18" customHeight="1">
      <c r="A11" s="394" t="s">
        <v>326</v>
      </c>
      <c r="B11" s="403">
        <v>1258000</v>
      </c>
      <c r="C11" s="391">
        <v>7803</v>
      </c>
      <c r="D11" s="399">
        <v>6.2</v>
      </c>
      <c r="E11" s="392">
        <v>45</v>
      </c>
      <c r="F11" s="391">
        <v>17936</v>
      </c>
      <c r="G11" s="399">
        <v>14.3</v>
      </c>
      <c r="H11" s="392">
        <v>4</v>
      </c>
      <c r="I11" s="387">
        <v>15</v>
      </c>
      <c r="J11" s="399">
        <v>1.9</v>
      </c>
      <c r="K11" s="386">
        <v>21</v>
      </c>
      <c r="L11" s="387">
        <v>10</v>
      </c>
      <c r="M11" s="399">
        <v>1.3</v>
      </c>
      <c r="N11" s="386">
        <v>4</v>
      </c>
      <c r="O11" s="397">
        <v>-10133</v>
      </c>
      <c r="P11" s="401">
        <v>-8.0548489666136724</v>
      </c>
      <c r="Q11" s="386">
        <v>45</v>
      </c>
      <c r="R11" s="387">
        <v>191</v>
      </c>
      <c r="S11" s="399">
        <v>23.9</v>
      </c>
      <c r="T11" s="386">
        <v>4</v>
      </c>
      <c r="U11" s="387">
        <v>21</v>
      </c>
      <c r="V11" s="400">
        <v>13</v>
      </c>
      <c r="W11" s="399">
        <v>2.7</v>
      </c>
      <c r="X11" s="392">
        <v>42</v>
      </c>
      <c r="Y11" s="387">
        <v>4737</v>
      </c>
      <c r="Z11" s="399">
        <v>3.8</v>
      </c>
      <c r="AA11" s="392">
        <v>44</v>
      </c>
      <c r="AB11" s="387">
        <v>2022</v>
      </c>
      <c r="AC11" s="381">
        <v>1.61</v>
      </c>
      <c r="AD11" s="386">
        <v>28</v>
      </c>
      <c r="AE11" s="392"/>
      <c r="AF11" s="398">
        <v>1.43</v>
      </c>
      <c r="AG11" s="386">
        <v>35</v>
      </c>
    </row>
    <row r="12" spans="1:33" ht="18" customHeight="1">
      <c r="A12" s="394" t="s">
        <v>325</v>
      </c>
      <c r="B12" s="403">
        <v>1234000</v>
      </c>
      <c r="C12" s="391">
        <v>7615</v>
      </c>
      <c r="D12" s="399">
        <v>6.2</v>
      </c>
      <c r="E12" s="392">
        <v>46</v>
      </c>
      <c r="F12" s="391">
        <v>17390</v>
      </c>
      <c r="G12" s="399">
        <v>14.1</v>
      </c>
      <c r="H12" s="392">
        <v>6</v>
      </c>
      <c r="I12" s="387">
        <v>23</v>
      </c>
      <c r="J12" s="399">
        <v>3</v>
      </c>
      <c r="K12" s="386">
        <v>1</v>
      </c>
      <c r="L12" s="387">
        <v>8</v>
      </c>
      <c r="M12" s="399">
        <v>1.1000000000000001</v>
      </c>
      <c r="N12" s="386">
        <v>16</v>
      </c>
      <c r="O12" s="397">
        <v>-9775</v>
      </c>
      <c r="P12" s="401">
        <v>-7.9213938411669371</v>
      </c>
      <c r="Q12" s="386">
        <v>44</v>
      </c>
      <c r="R12" s="387">
        <v>172</v>
      </c>
      <c r="S12" s="399">
        <v>22.1</v>
      </c>
      <c r="T12" s="386">
        <v>12</v>
      </c>
      <c r="U12" s="387">
        <v>33</v>
      </c>
      <c r="V12" s="400">
        <v>28</v>
      </c>
      <c r="W12" s="399">
        <v>4.3</v>
      </c>
      <c r="X12" s="392">
        <v>4</v>
      </c>
      <c r="Y12" s="387">
        <v>4439</v>
      </c>
      <c r="Z12" s="399">
        <v>3.6</v>
      </c>
      <c r="AA12" s="392">
        <v>46</v>
      </c>
      <c r="AB12" s="387">
        <v>1843</v>
      </c>
      <c r="AC12" s="381">
        <v>1.49</v>
      </c>
      <c r="AD12" s="386">
        <v>38</v>
      </c>
      <c r="AE12" s="392"/>
      <c r="AF12" s="398">
        <v>1.41</v>
      </c>
      <c r="AG12" s="386">
        <v>37</v>
      </c>
    </row>
    <row r="13" spans="1:33" ht="18" customHeight="1">
      <c r="A13" s="394" t="s">
        <v>324</v>
      </c>
      <c r="B13" s="403">
        <v>2296000</v>
      </c>
      <c r="C13" s="391">
        <v>16211</v>
      </c>
      <c r="D13" s="399">
        <v>7.1</v>
      </c>
      <c r="E13" s="392">
        <v>25</v>
      </c>
      <c r="F13" s="391">
        <v>24520</v>
      </c>
      <c r="G13" s="399">
        <v>10.7</v>
      </c>
      <c r="H13" s="392">
        <v>36</v>
      </c>
      <c r="I13" s="387">
        <v>34</v>
      </c>
      <c r="J13" s="399">
        <v>2.1</v>
      </c>
      <c r="K13" s="386">
        <v>15</v>
      </c>
      <c r="L13" s="387">
        <v>16</v>
      </c>
      <c r="M13" s="399">
        <v>1</v>
      </c>
      <c r="N13" s="386">
        <v>19</v>
      </c>
      <c r="O13" s="397">
        <v>-8309</v>
      </c>
      <c r="P13" s="401">
        <v>-3.6189024390243905</v>
      </c>
      <c r="Q13" s="386">
        <v>13</v>
      </c>
      <c r="R13" s="387">
        <v>338</v>
      </c>
      <c r="S13" s="399">
        <v>20.399999999999999</v>
      </c>
      <c r="T13" s="386">
        <v>28</v>
      </c>
      <c r="U13" s="387">
        <v>50</v>
      </c>
      <c r="V13" s="400">
        <v>40</v>
      </c>
      <c r="W13" s="399">
        <v>3.1</v>
      </c>
      <c r="X13" s="392">
        <v>29</v>
      </c>
      <c r="Y13" s="387">
        <v>10328</v>
      </c>
      <c r="Z13" s="399">
        <v>4.5</v>
      </c>
      <c r="AA13" s="392">
        <v>13</v>
      </c>
      <c r="AB13" s="387">
        <v>3645</v>
      </c>
      <c r="AC13" s="381">
        <v>1.59</v>
      </c>
      <c r="AD13" s="386">
        <v>32</v>
      </c>
      <c r="AE13" s="392"/>
      <c r="AF13" s="398">
        <v>1.3</v>
      </c>
      <c r="AG13" s="386">
        <v>44</v>
      </c>
    </row>
    <row r="14" spans="1:33" ht="18" customHeight="1">
      <c r="A14" s="394" t="s">
        <v>323</v>
      </c>
      <c r="B14" s="403">
        <v>978000</v>
      </c>
      <c r="C14" s="391">
        <v>5040</v>
      </c>
      <c r="D14" s="399">
        <v>5.2</v>
      </c>
      <c r="E14" s="392">
        <v>47</v>
      </c>
      <c r="F14" s="391">
        <v>15434</v>
      </c>
      <c r="G14" s="399">
        <v>15.8</v>
      </c>
      <c r="H14" s="392">
        <v>1</v>
      </c>
      <c r="I14" s="387">
        <v>13</v>
      </c>
      <c r="J14" s="399">
        <v>2.6</v>
      </c>
      <c r="K14" s="386">
        <v>4</v>
      </c>
      <c r="L14" s="387">
        <v>9</v>
      </c>
      <c r="M14" s="399">
        <v>1.8</v>
      </c>
      <c r="N14" s="386">
        <v>1</v>
      </c>
      <c r="O14" s="397">
        <v>-10394</v>
      </c>
      <c r="P14" s="401">
        <v>-10.627811860940694</v>
      </c>
      <c r="Q14" s="386">
        <v>47</v>
      </c>
      <c r="R14" s="387">
        <v>115</v>
      </c>
      <c r="S14" s="399">
        <v>22.3</v>
      </c>
      <c r="T14" s="386">
        <v>9</v>
      </c>
      <c r="U14" s="387">
        <v>23</v>
      </c>
      <c r="V14" s="400">
        <v>16</v>
      </c>
      <c r="W14" s="399">
        <v>4.5</v>
      </c>
      <c r="X14" s="392">
        <v>3</v>
      </c>
      <c r="Y14" s="387">
        <v>3052</v>
      </c>
      <c r="Z14" s="399">
        <v>3.1</v>
      </c>
      <c r="AA14" s="392">
        <v>47</v>
      </c>
      <c r="AB14" s="387">
        <v>1246</v>
      </c>
      <c r="AC14" s="381">
        <v>1.27</v>
      </c>
      <c r="AD14" s="386">
        <v>46</v>
      </c>
      <c r="AE14" s="392"/>
      <c r="AF14" s="398">
        <v>1.33</v>
      </c>
      <c r="AG14" s="386">
        <v>43</v>
      </c>
    </row>
    <row r="15" spans="1:33" ht="35.1" customHeight="1">
      <c r="A15" s="394" t="s">
        <v>322</v>
      </c>
      <c r="B15" s="403">
        <v>1083000</v>
      </c>
      <c r="C15" s="391">
        <v>6973</v>
      </c>
      <c r="D15" s="399">
        <v>6.4</v>
      </c>
      <c r="E15" s="392">
        <v>43</v>
      </c>
      <c r="F15" s="391">
        <v>15320</v>
      </c>
      <c r="G15" s="399">
        <v>14.1</v>
      </c>
      <c r="H15" s="392">
        <v>5</v>
      </c>
      <c r="I15" s="387">
        <v>17</v>
      </c>
      <c r="J15" s="399">
        <v>2.4</v>
      </c>
      <c r="K15" s="386">
        <v>7</v>
      </c>
      <c r="L15" s="387">
        <v>9</v>
      </c>
      <c r="M15" s="399">
        <v>1.3</v>
      </c>
      <c r="N15" s="386">
        <v>3</v>
      </c>
      <c r="O15" s="397">
        <v>-8347</v>
      </c>
      <c r="P15" s="401">
        <v>-7.7072945521698983</v>
      </c>
      <c r="Q15" s="386">
        <v>43</v>
      </c>
      <c r="R15" s="387">
        <v>148</v>
      </c>
      <c r="S15" s="399">
        <v>20.8</v>
      </c>
      <c r="T15" s="386">
        <v>26</v>
      </c>
      <c r="U15" s="387">
        <v>28</v>
      </c>
      <c r="V15" s="400">
        <v>21</v>
      </c>
      <c r="W15" s="399">
        <v>4</v>
      </c>
      <c r="X15" s="392">
        <v>7</v>
      </c>
      <c r="Y15" s="387">
        <v>4039</v>
      </c>
      <c r="Z15" s="399">
        <v>3.7</v>
      </c>
      <c r="AA15" s="392">
        <v>45</v>
      </c>
      <c r="AB15" s="387">
        <v>1487</v>
      </c>
      <c r="AC15" s="381">
        <v>1.37</v>
      </c>
      <c r="AD15" s="386">
        <v>42</v>
      </c>
      <c r="AE15" s="392"/>
      <c r="AF15" s="398">
        <v>1.48</v>
      </c>
      <c r="AG15" s="386">
        <v>29</v>
      </c>
    </row>
    <row r="16" spans="1:33" ht="18" customHeight="1">
      <c r="A16" s="394" t="s">
        <v>321</v>
      </c>
      <c r="B16" s="403">
        <v>1851000</v>
      </c>
      <c r="C16" s="391">
        <v>12495</v>
      </c>
      <c r="D16" s="399">
        <v>6.8</v>
      </c>
      <c r="E16" s="392">
        <v>36</v>
      </c>
      <c r="F16" s="391">
        <v>24747</v>
      </c>
      <c r="G16" s="399">
        <v>13.4</v>
      </c>
      <c r="H16" s="392">
        <v>13</v>
      </c>
      <c r="I16" s="387">
        <v>28</v>
      </c>
      <c r="J16" s="399">
        <v>2.2000000000000002</v>
      </c>
      <c r="K16" s="386">
        <v>11</v>
      </c>
      <c r="L16" s="387">
        <v>10</v>
      </c>
      <c r="M16" s="399">
        <v>0.8</v>
      </c>
      <c r="N16" s="386">
        <v>27</v>
      </c>
      <c r="O16" s="397">
        <v>-12252</v>
      </c>
      <c r="P16" s="401">
        <v>-6.6191247974068066</v>
      </c>
      <c r="Q16" s="386">
        <v>37</v>
      </c>
      <c r="R16" s="387">
        <v>266</v>
      </c>
      <c r="S16" s="399">
        <v>20.8</v>
      </c>
      <c r="T16" s="386">
        <v>25</v>
      </c>
      <c r="U16" s="387">
        <v>49</v>
      </c>
      <c r="V16" s="400">
        <v>44</v>
      </c>
      <c r="W16" s="399">
        <v>3.9</v>
      </c>
      <c r="X16" s="392">
        <v>11</v>
      </c>
      <c r="Y16" s="387">
        <v>7685</v>
      </c>
      <c r="Z16" s="399">
        <v>4.2</v>
      </c>
      <c r="AA16" s="392">
        <v>32</v>
      </c>
      <c r="AB16" s="387">
        <v>3084</v>
      </c>
      <c r="AC16" s="381">
        <v>1.67</v>
      </c>
      <c r="AD16" s="386">
        <v>17</v>
      </c>
      <c r="AE16" s="392"/>
      <c r="AF16" s="398">
        <v>1.53</v>
      </c>
      <c r="AG16" s="386">
        <v>20</v>
      </c>
    </row>
    <row r="17" spans="1:33" ht="18" customHeight="1">
      <c r="A17" s="394" t="s">
        <v>320</v>
      </c>
      <c r="B17" s="403">
        <v>2829000</v>
      </c>
      <c r="C17" s="391">
        <v>19368</v>
      </c>
      <c r="D17" s="399">
        <v>6.8</v>
      </c>
      <c r="E17" s="392">
        <v>33</v>
      </c>
      <c r="F17" s="391">
        <v>32927</v>
      </c>
      <c r="G17" s="399">
        <v>11.6</v>
      </c>
      <c r="H17" s="392">
        <v>31</v>
      </c>
      <c r="I17" s="387">
        <v>51</v>
      </c>
      <c r="J17" s="399">
        <v>2.6</v>
      </c>
      <c r="K17" s="386">
        <v>2</v>
      </c>
      <c r="L17" s="387">
        <v>24</v>
      </c>
      <c r="M17" s="399">
        <v>1.2</v>
      </c>
      <c r="N17" s="386">
        <v>5</v>
      </c>
      <c r="O17" s="397">
        <v>-13559</v>
      </c>
      <c r="P17" s="401">
        <v>-4.7928596677271127</v>
      </c>
      <c r="Q17" s="386">
        <v>24</v>
      </c>
      <c r="R17" s="387">
        <v>420</v>
      </c>
      <c r="S17" s="399">
        <v>21.2</v>
      </c>
      <c r="T17" s="386">
        <v>20</v>
      </c>
      <c r="U17" s="387">
        <v>93</v>
      </c>
      <c r="V17" s="400">
        <v>74</v>
      </c>
      <c r="W17" s="399">
        <v>4.8</v>
      </c>
      <c r="X17" s="392">
        <v>1</v>
      </c>
      <c r="Y17" s="387">
        <v>12332</v>
      </c>
      <c r="Z17" s="399">
        <v>4.4000000000000004</v>
      </c>
      <c r="AA17" s="392">
        <v>20</v>
      </c>
      <c r="AB17" s="387">
        <v>4751</v>
      </c>
      <c r="AC17" s="381">
        <v>1.68</v>
      </c>
      <c r="AD17" s="386">
        <v>14</v>
      </c>
      <c r="AE17" s="392"/>
      <c r="AF17" s="398">
        <v>1.44</v>
      </c>
      <c r="AG17" s="386">
        <v>34</v>
      </c>
    </row>
    <row r="18" spans="1:33" ht="18" customHeight="1">
      <c r="A18" s="394" t="s">
        <v>319</v>
      </c>
      <c r="B18" s="403">
        <v>1919000</v>
      </c>
      <c r="C18" s="391">
        <v>13495</v>
      </c>
      <c r="D18" s="399">
        <v>7</v>
      </c>
      <c r="E18" s="392">
        <v>28</v>
      </c>
      <c r="F18" s="391">
        <v>21885</v>
      </c>
      <c r="G18" s="399">
        <v>11.4</v>
      </c>
      <c r="H18" s="392">
        <v>32</v>
      </c>
      <c r="I18" s="387">
        <v>35</v>
      </c>
      <c r="J18" s="399">
        <v>2.6</v>
      </c>
      <c r="K18" s="386">
        <v>3</v>
      </c>
      <c r="L18" s="387">
        <v>15</v>
      </c>
      <c r="M18" s="399">
        <v>1.1000000000000001</v>
      </c>
      <c r="N18" s="386">
        <v>12</v>
      </c>
      <c r="O18" s="397">
        <v>-8390</v>
      </c>
      <c r="P18" s="401">
        <v>-4.3720687858259506</v>
      </c>
      <c r="Q18" s="386">
        <v>18</v>
      </c>
      <c r="R18" s="387">
        <v>286</v>
      </c>
      <c r="S18" s="399">
        <v>20.8</v>
      </c>
      <c r="T18" s="386">
        <v>27</v>
      </c>
      <c r="U18" s="387">
        <v>54</v>
      </c>
      <c r="V18" s="400">
        <v>43</v>
      </c>
      <c r="W18" s="399">
        <v>4</v>
      </c>
      <c r="X18" s="392">
        <v>8</v>
      </c>
      <c r="Y18" s="387">
        <v>8182</v>
      </c>
      <c r="Z18" s="399">
        <v>4.3</v>
      </c>
      <c r="AA18" s="392">
        <v>26</v>
      </c>
      <c r="AB18" s="387">
        <v>3092</v>
      </c>
      <c r="AC18" s="381">
        <v>1.61</v>
      </c>
      <c r="AD18" s="386">
        <v>26</v>
      </c>
      <c r="AE18" s="392"/>
      <c r="AF18" s="398">
        <v>1.44</v>
      </c>
      <c r="AG18" s="386">
        <v>32</v>
      </c>
    </row>
    <row r="19" spans="1:33" ht="18" customHeight="1">
      <c r="A19" s="394" t="s">
        <v>318</v>
      </c>
      <c r="B19" s="403">
        <v>1901000</v>
      </c>
      <c r="C19" s="391">
        <v>12922</v>
      </c>
      <c r="D19" s="399">
        <v>6.8</v>
      </c>
      <c r="E19" s="392">
        <v>35</v>
      </c>
      <c r="F19" s="391">
        <v>22937</v>
      </c>
      <c r="G19" s="399">
        <v>12.1</v>
      </c>
      <c r="H19" s="392">
        <v>26</v>
      </c>
      <c r="I19" s="387">
        <v>24</v>
      </c>
      <c r="J19" s="399">
        <v>1.9</v>
      </c>
      <c r="K19" s="386">
        <v>26</v>
      </c>
      <c r="L19" s="387">
        <v>8</v>
      </c>
      <c r="M19" s="399">
        <v>0.6</v>
      </c>
      <c r="N19" s="386">
        <v>39</v>
      </c>
      <c r="O19" s="397">
        <v>-10015</v>
      </c>
      <c r="P19" s="401">
        <v>-5.2682798527091004</v>
      </c>
      <c r="Q19" s="386">
        <v>26</v>
      </c>
      <c r="R19" s="387">
        <v>288</v>
      </c>
      <c r="S19" s="399">
        <v>21.8</v>
      </c>
      <c r="T19" s="386">
        <v>15</v>
      </c>
      <c r="U19" s="387">
        <v>27</v>
      </c>
      <c r="V19" s="400">
        <v>21</v>
      </c>
      <c r="W19" s="399">
        <v>2.1</v>
      </c>
      <c r="X19" s="392">
        <v>44</v>
      </c>
      <c r="Y19" s="387">
        <v>8088</v>
      </c>
      <c r="Z19" s="399">
        <v>4.3</v>
      </c>
      <c r="AA19" s="392">
        <v>27</v>
      </c>
      <c r="AB19" s="387">
        <v>2973</v>
      </c>
      <c r="AC19" s="381">
        <v>1.56</v>
      </c>
      <c r="AD19" s="386">
        <v>34</v>
      </c>
      <c r="AE19" s="392"/>
      <c r="AF19" s="398">
        <v>1.47</v>
      </c>
      <c r="AG19" s="386">
        <v>31</v>
      </c>
    </row>
    <row r="20" spans="1:33" s="404" customFormat="1" ht="35.1" customHeight="1">
      <c r="A20" s="416" t="s">
        <v>317</v>
      </c>
      <c r="B20" s="415">
        <v>7175000</v>
      </c>
      <c r="C20" s="414">
        <v>51241</v>
      </c>
      <c r="D20" s="410">
        <v>7.1</v>
      </c>
      <c r="E20" s="407">
        <v>23</v>
      </c>
      <c r="F20" s="414">
        <v>67726</v>
      </c>
      <c r="G20" s="410">
        <v>9.4</v>
      </c>
      <c r="H20" s="407">
        <v>43</v>
      </c>
      <c r="I20" s="409">
        <v>89</v>
      </c>
      <c r="J20" s="410">
        <v>1.7</v>
      </c>
      <c r="K20" s="405">
        <v>30</v>
      </c>
      <c r="L20" s="409">
        <v>41</v>
      </c>
      <c r="M20" s="410">
        <v>0.8</v>
      </c>
      <c r="N20" s="405">
        <v>28</v>
      </c>
      <c r="O20" s="413">
        <v>-16485</v>
      </c>
      <c r="P20" s="412">
        <v>-2.2975609756097559</v>
      </c>
      <c r="Q20" s="405">
        <v>7</v>
      </c>
      <c r="R20" s="409">
        <v>1130</v>
      </c>
      <c r="S20" s="410">
        <v>21.6</v>
      </c>
      <c r="T20" s="405">
        <v>16</v>
      </c>
      <c r="U20" s="409">
        <v>160</v>
      </c>
      <c r="V20" s="411">
        <v>133</v>
      </c>
      <c r="W20" s="410">
        <v>3.1</v>
      </c>
      <c r="X20" s="407">
        <v>28</v>
      </c>
      <c r="Y20" s="409">
        <v>32745</v>
      </c>
      <c r="Z20" s="410">
        <v>4.5999999999999996</v>
      </c>
      <c r="AA20" s="407">
        <v>9</v>
      </c>
      <c r="AB20" s="409">
        <v>11716</v>
      </c>
      <c r="AC20" s="408">
        <v>1.63</v>
      </c>
      <c r="AD20" s="405">
        <v>25</v>
      </c>
      <c r="AE20" s="407"/>
      <c r="AF20" s="406">
        <v>1.34</v>
      </c>
      <c r="AG20" s="405">
        <v>41</v>
      </c>
    </row>
    <row r="21" spans="1:33" ht="18" customHeight="1">
      <c r="A21" s="394" t="s">
        <v>316</v>
      </c>
      <c r="B21" s="403">
        <v>6143000</v>
      </c>
      <c r="C21" s="391">
        <v>43404</v>
      </c>
      <c r="D21" s="399">
        <v>7.1</v>
      </c>
      <c r="E21" s="392">
        <v>24</v>
      </c>
      <c r="F21" s="391">
        <v>59561</v>
      </c>
      <c r="G21" s="399">
        <v>9.6999999999999993</v>
      </c>
      <c r="H21" s="392">
        <v>41</v>
      </c>
      <c r="I21" s="387">
        <v>90</v>
      </c>
      <c r="J21" s="399">
        <v>2.1</v>
      </c>
      <c r="K21" s="386">
        <v>16</v>
      </c>
      <c r="L21" s="387">
        <v>49</v>
      </c>
      <c r="M21" s="399">
        <v>1.1000000000000001</v>
      </c>
      <c r="N21" s="386">
        <v>11</v>
      </c>
      <c r="O21" s="397">
        <v>-16157</v>
      </c>
      <c r="P21" s="401">
        <v>-2.6301481360898582</v>
      </c>
      <c r="Q21" s="386">
        <v>8</v>
      </c>
      <c r="R21" s="387">
        <v>955</v>
      </c>
      <c r="S21" s="399">
        <v>21.5</v>
      </c>
      <c r="T21" s="386">
        <v>17</v>
      </c>
      <c r="U21" s="387">
        <v>171</v>
      </c>
      <c r="V21" s="400">
        <v>137</v>
      </c>
      <c r="W21" s="399">
        <v>3.9</v>
      </c>
      <c r="X21" s="392">
        <v>9</v>
      </c>
      <c r="Y21" s="387">
        <v>28202</v>
      </c>
      <c r="Z21" s="399">
        <v>4.5999999999999996</v>
      </c>
      <c r="AA21" s="392">
        <v>8</v>
      </c>
      <c r="AB21" s="387">
        <v>10250</v>
      </c>
      <c r="AC21" s="381">
        <v>1.67</v>
      </c>
      <c r="AD21" s="386">
        <v>16</v>
      </c>
      <c r="AE21" s="392"/>
      <c r="AF21" s="398">
        <v>1.34</v>
      </c>
      <c r="AG21" s="386">
        <v>40</v>
      </c>
    </row>
    <row r="22" spans="1:33" ht="18" customHeight="1">
      <c r="A22" s="394" t="s">
        <v>315</v>
      </c>
      <c r="B22" s="403">
        <v>13340000</v>
      </c>
      <c r="C22" s="391">
        <v>107150</v>
      </c>
      <c r="D22" s="399">
        <v>8</v>
      </c>
      <c r="E22" s="392">
        <v>8</v>
      </c>
      <c r="F22" s="391">
        <v>119253</v>
      </c>
      <c r="G22" s="399">
        <v>8.9</v>
      </c>
      <c r="H22" s="392">
        <v>46</v>
      </c>
      <c r="I22" s="387">
        <v>183</v>
      </c>
      <c r="J22" s="399">
        <v>1.7</v>
      </c>
      <c r="K22" s="386">
        <v>32</v>
      </c>
      <c r="L22" s="387">
        <v>71</v>
      </c>
      <c r="M22" s="399">
        <v>0.7</v>
      </c>
      <c r="N22" s="386">
        <v>35</v>
      </c>
      <c r="O22" s="397">
        <v>-12103</v>
      </c>
      <c r="P22" s="401">
        <v>-0.90727136431784106</v>
      </c>
      <c r="Q22" s="386">
        <v>2</v>
      </c>
      <c r="R22" s="387">
        <v>2201</v>
      </c>
      <c r="S22" s="399">
        <v>20.100000000000001</v>
      </c>
      <c r="T22" s="386">
        <v>31</v>
      </c>
      <c r="U22" s="387">
        <v>315</v>
      </c>
      <c r="V22" s="400">
        <v>259</v>
      </c>
      <c r="W22" s="399">
        <v>2.9</v>
      </c>
      <c r="X22" s="392">
        <v>34</v>
      </c>
      <c r="Y22" s="387">
        <v>82716</v>
      </c>
      <c r="Z22" s="399">
        <v>6.2</v>
      </c>
      <c r="AA22" s="392">
        <v>1</v>
      </c>
      <c r="AB22" s="387">
        <v>22706</v>
      </c>
      <c r="AC22" s="381">
        <v>1.7</v>
      </c>
      <c r="AD22" s="386">
        <v>13</v>
      </c>
      <c r="AE22" s="392"/>
      <c r="AF22" s="398">
        <v>1.2</v>
      </c>
      <c r="AG22" s="386">
        <v>47</v>
      </c>
    </row>
    <row r="23" spans="1:33" ht="18" customHeight="1">
      <c r="A23" s="394" t="s">
        <v>314</v>
      </c>
      <c r="B23" s="403">
        <v>8993000</v>
      </c>
      <c r="C23" s="391">
        <v>66564</v>
      </c>
      <c r="D23" s="399">
        <v>7.4</v>
      </c>
      <c r="E23" s="392">
        <v>16</v>
      </c>
      <c r="F23" s="391">
        <v>82336</v>
      </c>
      <c r="G23" s="399">
        <v>9.1999999999999993</v>
      </c>
      <c r="H23" s="392">
        <v>45</v>
      </c>
      <c r="I23" s="387">
        <v>134</v>
      </c>
      <c r="J23" s="399">
        <v>2</v>
      </c>
      <c r="K23" s="386">
        <v>17</v>
      </c>
      <c r="L23" s="387">
        <v>64</v>
      </c>
      <c r="M23" s="399">
        <v>1</v>
      </c>
      <c r="N23" s="386">
        <v>21</v>
      </c>
      <c r="O23" s="397">
        <v>-15772</v>
      </c>
      <c r="P23" s="401">
        <v>-1.753808517736017</v>
      </c>
      <c r="Q23" s="386">
        <v>5</v>
      </c>
      <c r="R23" s="387">
        <v>1424</v>
      </c>
      <c r="S23" s="399">
        <v>20.9</v>
      </c>
      <c r="T23" s="386">
        <v>24</v>
      </c>
      <c r="U23" s="387">
        <v>224</v>
      </c>
      <c r="V23" s="400">
        <v>171</v>
      </c>
      <c r="W23" s="399">
        <v>3.4</v>
      </c>
      <c r="X23" s="392">
        <v>24</v>
      </c>
      <c r="Y23" s="387">
        <v>45079</v>
      </c>
      <c r="Z23" s="399">
        <v>5</v>
      </c>
      <c r="AA23" s="392">
        <v>5</v>
      </c>
      <c r="AB23" s="387">
        <v>14943</v>
      </c>
      <c r="AC23" s="381">
        <v>1.66</v>
      </c>
      <c r="AD23" s="386">
        <v>19</v>
      </c>
      <c r="AE23" s="392"/>
      <c r="AF23" s="398">
        <v>1.33</v>
      </c>
      <c r="AG23" s="386">
        <v>42</v>
      </c>
    </row>
    <row r="24" spans="1:33" ht="18" customHeight="1">
      <c r="A24" s="394" t="s">
        <v>313</v>
      </c>
      <c r="B24" s="403">
        <v>2230000</v>
      </c>
      <c r="C24" s="391">
        <v>14509</v>
      </c>
      <c r="D24" s="399">
        <v>6.5</v>
      </c>
      <c r="E24" s="392">
        <v>41</v>
      </c>
      <c r="F24" s="391">
        <v>30068</v>
      </c>
      <c r="G24" s="399">
        <v>13.5</v>
      </c>
      <c r="H24" s="392">
        <v>12</v>
      </c>
      <c r="I24" s="387">
        <v>27</v>
      </c>
      <c r="J24" s="399">
        <v>1.9</v>
      </c>
      <c r="K24" s="386">
        <v>25</v>
      </c>
      <c r="L24" s="387">
        <v>17</v>
      </c>
      <c r="M24" s="399">
        <v>1.2</v>
      </c>
      <c r="N24" s="386">
        <v>9</v>
      </c>
      <c r="O24" s="397">
        <v>-15559</v>
      </c>
      <c r="P24" s="401">
        <v>-6.9771300448430491</v>
      </c>
      <c r="Q24" s="386">
        <v>39</v>
      </c>
      <c r="R24" s="387">
        <v>296</v>
      </c>
      <c r="S24" s="399">
        <v>20</v>
      </c>
      <c r="T24" s="386">
        <v>33</v>
      </c>
      <c r="U24" s="387">
        <v>50</v>
      </c>
      <c r="V24" s="400">
        <v>38</v>
      </c>
      <c r="W24" s="399">
        <v>3.4</v>
      </c>
      <c r="X24" s="392">
        <v>21</v>
      </c>
      <c r="Y24" s="387">
        <v>8612</v>
      </c>
      <c r="Z24" s="399">
        <v>3.9</v>
      </c>
      <c r="AA24" s="392">
        <v>42</v>
      </c>
      <c r="AB24" s="387">
        <v>2814</v>
      </c>
      <c r="AC24" s="381">
        <v>1.26</v>
      </c>
      <c r="AD24" s="386">
        <v>47</v>
      </c>
      <c r="AE24" s="392"/>
      <c r="AF24" s="398">
        <v>1.41</v>
      </c>
      <c r="AG24" s="386">
        <v>36</v>
      </c>
    </row>
    <row r="25" spans="1:33" ht="35.1" customHeight="1">
      <c r="A25" s="394" t="s">
        <v>312</v>
      </c>
      <c r="B25" s="403">
        <v>1035000</v>
      </c>
      <c r="C25" s="391">
        <v>6846</v>
      </c>
      <c r="D25" s="399">
        <v>6.6</v>
      </c>
      <c r="E25" s="392">
        <v>39</v>
      </c>
      <c r="F25" s="391">
        <v>13066</v>
      </c>
      <c r="G25" s="399">
        <v>12.6</v>
      </c>
      <c r="H25" s="392">
        <v>19</v>
      </c>
      <c r="I25" s="387">
        <v>10</v>
      </c>
      <c r="J25" s="399">
        <v>1.5</v>
      </c>
      <c r="K25" s="386">
        <v>40</v>
      </c>
      <c r="L25" s="387">
        <v>6</v>
      </c>
      <c r="M25" s="399">
        <v>0.9</v>
      </c>
      <c r="N25" s="386">
        <v>23</v>
      </c>
      <c r="O25" s="397">
        <v>-6220</v>
      </c>
      <c r="P25" s="401">
        <v>-6.0096618357487923</v>
      </c>
      <c r="Q25" s="386">
        <v>35</v>
      </c>
      <c r="R25" s="387">
        <v>140</v>
      </c>
      <c r="S25" s="399">
        <v>20</v>
      </c>
      <c r="T25" s="386">
        <v>32</v>
      </c>
      <c r="U25" s="387">
        <v>24</v>
      </c>
      <c r="V25" s="400">
        <v>19</v>
      </c>
      <c r="W25" s="399">
        <v>3.5</v>
      </c>
      <c r="X25" s="392">
        <v>20</v>
      </c>
      <c r="Y25" s="387">
        <v>4234</v>
      </c>
      <c r="Z25" s="399">
        <v>4.0999999999999996</v>
      </c>
      <c r="AA25" s="392">
        <v>33</v>
      </c>
      <c r="AB25" s="387">
        <v>1322</v>
      </c>
      <c r="AC25" s="381">
        <v>1.28</v>
      </c>
      <c r="AD25" s="386">
        <v>45</v>
      </c>
      <c r="AE25" s="392"/>
      <c r="AF25" s="398">
        <v>1.52</v>
      </c>
      <c r="AG25" s="386">
        <v>24</v>
      </c>
    </row>
    <row r="26" spans="1:33" ht="18" customHeight="1">
      <c r="A26" s="394" t="s">
        <v>311</v>
      </c>
      <c r="B26" s="403">
        <v>1130000</v>
      </c>
      <c r="C26" s="391">
        <v>8359</v>
      </c>
      <c r="D26" s="399">
        <v>7.4</v>
      </c>
      <c r="E26" s="392">
        <v>17</v>
      </c>
      <c r="F26" s="391">
        <v>12723</v>
      </c>
      <c r="G26" s="399">
        <v>11.3</v>
      </c>
      <c r="H26" s="392">
        <v>34</v>
      </c>
      <c r="I26" s="387">
        <v>10</v>
      </c>
      <c r="J26" s="399">
        <v>1.2</v>
      </c>
      <c r="K26" s="386">
        <v>44</v>
      </c>
      <c r="L26" s="387">
        <v>5</v>
      </c>
      <c r="M26" s="399">
        <v>0.6</v>
      </c>
      <c r="N26" s="386">
        <v>41</v>
      </c>
      <c r="O26" s="397">
        <v>-4364</v>
      </c>
      <c r="P26" s="401">
        <v>-3.8619469026548674</v>
      </c>
      <c r="Q26" s="386">
        <v>14</v>
      </c>
      <c r="R26" s="387">
        <v>141</v>
      </c>
      <c r="S26" s="399">
        <v>16.600000000000001</v>
      </c>
      <c r="T26" s="386">
        <v>47</v>
      </c>
      <c r="U26" s="387">
        <v>24</v>
      </c>
      <c r="V26" s="400">
        <v>20</v>
      </c>
      <c r="W26" s="399">
        <v>2.9</v>
      </c>
      <c r="X26" s="392">
        <v>36</v>
      </c>
      <c r="Y26" s="387">
        <v>4965</v>
      </c>
      <c r="Z26" s="399">
        <v>4.4000000000000004</v>
      </c>
      <c r="AA26" s="392">
        <v>17</v>
      </c>
      <c r="AB26" s="387">
        <v>1469</v>
      </c>
      <c r="AC26" s="381">
        <v>1.3</v>
      </c>
      <c r="AD26" s="386">
        <v>44</v>
      </c>
      <c r="AE26" s="392"/>
      <c r="AF26" s="398">
        <v>1.54</v>
      </c>
      <c r="AG26" s="386">
        <v>16</v>
      </c>
    </row>
    <row r="27" spans="1:33" ht="18" customHeight="1">
      <c r="A27" s="394" t="s">
        <v>310</v>
      </c>
      <c r="B27" s="403">
        <v>762000</v>
      </c>
      <c r="C27" s="391">
        <v>5826</v>
      </c>
      <c r="D27" s="399">
        <v>7.6</v>
      </c>
      <c r="E27" s="392">
        <v>12</v>
      </c>
      <c r="F27" s="391">
        <v>9221</v>
      </c>
      <c r="G27" s="399">
        <v>12.1</v>
      </c>
      <c r="H27" s="392">
        <v>25</v>
      </c>
      <c r="I27" s="387">
        <v>8</v>
      </c>
      <c r="J27" s="399">
        <v>1.4</v>
      </c>
      <c r="K27" s="386">
        <v>42</v>
      </c>
      <c r="L27" s="387">
        <v>2</v>
      </c>
      <c r="M27" s="399">
        <v>0.3</v>
      </c>
      <c r="N27" s="386">
        <v>45</v>
      </c>
      <c r="O27" s="397">
        <v>-3395</v>
      </c>
      <c r="P27" s="401">
        <v>-4.4553805774278219</v>
      </c>
      <c r="Q27" s="386">
        <v>20</v>
      </c>
      <c r="R27" s="387">
        <v>128</v>
      </c>
      <c r="S27" s="399">
        <v>21.5</v>
      </c>
      <c r="T27" s="386">
        <v>18</v>
      </c>
      <c r="U27" s="387">
        <v>21</v>
      </c>
      <c r="V27" s="400">
        <v>20</v>
      </c>
      <c r="W27" s="399">
        <v>3.6</v>
      </c>
      <c r="X27" s="392">
        <v>15</v>
      </c>
      <c r="Y27" s="387">
        <v>3274</v>
      </c>
      <c r="Z27" s="399">
        <v>4.3</v>
      </c>
      <c r="AA27" s="392">
        <v>24</v>
      </c>
      <c r="AB27" s="387">
        <v>1081</v>
      </c>
      <c r="AC27" s="381">
        <v>1.42</v>
      </c>
      <c r="AD27" s="386">
        <v>41</v>
      </c>
      <c r="AE27" s="392"/>
      <c r="AF27" s="398">
        <v>1.67</v>
      </c>
      <c r="AG27" s="386">
        <v>7</v>
      </c>
    </row>
    <row r="28" spans="1:33" ht="18" customHeight="1">
      <c r="A28" s="394" t="s">
        <v>309</v>
      </c>
      <c r="B28" s="403">
        <v>805000</v>
      </c>
      <c r="C28" s="391">
        <v>5556</v>
      </c>
      <c r="D28" s="399">
        <v>6.9</v>
      </c>
      <c r="E28" s="392">
        <v>32</v>
      </c>
      <c r="F28" s="391">
        <v>9916</v>
      </c>
      <c r="G28" s="399">
        <v>12.3</v>
      </c>
      <c r="H28" s="392">
        <v>22</v>
      </c>
      <c r="I28" s="387">
        <v>4</v>
      </c>
      <c r="J28" s="399">
        <v>0.7</v>
      </c>
      <c r="K28" s="386">
        <v>47</v>
      </c>
      <c r="L28" s="387">
        <v>2</v>
      </c>
      <c r="M28" s="399">
        <v>0.4</v>
      </c>
      <c r="N28" s="386">
        <v>44</v>
      </c>
      <c r="O28" s="397">
        <v>-4360</v>
      </c>
      <c r="P28" s="401">
        <v>-5.4161490683229809</v>
      </c>
      <c r="Q28" s="386">
        <v>27</v>
      </c>
      <c r="R28" s="387">
        <v>145</v>
      </c>
      <c r="S28" s="399">
        <v>25.4</v>
      </c>
      <c r="T28" s="386">
        <v>2</v>
      </c>
      <c r="U28" s="387">
        <v>10</v>
      </c>
      <c r="V28" s="400">
        <v>8</v>
      </c>
      <c r="W28" s="399">
        <v>1.8</v>
      </c>
      <c r="X28" s="392">
        <v>47</v>
      </c>
      <c r="Y28" s="387">
        <v>3473</v>
      </c>
      <c r="Z28" s="399">
        <v>4.3</v>
      </c>
      <c r="AA28" s="392">
        <v>22</v>
      </c>
      <c r="AB28" s="387">
        <v>1287</v>
      </c>
      <c r="AC28" s="381">
        <v>1.6</v>
      </c>
      <c r="AD28" s="386">
        <v>30</v>
      </c>
      <c r="AE28" s="392"/>
      <c r="AF28" s="398">
        <v>1.53</v>
      </c>
      <c r="AG28" s="386">
        <v>21</v>
      </c>
    </row>
    <row r="29" spans="1:33" ht="18" customHeight="1">
      <c r="A29" s="394" t="s">
        <v>308</v>
      </c>
      <c r="B29" s="403">
        <v>2032000</v>
      </c>
      <c r="C29" s="391">
        <v>14184</v>
      </c>
      <c r="D29" s="399">
        <v>7</v>
      </c>
      <c r="E29" s="392">
        <v>30</v>
      </c>
      <c r="F29" s="391">
        <v>25422</v>
      </c>
      <c r="G29" s="399">
        <v>12.5</v>
      </c>
      <c r="H29" s="392">
        <v>20</v>
      </c>
      <c r="I29" s="387">
        <v>21</v>
      </c>
      <c r="J29" s="399">
        <v>1.5</v>
      </c>
      <c r="K29" s="386">
        <v>39</v>
      </c>
      <c r="L29" s="387">
        <v>12</v>
      </c>
      <c r="M29" s="399">
        <v>0.8</v>
      </c>
      <c r="N29" s="386">
        <v>24</v>
      </c>
      <c r="O29" s="397">
        <v>-11238</v>
      </c>
      <c r="P29" s="401">
        <v>-5.5305118110236213</v>
      </c>
      <c r="Q29" s="386">
        <v>28</v>
      </c>
      <c r="R29" s="387">
        <v>253</v>
      </c>
      <c r="S29" s="399">
        <v>17.5</v>
      </c>
      <c r="T29" s="386">
        <v>46</v>
      </c>
      <c r="U29" s="387">
        <v>40</v>
      </c>
      <c r="V29" s="400">
        <v>31</v>
      </c>
      <c r="W29" s="399">
        <v>2.8</v>
      </c>
      <c r="X29" s="392">
        <v>39</v>
      </c>
      <c r="Y29" s="387">
        <v>8737</v>
      </c>
      <c r="Z29" s="399">
        <v>4.3</v>
      </c>
      <c r="AA29" s="392">
        <v>23</v>
      </c>
      <c r="AB29" s="387">
        <v>3053</v>
      </c>
      <c r="AC29" s="381">
        <v>1.5</v>
      </c>
      <c r="AD29" s="386">
        <v>37</v>
      </c>
      <c r="AE29" s="392"/>
      <c r="AF29" s="398">
        <v>1.57</v>
      </c>
      <c r="AG29" s="386">
        <v>12</v>
      </c>
    </row>
    <row r="30" spans="1:33" ht="35.1" customHeight="1">
      <c r="A30" s="394" t="s">
        <v>307</v>
      </c>
      <c r="B30" s="403">
        <v>1956000</v>
      </c>
      <c r="C30" s="391">
        <v>13720</v>
      </c>
      <c r="D30" s="399">
        <v>7</v>
      </c>
      <c r="E30" s="392">
        <v>29</v>
      </c>
      <c r="F30" s="391">
        <v>23062</v>
      </c>
      <c r="G30" s="399">
        <v>11.8</v>
      </c>
      <c r="H30" s="392">
        <v>29</v>
      </c>
      <c r="I30" s="387">
        <v>26</v>
      </c>
      <c r="J30" s="399">
        <v>1.9</v>
      </c>
      <c r="K30" s="386">
        <v>24</v>
      </c>
      <c r="L30" s="387">
        <v>15</v>
      </c>
      <c r="M30" s="399">
        <v>1.1000000000000001</v>
      </c>
      <c r="N30" s="386">
        <v>13</v>
      </c>
      <c r="O30" s="397">
        <v>-9342</v>
      </c>
      <c r="P30" s="401">
        <v>-4.7760736196319016</v>
      </c>
      <c r="Q30" s="386">
        <v>23</v>
      </c>
      <c r="R30" s="387">
        <v>271</v>
      </c>
      <c r="S30" s="399">
        <v>19.399999999999999</v>
      </c>
      <c r="T30" s="386">
        <v>39</v>
      </c>
      <c r="U30" s="387">
        <v>47</v>
      </c>
      <c r="V30" s="400">
        <v>33</v>
      </c>
      <c r="W30" s="399">
        <v>3.4</v>
      </c>
      <c r="X30" s="392">
        <v>22</v>
      </c>
      <c r="Y30" s="387">
        <v>7912</v>
      </c>
      <c r="Z30" s="399">
        <v>4</v>
      </c>
      <c r="AA30" s="392">
        <v>36</v>
      </c>
      <c r="AB30" s="387">
        <v>2876</v>
      </c>
      <c r="AC30" s="381">
        <v>1.47</v>
      </c>
      <c r="AD30" s="386">
        <v>40</v>
      </c>
      <c r="AE30" s="392"/>
      <c r="AF30" s="398">
        <v>1.52</v>
      </c>
      <c r="AG30" s="386">
        <v>23</v>
      </c>
    </row>
    <row r="31" spans="1:33" ht="18" customHeight="1">
      <c r="A31" s="394" t="s">
        <v>306</v>
      </c>
      <c r="B31" s="403">
        <v>3582000</v>
      </c>
      <c r="C31" s="391">
        <v>25192</v>
      </c>
      <c r="D31" s="399">
        <v>7</v>
      </c>
      <c r="E31" s="392">
        <v>27</v>
      </c>
      <c r="F31" s="391">
        <v>41972</v>
      </c>
      <c r="G31" s="399">
        <v>11.7</v>
      </c>
      <c r="H31" s="392">
        <v>30</v>
      </c>
      <c r="I31" s="387">
        <v>50</v>
      </c>
      <c r="J31" s="399">
        <v>2</v>
      </c>
      <c r="K31" s="386">
        <v>20</v>
      </c>
      <c r="L31" s="387">
        <v>30</v>
      </c>
      <c r="M31" s="399">
        <v>1.2</v>
      </c>
      <c r="N31" s="386">
        <v>8</v>
      </c>
      <c r="O31" s="397">
        <v>-16780</v>
      </c>
      <c r="P31" s="401">
        <v>-4.6845337800111668</v>
      </c>
      <c r="Q31" s="386">
        <v>21</v>
      </c>
      <c r="R31" s="387">
        <v>470</v>
      </c>
      <c r="S31" s="399">
        <v>18.3</v>
      </c>
      <c r="T31" s="386">
        <v>43</v>
      </c>
      <c r="U31" s="387">
        <v>77</v>
      </c>
      <c r="V31" s="400">
        <v>56</v>
      </c>
      <c r="W31" s="399">
        <v>3</v>
      </c>
      <c r="X31" s="392">
        <v>31</v>
      </c>
      <c r="Y31" s="387">
        <v>15768</v>
      </c>
      <c r="Z31" s="399">
        <v>4.4000000000000004</v>
      </c>
      <c r="AA31" s="392">
        <v>16</v>
      </c>
      <c r="AB31" s="387">
        <v>5923</v>
      </c>
      <c r="AC31" s="381">
        <v>1.65</v>
      </c>
      <c r="AD31" s="386">
        <v>21</v>
      </c>
      <c r="AE31" s="392"/>
      <c r="AF31" s="398">
        <v>1.5</v>
      </c>
      <c r="AG31" s="386">
        <v>26</v>
      </c>
    </row>
    <row r="32" spans="1:33" ht="18" customHeight="1">
      <c r="A32" s="394" t="s">
        <v>305</v>
      </c>
      <c r="B32" s="403">
        <v>7323000</v>
      </c>
      <c r="C32" s="391">
        <v>61230</v>
      </c>
      <c r="D32" s="399">
        <v>8.4</v>
      </c>
      <c r="E32" s="392">
        <v>2</v>
      </c>
      <c r="F32" s="391">
        <v>68833</v>
      </c>
      <c r="G32" s="399">
        <v>9.4</v>
      </c>
      <c r="H32" s="392">
        <v>44</v>
      </c>
      <c r="I32" s="387">
        <v>102</v>
      </c>
      <c r="J32" s="399">
        <v>1.7</v>
      </c>
      <c r="K32" s="386">
        <v>34</v>
      </c>
      <c r="L32" s="387">
        <v>47</v>
      </c>
      <c r="M32" s="399">
        <v>0.8</v>
      </c>
      <c r="N32" s="386">
        <v>30</v>
      </c>
      <c r="O32" s="397">
        <v>-7603</v>
      </c>
      <c r="P32" s="401">
        <v>-1.0382356957531065</v>
      </c>
      <c r="Q32" s="386">
        <v>3</v>
      </c>
      <c r="R32" s="387">
        <v>1165</v>
      </c>
      <c r="S32" s="399">
        <v>18.7</v>
      </c>
      <c r="T32" s="386">
        <v>42</v>
      </c>
      <c r="U32" s="387">
        <v>178</v>
      </c>
      <c r="V32" s="400">
        <v>142</v>
      </c>
      <c r="W32" s="399">
        <v>2.9</v>
      </c>
      <c r="X32" s="392">
        <v>35</v>
      </c>
      <c r="Y32" s="387">
        <v>39117</v>
      </c>
      <c r="Z32" s="399">
        <v>5.3</v>
      </c>
      <c r="AA32" s="392">
        <v>3</v>
      </c>
      <c r="AB32" s="387">
        <v>12653</v>
      </c>
      <c r="AC32" s="381">
        <v>1.73</v>
      </c>
      <c r="AD32" s="386">
        <v>8</v>
      </c>
      <c r="AE32" s="392"/>
      <c r="AF32" s="398">
        <v>1.54</v>
      </c>
      <c r="AG32" s="386">
        <v>18</v>
      </c>
    </row>
    <row r="33" spans="1:33" ht="18" customHeight="1">
      <c r="A33" s="394" t="s">
        <v>304</v>
      </c>
      <c r="B33" s="403">
        <v>1751000</v>
      </c>
      <c r="C33" s="391">
        <v>12582</v>
      </c>
      <c r="D33" s="399">
        <v>7.2</v>
      </c>
      <c r="E33" s="392">
        <v>22</v>
      </c>
      <c r="F33" s="391">
        <v>20900</v>
      </c>
      <c r="G33" s="399">
        <v>11.9</v>
      </c>
      <c r="H33" s="392">
        <v>28</v>
      </c>
      <c r="I33" s="387">
        <v>21</v>
      </c>
      <c r="J33" s="399">
        <v>1.7</v>
      </c>
      <c r="K33" s="386">
        <v>33</v>
      </c>
      <c r="L33" s="387">
        <v>9</v>
      </c>
      <c r="M33" s="399">
        <v>0.7</v>
      </c>
      <c r="N33" s="386">
        <v>32</v>
      </c>
      <c r="O33" s="397">
        <v>-8318</v>
      </c>
      <c r="P33" s="401">
        <v>-4.7504283266704741</v>
      </c>
      <c r="Q33" s="386">
        <v>22</v>
      </c>
      <c r="R33" s="387">
        <v>251</v>
      </c>
      <c r="S33" s="399">
        <v>19.600000000000001</v>
      </c>
      <c r="T33" s="386">
        <v>37</v>
      </c>
      <c r="U33" s="387">
        <v>36</v>
      </c>
      <c r="V33" s="400">
        <v>30</v>
      </c>
      <c r="W33" s="399">
        <v>2.9</v>
      </c>
      <c r="X33" s="392">
        <v>37</v>
      </c>
      <c r="Y33" s="387">
        <v>7446</v>
      </c>
      <c r="Z33" s="399">
        <v>4.3</v>
      </c>
      <c r="AA33" s="392">
        <v>28</v>
      </c>
      <c r="AB33" s="387">
        <v>2929</v>
      </c>
      <c r="AC33" s="381">
        <v>1.67</v>
      </c>
      <c r="AD33" s="386">
        <v>15</v>
      </c>
      <c r="AE33" s="392"/>
      <c r="AF33" s="398">
        <v>1.54</v>
      </c>
      <c r="AG33" s="386">
        <v>19</v>
      </c>
    </row>
    <row r="34" spans="1:33" ht="18" customHeight="1">
      <c r="A34" s="394" t="s">
        <v>303</v>
      </c>
      <c r="B34" s="403">
        <v>1388000</v>
      </c>
      <c r="C34" s="391">
        <v>11350</v>
      </c>
      <c r="D34" s="399">
        <v>8.1999999999999993</v>
      </c>
      <c r="E34" s="392">
        <v>5</v>
      </c>
      <c r="F34" s="391">
        <v>13246</v>
      </c>
      <c r="G34" s="399">
        <v>9.5</v>
      </c>
      <c r="H34" s="392">
        <v>42</v>
      </c>
      <c r="I34" s="387">
        <v>15</v>
      </c>
      <c r="J34" s="399">
        <v>1.3</v>
      </c>
      <c r="K34" s="386">
        <v>43</v>
      </c>
      <c r="L34" s="387">
        <v>7</v>
      </c>
      <c r="M34" s="399">
        <v>0.6</v>
      </c>
      <c r="N34" s="386">
        <v>40</v>
      </c>
      <c r="O34" s="397">
        <v>-1896</v>
      </c>
      <c r="P34" s="401">
        <v>-1.3659942363112392</v>
      </c>
      <c r="Q34" s="386">
        <v>4</v>
      </c>
      <c r="R34" s="387">
        <v>207</v>
      </c>
      <c r="S34" s="399">
        <v>17.899999999999999</v>
      </c>
      <c r="T34" s="386">
        <v>44</v>
      </c>
      <c r="U34" s="387">
        <v>38</v>
      </c>
      <c r="V34" s="400">
        <v>31</v>
      </c>
      <c r="W34" s="399">
        <v>3.3</v>
      </c>
      <c r="X34" s="392">
        <v>25</v>
      </c>
      <c r="Y34" s="387">
        <v>6455</v>
      </c>
      <c r="Z34" s="399">
        <v>4.7</v>
      </c>
      <c r="AA34" s="392">
        <v>7</v>
      </c>
      <c r="AB34" s="387">
        <v>2060</v>
      </c>
      <c r="AC34" s="381">
        <v>1.48</v>
      </c>
      <c r="AD34" s="386">
        <v>39</v>
      </c>
      <c r="AE34" s="392"/>
      <c r="AF34" s="398">
        <v>1.55</v>
      </c>
      <c r="AG34" s="386">
        <v>14</v>
      </c>
    </row>
    <row r="35" spans="1:33" ht="35.1" customHeight="1">
      <c r="A35" s="394" t="s">
        <v>302</v>
      </c>
      <c r="B35" s="403">
        <v>2539000</v>
      </c>
      <c r="C35" s="391">
        <v>17909</v>
      </c>
      <c r="D35" s="399">
        <v>7.1</v>
      </c>
      <c r="E35" s="392">
        <v>26</v>
      </c>
      <c r="F35" s="391">
        <v>26654</v>
      </c>
      <c r="G35" s="399">
        <v>10.5</v>
      </c>
      <c r="H35" s="392">
        <v>39</v>
      </c>
      <c r="I35" s="387">
        <v>31</v>
      </c>
      <c r="J35" s="399">
        <v>1.7</v>
      </c>
      <c r="K35" s="386">
        <v>31</v>
      </c>
      <c r="L35" s="387">
        <v>13</v>
      </c>
      <c r="M35" s="399">
        <v>0.7</v>
      </c>
      <c r="N35" s="386">
        <v>31</v>
      </c>
      <c r="O35" s="397">
        <v>-8745</v>
      </c>
      <c r="P35" s="401">
        <v>-3.4442693974005514</v>
      </c>
      <c r="Q35" s="386">
        <v>11</v>
      </c>
      <c r="R35" s="387">
        <v>362</v>
      </c>
      <c r="S35" s="399">
        <v>19.8</v>
      </c>
      <c r="T35" s="386">
        <v>35</v>
      </c>
      <c r="U35" s="387">
        <v>53</v>
      </c>
      <c r="V35" s="400">
        <v>42</v>
      </c>
      <c r="W35" s="399">
        <v>3</v>
      </c>
      <c r="X35" s="392">
        <v>33</v>
      </c>
      <c r="Y35" s="387">
        <v>11491</v>
      </c>
      <c r="Z35" s="399">
        <v>4.5</v>
      </c>
      <c r="AA35" s="392">
        <v>12</v>
      </c>
      <c r="AB35" s="387">
        <v>4046</v>
      </c>
      <c r="AC35" s="381">
        <v>1.59</v>
      </c>
      <c r="AD35" s="386">
        <v>31</v>
      </c>
      <c r="AE35" s="392"/>
      <c r="AF35" s="398">
        <v>1.29</v>
      </c>
      <c r="AG35" s="386">
        <v>45</v>
      </c>
    </row>
    <row r="36" spans="1:33" ht="18" customHeight="1">
      <c r="A36" s="394" t="s">
        <v>301</v>
      </c>
      <c r="B36" s="403">
        <v>8639000</v>
      </c>
      <c r="C36" s="391">
        <v>65446</v>
      </c>
      <c r="D36" s="399">
        <v>7.6</v>
      </c>
      <c r="E36" s="392">
        <v>14</v>
      </c>
      <c r="F36" s="391">
        <v>89494</v>
      </c>
      <c r="G36" s="399">
        <v>10.4</v>
      </c>
      <c r="H36" s="392">
        <v>40</v>
      </c>
      <c r="I36" s="387">
        <v>131</v>
      </c>
      <c r="J36" s="399">
        <v>2</v>
      </c>
      <c r="K36" s="386">
        <v>18</v>
      </c>
      <c r="L36" s="387">
        <v>42</v>
      </c>
      <c r="M36" s="399">
        <v>0.6</v>
      </c>
      <c r="N36" s="386">
        <v>38</v>
      </c>
      <c r="O36" s="397">
        <v>-24048</v>
      </c>
      <c r="P36" s="401">
        <v>-2.7836555156846856</v>
      </c>
      <c r="Q36" s="386">
        <v>9</v>
      </c>
      <c r="R36" s="387">
        <v>1410</v>
      </c>
      <c r="S36" s="399">
        <v>21.1</v>
      </c>
      <c r="T36" s="386">
        <v>21</v>
      </c>
      <c r="U36" s="387">
        <v>205</v>
      </c>
      <c r="V36" s="400">
        <v>170</v>
      </c>
      <c r="W36" s="399">
        <v>3.1</v>
      </c>
      <c r="X36" s="392">
        <v>27</v>
      </c>
      <c r="Y36" s="387">
        <v>44365</v>
      </c>
      <c r="Z36" s="399">
        <v>5.0999999999999996</v>
      </c>
      <c r="AA36" s="392">
        <v>4</v>
      </c>
      <c r="AB36" s="387">
        <v>16243</v>
      </c>
      <c r="AC36" s="381">
        <v>1.88</v>
      </c>
      <c r="AD36" s="386">
        <v>5</v>
      </c>
      <c r="AE36" s="392"/>
      <c r="AF36" s="398">
        <v>1.35</v>
      </c>
      <c r="AG36" s="386">
        <v>39</v>
      </c>
    </row>
    <row r="37" spans="1:33" ht="18" customHeight="1">
      <c r="A37" s="394" t="s">
        <v>300</v>
      </c>
      <c r="B37" s="403">
        <v>5394000</v>
      </c>
      <c r="C37" s="391">
        <v>39713</v>
      </c>
      <c r="D37" s="399">
        <v>7.4</v>
      </c>
      <c r="E37" s="392">
        <v>18</v>
      </c>
      <c r="F37" s="391">
        <v>57452</v>
      </c>
      <c r="G37" s="399">
        <v>10.7</v>
      </c>
      <c r="H37" s="392">
        <v>37</v>
      </c>
      <c r="I37" s="387">
        <v>69</v>
      </c>
      <c r="J37" s="399">
        <v>1.7</v>
      </c>
      <c r="K37" s="386">
        <v>29</v>
      </c>
      <c r="L37" s="387">
        <v>26</v>
      </c>
      <c r="M37" s="399">
        <v>0.7</v>
      </c>
      <c r="N37" s="386">
        <v>37</v>
      </c>
      <c r="O37" s="397">
        <v>-17739</v>
      </c>
      <c r="P37" s="401">
        <v>-3.2886540600667407</v>
      </c>
      <c r="Q37" s="386">
        <v>10</v>
      </c>
      <c r="R37" s="387">
        <v>852</v>
      </c>
      <c r="S37" s="399">
        <v>21</v>
      </c>
      <c r="T37" s="386">
        <v>23</v>
      </c>
      <c r="U37" s="387">
        <v>107</v>
      </c>
      <c r="V37" s="400">
        <v>87</v>
      </c>
      <c r="W37" s="399">
        <v>2.7</v>
      </c>
      <c r="X37" s="392">
        <v>41</v>
      </c>
      <c r="Y37" s="387">
        <v>24532</v>
      </c>
      <c r="Z37" s="399">
        <v>4.5</v>
      </c>
      <c r="AA37" s="392">
        <v>10</v>
      </c>
      <c r="AB37" s="387">
        <v>8969</v>
      </c>
      <c r="AC37" s="381">
        <v>1.66</v>
      </c>
      <c r="AD37" s="386">
        <v>18</v>
      </c>
      <c r="AE37" s="392"/>
      <c r="AF37" s="398">
        <v>1.44</v>
      </c>
      <c r="AG37" s="386">
        <v>33</v>
      </c>
    </row>
    <row r="38" spans="1:33" ht="18" customHeight="1">
      <c r="A38" s="394" t="s">
        <v>299</v>
      </c>
      <c r="B38" s="403">
        <v>1329000</v>
      </c>
      <c r="C38" s="391">
        <v>8947</v>
      </c>
      <c r="D38" s="399">
        <v>6.7</v>
      </c>
      <c r="E38" s="392">
        <v>37</v>
      </c>
      <c r="F38" s="391">
        <v>14674</v>
      </c>
      <c r="G38" s="399">
        <v>11</v>
      </c>
      <c r="H38" s="392">
        <v>35</v>
      </c>
      <c r="I38" s="387">
        <v>20</v>
      </c>
      <c r="J38" s="399">
        <v>2.2000000000000002</v>
      </c>
      <c r="K38" s="386">
        <v>12</v>
      </c>
      <c r="L38" s="387">
        <v>9</v>
      </c>
      <c r="M38" s="399">
        <v>1</v>
      </c>
      <c r="N38" s="386">
        <v>18</v>
      </c>
      <c r="O38" s="397">
        <v>-5727</v>
      </c>
      <c r="P38" s="401">
        <v>-4.3092550790067721</v>
      </c>
      <c r="Q38" s="386">
        <v>17</v>
      </c>
      <c r="R38" s="387">
        <v>179</v>
      </c>
      <c r="S38" s="399">
        <v>19.600000000000001</v>
      </c>
      <c r="T38" s="386">
        <v>36</v>
      </c>
      <c r="U38" s="387">
        <v>34</v>
      </c>
      <c r="V38" s="400">
        <v>26</v>
      </c>
      <c r="W38" s="399">
        <v>3.8</v>
      </c>
      <c r="X38" s="392">
        <v>12</v>
      </c>
      <c r="Y38" s="387">
        <v>5234</v>
      </c>
      <c r="Z38" s="399">
        <v>3.9</v>
      </c>
      <c r="AA38" s="392">
        <v>41</v>
      </c>
      <c r="AB38" s="387">
        <v>2047</v>
      </c>
      <c r="AC38" s="381">
        <v>1.54</v>
      </c>
      <c r="AD38" s="386">
        <v>35</v>
      </c>
      <c r="AE38" s="392"/>
      <c r="AF38" s="398">
        <v>1.37</v>
      </c>
      <c r="AG38" s="386">
        <v>38</v>
      </c>
    </row>
    <row r="39" spans="1:33" ht="18" customHeight="1">
      <c r="A39" s="394" t="s">
        <v>298</v>
      </c>
      <c r="B39" s="403">
        <v>929000</v>
      </c>
      <c r="C39" s="391">
        <v>6070</v>
      </c>
      <c r="D39" s="399">
        <v>6.5</v>
      </c>
      <c r="E39" s="392">
        <v>40</v>
      </c>
      <c r="F39" s="391">
        <v>13062</v>
      </c>
      <c r="G39" s="399">
        <v>14.1</v>
      </c>
      <c r="H39" s="392">
        <v>7</v>
      </c>
      <c r="I39" s="387">
        <v>10</v>
      </c>
      <c r="J39" s="399">
        <v>1.6</v>
      </c>
      <c r="K39" s="386">
        <v>35</v>
      </c>
      <c r="L39" s="387">
        <v>5</v>
      </c>
      <c r="M39" s="399">
        <v>0.8</v>
      </c>
      <c r="N39" s="386">
        <v>25</v>
      </c>
      <c r="O39" s="397">
        <v>-6992</v>
      </c>
      <c r="P39" s="401">
        <v>-7.5263724434876202</v>
      </c>
      <c r="Q39" s="386">
        <v>42</v>
      </c>
      <c r="R39" s="387">
        <v>125</v>
      </c>
      <c r="S39" s="399">
        <v>20.2</v>
      </c>
      <c r="T39" s="386">
        <v>30</v>
      </c>
      <c r="U39" s="387">
        <v>17</v>
      </c>
      <c r="V39" s="400">
        <v>15</v>
      </c>
      <c r="W39" s="399">
        <v>2.8</v>
      </c>
      <c r="X39" s="392">
        <v>40</v>
      </c>
      <c r="Y39" s="387">
        <v>3785</v>
      </c>
      <c r="Z39" s="399">
        <v>4.0999999999999996</v>
      </c>
      <c r="AA39" s="392">
        <v>34</v>
      </c>
      <c r="AB39" s="387">
        <v>1686</v>
      </c>
      <c r="AC39" s="381">
        <v>1.81</v>
      </c>
      <c r="AD39" s="386">
        <v>6</v>
      </c>
      <c r="AE39" s="392"/>
      <c r="AF39" s="398">
        <v>1.48</v>
      </c>
      <c r="AG39" s="386">
        <v>30</v>
      </c>
    </row>
    <row r="40" spans="1:33" ht="35.1" customHeight="1">
      <c r="A40" s="394" t="s">
        <v>297</v>
      </c>
      <c r="B40" s="403">
        <v>556000</v>
      </c>
      <c r="C40" s="391">
        <v>4190</v>
      </c>
      <c r="D40" s="399">
        <v>7.5</v>
      </c>
      <c r="E40" s="392">
        <v>15</v>
      </c>
      <c r="F40" s="391">
        <v>7309</v>
      </c>
      <c r="G40" s="399">
        <v>13.1</v>
      </c>
      <c r="H40" s="392">
        <v>15</v>
      </c>
      <c r="I40" s="387">
        <v>8</v>
      </c>
      <c r="J40" s="399">
        <v>1.9</v>
      </c>
      <c r="K40" s="386">
        <v>22</v>
      </c>
      <c r="L40" s="387">
        <v>4</v>
      </c>
      <c r="M40" s="399">
        <v>1</v>
      </c>
      <c r="N40" s="386">
        <v>22</v>
      </c>
      <c r="O40" s="397">
        <v>-3119</v>
      </c>
      <c r="P40" s="401">
        <v>-5.6097122302158278</v>
      </c>
      <c r="Q40" s="386">
        <v>31</v>
      </c>
      <c r="R40" s="387">
        <v>90</v>
      </c>
      <c r="S40" s="399">
        <v>21</v>
      </c>
      <c r="T40" s="386">
        <v>22</v>
      </c>
      <c r="U40" s="387">
        <v>17</v>
      </c>
      <c r="V40" s="400">
        <v>14</v>
      </c>
      <c r="W40" s="399">
        <v>4</v>
      </c>
      <c r="X40" s="392">
        <v>6</v>
      </c>
      <c r="Y40" s="387">
        <v>2329</v>
      </c>
      <c r="Z40" s="399">
        <v>4.2</v>
      </c>
      <c r="AA40" s="392">
        <v>31</v>
      </c>
      <c r="AB40" s="387">
        <v>914</v>
      </c>
      <c r="AC40" s="381">
        <v>1.64</v>
      </c>
      <c r="AD40" s="386">
        <v>23</v>
      </c>
      <c r="AE40" s="392"/>
      <c r="AF40" s="398">
        <v>1.61</v>
      </c>
      <c r="AG40" s="386">
        <v>10</v>
      </c>
    </row>
    <row r="41" spans="1:33" ht="18" customHeight="1">
      <c r="A41" s="394" t="s">
        <v>296</v>
      </c>
      <c r="B41" s="403">
        <v>671000</v>
      </c>
      <c r="C41" s="391">
        <v>4887</v>
      </c>
      <c r="D41" s="399">
        <v>7.3</v>
      </c>
      <c r="E41" s="392">
        <v>19</v>
      </c>
      <c r="F41" s="391">
        <v>9724</v>
      </c>
      <c r="G41" s="399">
        <v>14.5</v>
      </c>
      <c r="H41" s="392">
        <v>3</v>
      </c>
      <c r="I41" s="387">
        <v>9</v>
      </c>
      <c r="J41" s="399">
        <v>1.8</v>
      </c>
      <c r="K41" s="386">
        <v>27</v>
      </c>
      <c r="L41" s="387">
        <v>4</v>
      </c>
      <c r="M41" s="399">
        <v>0.8</v>
      </c>
      <c r="N41" s="386">
        <v>26</v>
      </c>
      <c r="O41" s="397">
        <v>-4837</v>
      </c>
      <c r="P41" s="401">
        <v>-7.2086438152011922</v>
      </c>
      <c r="Q41" s="386">
        <v>40</v>
      </c>
      <c r="R41" s="387">
        <v>99</v>
      </c>
      <c r="S41" s="399">
        <v>19.899999999999999</v>
      </c>
      <c r="T41" s="386">
        <v>34</v>
      </c>
      <c r="U41" s="387">
        <v>18</v>
      </c>
      <c r="V41" s="400">
        <v>15</v>
      </c>
      <c r="W41" s="399">
        <v>3.7</v>
      </c>
      <c r="X41" s="392">
        <v>13</v>
      </c>
      <c r="Y41" s="387">
        <v>2672</v>
      </c>
      <c r="Z41" s="399">
        <v>4</v>
      </c>
      <c r="AA41" s="392">
        <v>38</v>
      </c>
      <c r="AB41" s="387">
        <v>901</v>
      </c>
      <c r="AC41" s="381">
        <v>1.34</v>
      </c>
      <c r="AD41" s="386">
        <v>43</v>
      </c>
      <c r="AE41" s="392"/>
      <c r="AF41" s="398">
        <v>1.74</v>
      </c>
      <c r="AG41" s="386">
        <v>2</v>
      </c>
    </row>
    <row r="42" spans="1:33" ht="18" customHeight="1">
      <c r="A42" s="394" t="s">
        <v>295</v>
      </c>
      <c r="B42" s="403">
        <v>1877000</v>
      </c>
      <c r="C42" s="391">
        <v>14485</v>
      </c>
      <c r="D42" s="399">
        <v>7.7</v>
      </c>
      <c r="E42" s="392">
        <v>10</v>
      </c>
      <c r="F42" s="391">
        <v>22429</v>
      </c>
      <c r="G42" s="399">
        <v>11.9</v>
      </c>
      <c r="H42" s="392">
        <v>27</v>
      </c>
      <c r="I42" s="387">
        <v>33</v>
      </c>
      <c r="J42" s="399">
        <v>2.2999999999999998</v>
      </c>
      <c r="K42" s="386">
        <v>9</v>
      </c>
      <c r="L42" s="387">
        <v>21</v>
      </c>
      <c r="M42" s="399">
        <v>1.4</v>
      </c>
      <c r="N42" s="386">
        <v>2</v>
      </c>
      <c r="O42" s="397">
        <v>-7944</v>
      </c>
      <c r="P42" s="401">
        <v>-4.2322855620671289</v>
      </c>
      <c r="Q42" s="386">
        <v>16</v>
      </c>
      <c r="R42" s="387">
        <v>288</v>
      </c>
      <c r="S42" s="399">
        <v>19.5</v>
      </c>
      <c r="T42" s="386">
        <v>38</v>
      </c>
      <c r="U42" s="387">
        <v>62</v>
      </c>
      <c r="V42" s="400">
        <v>45</v>
      </c>
      <c r="W42" s="399">
        <v>4.3</v>
      </c>
      <c r="X42" s="392">
        <v>5</v>
      </c>
      <c r="Y42" s="387">
        <v>8436</v>
      </c>
      <c r="Z42" s="399">
        <v>4.5</v>
      </c>
      <c r="AA42" s="392">
        <v>14</v>
      </c>
      <c r="AB42" s="387">
        <v>3078</v>
      </c>
      <c r="AC42" s="381">
        <v>1.64</v>
      </c>
      <c r="AD42" s="386">
        <v>24</v>
      </c>
      <c r="AE42" s="392"/>
      <c r="AF42" s="398">
        <v>1.53</v>
      </c>
      <c r="AG42" s="386">
        <v>22</v>
      </c>
    </row>
    <row r="43" spans="1:33" ht="18" customHeight="1">
      <c r="A43" s="394" t="s">
        <v>294</v>
      </c>
      <c r="B43" s="403">
        <v>2776000</v>
      </c>
      <c r="C43" s="391">
        <v>21363</v>
      </c>
      <c r="D43" s="399">
        <v>7.7</v>
      </c>
      <c r="E43" s="392">
        <v>11</v>
      </c>
      <c r="F43" s="391">
        <v>31346</v>
      </c>
      <c r="G43" s="399">
        <v>11.3</v>
      </c>
      <c r="H43" s="392">
        <v>33</v>
      </c>
      <c r="I43" s="387">
        <v>45</v>
      </c>
      <c r="J43" s="399">
        <v>2.1</v>
      </c>
      <c r="K43" s="386">
        <v>14</v>
      </c>
      <c r="L43" s="387">
        <v>26</v>
      </c>
      <c r="M43" s="399">
        <v>1.2</v>
      </c>
      <c r="N43" s="386">
        <v>6</v>
      </c>
      <c r="O43" s="397">
        <v>-9983</v>
      </c>
      <c r="P43" s="401">
        <v>-3.5961815561959654</v>
      </c>
      <c r="Q43" s="386">
        <v>12</v>
      </c>
      <c r="R43" s="387">
        <v>445</v>
      </c>
      <c r="S43" s="399">
        <v>20.399999999999999</v>
      </c>
      <c r="T43" s="386">
        <v>29</v>
      </c>
      <c r="U43" s="387">
        <v>84</v>
      </c>
      <c r="V43" s="400">
        <v>61</v>
      </c>
      <c r="W43" s="399">
        <v>3.9</v>
      </c>
      <c r="X43" s="392">
        <v>10</v>
      </c>
      <c r="Y43" s="387">
        <v>12613</v>
      </c>
      <c r="Z43" s="399">
        <v>4.5</v>
      </c>
      <c r="AA43" s="392">
        <v>11</v>
      </c>
      <c r="AB43" s="387">
        <v>4568</v>
      </c>
      <c r="AC43" s="381">
        <v>1.65</v>
      </c>
      <c r="AD43" s="386">
        <v>22</v>
      </c>
      <c r="AE43" s="392"/>
      <c r="AF43" s="398">
        <v>1.55</v>
      </c>
      <c r="AG43" s="386">
        <v>13</v>
      </c>
    </row>
    <row r="44" spans="1:33" ht="18" customHeight="1">
      <c r="A44" s="394" t="s">
        <v>293</v>
      </c>
      <c r="B44" s="403">
        <v>1355000</v>
      </c>
      <c r="C44" s="391">
        <v>8987</v>
      </c>
      <c r="D44" s="399">
        <v>6.6</v>
      </c>
      <c r="E44" s="392">
        <v>38</v>
      </c>
      <c r="F44" s="391">
        <v>18836</v>
      </c>
      <c r="G44" s="399">
        <v>13.9</v>
      </c>
      <c r="H44" s="392">
        <v>8</v>
      </c>
      <c r="I44" s="387">
        <v>14</v>
      </c>
      <c r="J44" s="399">
        <v>1.6</v>
      </c>
      <c r="K44" s="386">
        <v>37</v>
      </c>
      <c r="L44" s="387">
        <v>7</v>
      </c>
      <c r="M44" s="399">
        <v>0.8</v>
      </c>
      <c r="N44" s="386">
        <v>29</v>
      </c>
      <c r="O44" s="397">
        <v>-9849</v>
      </c>
      <c r="P44" s="401">
        <v>-7.2686346863468634</v>
      </c>
      <c r="Q44" s="386">
        <v>41</v>
      </c>
      <c r="R44" s="387">
        <v>176</v>
      </c>
      <c r="S44" s="399">
        <v>19.2</v>
      </c>
      <c r="T44" s="386">
        <v>40</v>
      </c>
      <c r="U44" s="387">
        <v>32</v>
      </c>
      <c r="V44" s="400">
        <v>25</v>
      </c>
      <c r="W44" s="399">
        <v>3.6</v>
      </c>
      <c r="X44" s="392">
        <v>17</v>
      </c>
      <c r="Y44" s="387">
        <v>5347</v>
      </c>
      <c r="Z44" s="399">
        <v>3.9</v>
      </c>
      <c r="AA44" s="392">
        <v>40</v>
      </c>
      <c r="AB44" s="387">
        <v>2170</v>
      </c>
      <c r="AC44" s="381">
        <v>1.6</v>
      </c>
      <c r="AD44" s="386">
        <v>29</v>
      </c>
      <c r="AE44" s="392"/>
      <c r="AF44" s="398">
        <v>1.54</v>
      </c>
      <c r="AG44" s="386">
        <v>17</v>
      </c>
    </row>
    <row r="45" spans="1:33" ht="35.1" customHeight="1">
      <c r="A45" s="394" t="s">
        <v>292</v>
      </c>
      <c r="B45" s="403">
        <v>731000</v>
      </c>
      <c r="C45" s="391">
        <v>4998</v>
      </c>
      <c r="D45" s="399">
        <v>6.8</v>
      </c>
      <c r="E45" s="392">
        <v>34</v>
      </c>
      <c r="F45" s="391">
        <v>10011</v>
      </c>
      <c r="G45" s="399">
        <v>13.7</v>
      </c>
      <c r="H45" s="392">
        <v>10</v>
      </c>
      <c r="I45" s="387">
        <v>10</v>
      </c>
      <c r="J45" s="399">
        <v>2</v>
      </c>
      <c r="K45" s="386">
        <v>19</v>
      </c>
      <c r="L45" s="387">
        <v>6</v>
      </c>
      <c r="M45" s="399">
        <v>1.2</v>
      </c>
      <c r="N45" s="386">
        <v>7</v>
      </c>
      <c r="O45" s="397">
        <v>-5013</v>
      </c>
      <c r="P45" s="401">
        <v>-6.8577291381668948</v>
      </c>
      <c r="Q45" s="386">
        <v>38</v>
      </c>
      <c r="R45" s="387">
        <v>91</v>
      </c>
      <c r="S45" s="399">
        <v>17.899999999999999</v>
      </c>
      <c r="T45" s="386">
        <v>45</v>
      </c>
      <c r="U45" s="387">
        <v>18</v>
      </c>
      <c r="V45" s="400">
        <v>14</v>
      </c>
      <c r="W45" s="399">
        <v>3.6</v>
      </c>
      <c r="X45" s="392">
        <v>16</v>
      </c>
      <c r="Y45" s="387">
        <v>2910</v>
      </c>
      <c r="Z45" s="399">
        <v>4</v>
      </c>
      <c r="AA45" s="392">
        <v>39</v>
      </c>
      <c r="AB45" s="387">
        <v>1175</v>
      </c>
      <c r="AC45" s="381">
        <v>1.61</v>
      </c>
      <c r="AD45" s="386">
        <v>27</v>
      </c>
      <c r="AE45" s="392"/>
      <c r="AF45" s="398">
        <v>1.52</v>
      </c>
      <c r="AG45" s="386">
        <v>25</v>
      </c>
    </row>
    <row r="46" spans="1:33" ht="18" customHeight="1">
      <c r="A46" s="394" t="s">
        <v>291</v>
      </c>
      <c r="B46" s="403">
        <v>952000</v>
      </c>
      <c r="C46" s="391">
        <v>6899</v>
      </c>
      <c r="D46" s="399">
        <v>7.2</v>
      </c>
      <c r="E46" s="392">
        <v>20</v>
      </c>
      <c r="F46" s="391">
        <v>12169</v>
      </c>
      <c r="G46" s="399">
        <v>12.8</v>
      </c>
      <c r="H46" s="392">
        <v>18</v>
      </c>
      <c r="I46" s="387">
        <v>12</v>
      </c>
      <c r="J46" s="399">
        <v>1.7</v>
      </c>
      <c r="K46" s="386">
        <v>28</v>
      </c>
      <c r="L46" s="387">
        <v>4</v>
      </c>
      <c r="M46" s="399">
        <v>0.6</v>
      </c>
      <c r="N46" s="386">
        <v>42</v>
      </c>
      <c r="O46" s="397">
        <v>-5270</v>
      </c>
      <c r="P46" s="401">
        <v>-5.5357142857142856</v>
      </c>
      <c r="Q46" s="386">
        <v>29</v>
      </c>
      <c r="R46" s="387">
        <v>133</v>
      </c>
      <c r="S46" s="399">
        <v>18.899999999999999</v>
      </c>
      <c r="T46" s="386">
        <v>41</v>
      </c>
      <c r="U46" s="387">
        <v>22</v>
      </c>
      <c r="V46" s="400">
        <v>19</v>
      </c>
      <c r="W46" s="399">
        <v>3.2</v>
      </c>
      <c r="X46" s="392">
        <v>26</v>
      </c>
      <c r="Y46" s="387">
        <v>4236</v>
      </c>
      <c r="Z46" s="399">
        <v>4.4000000000000004</v>
      </c>
      <c r="AA46" s="392">
        <v>15</v>
      </c>
      <c r="AB46" s="387">
        <v>1637</v>
      </c>
      <c r="AC46" s="381">
        <v>1.72</v>
      </c>
      <c r="AD46" s="386">
        <v>9</v>
      </c>
      <c r="AE46" s="392"/>
      <c r="AF46" s="398">
        <v>1.61</v>
      </c>
      <c r="AG46" s="386">
        <v>9</v>
      </c>
    </row>
    <row r="47" spans="1:33" ht="18" customHeight="1">
      <c r="A47" s="394" t="s">
        <v>290</v>
      </c>
      <c r="B47" s="403">
        <v>1342000</v>
      </c>
      <c r="C47" s="391">
        <v>9330</v>
      </c>
      <c r="D47" s="399">
        <v>7</v>
      </c>
      <c r="E47" s="392">
        <v>31</v>
      </c>
      <c r="F47" s="391">
        <v>18207</v>
      </c>
      <c r="G47" s="399">
        <v>13.6</v>
      </c>
      <c r="H47" s="392">
        <v>11</v>
      </c>
      <c r="I47" s="387">
        <v>13</v>
      </c>
      <c r="J47" s="399">
        <v>1.4</v>
      </c>
      <c r="K47" s="386">
        <v>41</v>
      </c>
      <c r="L47" s="387">
        <v>3</v>
      </c>
      <c r="M47" s="399">
        <v>0.3</v>
      </c>
      <c r="N47" s="386">
        <v>46</v>
      </c>
      <c r="O47" s="397">
        <v>-8877</v>
      </c>
      <c r="P47" s="401">
        <v>-6.6147540983606561</v>
      </c>
      <c r="Q47" s="386">
        <v>36</v>
      </c>
      <c r="R47" s="387">
        <v>211</v>
      </c>
      <c r="S47" s="399">
        <v>22.1</v>
      </c>
      <c r="T47" s="386">
        <v>11</v>
      </c>
      <c r="U47" s="387">
        <v>18</v>
      </c>
      <c r="V47" s="400">
        <v>16</v>
      </c>
      <c r="W47" s="399">
        <v>1.9</v>
      </c>
      <c r="X47" s="392">
        <v>45</v>
      </c>
      <c r="Y47" s="387">
        <v>5421</v>
      </c>
      <c r="Z47" s="399">
        <v>4</v>
      </c>
      <c r="AA47" s="392">
        <v>37</v>
      </c>
      <c r="AB47" s="387">
        <v>2229</v>
      </c>
      <c r="AC47" s="381">
        <v>1.66</v>
      </c>
      <c r="AD47" s="386">
        <v>20</v>
      </c>
      <c r="AE47" s="392"/>
      <c r="AF47" s="398">
        <v>1.55</v>
      </c>
      <c r="AG47" s="386">
        <v>15</v>
      </c>
    </row>
    <row r="48" spans="1:33" ht="18" customHeight="1">
      <c r="A48" s="394" t="s">
        <v>289</v>
      </c>
      <c r="B48" s="403">
        <v>702000</v>
      </c>
      <c r="C48" s="391">
        <v>4559</v>
      </c>
      <c r="D48" s="399">
        <v>6.5</v>
      </c>
      <c r="E48" s="392">
        <v>42</v>
      </c>
      <c r="F48" s="391">
        <v>10251</v>
      </c>
      <c r="G48" s="399">
        <v>14.6</v>
      </c>
      <c r="H48" s="392">
        <v>2</v>
      </c>
      <c r="I48" s="387">
        <v>5</v>
      </c>
      <c r="J48" s="399">
        <v>1.1000000000000001</v>
      </c>
      <c r="K48" s="386">
        <v>45</v>
      </c>
      <c r="L48" s="387">
        <v>3</v>
      </c>
      <c r="M48" s="399">
        <v>0.7</v>
      </c>
      <c r="N48" s="386">
        <v>36</v>
      </c>
      <c r="O48" s="397">
        <v>-5692</v>
      </c>
      <c r="P48" s="401">
        <v>-8.1082621082621085</v>
      </c>
      <c r="Q48" s="386">
        <v>46</v>
      </c>
      <c r="R48" s="387">
        <v>105</v>
      </c>
      <c r="S48" s="399">
        <v>22.5</v>
      </c>
      <c r="T48" s="386">
        <v>8</v>
      </c>
      <c r="U48" s="387">
        <v>21</v>
      </c>
      <c r="V48" s="400">
        <v>18</v>
      </c>
      <c r="W48" s="399">
        <v>4.5999999999999996</v>
      </c>
      <c r="X48" s="392">
        <v>2</v>
      </c>
      <c r="Y48" s="387">
        <v>2659</v>
      </c>
      <c r="Z48" s="399">
        <v>3.8</v>
      </c>
      <c r="AA48" s="392">
        <v>43</v>
      </c>
      <c r="AB48" s="387">
        <v>1227</v>
      </c>
      <c r="AC48" s="381">
        <v>1.75</v>
      </c>
      <c r="AD48" s="386">
        <v>7</v>
      </c>
      <c r="AE48" s="392"/>
      <c r="AF48" s="398">
        <v>1.48</v>
      </c>
      <c r="AG48" s="386">
        <v>28</v>
      </c>
    </row>
    <row r="49" spans="1:33" ht="18" customHeight="1">
      <c r="A49" s="394" t="s">
        <v>288</v>
      </c>
      <c r="B49" s="403">
        <v>5047000</v>
      </c>
      <c r="C49" s="391">
        <v>42008</v>
      </c>
      <c r="D49" s="399">
        <v>8.3000000000000007</v>
      </c>
      <c r="E49" s="392">
        <v>3</v>
      </c>
      <c r="F49" s="391">
        <v>53309</v>
      </c>
      <c r="G49" s="399">
        <v>10.6</v>
      </c>
      <c r="H49" s="392">
        <v>38</v>
      </c>
      <c r="I49" s="387">
        <v>89</v>
      </c>
      <c r="J49" s="399">
        <v>2.1</v>
      </c>
      <c r="K49" s="386">
        <v>13</v>
      </c>
      <c r="L49" s="387">
        <v>49</v>
      </c>
      <c r="M49" s="399">
        <v>1.2</v>
      </c>
      <c r="N49" s="386">
        <v>10</v>
      </c>
      <c r="O49" s="397">
        <v>-11301</v>
      </c>
      <c r="P49" s="401">
        <v>-2.2391519714681989</v>
      </c>
      <c r="Q49" s="386">
        <v>6</v>
      </c>
      <c r="R49" s="387">
        <v>955</v>
      </c>
      <c r="S49" s="399">
        <v>22.2</v>
      </c>
      <c r="T49" s="386">
        <v>10</v>
      </c>
      <c r="U49" s="387">
        <v>148</v>
      </c>
      <c r="V49" s="400">
        <v>110</v>
      </c>
      <c r="W49" s="399">
        <v>3.5</v>
      </c>
      <c r="X49" s="392">
        <v>19</v>
      </c>
      <c r="Y49" s="387">
        <v>25265</v>
      </c>
      <c r="Z49" s="399">
        <v>5</v>
      </c>
      <c r="AA49" s="392">
        <v>6</v>
      </c>
      <c r="AB49" s="387">
        <v>9624</v>
      </c>
      <c r="AC49" s="381">
        <v>1.91</v>
      </c>
      <c r="AD49" s="386">
        <v>2</v>
      </c>
      <c r="AE49" s="392"/>
      <c r="AF49" s="398">
        <v>1.49</v>
      </c>
      <c r="AG49" s="386">
        <v>27</v>
      </c>
    </row>
    <row r="50" spans="1:33" ht="35.1" customHeight="1">
      <c r="A50" s="394" t="s">
        <v>287</v>
      </c>
      <c r="B50" s="392">
        <v>813000</v>
      </c>
      <c r="C50" s="391">
        <v>6535</v>
      </c>
      <c r="D50" s="399">
        <v>8</v>
      </c>
      <c r="E50" s="392">
        <v>7</v>
      </c>
      <c r="F50" s="391">
        <v>10112</v>
      </c>
      <c r="G50" s="399">
        <v>12.4</v>
      </c>
      <c r="H50" s="392">
        <v>21</v>
      </c>
      <c r="I50" s="387">
        <v>6</v>
      </c>
      <c r="J50" s="399">
        <v>0.9</v>
      </c>
      <c r="K50" s="386">
        <v>46</v>
      </c>
      <c r="L50" s="396" t="s">
        <v>278</v>
      </c>
      <c r="M50" s="395" t="s">
        <v>278</v>
      </c>
      <c r="N50" s="386">
        <v>47</v>
      </c>
      <c r="O50" s="397">
        <v>-3577</v>
      </c>
      <c r="P50" s="401">
        <v>-4.3997539975399755</v>
      </c>
      <c r="Q50" s="386">
        <v>19</v>
      </c>
      <c r="R50" s="387">
        <v>142</v>
      </c>
      <c r="S50" s="399">
        <v>21.3</v>
      </c>
      <c r="T50" s="386">
        <v>19</v>
      </c>
      <c r="U50" s="387">
        <v>12</v>
      </c>
      <c r="V50" s="400">
        <v>12</v>
      </c>
      <c r="W50" s="399">
        <v>1.8</v>
      </c>
      <c r="X50" s="392">
        <v>46</v>
      </c>
      <c r="Y50" s="387">
        <v>3449</v>
      </c>
      <c r="Z50" s="399">
        <v>4.2</v>
      </c>
      <c r="AA50" s="392">
        <v>30</v>
      </c>
      <c r="AB50" s="387">
        <v>1280</v>
      </c>
      <c r="AC50" s="381">
        <v>1.57</v>
      </c>
      <c r="AD50" s="386">
        <v>33</v>
      </c>
      <c r="AE50" s="392"/>
      <c r="AF50" s="398">
        <v>1.64</v>
      </c>
      <c r="AG50" s="386">
        <v>8</v>
      </c>
    </row>
    <row r="51" spans="1:33" ht="18" customHeight="1">
      <c r="A51" s="394" t="s">
        <v>286</v>
      </c>
      <c r="B51" s="392">
        <v>1333000</v>
      </c>
      <c r="C51" s="391">
        <v>10135</v>
      </c>
      <c r="D51" s="399">
        <v>7.6</v>
      </c>
      <c r="E51" s="392">
        <v>13</v>
      </c>
      <c r="F51" s="391">
        <v>17714</v>
      </c>
      <c r="G51" s="399">
        <v>13.3</v>
      </c>
      <c r="H51" s="392">
        <v>14</v>
      </c>
      <c r="I51" s="387">
        <v>23</v>
      </c>
      <c r="J51" s="399">
        <v>2.2999999999999998</v>
      </c>
      <c r="K51" s="386">
        <v>10</v>
      </c>
      <c r="L51" s="387">
        <v>11</v>
      </c>
      <c r="M51" s="399">
        <v>1.1000000000000001</v>
      </c>
      <c r="N51" s="386">
        <v>14</v>
      </c>
      <c r="O51" s="397">
        <v>-7579</v>
      </c>
      <c r="P51" s="401">
        <v>-5.6856714178544632</v>
      </c>
      <c r="Q51" s="386">
        <v>32</v>
      </c>
      <c r="R51" s="387">
        <v>227</v>
      </c>
      <c r="S51" s="399">
        <v>21.9</v>
      </c>
      <c r="T51" s="386">
        <v>13</v>
      </c>
      <c r="U51" s="387">
        <v>36</v>
      </c>
      <c r="V51" s="400">
        <v>26</v>
      </c>
      <c r="W51" s="399">
        <v>3.5</v>
      </c>
      <c r="X51" s="392">
        <v>18</v>
      </c>
      <c r="Y51" s="387">
        <v>5394</v>
      </c>
      <c r="Z51" s="399">
        <v>4</v>
      </c>
      <c r="AA51" s="392">
        <v>35</v>
      </c>
      <c r="AB51" s="387">
        <v>2050</v>
      </c>
      <c r="AC51" s="381">
        <v>1.54</v>
      </c>
      <c r="AD51" s="386">
        <v>36</v>
      </c>
      <c r="AE51" s="392"/>
      <c r="AF51" s="398">
        <v>1.68</v>
      </c>
      <c r="AG51" s="386">
        <v>6</v>
      </c>
    </row>
    <row r="52" spans="1:33" ht="18" customHeight="1">
      <c r="A52" s="394" t="s">
        <v>285</v>
      </c>
      <c r="B52" s="403">
        <v>1743000</v>
      </c>
      <c r="C52" s="391">
        <v>14301</v>
      </c>
      <c r="D52" s="399">
        <v>8.1999999999999993</v>
      </c>
      <c r="E52" s="392">
        <v>4</v>
      </c>
      <c r="F52" s="391">
        <v>21380</v>
      </c>
      <c r="G52" s="399">
        <v>12.3</v>
      </c>
      <c r="H52" s="392">
        <v>23</v>
      </c>
      <c r="I52" s="387">
        <v>33</v>
      </c>
      <c r="J52" s="399">
        <v>2.2999999999999998</v>
      </c>
      <c r="K52" s="386">
        <v>8</v>
      </c>
      <c r="L52" s="387">
        <v>15</v>
      </c>
      <c r="M52" s="399">
        <v>1</v>
      </c>
      <c r="N52" s="386">
        <v>17</v>
      </c>
      <c r="O52" s="397">
        <v>-7079</v>
      </c>
      <c r="P52" s="401">
        <v>-4.0613884107860017</v>
      </c>
      <c r="Q52" s="386">
        <v>15</v>
      </c>
      <c r="R52" s="387">
        <v>345</v>
      </c>
      <c r="S52" s="399">
        <v>23.6</v>
      </c>
      <c r="T52" s="386">
        <v>7</v>
      </c>
      <c r="U52" s="387">
        <v>44</v>
      </c>
      <c r="V52" s="400">
        <v>33</v>
      </c>
      <c r="W52" s="399">
        <v>3.1</v>
      </c>
      <c r="X52" s="392">
        <v>30</v>
      </c>
      <c r="Y52" s="387">
        <v>7643</v>
      </c>
      <c r="Z52" s="399">
        <v>4.4000000000000004</v>
      </c>
      <c r="AA52" s="392">
        <v>18</v>
      </c>
      <c r="AB52" s="387">
        <v>2972</v>
      </c>
      <c r="AC52" s="381">
        <v>1.71</v>
      </c>
      <c r="AD52" s="386">
        <v>12</v>
      </c>
      <c r="AE52" s="392"/>
      <c r="AF52" s="398">
        <v>1.69</v>
      </c>
      <c r="AG52" s="386">
        <v>5</v>
      </c>
    </row>
    <row r="53" spans="1:33" ht="18" customHeight="1">
      <c r="A53" s="394" t="s">
        <v>284</v>
      </c>
      <c r="B53" s="402">
        <v>1132000</v>
      </c>
      <c r="C53" s="391">
        <v>8200</v>
      </c>
      <c r="D53" s="399">
        <v>7.2</v>
      </c>
      <c r="E53" s="392">
        <v>21</v>
      </c>
      <c r="F53" s="391">
        <v>14492</v>
      </c>
      <c r="G53" s="399">
        <v>12.8</v>
      </c>
      <c r="H53" s="392">
        <v>17</v>
      </c>
      <c r="I53" s="387">
        <v>13</v>
      </c>
      <c r="J53" s="399">
        <v>1.6</v>
      </c>
      <c r="K53" s="386">
        <v>36</v>
      </c>
      <c r="L53" s="387">
        <v>3</v>
      </c>
      <c r="M53" s="399">
        <v>0.4</v>
      </c>
      <c r="N53" s="386">
        <v>43</v>
      </c>
      <c r="O53" s="397">
        <v>-6292</v>
      </c>
      <c r="P53" s="401">
        <v>-5.5583038869257946</v>
      </c>
      <c r="Q53" s="386">
        <v>30</v>
      </c>
      <c r="R53" s="387">
        <v>200</v>
      </c>
      <c r="S53" s="399">
        <v>23.8</v>
      </c>
      <c r="T53" s="386">
        <v>5</v>
      </c>
      <c r="U53" s="387">
        <v>25</v>
      </c>
      <c r="V53" s="400">
        <v>22</v>
      </c>
      <c r="W53" s="399">
        <v>3</v>
      </c>
      <c r="X53" s="392">
        <v>32</v>
      </c>
      <c r="Y53" s="387">
        <v>4804</v>
      </c>
      <c r="Z53" s="399">
        <v>4.2</v>
      </c>
      <c r="AA53" s="392">
        <v>29</v>
      </c>
      <c r="AB53" s="387">
        <v>1931</v>
      </c>
      <c r="AC53" s="381">
        <v>1.71</v>
      </c>
      <c r="AD53" s="386">
        <v>11</v>
      </c>
      <c r="AE53" s="392"/>
      <c r="AF53" s="398">
        <v>1.59</v>
      </c>
      <c r="AG53" s="386">
        <v>11</v>
      </c>
    </row>
    <row r="54" spans="1:33" ht="18" customHeight="1">
      <c r="A54" s="394" t="s">
        <v>283</v>
      </c>
      <c r="B54" s="402">
        <v>1074000</v>
      </c>
      <c r="C54" s="391">
        <v>8434</v>
      </c>
      <c r="D54" s="399">
        <v>7.9</v>
      </c>
      <c r="E54" s="392">
        <v>9</v>
      </c>
      <c r="F54" s="391">
        <v>13981</v>
      </c>
      <c r="G54" s="399">
        <v>13</v>
      </c>
      <c r="H54" s="392">
        <v>16</v>
      </c>
      <c r="I54" s="387">
        <v>21</v>
      </c>
      <c r="J54" s="399">
        <v>2.5</v>
      </c>
      <c r="K54" s="386">
        <v>5</v>
      </c>
      <c r="L54" s="387">
        <v>9</v>
      </c>
      <c r="M54" s="399">
        <v>1.1000000000000001</v>
      </c>
      <c r="N54" s="386">
        <v>15</v>
      </c>
      <c r="O54" s="397">
        <v>-5547</v>
      </c>
      <c r="P54" s="401">
        <v>-5.1648044692737436</v>
      </c>
      <c r="Q54" s="386">
        <v>25</v>
      </c>
      <c r="R54" s="387">
        <v>211</v>
      </c>
      <c r="S54" s="399">
        <v>24.4</v>
      </c>
      <c r="T54" s="386">
        <v>3</v>
      </c>
      <c r="U54" s="387">
        <v>22</v>
      </c>
      <c r="V54" s="400">
        <v>15</v>
      </c>
      <c r="W54" s="399">
        <v>2.6</v>
      </c>
      <c r="X54" s="392">
        <v>43</v>
      </c>
      <c r="Y54" s="387">
        <v>4637</v>
      </c>
      <c r="Z54" s="399">
        <v>4.3</v>
      </c>
      <c r="AA54" s="392">
        <v>21</v>
      </c>
      <c r="AB54" s="387">
        <v>2032</v>
      </c>
      <c r="AC54" s="381">
        <v>1.89</v>
      </c>
      <c r="AD54" s="386">
        <v>4</v>
      </c>
      <c r="AE54" s="392"/>
      <c r="AF54" s="398">
        <v>1.72</v>
      </c>
      <c r="AG54" s="386">
        <v>3</v>
      </c>
    </row>
    <row r="55" spans="1:33" ht="35.1" customHeight="1">
      <c r="A55" s="394" t="s">
        <v>282</v>
      </c>
      <c r="B55" s="402">
        <v>1604000</v>
      </c>
      <c r="C55" s="391">
        <v>12956</v>
      </c>
      <c r="D55" s="399">
        <v>8.1</v>
      </c>
      <c r="E55" s="392">
        <v>6</v>
      </c>
      <c r="F55" s="391">
        <v>22106</v>
      </c>
      <c r="G55" s="399">
        <v>13.8</v>
      </c>
      <c r="H55" s="392">
        <v>9</v>
      </c>
      <c r="I55" s="387">
        <v>32</v>
      </c>
      <c r="J55" s="399">
        <v>2.5</v>
      </c>
      <c r="K55" s="386">
        <v>6</v>
      </c>
      <c r="L55" s="387">
        <v>9</v>
      </c>
      <c r="M55" s="399">
        <v>0.7</v>
      </c>
      <c r="N55" s="386">
        <v>34</v>
      </c>
      <c r="O55" s="397">
        <v>-9150</v>
      </c>
      <c r="P55" s="401">
        <v>-5.7044887780548628</v>
      </c>
      <c r="Q55" s="386">
        <v>33</v>
      </c>
      <c r="R55" s="387">
        <v>289</v>
      </c>
      <c r="S55" s="399">
        <v>21.8</v>
      </c>
      <c r="T55" s="386">
        <v>14</v>
      </c>
      <c r="U55" s="387">
        <v>37</v>
      </c>
      <c r="V55" s="400">
        <v>31</v>
      </c>
      <c r="W55" s="399">
        <v>2.8</v>
      </c>
      <c r="X55" s="392">
        <v>38</v>
      </c>
      <c r="Y55" s="387">
        <v>6839</v>
      </c>
      <c r="Z55" s="399">
        <v>4.3</v>
      </c>
      <c r="AA55" s="392">
        <v>25</v>
      </c>
      <c r="AB55" s="387">
        <v>2740</v>
      </c>
      <c r="AC55" s="381">
        <v>1.71</v>
      </c>
      <c r="AD55" s="386">
        <v>10</v>
      </c>
      <c r="AE55" s="392"/>
      <c r="AF55" s="398">
        <v>1.7</v>
      </c>
      <c r="AG55" s="386">
        <v>4</v>
      </c>
    </row>
    <row r="56" spans="1:33" ht="18" customHeight="1">
      <c r="A56" s="394" t="s">
        <v>281</v>
      </c>
      <c r="B56" s="402">
        <v>1432000</v>
      </c>
      <c r="C56" s="391">
        <v>15732</v>
      </c>
      <c r="D56" s="399">
        <v>11</v>
      </c>
      <c r="E56" s="392">
        <v>1</v>
      </c>
      <c r="F56" s="391">
        <v>12157</v>
      </c>
      <c r="G56" s="399">
        <v>8.5</v>
      </c>
      <c r="H56" s="392">
        <v>47</v>
      </c>
      <c r="I56" s="387">
        <v>24</v>
      </c>
      <c r="J56" s="399">
        <v>1.5</v>
      </c>
      <c r="K56" s="386">
        <v>38</v>
      </c>
      <c r="L56" s="387">
        <v>11</v>
      </c>
      <c r="M56" s="399">
        <v>0.7</v>
      </c>
      <c r="N56" s="386">
        <v>33</v>
      </c>
      <c r="O56" s="397">
        <v>3575</v>
      </c>
      <c r="P56" s="401">
        <v>2.4965083798882679</v>
      </c>
      <c r="Q56" s="386">
        <v>1</v>
      </c>
      <c r="R56" s="387">
        <v>382</v>
      </c>
      <c r="S56" s="399">
        <v>23.7</v>
      </c>
      <c r="T56" s="386">
        <v>6</v>
      </c>
      <c r="U56" s="387">
        <v>53</v>
      </c>
      <c r="V56" s="400">
        <v>46</v>
      </c>
      <c r="W56" s="399">
        <v>3.4</v>
      </c>
      <c r="X56" s="392">
        <v>23</v>
      </c>
      <c r="Y56" s="387">
        <v>7887</v>
      </c>
      <c r="Z56" s="399">
        <v>5.5</v>
      </c>
      <c r="AA56" s="392">
        <v>2</v>
      </c>
      <c r="AB56" s="387">
        <v>3618</v>
      </c>
      <c r="AC56" s="381">
        <v>2.5299999999999998</v>
      </c>
      <c r="AD56" s="386">
        <v>1</v>
      </c>
      <c r="AE56" s="392"/>
      <c r="AF56" s="398">
        <v>1.89</v>
      </c>
      <c r="AG56" s="386">
        <v>1</v>
      </c>
    </row>
    <row r="57" spans="1:33" ht="34.5" customHeight="1">
      <c r="A57" s="394" t="s">
        <v>280</v>
      </c>
      <c r="B57" s="393"/>
      <c r="C57" s="391">
        <v>39</v>
      </c>
      <c r="D57" s="237"/>
      <c r="E57" s="392"/>
      <c r="F57" s="391">
        <v>154</v>
      </c>
      <c r="G57" s="237"/>
      <c r="H57" s="237"/>
      <c r="I57" s="396">
        <v>1</v>
      </c>
      <c r="J57" s="237"/>
      <c r="K57" s="390"/>
      <c r="L57" s="396" t="s">
        <v>278</v>
      </c>
      <c r="M57" s="237"/>
      <c r="N57" s="390"/>
      <c r="O57" s="397">
        <v>-115</v>
      </c>
      <c r="P57" s="389"/>
      <c r="Q57" s="388"/>
      <c r="R57" s="387">
        <v>12</v>
      </c>
      <c r="S57" s="383"/>
      <c r="T57" s="386"/>
      <c r="U57" s="396" t="s">
        <v>278</v>
      </c>
      <c r="V57" s="395" t="s">
        <v>278</v>
      </c>
      <c r="W57" s="237"/>
      <c r="X57" s="237"/>
      <c r="Y57" s="382" t="s">
        <v>277</v>
      </c>
      <c r="Z57" s="237"/>
      <c r="AA57" s="383"/>
      <c r="AB57" s="382" t="s">
        <v>277</v>
      </c>
      <c r="AC57" s="381"/>
      <c r="AD57" s="379"/>
      <c r="AE57" s="237"/>
      <c r="AF57" s="380"/>
      <c r="AG57" s="379"/>
    </row>
    <row r="58" spans="1:33" ht="18" customHeight="1">
      <c r="A58" s="394" t="s">
        <v>279</v>
      </c>
      <c r="B58" s="393"/>
      <c r="C58" s="382" t="s">
        <v>277</v>
      </c>
      <c r="D58" s="237"/>
      <c r="E58" s="392"/>
      <c r="F58" s="391">
        <v>859</v>
      </c>
      <c r="G58" s="237"/>
      <c r="H58" s="237"/>
      <c r="I58" s="385">
        <v>4</v>
      </c>
      <c r="J58" s="237"/>
      <c r="K58" s="390"/>
      <c r="L58" s="385">
        <v>3</v>
      </c>
      <c r="M58" s="237"/>
      <c r="N58" s="390"/>
      <c r="O58" s="382" t="s">
        <v>277</v>
      </c>
      <c r="P58" s="389"/>
      <c r="Q58" s="388"/>
      <c r="R58" s="387">
        <v>3</v>
      </c>
      <c r="S58" s="383"/>
      <c r="T58" s="386"/>
      <c r="U58" s="385">
        <v>3</v>
      </c>
      <c r="V58" s="384" t="s">
        <v>278</v>
      </c>
      <c r="W58" s="237"/>
      <c r="X58" s="237"/>
      <c r="Y58" s="382" t="s">
        <v>277</v>
      </c>
      <c r="Z58" s="237"/>
      <c r="AA58" s="383"/>
      <c r="AB58" s="382" t="s">
        <v>277</v>
      </c>
      <c r="AC58" s="381"/>
      <c r="AD58" s="379"/>
      <c r="AE58" s="237"/>
      <c r="AF58" s="380"/>
      <c r="AG58" s="379"/>
    </row>
    <row r="59" spans="1:33" ht="18" customHeight="1">
      <c r="A59" s="378"/>
      <c r="B59" s="377"/>
      <c r="C59" s="376"/>
      <c r="D59" s="369"/>
      <c r="E59" s="375"/>
      <c r="F59" s="374"/>
      <c r="G59" s="369"/>
      <c r="H59" s="369"/>
      <c r="I59" s="366"/>
      <c r="J59" s="369"/>
      <c r="K59" s="370"/>
      <c r="L59" s="366"/>
      <c r="M59" s="369"/>
      <c r="N59" s="370"/>
      <c r="O59" s="373"/>
      <c r="P59" s="372"/>
      <c r="Q59" s="371"/>
      <c r="R59" s="366"/>
      <c r="S59" s="368"/>
      <c r="T59" s="370"/>
      <c r="U59" s="366"/>
      <c r="V59" s="369"/>
      <c r="W59" s="369"/>
      <c r="X59" s="369"/>
      <c r="Y59" s="366"/>
      <c r="Z59" s="369"/>
      <c r="AA59" s="368"/>
      <c r="AB59" s="366"/>
      <c r="AC59" s="367"/>
      <c r="AD59" s="365"/>
      <c r="AF59" s="366"/>
      <c r="AG59" s="365"/>
    </row>
    <row r="60" spans="1:33">
      <c r="C60" s="177"/>
      <c r="D60" s="177"/>
      <c r="E60" s="177"/>
      <c r="F60" s="177"/>
      <c r="G60" s="177"/>
      <c r="H60" s="177"/>
      <c r="I60" s="177"/>
      <c r="J60" s="177"/>
      <c r="K60" s="177"/>
      <c r="L60" s="177"/>
      <c r="M60" s="177"/>
      <c r="N60" s="177"/>
      <c r="O60" s="364"/>
      <c r="P60" s="363"/>
      <c r="Q60" s="363"/>
      <c r="R60" s="177"/>
      <c r="S60" s="177"/>
      <c r="T60" s="177"/>
      <c r="U60" s="177"/>
      <c r="V60" s="177"/>
      <c r="W60" s="177"/>
      <c r="X60" s="177"/>
      <c r="Y60" s="177"/>
      <c r="Z60" s="177"/>
      <c r="AA60" s="177"/>
      <c r="AB60" s="177"/>
      <c r="AC60" s="362"/>
      <c r="AD60" s="177"/>
      <c r="AE60" s="178"/>
      <c r="AF60" s="177"/>
      <c r="AG60" s="177"/>
    </row>
    <row r="61" spans="1:33" s="346" customFormat="1" ht="16.5" customHeight="1">
      <c r="B61" s="359" t="s">
        <v>276</v>
      </c>
      <c r="C61" s="351"/>
      <c r="D61" s="355"/>
      <c r="E61" s="355"/>
      <c r="F61" s="355"/>
      <c r="G61" s="355"/>
      <c r="H61" s="355"/>
      <c r="I61" s="351"/>
      <c r="J61" s="355"/>
      <c r="K61" s="355"/>
      <c r="L61" s="355"/>
      <c r="M61" s="355"/>
      <c r="N61" s="355"/>
      <c r="O61" s="357"/>
      <c r="P61" s="352"/>
      <c r="Q61" s="355"/>
      <c r="R61" s="355"/>
      <c r="S61" s="355"/>
      <c r="T61" s="355"/>
      <c r="U61" s="355"/>
      <c r="V61" s="355"/>
      <c r="W61" s="355"/>
      <c r="X61" s="355"/>
      <c r="Y61" s="355"/>
      <c r="Z61" s="355"/>
      <c r="AA61" s="355"/>
      <c r="AB61" s="361"/>
      <c r="AC61" s="348"/>
      <c r="AD61" s="355"/>
      <c r="AE61" s="360"/>
      <c r="AF61" s="355"/>
      <c r="AG61" s="355"/>
    </row>
    <row r="62" spans="1:33" s="346" customFormat="1" ht="16.5" customHeight="1">
      <c r="B62" s="359" t="s">
        <v>275</v>
      </c>
      <c r="C62" s="351"/>
      <c r="E62" s="355"/>
      <c r="F62" s="358"/>
      <c r="I62" s="351"/>
      <c r="K62" s="350"/>
      <c r="N62" s="350"/>
      <c r="O62" s="357"/>
      <c r="P62" s="352"/>
      <c r="S62" s="350"/>
      <c r="T62" s="350"/>
      <c r="AA62" s="350"/>
      <c r="AB62" s="356"/>
      <c r="AC62" s="348"/>
      <c r="AE62" s="347"/>
    </row>
    <row r="63" spans="1:33" s="346" customFormat="1" ht="16.5" customHeight="1">
      <c r="B63" s="176" t="s">
        <v>274</v>
      </c>
      <c r="C63" s="351"/>
      <c r="E63" s="355"/>
      <c r="F63" s="358"/>
      <c r="I63" s="351"/>
      <c r="K63" s="350"/>
      <c r="N63" s="350"/>
      <c r="O63" s="357"/>
      <c r="P63" s="352"/>
      <c r="S63" s="350"/>
      <c r="T63" s="350"/>
      <c r="AA63" s="350"/>
      <c r="AB63" s="356"/>
      <c r="AC63" s="348"/>
      <c r="AE63" s="347"/>
    </row>
    <row r="64" spans="1:33" s="346" customFormat="1" ht="16.5" customHeight="1">
      <c r="B64" s="176" t="s">
        <v>273</v>
      </c>
      <c r="C64" s="351"/>
      <c r="E64" s="355"/>
      <c r="F64" s="354"/>
      <c r="I64" s="351"/>
      <c r="K64" s="350"/>
      <c r="L64" s="351"/>
      <c r="N64" s="350"/>
      <c r="O64" s="353"/>
      <c r="P64" s="352"/>
      <c r="R64" s="351"/>
      <c r="S64" s="350"/>
      <c r="T64" s="350"/>
      <c r="U64" s="351"/>
      <c r="V64" s="351"/>
      <c r="Y64" s="351"/>
      <c r="AA64" s="350"/>
      <c r="AB64" s="349"/>
      <c r="AC64" s="348"/>
      <c r="AE64" s="347"/>
    </row>
  </sheetData>
  <mergeCells count="39">
    <mergeCell ref="H6:H7"/>
    <mergeCell ref="I6:I7"/>
    <mergeCell ref="J6:J7"/>
    <mergeCell ref="K6:K7"/>
    <mergeCell ref="A3:A7"/>
    <mergeCell ref="B3:B7"/>
    <mergeCell ref="C3:E5"/>
    <mergeCell ref="F3:H5"/>
    <mergeCell ref="I3:N3"/>
    <mergeCell ref="R3:T5"/>
    <mergeCell ref="Q6:Q7"/>
    <mergeCell ref="R6:R7"/>
    <mergeCell ref="S6:S7"/>
    <mergeCell ref="T6:T7"/>
    <mergeCell ref="O3:Q5"/>
    <mergeCell ref="C6:C7"/>
    <mergeCell ref="D6:D7"/>
    <mergeCell ref="E6:E7"/>
    <mergeCell ref="F6:F7"/>
    <mergeCell ref="G6:G7"/>
    <mergeCell ref="L6:L7"/>
    <mergeCell ref="M6:M7"/>
    <mergeCell ref="N6:N7"/>
    <mergeCell ref="O6:O7"/>
    <mergeCell ref="P6:P7"/>
    <mergeCell ref="U3:X5"/>
    <mergeCell ref="Y3:AA5"/>
    <mergeCell ref="AB3:AD5"/>
    <mergeCell ref="AF3:AG5"/>
    <mergeCell ref="X6:X7"/>
    <mergeCell ref="U6:U7"/>
    <mergeCell ref="W6:W7"/>
    <mergeCell ref="AG6:AG7"/>
    <mergeCell ref="Y6:Y7"/>
    <mergeCell ref="Z6:Z7"/>
    <mergeCell ref="AA6:AA7"/>
    <mergeCell ref="AB6:AB7"/>
    <mergeCell ref="AC6:AC7"/>
    <mergeCell ref="AD6:AD7"/>
  </mergeCells>
  <phoneticPr fontId="3"/>
  <printOptions horizontalCentered="1"/>
  <pageMargins left="0.78740157480314965" right="0.78740157480314965" top="0.98425196850393704" bottom="0.98425196850393704" header="0.51181102362204722" footer="0.51181102362204722"/>
  <pageSetup paperSize="9" scale="56" fitToWidth="2" fitToHeight="0" pageOrder="overThenDown" orientation="portrait" r:id="rId1"/>
  <headerFooter alignWithMargins="0"/>
  <colBreaks count="1" manualBreakCount="1">
    <brk id="17" max="6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12538-A6F5-47CF-B9C5-DBD66417A084}">
  <dimension ref="A1:AF144"/>
  <sheetViews>
    <sheetView view="pageBreakPreview" zoomScale="70" zoomScaleNormal="100" zoomScaleSheetLayoutView="70" workbookViewId="0">
      <pane ySplit="6" topLeftCell="A7" activePane="bottomLeft" state="frozen"/>
      <selection pane="bottomLeft" activeCell="AF113" sqref="AF113"/>
    </sheetView>
  </sheetViews>
  <sheetFormatPr defaultRowHeight="13.5"/>
  <cols>
    <col min="1" max="1" width="1.875" style="164" customWidth="1"/>
    <col min="2" max="2" width="8.625" style="165" customWidth="1"/>
    <col min="3" max="3" width="15.5" style="174" customWidth="1"/>
    <col min="4" max="4" width="12.875" style="173" customWidth="1"/>
    <col min="5" max="5" width="9.25" style="171" customWidth="1"/>
    <col min="6" max="6" width="9.25" style="172" customWidth="1"/>
    <col min="7" max="8" width="9.25" style="166" customWidth="1"/>
    <col min="9" max="9" width="9.25" style="171" customWidth="1"/>
    <col min="10" max="12" width="9.25" style="166" customWidth="1"/>
    <col min="13" max="13" width="9.25" style="168" bestFit="1" customWidth="1"/>
    <col min="14" max="14" width="9" style="167" customWidth="1"/>
    <col min="15" max="15" width="8.75" style="164" customWidth="1"/>
    <col min="16" max="16" width="8.75" style="169" customWidth="1"/>
    <col min="17" max="17" width="9.375" style="170" bestFit="1" customWidth="1"/>
    <col min="18" max="18" width="11" style="169" bestFit="1" customWidth="1"/>
    <col min="19" max="19" width="9.25" style="168" bestFit="1" customWidth="1"/>
    <col min="20" max="22" width="9.25" style="167" bestFit="1" customWidth="1"/>
    <col min="23" max="23" width="8.625" style="168" customWidth="1"/>
    <col min="24" max="24" width="8.625" style="167" customWidth="1"/>
    <col min="25" max="26" width="9.25" style="167" bestFit="1" customWidth="1"/>
    <col min="27" max="27" width="9.25" style="164" bestFit="1" customWidth="1"/>
    <col min="28" max="28" width="9.25" style="166" bestFit="1" customWidth="1"/>
    <col min="29" max="29" width="9.25" style="164" bestFit="1" customWidth="1"/>
    <col min="30" max="30" width="9.25" style="166" bestFit="1" customWidth="1"/>
    <col min="31" max="31" width="9.25" style="164" bestFit="1" customWidth="1"/>
    <col min="32" max="32" width="8.625" style="165" customWidth="1"/>
    <col min="33" max="256" width="9" style="164"/>
    <col min="257" max="257" width="1.875" style="164" customWidth="1"/>
    <col min="258" max="258" width="8.625" style="164" customWidth="1"/>
    <col min="259" max="259" width="15.5" style="164" customWidth="1"/>
    <col min="260" max="260" width="12.875" style="164" customWidth="1"/>
    <col min="261" max="268" width="9.25" style="164" customWidth="1"/>
    <col min="269" max="269" width="9.25" style="164" bestFit="1" customWidth="1"/>
    <col min="270" max="270" width="9" style="164" customWidth="1"/>
    <col min="271" max="272" width="8.75" style="164" customWidth="1"/>
    <col min="273" max="273" width="9.375" style="164" bestFit="1" customWidth="1"/>
    <col min="274" max="274" width="11" style="164" bestFit="1" customWidth="1"/>
    <col min="275" max="278" width="9.25" style="164" bestFit="1" customWidth="1"/>
    <col min="279" max="280" width="8.625" style="164" customWidth="1"/>
    <col min="281" max="287" width="9.25" style="164" bestFit="1" customWidth="1"/>
    <col min="288" max="288" width="8.625" style="164" customWidth="1"/>
    <col min="289" max="512" width="9" style="164"/>
    <col min="513" max="513" width="1.875" style="164" customWidth="1"/>
    <col min="514" max="514" width="8.625" style="164" customWidth="1"/>
    <col min="515" max="515" width="15.5" style="164" customWidth="1"/>
    <col min="516" max="516" width="12.875" style="164" customWidth="1"/>
    <col min="517" max="524" width="9.25" style="164" customWidth="1"/>
    <col min="525" max="525" width="9.25" style="164" bestFit="1" customWidth="1"/>
    <col min="526" max="526" width="9" style="164" customWidth="1"/>
    <col min="527" max="528" width="8.75" style="164" customWidth="1"/>
    <col min="529" max="529" width="9.375" style="164" bestFit="1" customWidth="1"/>
    <col min="530" max="530" width="11" style="164" bestFit="1" customWidth="1"/>
    <col min="531" max="534" width="9.25" style="164" bestFit="1" customWidth="1"/>
    <col min="535" max="536" width="8.625" style="164" customWidth="1"/>
    <col min="537" max="543" width="9.25" style="164" bestFit="1" customWidth="1"/>
    <col min="544" max="544" width="8.625" style="164" customWidth="1"/>
    <col min="545" max="768" width="9" style="164"/>
    <col min="769" max="769" width="1.875" style="164" customWidth="1"/>
    <col min="770" max="770" width="8.625" style="164" customWidth="1"/>
    <col min="771" max="771" width="15.5" style="164" customWidth="1"/>
    <col min="772" max="772" width="12.875" style="164" customWidth="1"/>
    <col min="773" max="780" width="9.25" style="164" customWidth="1"/>
    <col min="781" max="781" width="9.25" style="164" bestFit="1" customWidth="1"/>
    <col min="782" max="782" width="9" style="164" customWidth="1"/>
    <col min="783" max="784" width="8.75" style="164" customWidth="1"/>
    <col min="785" max="785" width="9.375" style="164" bestFit="1" customWidth="1"/>
    <col min="786" max="786" width="11" style="164" bestFit="1" customWidth="1"/>
    <col min="787" max="790" width="9.25" style="164" bestFit="1" customWidth="1"/>
    <col min="791" max="792" width="8.625" style="164" customWidth="1"/>
    <col min="793" max="799" width="9.25" style="164" bestFit="1" customWidth="1"/>
    <col min="800" max="800" width="8.625" style="164" customWidth="1"/>
    <col min="801" max="1024" width="9" style="164"/>
    <col min="1025" max="1025" width="1.875" style="164" customWidth="1"/>
    <col min="1026" max="1026" width="8.625" style="164" customWidth="1"/>
    <col min="1027" max="1027" width="15.5" style="164" customWidth="1"/>
    <col min="1028" max="1028" width="12.875" style="164" customWidth="1"/>
    <col min="1029" max="1036" width="9.25" style="164" customWidth="1"/>
    <col min="1037" max="1037" width="9.25" style="164" bestFit="1" customWidth="1"/>
    <col min="1038" max="1038" width="9" style="164" customWidth="1"/>
    <col min="1039" max="1040" width="8.75" style="164" customWidth="1"/>
    <col min="1041" max="1041" width="9.375" style="164" bestFit="1" customWidth="1"/>
    <col min="1042" max="1042" width="11" style="164" bestFit="1" customWidth="1"/>
    <col min="1043" max="1046" width="9.25" style="164" bestFit="1" customWidth="1"/>
    <col min="1047" max="1048" width="8.625" style="164" customWidth="1"/>
    <col min="1049" max="1055" width="9.25" style="164" bestFit="1" customWidth="1"/>
    <col min="1056" max="1056" width="8.625" style="164" customWidth="1"/>
    <col min="1057" max="1280" width="9" style="164"/>
    <col min="1281" max="1281" width="1.875" style="164" customWidth="1"/>
    <col min="1282" max="1282" width="8.625" style="164" customWidth="1"/>
    <col min="1283" max="1283" width="15.5" style="164" customWidth="1"/>
    <col min="1284" max="1284" width="12.875" style="164" customWidth="1"/>
    <col min="1285" max="1292" width="9.25" style="164" customWidth="1"/>
    <col min="1293" max="1293" width="9.25" style="164" bestFit="1" customWidth="1"/>
    <col min="1294" max="1294" width="9" style="164" customWidth="1"/>
    <col min="1295" max="1296" width="8.75" style="164" customWidth="1"/>
    <col min="1297" max="1297" width="9.375" style="164" bestFit="1" customWidth="1"/>
    <col min="1298" max="1298" width="11" style="164" bestFit="1" customWidth="1"/>
    <col min="1299" max="1302" width="9.25" style="164" bestFit="1" customWidth="1"/>
    <col min="1303" max="1304" width="8.625" style="164" customWidth="1"/>
    <col min="1305" max="1311" width="9.25" style="164" bestFit="1" customWidth="1"/>
    <col min="1312" max="1312" width="8.625" style="164" customWidth="1"/>
    <col min="1313" max="1536" width="9" style="164"/>
    <col min="1537" max="1537" width="1.875" style="164" customWidth="1"/>
    <col min="1538" max="1538" width="8.625" style="164" customWidth="1"/>
    <col min="1539" max="1539" width="15.5" style="164" customWidth="1"/>
    <col min="1540" max="1540" width="12.875" style="164" customWidth="1"/>
    <col min="1541" max="1548" width="9.25" style="164" customWidth="1"/>
    <col min="1549" max="1549" width="9.25" style="164" bestFit="1" customWidth="1"/>
    <col min="1550" max="1550" width="9" style="164" customWidth="1"/>
    <col min="1551" max="1552" width="8.75" style="164" customWidth="1"/>
    <col min="1553" max="1553" width="9.375" style="164" bestFit="1" customWidth="1"/>
    <col min="1554" max="1554" width="11" style="164" bestFit="1" customWidth="1"/>
    <col min="1555" max="1558" width="9.25" style="164" bestFit="1" customWidth="1"/>
    <col min="1559" max="1560" width="8.625" style="164" customWidth="1"/>
    <col min="1561" max="1567" width="9.25" style="164" bestFit="1" customWidth="1"/>
    <col min="1568" max="1568" width="8.625" style="164" customWidth="1"/>
    <col min="1569" max="1792" width="9" style="164"/>
    <col min="1793" max="1793" width="1.875" style="164" customWidth="1"/>
    <col min="1794" max="1794" width="8.625" style="164" customWidth="1"/>
    <col min="1795" max="1795" width="15.5" style="164" customWidth="1"/>
    <col min="1796" max="1796" width="12.875" style="164" customWidth="1"/>
    <col min="1797" max="1804" width="9.25" style="164" customWidth="1"/>
    <col min="1805" max="1805" width="9.25" style="164" bestFit="1" customWidth="1"/>
    <col min="1806" max="1806" width="9" style="164" customWidth="1"/>
    <col min="1807" max="1808" width="8.75" style="164" customWidth="1"/>
    <col min="1809" max="1809" width="9.375" style="164" bestFit="1" customWidth="1"/>
    <col min="1810" max="1810" width="11" style="164" bestFit="1" customWidth="1"/>
    <col min="1811" max="1814" width="9.25" style="164" bestFit="1" customWidth="1"/>
    <col min="1815" max="1816" width="8.625" style="164" customWidth="1"/>
    <col min="1817" max="1823" width="9.25" style="164" bestFit="1" customWidth="1"/>
    <col min="1824" max="1824" width="8.625" style="164" customWidth="1"/>
    <col min="1825" max="2048" width="9" style="164"/>
    <col min="2049" max="2049" width="1.875" style="164" customWidth="1"/>
    <col min="2050" max="2050" width="8.625" style="164" customWidth="1"/>
    <col min="2051" max="2051" width="15.5" style="164" customWidth="1"/>
    <col min="2052" max="2052" width="12.875" style="164" customWidth="1"/>
    <col min="2053" max="2060" width="9.25" style="164" customWidth="1"/>
    <col min="2061" max="2061" width="9.25" style="164" bestFit="1" customWidth="1"/>
    <col min="2062" max="2062" width="9" style="164" customWidth="1"/>
    <col min="2063" max="2064" width="8.75" style="164" customWidth="1"/>
    <col min="2065" max="2065" width="9.375" style="164" bestFit="1" customWidth="1"/>
    <col min="2066" max="2066" width="11" style="164" bestFit="1" customWidth="1"/>
    <col min="2067" max="2070" width="9.25" style="164" bestFit="1" customWidth="1"/>
    <col min="2071" max="2072" width="8.625" style="164" customWidth="1"/>
    <col min="2073" max="2079" width="9.25" style="164" bestFit="1" customWidth="1"/>
    <col min="2080" max="2080" width="8.625" style="164" customWidth="1"/>
    <col min="2081" max="2304" width="9" style="164"/>
    <col min="2305" max="2305" width="1.875" style="164" customWidth="1"/>
    <col min="2306" max="2306" width="8.625" style="164" customWidth="1"/>
    <col min="2307" max="2307" width="15.5" style="164" customWidth="1"/>
    <col min="2308" max="2308" width="12.875" style="164" customWidth="1"/>
    <col min="2309" max="2316" width="9.25" style="164" customWidth="1"/>
    <col min="2317" max="2317" width="9.25" style="164" bestFit="1" customWidth="1"/>
    <col min="2318" max="2318" width="9" style="164" customWidth="1"/>
    <col min="2319" max="2320" width="8.75" style="164" customWidth="1"/>
    <col min="2321" max="2321" width="9.375" style="164" bestFit="1" customWidth="1"/>
    <col min="2322" max="2322" width="11" style="164" bestFit="1" customWidth="1"/>
    <col min="2323" max="2326" width="9.25" style="164" bestFit="1" customWidth="1"/>
    <col min="2327" max="2328" width="8.625" style="164" customWidth="1"/>
    <col min="2329" max="2335" width="9.25" style="164" bestFit="1" customWidth="1"/>
    <col min="2336" max="2336" width="8.625" style="164" customWidth="1"/>
    <col min="2337" max="2560" width="9" style="164"/>
    <col min="2561" max="2561" width="1.875" style="164" customWidth="1"/>
    <col min="2562" max="2562" width="8.625" style="164" customWidth="1"/>
    <col min="2563" max="2563" width="15.5" style="164" customWidth="1"/>
    <col min="2564" max="2564" width="12.875" style="164" customWidth="1"/>
    <col min="2565" max="2572" width="9.25" style="164" customWidth="1"/>
    <col min="2573" max="2573" width="9.25" style="164" bestFit="1" customWidth="1"/>
    <col min="2574" max="2574" width="9" style="164" customWidth="1"/>
    <col min="2575" max="2576" width="8.75" style="164" customWidth="1"/>
    <col min="2577" max="2577" width="9.375" style="164" bestFit="1" customWidth="1"/>
    <col min="2578" max="2578" width="11" style="164" bestFit="1" customWidth="1"/>
    <col min="2579" max="2582" width="9.25" style="164" bestFit="1" customWidth="1"/>
    <col min="2583" max="2584" width="8.625" style="164" customWidth="1"/>
    <col min="2585" max="2591" width="9.25" style="164" bestFit="1" customWidth="1"/>
    <col min="2592" max="2592" width="8.625" style="164" customWidth="1"/>
    <col min="2593" max="2816" width="9" style="164"/>
    <col min="2817" max="2817" width="1.875" style="164" customWidth="1"/>
    <col min="2818" max="2818" width="8.625" style="164" customWidth="1"/>
    <col min="2819" max="2819" width="15.5" style="164" customWidth="1"/>
    <col min="2820" max="2820" width="12.875" style="164" customWidth="1"/>
    <col min="2821" max="2828" width="9.25" style="164" customWidth="1"/>
    <col min="2829" max="2829" width="9.25" style="164" bestFit="1" customWidth="1"/>
    <col min="2830" max="2830" width="9" style="164" customWidth="1"/>
    <col min="2831" max="2832" width="8.75" style="164" customWidth="1"/>
    <col min="2833" max="2833" width="9.375" style="164" bestFit="1" customWidth="1"/>
    <col min="2834" max="2834" width="11" style="164" bestFit="1" customWidth="1"/>
    <col min="2835" max="2838" width="9.25" style="164" bestFit="1" customWidth="1"/>
    <col min="2839" max="2840" width="8.625" style="164" customWidth="1"/>
    <col min="2841" max="2847" width="9.25" style="164" bestFit="1" customWidth="1"/>
    <col min="2848" max="2848" width="8.625" style="164" customWidth="1"/>
    <col min="2849" max="3072" width="9" style="164"/>
    <col min="3073" max="3073" width="1.875" style="164" customWidth="1"/>
    <col min="3074" max="3074" width="8.625" style="164" customWidth="1"/>
    <col min="3075" max="3075" width="15.5" style="164" customWidth="1"/>
    <col min="3076" max="3076" width="12.875" style="164" customWidth="1"/>
    <col min="3077" max="3084" width="9.25" style="164" customWidth="1"/>
    <col min="3085" max="3085" width="9.25" style="164" bestFit="1" customWidth="1"/>
    <col min="3086" max="3086" width="9" style="164" customWidth="1"/>
    <col min="3087" max="3088" width="8.75" style="164" customWidth="1"/>
    <col min="3089" max="3089" width="9.375" style="164" bestFit="1" customWidth="1"/>
    <col min="3090" max="3090" width="11" style="164" bestFit="1" customWidth="1"/>
    <col min="3091" max="3094" width="9.25" style="164" bestFit="1" customWidth="1"/>
    <col min="3095" max="3096" width="8.625" style="164" customWidth="1"/>
    <col min="3097" max="3103" width="9.25" style="164" bestFit="1" customWidth="1"/>
    <col min="3104" max="3104" width="8.625" style="164" customWidth="1"/>
    <col min="3105" max="3328" width="9" style="164"/>
    <col min="3329" max="3329" width="1.875" style="164" customWidth="1"/>
    <col min="3330" max="3330" width="8.625" style="164" customWidth="1"/>
    <col min="3331" max="3331" width="15.5" style="164" customWidth="1"/>
    <col min="3332" max="3332" width="12.875" style="164" customWidth="1"/>
    <col min="3333" max="3340" width="9.25" style="164" customWidth="1"/>
    <col min="3341" max="3341" width="9.25" style="164" bestFit="1" customWidth="1"/>
    <col min="3342" max="3342" width="9" style="164" customWidth="1"/>
    <col min="3343" max="3344" width="8.75" style="164" customWidth="1"/>
    <col min="3345" max="3345" width="9.375" style="164" bestFit="1" customWidth="1"/>
    <col min="3346" max="3346" width="11" style="164" bestFit="1" customWidth="1"/>
    <col min="3347" max="3350" width="9.25" style="164" bestFit="1" customWidth="1"/>
    <col min="3351" max="3352" width="8.625" style="164" customWidth="1"/>
    <col min="3353" max="3359" width="9.25" style="164" bestFit="1" customWidth="1"/>
    <col min="3360" max="3360" width="8.625" style="164" customWidth="1"/>
    <col min="3361" max="3584" width="9" style="164"/>
    <col min="3585" max="3585" width="1.875" style="164" customWidth="1"/>
    <col min="3586" max="3586" width="8.625" style="164" customWidth="1"/>
    <col min="3587" max="3587" width="15.5" style="164" customWidth="1"/>
    <col min="3588" max="3588" width="12.875" style="164" customWidth="1"/>
    <col min="3589" max="3596" width="9.25" style="164" customWidth="1"/>
    <col min="3597" max="3597" width="9.25" style="164" bestFit="1" customWidth="1"/>
    <col min="3598" max="3598" width="9" style="164" customWidth="1"/>
    <col min="3599" max="3600" width="8.75" style="164" customWidth="1"/>
    <col min="3601" max="3601" width="9.375" style="164" bestFit="1" customWidth="1"/>
    <col min="3602" max="3602" width="11" style="164" bestFit="1" customWidth="1"/>
    <col min="3603" max="3606" width="9.25" style="164" bestFit="1" customWidth="1"/>
    <col min="3607" max="3608" width="8.625" style="164" customWidth="1"/>
    <col min="3609" max="3615" width="9.25" style="164" bestFit="1" customWidth="1"/>
    <col min="3616" max="3616" width="8.625" style="164" customWidth="1"/>
    <col min="3617" max="3840" width="9" style="164"/>
    <col min="3841" max="3841" width="1.875" style="164" customWidth="1"/>
    <col min="3842" max="3842" width="8.625" style="164" customWidth="1"/>
    <col min="3843" max="3843" width="15.5" style="164" customWidth="1"/>
    <col min="3844" max="3844" width="12.875" style="164" customWidth="1"/>
    <col min="3845" max="3852" width="9.25" style="164" customWidth="1"/>
    <col min="3853" max="3853" width="9.25" style="164" bestFit="1" customWidth="1"/>
    <col min="3854" max="3854" width="9" style="164" customWidth="1"/>
    <col min="3855" max="3856" width="8.75" style="164" customWidth="1"/>
    <col min="3857" max="3857" width="9.375" style="164" bestFit="1" customWidth="1"/>
    <col min="3858" max="3858" width="11" style="164" bestFit="1" customWidth="1"/>
    <col min="3859" max="3862" width="9.25" style="164" bestFit="1" customWidth="1"/>
    <col min="3863" max="3864" width="8.625" style="164" customWidth="1"/>
    <col min="3865" max="3871" width="9.25" style="164" bestFit="1" customWidth="1"/>
    <col min="3872" max="3872" width="8.625" style="164" customWidth="1"/>
    <col min="3873" max="4096" width="9" style="164"/>
    <col min="4097" max="4097" width="1.875" style="164" customWidth="1"/>
    <col min="4098" max="4098" width="8.625" style="164" customWidth="1"/>
    <col min="4099" max="4099" width="15.5" style="164" customWidth="1"/>
    <col min="4100" max="4100" width="12.875" style="164" customWidth="1"/>
    <col min="4101" max="4108" width="9.25" style="164" customWidth="1"/>
    <col min="4109" max="4109" width="9.25" style="164" bestFit="1" customWidth="1"/>
    <col min="4110" max="4110" width="9" style="164" customWidth="1"/>
    <col min="4111" max="4112" width="8.75" style="164" customWidth="1"/>
    <col min="4113" max="4113" width="9.375" style="164" bestFit="1" customWidth="1"/>
    <col min="4114" max="4114" width="11" style="164" bestFit="1" customWidth="1"/>
    <col min="4115" max="4118" width="9.25" style="164" bestFit="1" customWidth="1"/>
    <col min="4119" max="4120" width="8.625" style="164" customWidth="1"/>
    <col min="4121" max="4127" width="9.25" style="164" bestFit="1" customWidth="1"/>
    <col min="4128" max="4128" width="8.625" style="164" customWidth="1"/>
    <col min="4129" max="4352" width="9" style="164"/>
    <col min="4353" max="4353" width="1.875" style="164" customWidth="1"/>
    <col min="4354" max="4354" width="8.625" style="164" customWidth="1"/>
    <col min="4355" max="4355" width="15.5" style="164" customWidth="1"/>
    <col min="4356" max="4356" width="12.875" style="164" customWidth="1"/>
    <col min="4357" max="4364" width="9.25" style="164" customWidth="1"/>
    <col min="4365" max="4365" width="9.25" style="164" bestFit="1" customWidth="1"/>
    <col min="4366" max="4366" width="9" style="164" customWidth="1"/>
    <col min="4367" max="4368" width="8.75" style="164" customWidth="1"/>
    <col min="4369" max="4369" width="9.375" style="164" bestFit="1" customWidth="1"/>
    <col min="4370" max="4370" width="11" style="164" bestFit="1" customWidth="1"/>
    <col min="4371" max="4374" width="9.25" style="164" bestFit="1" customWidth="1"/>
    <col min="4375" max="4376" width="8.625" style="164" customWidth="1"/>
    <col min="4377" max="4383" width="9.25" style="164" bestFit="1" customWidth="1"/>
    <col min="4384" max="4384" width="8.625" style="164" customWidth="1"/>
    <col min="4385" max="4608" width="9" style="164"/>
    <col min="4609" max="4609" width="1.875" style="164" customWidth="1"/>
    <col min="4610" max="4610" width="8.625" style="164" customWidth="1"/>
    <col min="4611" max="4611" width="15.5" style="164" customWidth="1"/>
    <col min="4612" max="4612" width="12.875" style="164" customWidth="1"/>
    <col min="4613" max="4620" width="9.25" style="164" customWidth="1"/>
    <col min="4621" max="4621" width="9.25" style="164" bestFit="1" customWidth="1"/>
    <col min="4622" max="4622" width="9" style="164" customWidth="1"/>
    <col min="4623" max="4624" width="8.75" style="164" customWidth="1"/>
    <col min="4625" max="4625" width="9.375" style="164" bestFit="1" customWidth="1"/>
    <col min="4626" max="4626" width="11" style="164" bestFit="1" customWidth="1"/>
    <col min="4627" max="4630" width="9.25" style="164" bestFit="1" customWidth="1"/>
    <col min="4631" max="4632" width="8.625" style="164" customWidth="1"/>
    <col min="4633" max="4639" width="9.25" style="164" bestFit="1" customWidth="1"/>
    <col min="4640" max="4640" width="8.625" style="164" customWidth="1"/>
    <col min="4641" max="4864" width="9" style="164"/>
    <col min="4865" max="4865" width="1.875" style="164" customWidth="1"/>
    <col min="4866" max="4866" width="8.625" style="164" customWidth="1"/>
    <col min="4867" max="4867" width="15.5" style="164" customWidth="1"/>
    <col min="4868" max="4868" width="12.875" style="164" customWidth="1"/>
    <col min="4869" max="4876" width="9.25" style="164" customWidth="1"/>
    <col min="4877" max="4877" width="9.25" style="164" bestFit="1" customWidth="1"/>
    <col min="4878" max="4878" width="9" style="164" customWidth="1"/>
    <col min="4879" max="4880" width="8.75" style="164" customWidth="1"/>
    <col min="4881" max="4881" width="9.375" style="164" bestFit="1" customWidth="1"/>
    <col min="4882" max="4882" width="11" style="164" bestFit="1" customWidth="1"/>
    <col min="4883" max="4886" width="9.25" style="164" bestFit="1" customWidth="1"/>
    <col min="4887" max="4888" width="8.625" style="164" customWidth="1"/>
    <col min="4889" max="4895" width="9.25" style="164" bestFit="1" customWidth="1"/>
    <col min="4896" max="4896" width="8.625" style="164" customWidth="1"/>
    <col min="4897" max="5120" width="9" style="164"/>
    <col min="5121" max="5121" width="1.875" style="164" customWidth="1"/>
    <col min="5122" max="5122" width="8.625" style="164" customWidth="1"/>
    <col min="5123" max="5123" width="15.5" style="164" customWidth="1"/>
    <col min="5124" max="5124" width="12.875" style="164" customWidth="1"/>
    <col min="5125" max="5132" width="9.25" style="164" customWidth="1"/>
    <col min="5133" max="5133" width="9.25" style="164" bestFit="1" customWidth="1"/>
    <col min="5134" max="5134" width="9" style="164" customWidth="1"/>
    <col min="5135" max="5136" width="8.75" style="164" customWidth="1"/>
    <col min="5137" max="5137" width="9.375" style="164" bestFit="1" customWidth="1"/>
    <col min="5138" max="5138" width="11" style="164" bestFit="1" customWidth="1"/>
    <col min="5139" max="5142" width="9.25" style="164" bestFit="1" customWidth="1"/>
    <col min="5143" max="5144" width="8.625" style="164" customWidth="1"/>
    <col min="5145" max="5151" width="9.25" style="164" bestFit="1" customWidth="1"/>
    <col min="5152" max="5152" width="8.625" style="164" customWidth="1"/>
    <col min="5153" max="5376" width="9" style="164"/>
    <col min="5377" max="5377" width="1.875" style="164" customWidth="1"/>
    <col min="5378" max="5378" width="8.625" style="164" customWidth="1"/>
    <col min="5379" max="5379" width="15.5" style="164" customWidth="1"/>
    <col min="5380" max="5380" width="12.875" style="164" customWidth="1"/>
    <col min="5381" max="5388" width="9.25" style="164" customWidth="1"/>
    <col min="5389" max="5389" width="9.25" style="164" bestFit="1" customWidth="1"/>
    <col min="5390" max="5390" width="9" style="164" customWidth="1"/>
    <col min="5391" max="5392" width="8.75" style="164" customWidth="1"/>
    <col min="5393" max="5393" width="9.375" style="164" bestFit="1" customWidth="1"/>
    <col min="5394" max="5394" width="11" style="164" bestFit="1" customWidth="1"/>
    <col min="5395" max="5398" width="9.25" style="164" bestFit="1" customWidth="1"/>
    <col min="5399" max="5400" width="8.625" style="164" customWidth="1"/>
    <col min="5401" max="5407" width="9.25" style="164" bestFit="1" customWidth="1"/>
    <col min="5408" max="5408" width="8.625" style="164" customWidth="1"/>
    <col min="5409" max="5632" width="9" style="164"/>
    <col min="5633" max="5633" width="1.875" style="164" customWidth="1"/>
    <col min="5634" max="5634" width="8.625" style="164" customWidth="1"/>
    <col min="5635" max="5635" width="15.5" style="164" customWidth="1"/>
    <col min="5636" max="5636" width="12.875" style="164" customWidth="1"/>
    <col min="5637" max="5644" width="9.25" style="164" customWidth="1"/>
    <col min="5645" max="5645" width="9.25" style="164" bestFit="1" customWidth="1"/>
    <col min="5646" max="5646" width="9" style="164" customWidth="1"/>
    <col min="5647" max="5648" width="8.75" style="164" customWidth="1"/>
    <col min="5649" max="5649" width="9.375" style="164" bestFit="1" customWidth="1"/>
    <col min="5650" max="5650" width="11" style="164" bestFit="1" customWidth="1"/>
    <col min="5651" max="5654" width="9.25" style="164" bestFit="1" customWidth="1"/>
    <col min="5655" max="5656" width="8.625" style="164" customWidth="1"/>
    <col min="5657" max="5663" width="9.25" style="164" bestFit="1" customWidth="1"/>
    <col min="5664" max="5664" width="8.625" style="164" customWidth="1"/>
    <col min="5665" max="5888" width="9" style="164"/>
    <col min="5889" max="5889" width="1.875" style="164" customWidth="1"/>
    <col min="5890" max="5890" width="8.625" style="164" customWidth="1"/>
    <col min="5891" max="5891" width="15.5" style="164" customWidth="1"/>
    <col min="5892" max="5892" width="12.875" style="164" customWidth="1"/>
    <col min="5893" max="5900" width="9.25" style="164" customWidth="1"/>
    <col min="5901" max="5901" width="9.25" style="164" bestFit="1" customWidth="1"/>
    <col min="5902" max="5902" width="9" style="164" customWidth="1"/>
    <col min="5903" max="5904" width="8.75" style="164" customWidth="1"/>
    <col min="5905" max="5905" width="9.375" style="164" bestFit="1" customWidth="1"/>
    <col min="5906" max="5906" width="11" style="164" bestFit="1" customWidth="1"/>
    <col min="5907" max="5910" width="9.25" style="164" bestFit="1" customWidth="1"/>
    <col min="5911" max="5912" width="8.625" style="164" customWidth="1"/>
    <col min="5913" max="5919" width="9.25" style="164" bestFit="1" customWidth="1"/>
    <col min="5920" max="5920" width="8.625" style="164" customWidth="1"/>
    <col min="5921" max="6144" width="9" style="164"/>
    <col min="6145" max="6145" width="1.875" style="164" customWidth="1"/>
    <col min="6146" max="6146" width="8.625" style="164" customWidth="1"/>
    <col min="6147" max="6147" width="15.5" style="164" customWidth="1"/>
    <col min="6148" max="6148" width="12.875" style="164" customWidth="1"/>
    <col min="6149" max="6156" width="9.25" style="164" customWidth="1"/>
    <col min="6157" max="6157" width="9.25" style="164" bestFit="1" customWidth="1"/>
    <col min="6158" max="6158" width="9" style="164" customWidth="1"/>
    <col min="6159" max="6160" width="8.75" style="164" customWidth="1"/>
    <col min="6161" max="6161" width="9.375" style="164" bestFit="1" customWidth="1"/>
    <col min="6162" max="6162" width="11" style="164" bestFit="1" customWidth="1"/>
    <col min="6163" max="6166" width="9.25" style="164" bestFit="1" customWidth="1"/>
    <col min="6167" max="6168" width="8.625" style="164" customWidth="1"/>
    <col min="6169" max="6175" width="9.25" style="164" bestFit="1" customWidth="1"/>
    <col min="6176" max="6176" width="8.625" style="164" customWidth="1"/>
    <col min="6177" max="6400" width="9" style="164"/>
    <col min="6401" max="6401" width="1.875" style="164" customWidth="1"/>
    <col min="6402" max="6402" width="8.625" style="164" customWidth="1"/>
    <col min="6403" max="6403" width="15.5" style="164" customWidth="1"/>
    <col min="6404" max="6404" width="12.875" style="164" customWidth="1"/>
    <col min="6405" max="6412" width="9.25" style="164" customWidth="1"/>
    <col min="6413" max="6413" width="9.25" style="164" bestFit="1" customWidth="1"/>
    <col min="6414" max="6414" width="9" style="164" customWidth="1"/>
    <col min="6415" max="6416" width="8.75" style="164" customWidth="1"/>
    <col min="6417" max="6417" width="9.375" style="164" bestFit="1" customWidth="1"/>
    <col min="6418" max="6418" width="11" style="164" bestFit="1" customWidth="1"/>
    <col min="6419" max="6422" width="9.25" style="164" bestFit="1" customWidth="1"/>
    <col min="6423" max="6424" width="8.625" style="164" customWidth="1"/>
    <col min="6425" max="6431" width="9.25" style="164" bestFit="1" customWidth="1"/>
    <col min="6432" max="6432" width="8.625" style="164" customWidth="1"/>
    <col min="6433" max="6656" width="9" style="164"/>
    <col min="6657" max="6657" width="1.875" style="164" customWidth="1"/>
    <col min="6658" max="6658" width="8.625" style="164" customWidth="1"/>
    <col min="6659" max="6659" width="15.5" style="164" customWidth="1"/>
    <col min="6660" max="6660" width="12.875" style="164" customWidth="1"/>
    <col min="6661" max="6668" width="9.25" style="164" customWidth="1"/>
    <col min="6669" max="6669" width="9.25" style="164" bestFit="1" customWidth="1"/>
    <col min="6670" max="6670" width="9" style="164" customWidth="1"/>
    <col min="6671" max="6672" width="8.75" style="164" customWidth="1"/>
    <col min="6673" max="6673" width="9.375" style="164" bestFit="1" customWidth="1"/>
    <col min="6674" max="6674" width="11" style="164" bestFit="1" customWidth="1"/>
    <col min="6675" max="6678" width="9.25" style="164" bestFit="1" customWidth="1"/>
    <col min="6679" max="6680" width="8.625" style="164" customWidth="1"/>
    <col min="6681" max="6687" width="9.25" style="164" bestFit="1" customWidth="1"/>
    <col min="6688" max="6688" width="8.625" style="164" customWidth="1"/>
    <col min="6689" max="6912" width="9" style="164"/>
    <col min="6913" max="6913" width="1.875" style="164" customWidth="1"/>
    <col min="6914" max="6914" width="8.625" style="164" customWidth="1"/>
    <col min="6915" max="6915" width="15.5" style="164" customWidth="1"/>
    <col min="6916" max="6916" width="12.875" style="164" customWidth="1"/>
    <col min="6917" max="6924" width="9.25" style="164" customWidth="1"/>
    <col min="6925" max="6925" width="9.25" style="164" bestFit="1" customWidth="1"/>
    <col min="6926" max="6926" width="9" style="164" customWidth="1"/>
    <col min="6927" max="6928" width="8.75" style="164" customWidth="1"/>
    <col min="6929" max="6929" width="9.375" style="164" bestFit="1" customWidth="1"/>
    <col min="6930" max="6930" width="11" style="164" bestFit="1" customWidth="1"/>
    <col min="6931" max="6934" width="9.25" style="164" bestFit="1" customWidth="1"/>
    <col min="6935" max="6936" width="8.625" style="164" customWidth="1"/>
    <col min="6937" max="6943" width="9.25" style="164" bestFit="1" customWidth="1"/>
    <col min="6944" max="6944" width="8.625" style="164" customWidth="1"/>
    <col min="6945" max="7168" width="9" style="164"/>
    <col min="7169" max="7169" width="1.875" style="164" customWidth="1"/>
    <col min="7170" max="7170" width="8.625" style="164" customWidth="1"/>
    <col min="7171" max="7171" width="15.5" style="164" customWidth="1"/>
    <col min="7172" max="7172" width="12.875" style="164" customWidth="1"/>
    <col min="7173" max="7180" width="9.25" style="164" customWidth="1"/>
    <col min="7181" max="7181" width="9.25" style="164" bestFit="1" customWidth="1"/>
    <col min="7182" max="7182" width="9" style="164" customWidth="1"/>
    <col min="7183" max="7184" width="8.75" style="164" customWidth="1"/>
    <col min="7185" max="7185" width="9.375" style="164" bestFit="1" customWidth="1"/>
    <col min="7186" max="7186" width="11" style="164" bestFit="1" customWidth="1"/>
    <col min="7187" max="7190" width="9.25" style="164" bestFit="1" customWidth="1"/>
    <col min="7191" max="7192" width="8.625" style="164" customWidth="1"/>
    <col min="7193" max="7199" width="9.25" style="164" bestFit="1" customWidth="1"/>
    <col min="7200" max="7200" width="8.625" style="164" customWidth="1"/>
    <col min="7201" max="7424" width="9" style="164"/>
    <col min="7425" max="7425" width="1.875" style="164" customWidth="1"/>
    <col min="7426" max="7426" width="8.625" style="164" customWidth="1"/>
    <col min="7427" max="7427" width="15.5" style="164" customWidth="1"/>
    <col min="7428" max="7428" width="12.875" style="164" customWidth="1"/>
    <col min="7429" max="7436" width="9.25" style="164" customWidth="1"/>
    <col min="7437" max="7437" width="9.25" style="164" bestFit="1" customWidth="1"/>
    <col min="7438" max="7438" width="9" style="164" customWidth="1"/>
    <col min="7439" max="7440" width="8.75" style="164" customWidth="1"/>
    <col min="7441" max="7441" width="9.375" style="164" bestFit="1" customWidth="1"/>
    <col min="7442" max="7442" width="11" style="164" bestFit="1" customWidth="1"/>
    <col min="7443" max="7446" width="9.25" style="164" bestFit="1" customWidth="1"/>
    <col min="7447" max="7448" width="8.625" style="164" customWidth="1"/>
    <col min="7449" max="7455" width="9.25" style="164" bestFit="1" customWidth="1"/>
    <col min="7456" max="7456" width="8.625" style="164" customWidth="1"/>
    <col min="7457" max="7680" width="9" style="164"/>
    <col min="7681" max="7681" width="1.875" style="164" customWidth="1"/>
    <col min="7682" max="7682" width="8.625" style="164" customWidth="1"/>
    <col min="7683" max="7683" width="15.5" style="164" customWidth="1"/>
    <col min="7684" max="7684" width="12.875" style="164" customWidth="1"/>
    <col min="7685" max="7692" width="9.25" style="164" customWidth="1"/>
    <col min="7693" max="7693" width="9.25" style="164" bestFit="1" customWidth="1"/>
    <col min="7694" max="7694" width="9" style="164" customWidth="1"/>
    <col min="7695" max="7696" width="8.75" style="164" customWidth="1"/>
    <col min="7697" max="7697" width="9.375" style="164" bestFit="1" customWidth="1"/>
    <col min="7698" max="7698" width="11" style="164" bestFit="1" customWidth="1"/>
    <col min="7699" max="7702" width="9.25" style="164" bestFit="1" customWidth="1"/>
    <col min="7703" max="7704" width="8.625" style="164" customWidth="1"/>
    <col min="7705" max="7711" width="9.25" style="164" bestFit="1" customWidth="1"/>
    <col min="7712" max="7712" width="8.625" style="164" customWidth="1"/>
    <col min="7713" max="7936" width="9" style="164"/>
    <col min="7937" max="7937" width="1.875" style="164" customWidth="1"/>
    <col min="7938" max="7938" width="8.625" style="164" customWidth="1"/>
    <col min="7939" max="7939" width="15.5" style="164" customWidth="1"/>
    <col min="7940" max="7940" width="12.875" style="164" customWidth="1"/>
    <col min="7941" max="7948" width="9.25" style="164" customWidth="1"/>
    <col min="7949" max="7949" width="9.25" style="164" bestFit="1" customWidth="1"/>
    <col min="7950" max="7950" width="9" style="164" customWidth="1"/>
    <col min="7951" max="7952" width="8.75" style="164" customWidth="1"/>
    <col min="7953" max="7953" width="9.375" style="164" bestFit="1" customWidth="1"/>
    <col min="7954" max="7954" width="11" style="164" bestFit="1" customWidth="1"/>
    <col min="7955" max="7958" width="9.25" style="164" bestFit="1" customWidth="1"/>
    <col min="7959" max="7960" width="8.625" style="164" customWidth="1"/>
    <col min="7961" max="7967" width="9.25" style="164" bestFit="1" customWidth="1"/>
    <col min="7968" max="7968" width="8.625" style="164" customWidth="1"/>
    <col min="7969" max="8192" width="9" style="164"/>
    <col min="8193" max="8193" width="1.875" style="164" customWidth="1"/>
    <col min="8194" max="8194" width="8.625" style="164" customWidth="1"/>
    <col min="8195" max="8195" width="15.5" style="164" customWidth="1"/>
    <col min="8196" max="8196" width="12.875" style="164" customWidth="1"/>
    <col min="8197" max="8204" width="9.25" style="164" customWidth="1"/>
    <col min="8205" max="8205" width="9.25" style="164" bestFit="1" customWidth="1"/>
    <col min="8206" max="8206" width="9" style="164" customWidth="1"/>
    <col min="8207" max="8208" width="8.75" style="164" customWidth="1"/>
    <col min="8209" max="8209" width="9.375" style="164" bestFit="1" customWidth="1"/>
    <col min="8210" max="8210" width="11" style="164" bestFit="1" customWidth="1"/>
    <col min="8211" max="8214" width="9.25" style="164" bestFit="1" customWidth="1"/>
    <col min="8215" max="8216" width="8.625" style="164" customWidth="1"/>
    <col min="8217" max="8223" width="9.25" style="164" bestFit="1" customWidth="1"/>
    <col min="8224" max="8224" width="8.625" style="164" customWidth="1"/>
    <col min="8225" max="8448" width="9" style="164"/>
    <col min="8449" max="8449" width="1.875" style="164" customWidth="1"/>
    <col min="8450" max="8450" width="8.625" style="164" customWidth="1"/>
    <col min="8451" max="8451" width="15.5" style="164" customWidth="1"/>
    <col min="8452" max="8452" width="12.875" style="164" customWidth="1"/>
    <col min="8453" max="8460" width="9.25" style="164" customWidth="1"/>
    <col min="8461" max="8461" width="9.25" style="164" bestFit="1" customWidth="1"/>
    <col min="8462" max="8462" width="9" style="164" customWidth="1"/>
    <col min="8463" max="8464" width="8.75" style="164" customWidth="1"/>
    <col min="8465" max="8465" width="9.375" style="164" bestFit="1" customWidth="1"/>
    <col min="8466" max="8466" width="11" style="164" bestFit="1" customWidth="1"/>
    <col min="8467" max="8470" width="9.25" style="164" bestFit="1" customWidth="1"/>
    <col min="8471" max="8472" width="8.625" style="164" customWidth="1"/>
    <col min="8473" max="8479" width="9.25" style="164" bestFit="1" customWidth="1"/>
    <col min="8480" max="8480" width="8.625" style="164" customWidth="1"/>
    <col min="8481" max="8704" width="9" style="164"/>
    <col min="8705" max="8705" width="1.875" style="164" customWidth="1"/>
    <col min="8706" max="8706" width="8.625" style="164" customWidth="1"/>
    <col min="8707" max="8707" width="15.5" style="164" customWidth="1"/>
    <col min="8708" max="8708" width="12.875" style="164" customWidth="1"/>
    <col min="8709" max="8716" width="9.25" style="164" customWidth="1"/>
    <col min="8717" max="8717" width="9.25" style="164" bestFit="1" customWidth="1"/>
    <col min="8718" max="8718" width="9" style="164" customWidth="1"/>
    <col min="8719" max="8720" width="8.75" style="164" customWidth="1"/>
    <col min="8721" max="8721" width="9.375" style="164" bestFit="1" customWidth="1"/>
    <col min="8722" max="8722" width="11" style="164" bestFit="1" customWidth="1"/>
    <col min="8723" max="8726" width="9.25" style="164" bestFit="1" customWidth="1"/>
    <col min="8727" max="8728" width="8.625" style="164" customWidth="1"/>
    <col min="8729" max="8735" width="9.25" style="164" bestFit="1" customWidth="1"/>
    <col min="8736" max="8736" width="8.625" style="164" customWidth="1"/>
    <col min="8737" max="8960" width="9" style="164"/>
    <col min="8961" max="8961" width="1.875" style="164" customWidth="1"/>
    <col min="8962" max="8962" width="8.625" style="164" customWidth="1"/>
    <col min="8963" max="8963" width="15.5" style="164" customWidth="1"/>
    <col min="8964" max="8964" width="12.875" style="164" customWidth="1"/>
    <col min="8965" max="8972" width="9.25" style="164" customWidth="1"/>
    <col min="8973" max="8973" width="9.25" style="164" bestFit="1" customWidth="1"/>
    <col min="8974" max="8974" width="9" style="164" customWidth="1"/>
    <col min="8975" max="8976" width="8.75" style="164" customWidth="1"/>
    <col min="8977" max="8977" width="9.375" style="164" bestFit="1" customWidth="1"/>
    <col min="8978" max="8978" width="11" style="164" bestFit="1" customWidth="1"/>
    <col min="8979" max="8982" width="9.25" style="164" bestFit="1" customWidth="1"/>
    <col min="8983" max="8984" width="8.625" style="164" customWidth="1"/>
    <col min="8985" max="8991" width="9.25" style="164" bestFit="1" customWidth="1"/>
    <col min="8992" max="8992" width="8.625" style="164" customWidth="1"/>
    <col min="8993" max="9216" width="9" style="164"/>
    <col min="9217" max="9217" width="1.875" style="164" customWidth="1"/>
    <col min="9218" max="9218" width="8.625" style="164" customWidth="1"/>
    <col min="9219" max="9219" width="15.5" style="164" customWidth="1"/>
    <col min="9220" max="9220" width="12.875" style="164" customWidth="1"/>
    <col min="9221" max="9228" width="9.25" style="164" customWidth="1"/>
    <col min="9229" max="9229" width="9.25" style="164" bestFit="1" customWidth="1"/>
    <col min="9230" max="9230" width="9" style="164" customWidth="1"/>
    <col min="9231" max="9232" width="8.75" style="164" customWidth="1"/>
    <col min="9233" max="9233" width="9.375" style="164" bestFit="1" customWidth="1"/>
    <col min="9234" max="9234" width="11" style="164" bestFit="1" customWidth="1"/>
    <col min="9235" max="9238" width="9.25" style="164" bestFit="1" customWidth="1"/>
    <col min="9239" max="9240" width="8.625" style="164" customWidth="1"/>
    <col min="9241" max="9247" width="9.25" style="164" bestFit="1" customWidth="1"/>
    <col min="9248" max="9248" width="8.625" style="164" customWidth="1"/>
    <col min="9249" max="9472" width="9" style="164"/>
    <col min="9473" max="9473" width="1.875" style="164" customWidth="1"/>
    <col min="9474" max="9474" width="8.625" style="164" customWidth="1"/>
    <col min="9475" max="9475" width="15.5" style="164" customWidth="1"/>
    <col min="9476" max="9476" width="12.875" style="164" customWidth="1"/>
    <col min="9477" max="9484" width="9.25" style="164" customWidth="1"/>
    <col min="9485" max="9485" width="9.25" style="164" bestFit="1" customWidth="1"/>
    <col min="9486" max="9486" width="9" style="164" customWidth="1"/>
    <col min="9487" max="9488" width="8.75" style="164" customWidth="1"/>
    <col min="9489" max="9489" width="9.375" style="164" bestFit="1" customWidth="1"/>
    <col min="9490" max="9490" width="11" style="164" bestFit="1" customWidth="1"/>
    <col min="9491" max="9494" width="9.25" style="164" bestFit="1" customWidth="1"/>
    <col min="9495" max="9496" width="8.625" style="164" customWidth="1"/>
    <col min="9497" max="9503" width="9.25" style="164" bestFit="1" customWidth="1"/>
    <col min="9504" max="9504" width="8.625" style="164" customWidth="1"/>
    <col min="9505" max="9728" width="9" style="164"/>
    <col min="9729" max="9729" width="1.875" style="164" customWidth="1"/>
    <col min="9730" max="9730" width="8.625" style="164" customWidth="1"/>
    <col min="9731" max="9731" width="15.5" style="164" customWidth="1"/>
    <col min="9732" max="9732" width="12.875" style="164" customWidth="1"/>
    <col min="9733" max="9740" width="9.25" style="164" customWidth="1"/>
    <col min="9741" max="9741" width="9.25" style="164" bestFit="1" customWidth="1"/>
    <col min="9742" max="9742" width="9" style="164" customWidth="1"/>
    <col min="9743" max="9744" width="8.75" style="164" customWidth="1"/>
    <col min="9745" max="9745" width="9.375" style="164" bestFit="1" customWidth="1"/>
    <col min="9746" max="9746" width="11" style="164" bestFit="1" customWidth="1"/>
    <col min="9747" max="9750" width="9.25" style="164" bestFit="1" customWidth="1"/>
    <col min="9751" max="9752" width="8.625" style="164" customWidth="1"/>
    <col min="9753" max="9759" width="9.25" style="164" bestFit="1" customWidth="1"/>
    <col min="9760" max="9760" width="8.625" style="164" customWidth="1"/>
    <col min="9761" max="9984" width="9" style="164"/>
    <col min="9985" max="9985" width="1.875" style="164" customWidth="1"/>
    <col min="9986" max="9986" width="8.625" style="164" customWidth="1"/>
    <col min="9987" max="9987" width="15.5" style="164" customWidth="1"/>
    <col min="9988" max="9988" width="12.875" style="164" customWidth="1"/>
    <col min="9989" max="9996" width="9.25" style="164" customWidth="1"/>
    <col min="9997" max="9997" width="9.25" style="164" bestFit="1" customWidth="1"/>
    <col min="9998" max="9998" width="9" style="164" customWidth="1"/>
    <col min="9999" max="10000" width="8.75" style="164" customWidth="1"/>
    <col min="10001" max="10001" width="9.375" style="164" bestFit="1" customWidth="1"/>
    <col min="10002" max="10002" width="11" style="164" bestFit="1" customWidth="1"/>
    <col min="10003" max="10006" width="9.25" style="164" bestFit="1" customWidth="1"/>
    <col min="10007" max="10008" width="8.625" style="164" customWidth="1"/>
    <col min="10009" max="10015" width="9.25" style="164" bestFit="1" customWidth="1"/>
    <col min="10016" max="10016" width="8.625" style="164" customWidth="1"/>
    <col min="10017" max="10240" width="9" style="164"/>
    <col min="10241" max="10241" width="1.875" style="164" customWidth="1"/>
    <col min="10242" max="10242" width="8.625" style="164" customWidth="1"/>
    <col min="10243" max="10243" width="15.5" style="164" customWidth="1"/>
    <col min="10244" max="10244" width="12.875" style="164" customWidth="1"/>
    <col min="10245" max="10252" width="9.25" style="164" customWidth="1"/>
    <col min="10253" max="10253" width="9.25" style="164" bestFit="1" customWidth="1"/>
    <col min="10254" max="10254" width="9" style="164" customWidth="1"/>
    <col min="10255" max="10256" width="8.75" style="164" customWidth="1"/>
    <col min="10257" max="10257" width="9.375" style="164" bestFit="1" customWidth="1"/>
    <col min="10258" max="10258" width="11" style="164" bestFit="1" customWidth="1"/>
    <col min="10259" max="10262" width="9.25" style="164" bestFit="1" customWidth="1"/>
    <col min="10263" max="10264" width="8.625" style="164" customWidth="1"/>
    <col min="10265" max="10271" width="9.25" style="164" bestFit="1" customWidth="1"/>
    <col min="10272" max="10272" width="8.625" style="164" customWidth="1"/>
    <col min="10273" max="10496" width="9" style="164"/>
    <col min="10497" max="10497" width="1.875" style="164" customWidth="1"/>
    <col min="10498" max="10498" width="8.625" style="164" customWidth="1"/>
    <col min="10499" max="10499" width="15.5" style="164" customWidth="1"/>
    <col min="10500" max="10500" width="12.875" style="164" customWidth="1"/>
    <col min="10501" max="10508" width="9.25" style="164" customWidth="1"/>
    <col min="10509" max="10509" width="9.25" style="164" bestFit="1" customWidth="1"/>
    <col min="10510" max="10510" width="9" style="164" customWidth="1"/>
    <col min="10511" max="10512" width="8.75" style="164" customWidth="1"/>
    <col min="10513" max="10513" width="9.375" style="164" bestFit="1" customWidth="1"/>
    <col min="10514" max="10514" width="11" style="164" bestFit="1" customWidth="1"/>
    <col min="10515" max="10518" width="9.25" style="164" bestFit="1" customWidth="1"/>
    <col min="10519" max="10520" width="8.625" style="164" customWidth="1"/>
    <col min="10521" max="10527" width="9.25" style="164" bestFit="1" customWidth="1"/>
    <col min="10528" max="10528" width="8.625" style="164" customWidth="1"/>
    <col min="10529" max="10752" width="9" style="164"/>
    <col min="10753" max="10753" width="1.875" style="164" customWidth="1"/>
    <col min="10754" max="10754" width="8.625" style="164" customWidth="1"/>
    <col min="10755" max="10755" width="15.5" style="164" customWidth="1"/>
    <col min="10756" max="10756" width="12.875" style="164" customWidth="1"/>
    <col min="10757" max="10764" width="9.25" style="164" customWidth="1"/>
    <col min="10765" max="10765" width="9.25" style="164" bestFit="1" customWidth="1"/>
    <col min="10766" max="10766" width="9" style="164" customWidth="1"/>
    <col min="10767" max="10768" width="8.75" style="164" customWidth="1"/>
    <col min="10769" max="10769" width="9.375" style="164" bestFit="1" customWidth="1"/>
    <col min="10770" max="10770" width="11" style="164" bestFit="1" customWidth="1"/>
    <col min="10771" max="10774" width="9.25" style="164" bestFit="1" customWidth="1"/>
    <col min="10775" max="10776" width="8.625" style="164" customWidth="1"/>
    <col min="10777" max="10783" width="9.25" style="164" bestFit="1" customWidth="1"/>
    <col min="10784" max="10784" width="8.625" style="164" customWidth="1"/>
    <col min="10785" max="11008" width="9" style="164"/>
    <col min="11009" max="11009" width="1.875" style="164" customWidth="1"/>
    <col min="11010" max="11010" width="8.625" style="164" customWidth="1"/>
    <col min="11011" max="11011" width="15.5" style="164" customWidth="1"/>
    <col min="11012" max="11012" width="12.875" style="164" customWidth="1"/>
    <col min="11013" max="11020" width="9.25" style="164" customWidth="1"/>
    <col min="11021" max="11021" width="9.25" style="164" bestFit="1" customWidth="1"/>
    <col min="11022" max="11022" width="9" style="164" customWidth="1"/>
    <col min="11023" max="11024" width="8.75" style="164" customWidth="1"/>
    <col min="11025" max="11025" width="9.375" style="164" bestFit="1" customWidth="1"/>
    <col min="11026" max="11026" width="11" style="164" bestFit="1" customWidth="1"/>
    <col min="11027" max="11030" width="9.25" style="164" bestFit="1" customWidth="1"/>
    <col min="11031" max="11032" width="8.625" style="164" customWidth="1"/>
    <col min="11033" max="11039" width="9.25" style="164" bestFit="1" customWidth="1"/>
    <col min="11040" max="11040" width="8.625" style="164" customWidth="1"/>
    <col min="11041" max="11264" width="9" style="164"/>
    <col min="11265" max="11265" width="1.875" style="164" customWidth="1"/>
    <col min="11266" max="11266" width="8.625" style="164" customWidth="1"/>
    <col min="11267" max="11267" width="15.5" style="164" customWidth="1"/>
    <col min="11268" max="11268" width="12.875" style="164" customWidth="1"/>
    <col min="11269" max="11276" width="9.25" style="164" customWidth="1"/>
    <col min="11277" max="11277" width="9.25" style="164" bestFit="1" customWidth="1"/>
    <col min="11278" max="11278" width="9" style="164" customWidth="1"/>
    <col min="11279" max="11280" width="8.75" style="164" customWidth="1"/>
    <col min="11281" max="11281" width="9.375" style="164" bestFit="1" customWidth="1"/>
    <col min="11282" max="11282" width="11" style="164" bestFit="1" customWidth="1"/>
    <col min="11283" max="11286" width="9.25" style="164" bestFit="1" customWidth="1"/>
    <col min="11287" max="11288" width="8.625" style="164" customWidth="1"/>
    <col min="11289" max="11295" width="9.25" style="164" bestFit="1" customWidth="1"/>
    <col min="11296" max="11296" width="8.625" style="164" customWidth="1"/>
    <col min="11297" max="11520" width="9" style="164"/>
    <col min="11521" max="11521" width="1.875" style="164" customWidth="1"/>
    <col min="11522" max="11522" width="8.625" style="164" customWidth="1"/>
    <col min="11523" max="11523" width="15.5" style="164" customWidth="1"/>
    <col min="11524" max="11524" width="12.875" style="164" customWidth="1"/>
    <col min="11525" max="11532" width="9.25" style="164" customWidth="1"/>
    <col min="11533" max="11533" width="9.25" style="164" bestFit="1" customWidth="1"/>
    <col min="11534" max="11534" width="9" style="164" customWidth="1"/>
    <col min="11535" max="11536" width="8.75" style="164" customWidth="1"/>
    <col min="11537" max="11537" width="9.375" style="164" bestFit="1" customWidth="1"/>
    <col min="11538" max="11538" width="11" style="164" bestFit="1" customWidth="1"/>
    <col min="11539" max="11542" width="9.25" style="164" bestFit="1" customWidth="1"/>
    <col min="11543" max="11544" width="8.625" style="164" customWidth="1"/>
    <col min="11545" max="11551" width="9.25" style="164" bestFit="1" customWidth="1"/>
    <col min="11552" max="11552" width="8.625" style="164" customWidth="1"/>
    <col min="11553" max="11776" width="9" style="164"/>
    <col min="11777" max="11777" width="1.875" style="164" customWidth="1"/>
    <col min="11778" max="11778" width="8.625" style="164" customWidth="1"/>
    <col min="11779" max="11779" width="15.5" style="164" customWidth="1"/>
    <col min="11780" max="11780" width="12.875" style="164" customWidth="1"/>
    <col min="11781" max="11788" width="9.25" style="164" customWidth="1"/>
    <col min="11789" max="11789" width="9.25" style="164" bestFit="1" customWidth="1"/>
    <col min="11790" max="11790" width="9" style="164" customWidth="1"/>
    <col min="11791" max="11792" width="8.75" style="164" customWidth="1"/>
    <col min="11793" max="11793" width="9.375" style="164" bestFit="1" customWidth="1"/>
    <col min="11794" max="11794" width="11" style="164" bestFit="1" customWidth="1"/>
    <col min="11795" max="11798" width="9.25" style="164" bestFit="1" customWidth="1"/>
    <col min="11799" max="11800" width="8.625" style="164" customWidth="1"/>
    <col min="11801" max="11807" width="9.25" style="164" bestFit="1" customWidth="1"/>
    <col min="11808" max="11808" width="8.625" style="164" customWidth="1"/>
    <col min="11809" max="12032" width="9" style="164"/>
    <col min="12033" max="12033" width="1.875" style="164" customWidth="1"/>
    <col min="12034" max="12034" width="8.625" style="164" customWidth="1"/>
    <col min="12035" max="12035" width="15.5" style="164" customWidth="1"/>
    <col min="12036" max="12036" width="12.875" style="164" customWidth="1"/>
    <col min="12037" max="12044" width="9.25" style="164" customWidth="1"/>
    <col min="12045" max="12045" width="9.25" style="164" bestFit="1" customWidth="1"/>
    <col min="12046" max="12046" width="9" style="164" customWidth="1"/>
    <col min="12047" max="12048" width="8.75" style="164" customWidth="1"/>
    <col min="12049" max="12049" width="9.375" style="164" bestFit="1" customWidth="1"/>
    <col min="12050" max="12050" width="11" style="164" bestFit="1" customWidth="1"/>
    <col min="12051" max="12054" width="9.25" style="164" bestFit="1" customWidth="1"/>
    <col min="12055" max="12056" width="8.625" style="164" customWidth="1"/>
    <col min="12057" max="12063" width="9.25" style="164" bestFit="1" customWidth="1"/>
    <col min="12064" max="12064" width="8.625" style="164" customWidth="1"/>
    <col min="12065" max="12288" width="9" style="164"/>
    <col min="12289" max="12289" width="1.875" style="164" customWidth="1"/>
    <col min="12290" max="12290" width="8.625" style="164" customWidth="1"/>
    <col min="12291" max="12291" width="15.5" style="164" customWidth="1"/>
    <col min="12292" max="12292" width="12.875" style="164" customWidth="1"/>
    <col min="12293" max="12300" width="9.25" style="164" customWidth="1"/>
    <col min="12301" max="12301" width="9.25" style="164" bestFit="1" customWidth="1"/>
    <col min="12302" max="12302" width="9" style="164" customWidth="1"/>
    <col min="12303" max="12304" width="8.75" style="164" customWidth="1"/>
    <col min="12305" max="12305" width="9.375" style="164" bestFit="1" customWidth="1"/>
    <col min="12306" max="12306" width="11" style="164" bestFit="1" customWidth="1"/>
    <col min="12307" max="12310" width="9.25" style="164" bestFit="1" customWidth="1"/>
    <col min="12311" max="12312" width="8.625" style="164" customWidth="1"/>
    <col min="12313" max="12319" width="9.25" style="164" bestFit="1" customWidth="1"/>
    <col min="12320" max="12320" width="8.625" style="164" customWidth="1"/>
    <col min="12321" max="12544" width="9" style="164"/>
    <col min="12545" max="12545" width="1.875" style="164" customWidth="1"/>
    <col min="12546" max="12546" width="8.625" style="164" customWidth="1"/>
    <col min="12547" max="12547" width="15.5" style="164" customWidth="1"/>
    <col min="12548" max="12548" width="12.875" style="164" customWidth="1"/>
    <col min="12549" max="12556" width="9.25" style="164" customWidth="1"/>
    <col min="12557" max="12557" width="9.25" style="164" bestFit="1" customWidth="1"/>
    <col min="12558" max="12558" width="9" style="164" customWidth="1"/>
    <col min="12559" max="12560" width="8.75" style="164" customWidth="1"/>
    <col min="12561" max="12561" width="9.375" style="164" bestFit="1" customWidth="1"/>
    <col min="12562" max="12562" width="11" style="164" bestFit="1" customWidth="1"/>
    <col min="12563" max="12566" width="9.25" style="164" bestFit="1" customWidth="1"/>
    <col min="12567" max="12568" width="8.625" style="164" customWidth="1"/>
    <col min="12569" max="12575" width="9.25" style="164" bestFit="1" customWidth="1"/>
    <col min="12576" max="12576" width="8.625" style="164" customWidth="1"/>
    <col min="12577" max="12800" width="9" style="164"/>
    <col min="12801" max="12801" width="1.875" style="164" customWidth="1"/>
    <col min="12802" max="12802" width="8.625" style="164" customWidth="1"/>
    <col min="12803" max="12803" width="15.5" style="164" customWidth="1"/>
    <col min="12804" max="12804" width="12.875" style="164" customWidth="1"/>
    <col min="12805" max="12812" width="9.25" style="164" customWidth="1"/>
    <col min="12813" max="12813" width="9.25" style="164" bestFit="1" customWidth="1"/>
    <col min="12814" max="12814" width="9" style="164" customWidth="1"/>
    <col min="12815" max="12816" width="8.75" style="164" customWidth="1"/>
    <col min="12817" max="12817" width="9.375" style="164" bestFit="1" customWidth="1"/>
    <col min="12818" max="12818" width="11" style="164" bestFit="1" customWidth="1"/>
    <col min="12819" max="12822" width="9.25" style="164" bestFit="1" customWidth="1"/>
    <col min="12823" max="12824" width="8.625" style="164" customWidth="1"/>
    <col min="12825" max="12831" width="9.25" style="164" bestFit="1" customWidth="1"/>
    <col min="12832" max="12832" width="8.625" style="164" customWidth="1"/>
    <col min="12833" max="13056" width="9" style="164"/>
    <col min="13057" max="13057" width="1.875" style="164" customWidth="1"/>
    <col min="13058" max="13058" width="8.625" style="164" customWidth="1"/>
    <col min="13059" max="13059" width="15.5" style="164" customWidth="1"/>
    <col min="13060" max="13060" width="12.875" style="164" customWidth="1"/>
    <col min="13061" max="13068" width="9.25" style="164" customWidth="1"/>
    <col min="13069" max="13069" width="9.25" style="164" bestFit="1" customWidth="1"/>
    <col min="13070" max="13070" width="9" style="164" customWidth="1"/>
    <col min="13071" max="13072" width="8.75" style="164" customWidth="1"/>
    <col min="13073" max="13073" width="9.375" style="164" bestFit="1" customWidth="1"/>
    <col min="13074" max="13074" width="11" style="164" bestFit="1" customWidth="1"/>
    <col min="13075" max="13078" width="9.25" style="164" bestFit="1" customWidth="1"/>
    <col min="13079" max="13080" width="8.625" style="164" customWidth="1"/>
    <col min="13081" max="13087" width="9.25" style="164" bestFit="1" customWidth="1"/>
    <col min="13088" max="13088" width="8.625" style="164" customWidth="1"/>
    <col min="13089" max="13312" width="9" style="164"/>
    <col min="13313" max="13313" width="1.875" style="164" customWidth="1"/>
    <col min="13314" max="13314" width="8.625" style="164" customWidth="1"/>
    <col min="13315" max="13315" width="15.5" style="164" customWidth="1"/>
    <col min="13316" max="13316" width="12.875" style="164" customWidth="1"/>
    <col min="13317" max="13324" width="9.25" style="164" customWidth="1"/>
    <col min="13325" max="13325" width="9.25" style="164" bestFit="1" customWidth="1"/>
    <col min="13326" max="13326" width="9" style="164" customWidth="1"/>
    <col min="13327" max="13328" width="8.75" style="164" customWidth="1"/>
    <col min="13329" max="13329" width="9.375" style="164" bestFit="1" customWidth="1"/>
    <col min="13330" max="13330" width="11" style="164" bestFit="1" customWidth="1"/>
    <col min="13331" max="13334" width="9.25" style="164" bestFit="1" customWidth="1"/>
    <col min="13335" max="13336" width="8.625" style="164" customWidth="1"/>
    <col min="13337" max="13343" width="9.25" style="164" bestFit="1" customWidth="1"/>
    <col min="13344" max="13344" width="8.625" style="164" customWidth="1"/>
    <col min="13345" max="13568" width="9" style="164"/>
    <col min="13569" max="13569" width="1.875" style="164" customWidth="1"/>
    <col min="13570" max="13570" width="8.625" style="164" customWidth="1"/>
    <col min="13571" max="13571" width="15.5" style="164" customWidth="1"/>
    <col min="13572" max="13572" width="12.875" style="164" customWidth="1"/>
    <col min="13573" max="13580" width="9.25" style="164" customWidth="1"/>
    <col min="13581" max="13581" width="9.25" style="164" bestFit="1" customWidth="1"/>
    <col min="13582" max="13582" width="9" style="164" customWidth="1"/>
    <col min="13583" max="13584" width="8.75" style="164" customWidth="1"/>
    <col min="13585" max="13585" width="9.375" style="164" bestFit="1" customWidth="1"/>
    <col min="13586" max="13586" width="11" style="164" bestFit="1" customWidth="1"/>
    <col min="13587" max="13590" width="9.25" style="164" bestFit="1" customWidth="1"/>
    <col min="13591" max="13592" width="8.625" style="164" customWidth="1"/>
    <col min="13593" max="13599" width="9.25" style="164" bestFit="1" customWidth="1"/>
    <col min="13600" max="13600" width="8.625" style="164" customWidth="1"/>
    <col min="13601" max="13824" width="9" style="164"/>
    <col min="13825" max="13825" width="1.875" style="164" customWidth="1"/>
    <col min="13826" max="13826" width="8.625" style="164" customWidth="1"/>
    <col min="13827" max="13827" width="15.5" style="164" customWidth="1"/>
    <col min="13828" max="13828" width="12.875" style="164" customWidth="1"/>
    <col min="13829" max="13836" width="9.25" style="164" customWidth="1"/>
    <col min="13837" max="13837" width="9.25" style="164" bestFit="1" customWidth="1"/>
    <col min="13838" max="13838" width="9" style="164" customWidth="1"/>
    <col min="13839" max="13840" width="8.75" style="164" customWidth="1"/>
    <col min="13841" max="13841" width="9.375" style="164" bestFit="1" customWidth="1"/>
    <col min="13842" max="13842" width="11" style="164" bestFit="1" customWidth="1"/>
    <col min="13843" max="13846" width="9.25" style="164" bestFit="1" customWidth="1"/>
    <col min="13847" max="13848" width="8.625" style="164" customWidth="1"/>
    <col min="13849" max="13855" width="9.25" style="164" bestFit="1" customWidth="1"/>
    <col min="13856" max="13856" width="8.625" style="164" customWidth="1"/>
    <col min="13857" max="14080" width="9" style="164"/>
    <col min="14081" max="14081" width="1.875" style="164" customWidth="1"/>
    <col min="14082" max="14082" width="8.625" style="164" customWidth="1"/>
    <col min="14083" max="14083" width="15.5" style="164" customWidth="1"/>
    <col min="14084" max="14084" width="12.875" style="164" customWidth="1"/>
    <col min="14085" max="14092" width="9.25" style="164" customWidth="1"/>
    <col min="14093" max="14093" width="9.25" style="164" bestFit="1" customWidth="1"/>
    <col min="14094" max="14094" width="9" style="164" customWidth="1"/>
    <col min="14095" max="14096" width="8.75" style="164" customWidth="1"/>
    <col min="14097" max="14097" width="9.375" style="164" bestFit="1" customWidth="1"/>
    <col min="14098" max="14098" width="11" style="164" bestFit="1" customWidth="1"/>
    <col min="14099" max="14102" width="9.25" style="164" bestFit="1" customWidth="1"/>
    <col min="14103" max="14104" width="8.625" style="164" customWidth="1"/>
    <col min="14105" max="14111" width="9.25" style="164" bestFit="1" customWidth="1"/>
    <col min="14112" max="14112" width="8.625" style="164" customWidth="1"/>
    <col min="14113" max="14336" width="9" style="164"/>
    <col min="14337" max="14337" width="1.875" style="164" customWidth="1"/>
    <col min="14338" max="14338" width="8.625" style="164" customWidth="1"/>
    <col min="14339" max="14339" width="15.5" style="164" customWidth="1"/>
    <col min="14340" max="14340" width="12.875" style="164" customWidth="1"/>
    <col min="14341" max="14348" width="9.25" style="164" customWidth="1"/>
    <col min="14349" max="14349" width="9.25" style="164" bestFit="1" customWidth="1"/>
    <col min="14350" max="14350" width="9" style="164" customWidth="1"/>
    <col min="14351" max="14352" width="8.75" style="164" customWidth="1"/>
    <col min="14353" max="14353" width="9.375" style="164" bestFit="1" customWidth="1"/>
    <col min="14354" max="14354" width="11" style="164" bestFit="1" customWidth="1"/>
    <col min="14355" max="14358" width="9.25" style="164" bestFit="1" customWidth="1"/>
    <col min="14359" max="14360" width="8.625" style="164" customWidth="1"/>
    <col min="14361" max="14367" width="9.25" style="164" bestFit="1" customWidth="1"/>
    <col min="14368" max="14368" width="8.625" style="164" customWidth="1"/>
    <col min="14369" max="14592" width="9" style="164"/>
    <col min="14593" max="14593" width="1.875" style="164" customWidth="1"/>
    <col min="14594" max="14594" width="8.625" style="164" customWidth="1"/>
    <col min="14595" max="14595" width="15.5" style="164" customWidth="1"/>
    <col min="14596" max="14596" width="12.875" style="164" customWidth="1"/>
    <col min="14597" max="14604" width="9.25" style="164" customWidth="1"/>
    <col min="14605" max="14605" width="9.25" style="164" bestFit="1" customWidth="1"/>
    <col min="14606" max="14606" width="9" style="164" customWidth="1"/>
    <col min="14607" max="14608" width="8.75" style="164" customWidth="1"/>
    <col min="14609" max="14609" width="9.375" style="164" bestFit="1" customWidth="1"/>
    <col min="14610" max="14610" width="11" style="164" bestFit="1" customWidth="1"/>
    <col min="14611" max="14614" width="9.25" style="164" bestFit="1" customWidth="1"/>
    <col min="14615" max="14616" width="8.625" style="164" customWidth="1"/>
    <col min="14617" max="14623" width="9.25" style="164" bestFit="1" customWidth="1"/>
    <col min="14624" max="14624" width="8.625" style="164" customWidth="1"/>
    <col min="14625" max="14848" width="9" style="164"/>
    <col min="14849" max="14849" width="1.875" style="164" customWidth="1"/>
    <col min="14850" max="14850" width="8.625" style="164" customWidth="1"/>
    <col min="14851" max="14851" width="15.5" style="164" customWidth="1"/>
    <col min="14852" max="14852" width="12.875" style="164" customWidth="1"/>
    <col min="14853" max="14860" width="9.25" style="164" customWidth="1"/>
    <col min="14861" max="14861" width="9.25" style="164" bestFit="1" customWidth="1"/>
    <col min="14862" max="14862" width="9" style="164" customWidth="1"/>
    <col min="14863" max="14864" width="8.75" style="164" customWidth="1"/>
    <col min="14865" max="14865" width="9.375" style="164" bestFit="1" customWidth="1"/>
    <col min="14866" max="14866" width="11" style="164" bestFit="1" customWidth="1"/>
    <col min="14867" max="14870" width="9.25" style="164" bestFit="1" customWidth="1"/>
    <col min="14871" max="14872" width="8.625" style="164" customWidth="1"/>
    <col min="14873" max="14879" width="9.25" style="164" bestFit="1" customWidth="1"/>
    <col min="14880" max="14880" width="8.625" style="164" customWidth="1"/>
    <col min="14881" max="15104" width="9" style="164"/>
    <col min="15105" max="15105" width="1.875" style="164" customWidth="1"/>
    <col min="15106" max="15106" width="8.625" style="164" customWidth="1"/>
    <col min="15107" max="15107" width="15.5" style="164" customWidth="1"/>
    <col min="15108" max="15108" width="12.875" style="164" customWidth="1"/>
    <col min="15109" max="15116" width="9.25" style="164" customWidth="1"/>
    <col min="15117" max="15117" width="9.25" style="164" bestFit="1" customWidth="1"/>
    <col min="15118" max="15118" width="9" style="164" customWidth="1"/>
    <col min="15119" max="15120" width="8.75" style="164" customWidth="1"/>
    <col min="15121" max="15121" width="9.375" style="164" bestFit="1" customWidth="1"/>
    <col min="15122" max="15122" width="11" style="164" bestFit="1" customWidth="1"/>
    <col min="15123" max="15126" width="9.25" style="164" bestFit="1" customWidth="1"/>
    <col min="15127" max="15128" width="8.625" style="164" customWidth="1"/>
    <col min="15129" max="15135" width="9.25" style="164" bestFit="1" customWidth="1"/>
    <col min="15136" max="15136" width="8.625" style="164" customWidth="1"/>
    <col min="15137" max="15360" width="9" style="164"/>
    <col min="15361" max="15361" width="1.875" style="164" customWidth="1"/>
    <col min="15362" max="15362" width="8.625" style="164" customWidth="1"/>
    <col min="15363" max="15363" width="15.5" style="164" customWidth="1"/>
    <col min="15364" max="15364" width="12.875" style="164" customWidth="1"/>
    <col min="15365" max="15372" width="9.25" style="164" customWidth="1"/>
    <col min="15373" max="15373" width="9.25" style="164" bestFit="1" customWidth="1"/>
    <col min="15374" max="15374" width="9" style="164" customWidth="1"/>
    <col min="15375" max="15376" width="8.75" style="164" customWidth="1"/>
    <col min="15377" max="15377" width="9.375" style="164" bestFit="1" customWidth="1"/>
    <col min="15378" max="15378" width="11" style="164" bestFit="1" customWidth="1"/>
    <col min="15379" max="15382" width="9.25" style="164" bestFit="1" customWidth="1"/>
    <col min="15383" max="15384" width="8.625" style="164" customWidth="1"/>
    <col min="15385" max="15391" width="9.25" style="164" bestFit="1" customWidth="1"/>
    <col min="15392" max="15392" width="8.625" style="164" customWidth="1"/>
    <col min="15393" max="15616" width="9" style="164"/>
    <col min="15617" max="15617" width="1.875" style="164" customWidth="1"/>
    <col min="15618" max="15618" width="8.625" style="164" customWidth="1"/>
    <col min="15619" max="15619" width="15.5" style="164" customWidth="1"/>
    <col min="15620" max="15620" width="12.875" style="164" customWidth="1"/>
    <col min="15621" max="15628" width="9.25" style="164" customWidth="1"/>
    <col min="15629" max="15629" width="9.25" style="164" bestFit="1" customWidth="1"/>
    <col min="15630" max="15630" width="9" style="164" customWidth="1"/>
    <col min="15631" max="15632" width="8.75" style="164" customWidth="1"/>
    <col min="15633" max="15633" width="9.375" style="164" bestFit="1" customWidth="1"/>
    <col min="15634" max="15634" width="11" style="164" bestFit="1" customWidth="1"/>
    <col min="15635" max="15638" width="9.25" style="164" bestFit="1" customWidth="1"/>
    <col min="15639" max="15640" width="8.625" style="164" customWidth="1"/>
    <col min="15641" max="15647" width="9.25" style="164" bestFit="1" customWidth="1"/>
    <col min="15648" max="15648" width="8.625" style="164" customWidth="1"/>
    <col min="15649" max="15872" width="9" style="164"/>
    <col min="15873" max="15873" width="1.875" style="164" customWidth="1"/>
    <col min="15874" max="15874" width="8.625" style="164" customWidth="1"/>
    <col min="15875" max="15875" width="15.5" style="164" customWidth="1"/>
    <col min="15876" max="15876" width="12.875" style="164" customWidth="1"/>
    <col min="15877" max="15884" width="9.25" style="164" customWidth="1"/>
    <col min="15885" max="15885" width="9.25" style="164" bestFit="1" customWidth="1"/>
    <col min="15886" max="15886" width="9" style="164" customWidth="1"/>
    <col min="15887" max="15888" width="8.75" style="164" customWidth="1"/>
    <col min="15889" max="15889" width="9.375" style="164" bestFit="1" customWidth="1"/>
    <col min="15890" max="15890" width="11" style="164" bestFit="1" customWidth="1"/>
    <col min="15891" max="15894" width="9.25" style="164" bestFit="1" customWidth="1"/>
    <col min="15895" max="15896" width="8.625" style="164" customWidth="1"/>
    <col min="15897" max="15903" width="9.25" style="164" bestFit="1" customWidth="1"/>
    <col min="15904" max="15904" width="8.625" style="164" customWidth="1"/>
    <col min="15905" max="16128" width="9" style="164"/>
    <col min="16129" max="16129" width="1.875" style="164" customWidth="1"/>
    <col min="16130" max="16130" width="8.625" style="164" customWidth="1"/>
    <col min="16131" max="16131" width="15.5" style="164" customWidth="1"/>
    <col min="16132" max="16132" width="12.875" style="164" customWidth="1"/>
    <col min="16133" max="16140" width="9.25" style="164" customWidth="1"/>
    <col min="16141" max="16141" width="9.25" style="164" bestFit="1" customWidth="1"/>
    <col min="16142" max="16142" width="9" style="164" customWidth="1"/>
    <col min="16143" max="16144" width="8.75" style="164" customWidth="1"/>
    <col min="16145" max="16145" width="9.375" style="164" bestFit="1" customWidth="1"/>
    <col min="16146" max="16146" width="11" style="164" bestFit="1" customWidth="1"/>
    <col min="16147" max="16150" width="9.25" style="164" bestFit="1" customWidth="1"/>
    <col min="16151" max="16152" width="8.625" style="164" customWidth="1"/>
    <col min="16153" max="16159" width="9.25" style="164" bestFit="1" customWidth="1"/>
    <col min="16160" max="16160" width="8.625" style="164" customWidth="1"/>
    <col min="16161" max="16384" width="9" style="164"/>
  </cols>
  <sheetData>
    <row r="1" spans="1:32" ht="21">
      <c r="B1" s="336" t="s">
        <v>272</v>
      </c>
      <c r="AA1" s="335" t="s">
        <v>271</v>
      </c>
    </row>
    <row r="2" spans="1:32" ht="14.25">
      <c r="B2" s="334"/>
      <c r="C2" s="333"/>
      <c r="D2" s="332"/>
      <c r="E2" s="330"/>
      <c r="F2" s="324"/>
      <c r="G2" s="331"/>
      <c r="H2" s="323"/>
      <c r="I2" s="330"/>
      <c r="J2" s="323"/>
      <c r="K2" s="323"/>
      <c r="L2" s="323"/>
      <c r="M2" s="326"/>
      <c r="N2" s="325"/>
      <c r="O2" s="329"/>
      <c r="P2" s="327"/>
      <c r="Q2" s="328"/>
      <c r="R2" s="327"/>
      <c r="S2" s="326"/>
      <c r="T2" s="325"/>
      <c r="U2" s="325"/>
      <c r="V2" s="325"/>
      <c r="W2" s="326"/>
      <c r="X2" s="325"/>
      <c r="Y2" s="325"/>
      <c r="Z2" s="325"/>
      <c r="AA2" s="324"/>
      <c r="AB2" s="323"/>
      <c r="AC2" s="323"/>
      <c r="AD2" s="324"/>
      <c r="AE2" s="323"/>
      <c r="AF2" s="322" t="s">
        <v>270</v>
      </c>
    </row>
    <row r="3" spans="1:32" ht="15" customHeight="1">
      <c r="B3" s="516" t="s">
        <v>263</v>
      </c>
      <c r="C3" s="517" t="s">
        <v>269</v>
      </c>
      <c r="D3" s="518" t="s">
        <v>268</v>
      </c>
      <c r="E3" s="519" t="s">
        <v>267</v>
      </c>
      <c r="F3" s="520"/>
      <c r="G3" s="520"/>
      <c r="H3" s="521"/>
      <c r="I3" s="519" t="s">
        <v>192</v>
      </c>
      <c r="J3" s="520"/>
      <c r="K3" s="520"/>
      <c r="L3" s="520"/>
      <c r="M3" s="514"/>
      <c r="N3" s="514"/>
      <c r="O3" s="514"/>
      <c r="P3" s="515"/>
      <c r="Q3" s="532" t="s">
        <v>191</v>
      </c>
      <c r="R3" s="532"/>
      <c r="S3" s="509" t="s">
        <v>190</v>
      </c>
      <c r="T3" s="509"/>
      <c r="U3" s="509"/>
      <c r="V3" s="509"/>
      <c r="W3" s="509" t="s">
        <v>266</v>
      </c>
      <c r="X3" s="509"/>
      <c r="Y3" s="509"/>
      <c r="Z3" s="509"/>
      <c r="AA3" s="510" t="s">
        <v>265</v>
      </c>
      <c r="AB3" s="510"/>
      <c r="AC3" s="510" t="s">
        <v>187</v>
      </c>
      <c r="AD3" s="510"/>
      <c r="AE3" s="511" t="s">
        <v>264</v>
      </c>
      <c r="AF3" s="516" t="s">
        <v>263</v>
      </c>
    </row>
    <row r="4" spans="1:32" ht="15" customHeight="1">
      <c r="B4" s="516"/>
      <c r="C4" s="517"/>
      <c r="D4" s="518"/>
      <c r="E4" s="522"/>
      <c r="F4" s="523"/>
      <c r="G4" s="523"/>
      <c r="H4" s="524"/>
      <c r="I4" s="522"/>
      <c r="J4" s="523"/>
      <c r="K4" s="523"/>
      <c r="L4" s="523"/>
      <c r="M4" s="321"/>
      <c r="N4" s="320"/>
      <c r="O4" s="319"/>
      <c r="P4" s="318"/>
      <c r="Q4" s="532"/>
      <c r="R4" s="532"/>
      <c r="S4" s="509"/>
      <c r="T4" s="509"/>
      <c r="U4" s="509"/>
      <c r="V4" s="509"/>
      <c r="W4" s="509"/>
      <c r="X4" s="509"/>
      <c r="Y4" s="509"/>
      <c r="Z4" s="509"/>
      <c r="AA4" s="510"/>
      <c r="AB4" s="510"/>
      <c r="AC4" s="510"/>
      <c r="AD4" s="510"/>
      <c r="AE4" s="512"/>
      <c r="AF4" s="516"/>
    </row>
    <row r="5" spans="1:32" ht="23.25" customHeight="1">
      <c r="B5" s="516"/>
      <c r="C5" s="517"/>
      <c r="D5" s="518"/>
      <c r="E5" s="525"/>
      <c r="F5" s="526"/>
      <c r="G5" s="526"/>
      <c r="H5" s="527"/>
      <c r="I5" s="525"/>
      <c r="J5" s="526"/>
      <c r="K5" s="526"/>
      <c r="L5" s="526"/>
      <c r="M5" s="528" t="s">
        <v>262</v>
      </c>
      <c r="N5" s="529"/>
      <c r="O5" s="530" t="s">
        <v>261</v>
      </c>
      <c r="P5" s="531"/>
      <c r="Q5" s="532"/>
      <c r="R5" s="532"/>
      <c r="S5" s="509"/>
      <c r="T5" s="509"/>
      <c r="U5" s="509"/>
      <c r="V5" s="509"/>
      <c r="W5" s="509"/>
      <c r="X5" s="509"/>
      <c r="Y5" s="509"/>
      <c r="Z5" s="509"/>
      <c r="AA5" s="510"/>
      <c r="AB5" s="510"/>
      <c r="AC5" s="510"/>
      <c r="AD5" s="510"/>
      <c r="AE5" s="513"/>
      <c r="AF5" s="516"/>
    </row>
    <row r="6" spans="1:32" ht="23.25" customHeight="1">
      <c r="B6" s="516"/>
      <c r="C6" s="517"/>
      <c r="D6" s="518"/>
      <c r="E6" s="316" t="s">
        <v>181</v>
      </c>
      <c r="F6" s="317" t="s">
        <v>178</v>
      </c>
      <c r="G6" s="309" t="s">
        <v>3</v>
      </c>
      <c r="H6" s="309" t="s">
        <v>4</v>
      </c>
      <c r="I6" s="316" t="s">
        <v>181</v>
      </c>
      <c r="J6" s="309" t="s">
        <v>178</v>
      </c>
      <c r="K6" s="309" t="s">
        <v>3</v>
      </c>
      <c r="L6" s="309" t="s">
        <v>4</v>
      </c>
      <c r="M6" s="313" t="s">
        <v>181</v>
      </c>
      <c r="N6" s="312" t="s">
        <v>178</v>
      </c>
      <c r="O6" s="34" t="s">
        <v>181</v>
      </c>
      <c r="P6" s="314" t="s">
        <v>178</v>
      </c>
      <c r="Q6" s="315" t="s">
        <v>181</v>
      </c>
      <c r="R6" s="314" t="s">
        <v>178</v>
      </c>
      <c r="S6" s="313" t="s">
        <v>181</v>
      </c>
      <c r="T6" s="312" t="s">
        <v>178</v>
      </c>
      <c r="U6" s="312" t="s">
        <v>260</v>
      </c>
      <c r="V6" s="312" t="s">
        <v>259</v>
      </c>
      <c r="W6" s="313" t="s">
        <v>181</v>
      </c>
      <c r="X6" s="312" t="s">
        <v>178</v>
      </c>
      <c r="Y6" s="311" t="s">
        <v>258</v>
      </c>
      <c r="Z6" s="310" t="s">
        <v>257</v>
      </c>
      <c r="AA6" s="34" t="s">
        <v>181</v>
      </c>
      <c r="AB6" s="309" t="s">
        <v>178</v>
      </c>
      <c r="AC6" s="34" t="s">
        <v>181</v>
      </c>
      <c r="AD6" s="308" t="s">
        <v>178</v>
      </c>
      <c r="AE6" s="34" t="s">
        <v>181</v>
      </c>
      <c r="AF6" s="516"/>
    </row>
    <row r="7" spans="1:32">
      <c r="B7" s="298">
        <v>0</v>
      </c>
      <c r="C7" s="307"/>
      <c r="D7" s="306"/>
      <c r="E7" s="305"/>
      <c r="F7" s="193"/>
      <c r="G7" s="191"/>
      <c r="H7" s="300"/>
      <c r="I7" s="305"/>
      <c r="J7" s="191"/>
      <c r="K7" s="191"/>
      <c r="L7" s="300"/>
      <c r="M7" s="301"/>
      <c r="N7" s="230"/>
      <c r="O7" s="299"/>
      <c r="P7" s="304"/>
      <c r="Q7" s="303"/>
      <c r="R7" s="302"/>
      <c r="S7" s="301"/>
      <c r="T7" s="189"/>
      <c r="U7" s="189"/>
      <c r="V7" s="230"/>
      <c r="W7" s="301"/>
      <c r="X7" s="189"/>
      <c r="Y7" s="189"/>
      <c r="Z7" s="230"/>
      <c r="AA7" s="299"/>
      <c r="AB7" s="300"/>
      <c r="AC7" s="299"/>
      <c r="AD7" s="300"/>
      <c r="AE7" s="299"/>
      <c r="AF7" s="298"/>
    </row>
    <row r="8" spans="1:32" ht="14.25">
      <c r="B8" s="296"/>
      <c r="C8" s="286" t="s">
        <v>5</v>
      </c>
      <c r="D8" s="215">
        <v>7175000</v>
      </c>
      <c r="E8" s="214">
        <v>7.1416027874564456</v>
      </c>
      <c r="F8" s="276">
        <v>51241</v>
      </c>
      <c r="G8" s="276">
        <v>26296</v>
      </c>
      <c r="H8" s="276">
        <v>24945</v>
      </c>
      <c r="I8" s="214">
        <v>9.4391637630662029</v>
      </c>
      <c r="J8" s="276">
        <v>67726</v>
      </c>
      <c r="K8" s="276">
        <v>37154</v>
      </c>
      <c r="L8" s="276">
        <v>30572</v>
      </c>
      <c r="M8" s="216">
        <v>1.7368903807497902</v>
      </c>
      <c r="N8" s="275">
        <v>89</v>
      </c>
      <c r="O8" s="214">
        <v>0.80014051248024043</v>
      </c>
      <c r="P8" s="275">
        <v>41</v>
      </c>
      <c r="Q8" s="218">
        <v>-2.2975609756097559</v>
      </c>
      <c r="R8" s="277">
        <v>-16485</v>
      </c>
      <c r="S8" s="216">
        <v>21.576826869832541</v>
      </c>
      <c r="T8" s="276">
        <v>1130</v>
      </c>
      <c r="U8" s="276">
        <v>521</v>
      </c>
      <c r="V8" s="276">
        <v>609</v>
      </c>
      <c r="W8" s="216">
        <v>3.1144158523766885</v>
      </c>
      <c r="X8" s="276">
        <v>160</v>
      </c>
      <c r="Y8" s="276">
        <v>133</v>
      </c>
      <c r="Z8" s="276">
        <v>27</v>
      </c>
      <c r="AA8" s="214">
        <v>4.5637630662020907</v>
      </c>
      <c r="AB8" s="276">
        <v>32745</v>
      </c>
      <c r="AC8" s="213">
        <v>1.6328919860627178</v>
      </c>
      <c r="AD8" s="276">
        <v>11716</v>
      </c>
      <c r="AE8" s="213">
        <v>1.34</v>
      </c>
      <c r="AF8" s="297"/>
    </row>
    <row r="9" spans="1:32" ht="14.25">
      <c r="B9" s="296"/>
      <c r="C9" s="279"/>
      <c r="D9" s="219"/>
      <c r="E9" s="214"/>
      <c r="F9" s="295"/>
      <c r="G9" s="294"/>
      <c r="H9" s="293"/>
      <c r="I9" s="214"/>
      <c r="J9" s="294"/>
      <c r="K9" s="294"/>
      <c r="L9" s="293"/>
      <c r="M9" s="216"/>
      <c r="N9" s="291"/>
      <c r="O9" s="214"/>
      <c r="P9" s="291"/>
      <c r="Q9" s="218"/>
      <c r="R9" s="277"/>
      <c r="S9" s="216"/>
      <c r="T9" s="292"/>
      <c r="U9" s="292"/>
      <c r="V9" s="291"/>
      <c r="W9" s="216"/>
      <c r="X9" s="292"/>
      <c r="Y9" s="292"/>
      <c r="Z9" s="292"/>
      <c r="AA9" s="214"/>
      <c r="AB9" s="291"/>
      <c r="AC9" s="213"/>
      <c r="AD9" s="291"/>
      <c r="AE9" s="213"/>
      <c r="AF9" s="290"/>
    </row>
    <row r="10" spans="1:32" s="281" customFormat="1" ht="15.75" customHeight="1">
      <c r="A10" s="164"/>
      <c r="B10" s="287">
        <v>1101</v>
      </c>
      <c r="C10" s="289" t="s">
        <v>256</v>
      </c>
      <c r="D10" s="219">
        <v>1296000</v>
      </c>
      <c r="E10" s="214">
        <v>7.8734567901234573</v>
      </c>
      <c r="F10" s="276">
        <v>10204</v>
      </c>
      <c r="G10" s="276">
        <v>5247</v>
      </c>
      <c r="H10" s="276">
        <v>4957</v>
      </c>
      <c r="I10" s="214">
        <v>8.2777777777777786</v>
      </c>
      <c r="J10" s="276">
        <v>10728</v>
      </c>
      <c r="K10" s="276">
        <v>5801</v>
      </c>
      <c r="L10" s="276">
        <v>4927</v>
      </c>
      <c r="M10" s="216">
        <v>1.0780086240689926</v>
      </c>
      <c r="N10" s="276">
        <v>11</v>
      </c>
      <c r="O10" s="214">
        <v>0.68600548804390438</v>
      </c>
      <c r="P10" s="275">
        <v>7</v>
      </c>
      <c r="Q10" s="218">
        <v>-0.40432098765432095</v>
      </c>
      <c r="R10" s="277">
        <v>-524</v>
      </c>
      <c r="S10" s="216">
        <v>17.523589447332949</v>
      </c>
      <c r="T10" s="276">
        <v>182</v>
      </c>
      <c r="U10" s="276">
        <v>80</v>
      </c>
      <c r="V10" s="276">
        <v>102</v>
      </c>
      <c r="W10" s="216">
        <v>2.4445096313679477</v>
      </c>
      <c r="X10" s="276">
        <v>25</v>
      </c>
      <c r="Y10" s="276">
        <v>23</v>
      </c>
      <c r="Z10" s="276">
        <v>2</v>
      </c>
      <c r="AA10" s="214">
        <v>5.1404320987654319</v>
      </c>
      <c r="AB10" s="276">
        <v>6662</v>
      </c>
      <c r="AC10" s="213">
        <v>1.5084876543209875</v>
      </c>
      <c r="AD10" s="276">
        <v>1955</v>
      </c>
      <c r="AE10" s="213">
        <v>1.2859372503951607</v>
      </c>
      <c r="AF10" s="287">
        <v>1101</v>
      </c>
    </row>
    <row r="11" spans="1:32" s="281" customFormat="1" ht="15.75" customHeight="1">
      <c r="A11" s="164"/>
      <c r="B11" s="287"/>
      <c r="C11" s="289" t="s">
        <v>16</v>
      </c>
      <c r="D11" s="215"/>
      <c r="E11" s="214"/>
      <c r="F11" s="276"/>
      <c r="G11" s="276"/>
      <c r="H11" s="276"/>
      <c r="I11" s="214"/>
      <c r="J11" s="276"/>
      <c r="K11" s="276"/>
      <c r="L11" s="276"/>
      <c r="M11" s="216"/>
      <c r="N11" s="276"/>
      <c r="O11" s="214"/>
      <c r="P11" s="275"/>
      <c r="Q11" s="218"/>
      <c r="R11" s="277"/>
      <c r="S11" s="216"/>
      <c r="T11" s="276"/>
      <c r="U11" s="276"/>
      <c r="V11" s="276"/>
      <c r="W11" s="216"/>
      <c r="X11" s="276"/>
      <c r="Y11" s="276"/>
      <c r="Z11" s="276"/>
      <c r="AA11" s="214"/>
      <c r="AB11" s="276"/>
      <c r="AC11" s="213"/>
      <c r="AD11" s="276"/>
      <c r="AE11" s="213"/>
      <c r="AF11" s="287"/>
    </row>
    <row r="12" spans="1:32" ht="15.75" customHeight="1">
      <c r="B12" s="287">
        <v>101</v>
      </c>
      <c r="C12" s="279" t="s">
        <v>20</v>
      </c>
      <c r="D12" s="278">
        <v>89783</v>
      </c>
      <c r="E12" s="214">
        <v>8.0861633048572674</v>
      </c>
      <c r="F12" s="276">
        <v>726</v>
      </c>
      <c r="G12" s="276">
        <v>358</v>
      </c>
      <c r="H12" s="276">
        <v>368</v>
      </c>
      <c r="I12" s="214">
        <v>9.1331321074145446</v>
      </c>
      <c r="J12" s="276">
        <v>820</v>
      </c>
      <c r="K12" s="276">
        <v>433</v>
      </c>
      <c r="L12" s="276">
        <v>387</v>
      </c>
      <c r="M12" s="216">
        <v>1.3774104683195594</v>
      </c>
      <c r="N12" s="275">
        <v>1</v>
      </c>
      <c r="O12" s="214">
        <v>1.3774104683195594</v>
      </c>
      <c r="P12" s="275">
        <v>1</v>
      </c>
      <c r="Q12" s="218">
        <v>-1.046968802557277</v>
      </c>
      <c r="R12" s="277">
        <v>-94</v>
      </c>
      <c r="S12" s="216">
        <v>22.880215343203229</v>
      </c>
      <c r="T12" s="276">
        <v>17</v>
      </c>
      <c r="U12" s="276">
        <v>6</v>
      </c>
      <c r="V12" s="276">
        <v>11</v>
      </c>
      <c r="W12" s="216">
        <v>2.7510316368638241</v>
      </c>
      <c r="X12" s="276">
        <v>2</v>
      </c>
      <c r="Y12" s="276">
        <v>1</v>
      </c>
      <c r="Z12" s="276">
        <v>1</v>
      </c>
      <c r="AA12" s="214">
        <v>5.2014301148324291</v>
      </c>
      <c r="AB12" s="276">
        <v>467</v>
      </c>
      <c r="AC12" s="213">
        <v>1.8377643874675607</v>
      </c>
      <c r="AD12" s="275">
        <v>165</v>
      </c>
      <c r="AE12" s="213">
        <v>1.4495638248373977</v>
      </c>
      <c r="AF12" s="287">
        <v>101</v>
      </c>
    </row>
    <row r="13" spans="1:32" ht="15.75" customHeight="1">
      <c r="B13" s="287">
        <v>102</v>
      </c>
      <c r="C13" s="279" t="s">
        <v>24</v>
      </c>
      <c r="D13" s="278">
        <v>145122</v>
      </c>
      <c r="E13" s="214">
        <v>7.5936108929039019</v>
      </c>
      <c r="F13" s="276">
        <v>1102</v>
      </c>
      <c r="G13" s="276">
        <v>591</v>
      </c>
      <c r="H13" s="276">
        <v>511</v>
      </c>
      <c r="I13" s="214">
        <v>8.2482325216025139</v>
      </c>
      <c r="J13" s="276">
        <v>1197</v>
      </c>
      <c r="K13" s="276">
        <v>663</v>
      </c>
      <c r="L13" s="276">
        <v>534</v>
      </c>
      <c r="M13" s="216">
        <v>0.90744101633393826</v>
      </c>
      <c r="N13" s="275">
        <v>1</v>
      </c>
      <c r="O13" s="214">
        <v>0</v>
      </c>
      <c r="P13" s="275">
        <v>0</v>
      </c>
      <c r="Q13" s="218">
        <v>-0.65462162869861229</v>
      </c>
      <c r="R13" s="277">
        <v>-95</v>
      </c>
      <c r="S13" s="216">
        <v>25.641025641025639</v>
      </c>
      <c r="T13" s="276">
        <v>29</v>
      </c>
      <c r="U13" s="276">
        <v>14</v>
      </c>
      <c r="V13" s="276">
        <v>15</v>
      </c>
      <c r="W13" s="216">
        <v>3.6166365280289328</v>
      </c>
      <c r="X13" s="276">
        <v>4</v>
      </c>
      <c r="Y13" s="276">
        <v>4</v>
      </c>
      <c r="Z13" s="276">
        <v>0</v>
      </c>
      <c r="AA13" s="214">
        <v>5.5815107289039565</v>
      </c>
      <c r="AB13" s="276">
        <v>810</v>
      </c>
      <c r="AC13" s="213">
        <v>1.5021843690136574</v>
      </c>
      <c r="AD13" s="275">
        <v>218</v>
      </c>
      <c r="AE13" s="213">
        <v>1.2049037638838798</v>
      </c>
      <c r="AF13" s="287">
        <v>102</v>
      </c>
    </row>
    <row r="14" spans="1:32" ht="15.75" customHeight="1">
      <c r="B14" s="287">
        <v>103</v>
      </c>
      <c r="C14" s="279" t="s">
        <v>255</v>
      </c>
      <c r="D14" s="278">
        <v>116157</v>
      </c>
      <c r="E14" s="214">
        <v>8.3077214459739839</v>
      </c>
      <c r="F14" s="276">
        <v>965</v>
      </c>
      <c r="G14" s="276">
        <v>486</v>
      </c>
      <c r="H14" s="276">
        <v>479</v>
      </c>
      <c r="I14" s="214">
        <v>8.712346221062873</v>
      </c>
      <c r="J14" s="276">
        <v>1012</v>
      </c>
      <c r="K14" s="276">
        <v>533</v>
      </c>
      <c r="L14" s="276">
        <v>479</v>
      </c>
      <c r="M14" s="216">
        <v>1.0362694300518134</v>
      </c>
      <c r="N14" s="275">
        <v>1</v>
      </c>
      <c r="O14" s="214">
        <v>1.0362694300518134</v>
      </c>
      <c r="P14" s="275">
        <v>1</v>
      </c>
      <c r="Q14" s="218">
        <v>-0.40462477508888833</v>
      </c>
      <c r="R14" s="277">
        <v>-47</v>
      </c>
      <c r="S14" s="216">
        <v>18.311291963377418</v>
      </c>
      <c r="T14" s="276">
        <v>18</v>
      </c>
      <c r="U14" s="276">
        <v>4</v>
      </c>
      <c r="V14" s="276">
        <v>14</v>
      </c>
      <c r="W14" s="216">
        <v>1.0351966873706004</v>
      </c>
      <c r="X14" s="276">
        <v>1</v>
      </c>
      <c r="Y14" s="276">
        <v>1</v>
      </c>
      <c r="Z14" s="276">
        <v>0</v>
      </c>
      <c r="AA14" s="214">
        <v>5.8971908709763508</v>
      </c>
      <c r="AB14" s="276">
        <v>685</v>
      </c>
      <c r="AC14" s="213">
        <v>1.5582358359806125</v>
      </c>
      <c r="AD14" s="275">
        <v>181</v>
      </c>
      <c r="AE14" s="213">
        <v>1.2187627104664802</v>
      </c>
      <c r="AF14" s="287">
        <v>103</v>
      </c>
    </row>
    <row r="15" spans="1:32" ht="15.75" customHeight="1">
      <c r="B15" s="287">
        <v>104</v>
      </c>
      <c r="C15" s="279" t="s">
        <v>254</v>
      </c>
      <c r="D15" s="278">
        <v>163445</v>
      </c>
      <c r="E15" s="214">
        <v>6.2895775337269422</v>
      </c>
      <c r="F15" s="276">
        <v>1028</v>
      </c>
      <c r="G15" s="276">
        <v>539</v>
      </c>
      <c r="H15" s="276">
        <v>489</v>
      </c>
      <c r="I15" s="214">
        <v>9.0183242069197593</v>
      </c>
      <c r="J15" s="276">
        <v>1474</v>
      </c>
      <c r="K15" s="276">
        <v>800</v>
      </c>
      <c r="L15" s="276">
        <v>674</v>
      </c>
      <c r="M15" s="216">
        <v>0</v>
      </c>
      <c r="N15" s="275">
        <v>0</v>
      </c>
      <c r="O15" s="214">
        <v>0</v>
      </c>
      <c r="P15" s="275">
        <v>0</v>
      </c>
      <c r="Q15" s="218">
        <v>-2.7287466731928172</v>
      </c>
      <c r="R15" s="277">
        <v>-446</v>
      </c>
      <c r="S15" s="216">
        <v>19.083969465648856</v>
      </c>
      <c r="T15" s="276">
        <v>20</v>
      </c>
      <c r="U15" s="276">
        <v>8</v>
      </c>
      <c r="V15" s="276">
        <v>12</v>
      </c>
      <c r="W15" s="216">
        <v>1.941747572815534</v>
      </c>
      <c r="X15" s="276">
        <v>2</v>
      </c>
      <c r="Y15" s="276">
        <v>2</v>
      </c>
      <c r="Z15" s="276">
        <v>0</v>
      </c>
      <c r="AA15" s="214">
        <v>4.068646945455658</v>
      </c>
      <c r="AB15" s="276">
        <v>665</v>
      </c>
      <c r="AC15" s="213">
        <v>1.5601578512649514</v>
      </c>
      <c r="AD15" s="275">
        <v>255</v>
      </c>
      <c r="AE15" s="213">
        <v>1.1536789794532269</v>
      </c>
      <c r="AF15" s="287">
        <v>104</v>
      </c>
    </row>
    <row r="16" spans="1:32" ht="15.75" customHeight="1">
      <c r="B16" s="287">
        <v>105</v>
      </c>
      <c r="C16" s="279" t="s">
        <v>34</v>
      </c>
      <c r="D16" s="278">
        <v>100765</v>
      </c>
      <c r="E16" s="214">
        <v>8.3858482608048419</v>
      </c>
      <c r="F16" s="276">
        <v>845</v>
      </c>
      <c r="G16" s="276">
        <v>437</v>
      </c>
      <c r="H16" s="276">
        <v>408</v>
      </c>
      <c r="I16" s="214">
        <v>7.7209348484096658</v>
      </c>
      <c r="J16" s="276">
        <v>778</v>
      </c>
      <c r="K16" s="276">
        <v>386</v>
      </c>
      <c r="L16" s="276">
        <v>392</v>
      </c>
      <c r="M16" s="216">
        <v>0</v>
      </c>
      <c r="N16" s="275">
        <v>0</v>
      </c>
      <c r="O16" s="214">
        <v>0</v>
      </c>
      <c r="P16" s="275">
        <v>0</v>
      </c>
      <c r="Q16" s="218">
        <v>0.66491341239517687</v>
      </c>
      <c r="R16" s="277">
        <v>67</v>
      </c>
      <c r="S16" s="216">
        <v>16.298020954598368</v>
      </c>
      <c r="T16" s="276">
        <v>14</v>
      </c>
      <c r="U16" s="276">
        <v>7</v>
      </c>
      <c r="V16" s="276">
        <v>7</v>
      </c>
      <c r="W16" s="216">
        <v>3.5377358490566038</v>
      </c>
      <c r="X16" s="276">
        <v>3</v>
      </c>
      <c r="Y16" s="276">
        <v>3</v>
      </c>
      <c r="Z16" s="276">
        <v>0</v>
      </c>
      <c r="AA16" s="214">
        <v>5.6964223688780828</v>
      </c>
      <c r="AB16" s="276">
        <v>574</v>
      </c>
      <c r="AC16" s="213">
        <v>1.3000545824443011</v>
      </c>
      <c r="AD16" s="275">
        <v>131</v>
      </c>
      <c r="AE16" s="213">
        <v>1.2905748623868902</v>
      </c>
      <c r="AF16" s="287">
        <v>105</v>
      </c>
    </row>
    <row r="17" spans="1:32" ht="15.75" customHeight="1">
      <c r="B17" s="287">
        <v>106</v>
      </c>
      <c r="C17" s="279" t="s">
        <v>253</v>
      </c>
      <c r="D17" s="278">
        <v>98334</v>
      </c>
      <c r="E17" s="214">
        <v>6.8541908190452947</v>
      </c>
      <c r="F17" s="276">
        <v>674</v>
      </c>
      <c r="G17" s="276">
        <v>346</v>
      </c>
      <c r="H17" s="276">
        <v>328</v>
      </c>
      <c r="I17" s="214">
        <v>7.8304553867431412</v>
      </c>
      <c r="J17" s="276">
        <v>770</v>
      </c>
      <c r="K17" s="276">
        <v>432</v>
      </c>
      <c r="L17" s="276">
        <v>338</v>
      </c>
      <c r="M17" s="216">
        <v>0</v>
      </c>
      <c r="N17" s="275">
        <v>0</v>
      </c>
      <c r="O17" s="214">
        <v>0</v>
      </c>
      <c r="P17" s="275">
        <v>0</v>
      </c>
      <c r="Q17" s="218">
        <v>-0.97626456769784609</v>
      </c>
      <c r="R17" s="277">
        <v>-96</v>
      </c>
      <c r="S17" s="216">
        <v>20.348837209302328</v>
      </c>
      <c r="T17" s="276">
        <v>14</v>
      </c>
      <c r="U17" s="276">
        <v>6</v>
      </c>
      <c r="V17" s="276">
        <v>8</v>
      </c>
      <c r="W17" s="216">
        <v>4.431314623338257</v>
      </c>
      <c r="X17" s="276">
        <v>3</v>
      </c>
      <c r="Y17" s="276">
        <v>3</v>
      </c>
      <c r="Z17" s="276">
        <v>0</v>
      </c>
      <c r="AA17" s="214">
        <v>4.7186120772062567</v>
      </c>
      <c r="AB17" s="276">
        <v>464</v>
      </c>
      <c r="AC17" s="213">
        <v>1.6271076128297435</v>
      </c>
      <c r="AD17" s="275">
        <v>160</v>
      </c>
      <c r="AE17" s="213">
        <v>1.2014104628674882</v>
      </c>
      <c r="AF17" s="287">
        <v>106</v>
      </c>
    </row>
    <row r="18" spans="1:32" ht="15.75" customHeight="1">
      <c r="B18" s="287">
        <v>107</v>
      </c>
      <c r="C18" s="279" t="s">
        <v>252</v>
      </c>
      <c r="D18" s="278">
        <v>160457</v>
      </c>
      <c r="E18" s="214">
        <v>8.4882554204553244</v>
      </c>
      <c r="F18" s="276">
        <v>1362</v>
      </c>
      <c r="G18" s="276">
        <v>683</v>
      </c>
      <c r="H18" s="276">
        <v>679</v>
      </c>
      <c r="I18" s="214">
        <v>7.4911035355266522</v>
      </c>
      <c r="J18" s="276">
        <v>1202</v>
      </c>
      <c r="K18" s="276">
        <v>632</v>
      </c>
      <c r="L18" s="276">
        <v>570</v>
      </c>
      <c r="M18" s="216">
        <v>0.73421439060205573</v>
      </c>
      <c r="N18" s="275">
        <v>1</v>
      </c>
      <c r="O18" s="214">
        <v>0.73421439060205573</v>
      </c>
      <c r="P18" s="275">
        <v>1</v>
      </c>
      <c r="Q18" s="218">
        <v>0.99715188492867235</v>
      </c>
      <c r="R18" s="277">
        <v>160</v>
      </c>
      <c r="S18" s="216">
        <v>14.471780028943559</v>
      </c>
      <c r="T18" s="276">
        <v>20</v>
      </c>
      <c r="U18" s="276">
        <v>11</v>
      </c>
      <c r="V18" s="276">
        <v>9</v>
      </c>
      <c r="W18" s="216">
        <v>1.466275659824047</v>
      </c>
      <c r="X18" s="276">
        <v>2</v>
      </c>
      <c r="Y18" s="276">
        <v>2</v>
      </c>
      <c r="Z18" s="276">
        <v>0</v>
      </c>
      <c r="AA18" s="214">
        <v>5.3846201786148322</v>
      </c>
      <c r="AB18" s="276">
        <v>864</v>
      </c>
      <c r="AC18" s="213">
        <v>1.078170475579127</v>
      </c>
      <c r="AD18" s="275">
        <v>173</v>
      </c>
      <c r="AE18" s="213">
        <v>1.2715411090819242</v>
      </c>
      <c r="AF18" s="287">
        <v>107</v>
      </c>
    </row>
    <row r="19" spans="1:32" ht="15.75" customHeight="1">
      <c r="B19" s="287">
        <v>108</v>
      </c>
      <c r="C19" s="279" t="s">
        <v>45</v>
      </c>
      <c r="D19" s="278">
        <v>188462</v>
      </c>
      <c r="E19" s="214">
        <v>9.4342626099691191</v>
      </c>
      <c r="F19" s="276">
        <v>1778</v>
      </c>
      <c r="G19" s="276">
        <v>890</v>
      </c>
      <c r="H19" s="276">
        <v>888</v>
      </c>
      <c r="I19" s="214">
        <v>6.9456972758434059</v>
      </c>
      <c r="J19" s="276">
        <v>1309</v>
      </c>
      <c r="K19" s="276">
        <v>731</v>
      </c>
      <c r="L19" s="276">
        <v>578</v>
      </c>
      <c r="M19" s="216">
        <v>2.2497187851518561</v>
      </c>
      <c r="N19" s="275">
        <v>4</v>
      </c>
      <c r="O19" s="214">
        <v>0.56242969628796402</v>
      </c>
      <c r="P19" s="275">
        <v>1</v>
      </c>
      <c r="Q19" s="218">
        <v>2.4885653341257123</v>
      </c>
      <c r="R19" s="277">
        <v>469</v>
      </c>
      <c r="S19" s="216">
        <v>9.4707520891364911</v>
      </c>
      <c r="T19" s="276">
        <v>17</v>
      </c>
      <c r="U19" s="276">
        <v>10</v>
      </c>
      <c r="V19" s="276">
        <v>7</v>
      </c>
      <c r="W19" s="216">
        <v>2.2459292532285233</v>
      </c>
      <c r="X19" s="276">
        <v>4</v>
      </c>
      <c r="Y19" s="276">
        <v>3</v>
      </c>
      <c r="Z19" s="276">
        <v>1</v>
      </c>
      <c r="AA19" s="214">
        <v>6.0967197631352743</v>
      </c>
      <c r="AB19" s="276">
        <v>1149</v>
      </c>
      <c r="AC19" s="213">
        <v>1.4857106472392312</v>
      </c>
      <c r="AD19" s="275">
        <v>280</v>
      </c>
      <c r="AE19" s="213">
        <v>1.4127686859404045</v>
      </c>
      <c r="AF19" s="287">
        <v>108</v>
      </c>
    </row>
    <row r="20" spans="1:32" ht="15.75" customHeight="1">
      <c r="B20" s="287">
        <v>109</v>
      </c>
      <c r="C20" s="279" t="s">
        <v>49</v>
      </c>
      <c r="D20" s="278">
        <v>122311</v>
      </c>
      <c r="E20" s="214">
        <v>8.6010252552918374</v>
      </c>
      <c r="F20" s="276">
        <v>1052</v>
      </c>
      <c r="G20" s="276">
        <v>546</v>
      </c>
      <c r="H20" s="276">
        <v>506</v>
      </c>
      <c r="I20" s="214">
        <v>7.6362714719035898</v>
      </c>
      <c r="J20" s="276">
        <v>934</v>
      </c>
      <c r="K20" s="276">
        <v>496</v>
      </c>
      <c r="L20" s="276">
        <v>438</v>
      </c>
      <c r="M20" s="216">
        <v>1.9011406844106464</v>
      </c>
      <c r="N20" s="275">
        <v>2</v>
      </c>
      <c r="O20" s="214">
        <v>1.9011406844106464</v>
      </c>
      <c r="P20" s="275">
        <v>2</v>
      </c>
      <c r="Q20" s="218">
        <v>0.96475378338824802</v>
      </c>
      <c r="R20" s="277">
        <v>118</v>
      </c>
      <c r="S20" s="216">
        <v>15.902712815715622</v>
      </c>
      <c r="T20" s="276">
        <v>17</v>
      </c>
      <c r="U20" s="276">
        <v>8</v>
      </c>
      <c r="V20" s="276">
        <v>9</v>
      </c>
      <c r="W20" s="216">
        <v>2.8436018957345972</v>
      </c>
      <c r="X20" s="276">
        <v>3</v>
      </c>
      <c r="Y20" s="276">
        <v>3</v>
      </c>
      <c r="Z20" s="276">
        <v>0</v>
      </c>
      <c r="AA20" s="214">
        <v>4.6193719289352551</v>
      </c>
      <c r="AB20" s="276">
        <v>565</v>
      </c>
      <c r="AC20" s="213">
        <v>1.6024723859669203</v>
      </c>
      <c r="AD20" s="275">
        <v>196</v>
      </c>
      <c r="AE20" s="213">
        <v>1.3899275779217306</v>
      </c>
      <c r="AF20" s="287">
        <v>109</v>
      </c>
    </row>
    <row r="21" spans="1:32" ht="15.75" customHeight="1">
      <c r="B21" s="274">
        <v>110</v>
      </c>
      <c r="C21" s="279" t="s">
        <v>251</v>
      </c>
      <c r="D21" s="278">
        <v>110771</v>
      </c>
      <c r="E21" s="214">
        <v>6.066569770066172</v>
      </c>
      <c r="F21" s="276">
        <v>672</v>
      </c>
      <c r="G21" s="276">
        <v>371</v>
      </c>
      <c r="H21" s="276">
        <v>301</v>
      </c>
      <c r="I21" s="214">
        <v>11.12204457845465</v>
      </c>
      <c r="J21" s="276">
        <v>1232</v>
      </c>
      <c r="K21" s="276">
        <v>695</v>
      </c>
      <c r="L21" s="276">
        <v>537</v>
      </c>
      <c r="M21" s="216">
        <v>1.4880952380952379</v>
      </c>
      <c r="N21" s="275">
        <v>1</v>
      </c>
      <c r="O21" s="214">
        <v>1.4880952380952379</v>
      </c>
      <c r="P21" s="275">
        <v>1</v>
      </c>
      <c r="Q21" s="218">
        <v>-5.0554748083884764</v>
      </c>
      <c r="R21" s="277">
        <v>-560</v>
      </c>
      <c r="S21" s="216">
        <v>23.255813953488371</v>
      </c>
      <c r="T21" s="276">
        <v>16</v>
      </c>
      <c r="U21" s="276">
        <v>6</v>
      </c>
      <c r="V21" s="276">
        <v>10</v>
      </c>
      <c r="W21" s="216">
        <v>1.4858841010401187</v>
      </c>
      <c r="X21" s="276">
        <v>1</v>
      </c>
      <c r="Y21" s="276">
        <v>1</v>
      </c>
      <c r="Z21" s="276">
        <v>0</v>
      </c>
      <c r="AA21" s="214">
        <v>3.7825784727049498</v>
      </c>
      <c r="AB21" s="276">
        <v>419</v>
      </c>
      <c r="AC21" s="213">
        <v>1.7694161829359669</v>
      </c>
      <c r="AD21" s="275">
        <v>196</v>
      </c>
      <c r="AE21" s="213">
        <v>1.240462072035309</v>
      </c>
      <c r="AF21" s="274">
        <v>110</v>
      </c>
    </row>
    <row r="22" spans="1:32" ht="15.75" customHeight="1">
      <c r="B22" s="274"/>
      <c r="C22" s="279"/>
      <c r="D22" s="219"/>
      <c r="E22" s="214"/>
      <c r="F22" s="276"/>
      <c r="G22" s="276"/>
      <c r="H22" s="276"/>
      <c r="I22" s="214"/>
      <c r="J22" s="276"/>
      <c r="K22" s="276"/>
      <c r="L22" s="276"/>
      <c r="M22" s="216"/>
      <c r="N22" s="275"/>
      <c r="O22" s="214"/>
      <c r="P22" s="275"/>
      <c r="Q22" s="218"/>
      <c r="R22" s="277"/>
      <c r="S22" s="216"/>
      <c r="T22" s="276"/>
      <c r="U22" s="276"/>
      <c r="V22" s="276"/>
      <c r="W22" s="216"/>
      <c r="X22" s="276"/>
      <c r="Y22" s="276"/>
      <c r="Z22" s="276"/>
      <c r="AA22" s="214"/>
      <c r="AB22" s="276"/>
      <c r="AC22" s="213"/>
      <c r="AD22" s="275"/>
      <c r="AE22" s="213"/>
      <c r="AF22" s="274"/>
    </row>
    <row r="23" spans="1:32" s="281" customFormat="1" ht="15.75" customHeight="1">
      <c r="A23" s="164"/>
      <c r="B23" s="274">
        <v>1132</v>
      </c>
      <c r="C23" s="279" t="s">
        <v>250</v>
      </c>
      <c r="D23" s="278">
        <v>353814</v>
      </c>
      <c r="E23" s="214">
        <v>7.0093325871785739</v>
      </c>
      <c r="F23" s="276">
        <v>2480</v>
      </c>
      <c r="G23" s="276">
        <v>1281</v>
      </c>
      <c r="H23" s="276">
        <v>1199</v>
      </c>
      <c r="I23" s="214">
        <v>9.2054017082421833</v>
      </c>
      <c r="J23" s="276">
        <v>3257</v>
      </c>
      <c r="K23" s="276">
        <v>1832</v>
      </c>
      <c r="L23" s="276">
        <v>1425</v>
      </c>
      <c r="M23" s="216">
        <v>1.6129032258064515</v>
      </c>
      <c r="N23" s="276">
        <v>4</v>
      </c>
      <c r="O23" s="214">
        <v>0.40322580645161288</v>
      </c>
      <c r="P23" s="275">
        <v>1</v>
      </c>
      <c r="Q23" s="218">
        <v>-2.1960691210636099</v>
      </c>
      <c r="R23" s="277">
        <v>-777</v>
      </c>
      <c r="S23" s="216">
        <v>22.467481277098933</v>
      </c>
      <c r="T23" s="276">
        <v>57</v>
      </c>
      <c r="U23" s="276">
        <v>23</v>
      </c>
      <c r="V23" s="276">
        <v>34</v>
      </c>
      <c r="W23" s="216">
        <v>4.0160642570281118</v>
      </c>
      <c r="X23" s="276">
        <v>10</v>
      </c>
      <c r="Y23" s="276">
        <v>10</v>
      </c>
      <c r="Z23" s="276">
        <v>0</v>
      </c>
      <c r="AA23" s="214">
        <v>4.3695274918459983</v>
      </c>
      <c r="AB23" s="276">
        <v>1546</v>
      </c>
      <c r="AC23" s="213">
        <v>1.5629681131894158</v>
      </c>
      <c r="AD23" s="276">
        <v>553</v>
      </c>
      <c r="AE23" s="213">
        <v>1.2538980384590273</v>
      </c>
      <c r="AF23" s="274">
        <v>1132</v>
      </c>
    </row>
    <row r="24" spans="1:32" ht="15.75" customHeight="1">
      <c r="B24" s="287">
        <v>201</v>
      </c>
      <c r="C24" s="279" t="s">
        <v>249</v>
      </c>
      <c r="D24" s="278">
        <v>353814</v>
      </c>
      <c r="E24" s="214">
        <v>7.0093325871785739</v>
      </c>
      <c r="F24" s="276">
        <v>2480</v>
      </c>
      <c r="G24" s="276">
        <v>1281</v>
      </c>
      <c r="H24" s="276">
        <v>1199</v>
      </c>
      <c r="I24" s="214">
        <v>9.2054017082421833</v>
      </c>
      <c r="J24" s="276">
        <v>3257</v>
      </c>
      <c r="K24" s="276">
        <v>1832</v>
      </c>
      <c r="L24" s="276">
        <v>1425</v>
      </c>
      <c r="M24" s="216">
        <v>1.6129032258064515</v>
      </c>
      <c r="N24" s="275">
        <v>4</v>
      </c>
      <c r="O24" s="214">
        <v>0.40322580645161288</v>
      </c>
      <c r="P24" s="275">
        <v>1</v>
      </c>
      <c r="Q24" s="218">
        <v>-2.1960691210636099</v>
      </c>
      <c r="R24" s="277">
        <v>-777</v>
      </c>
      <c r="S24" s="216">
        <v>22.467481277098933</v>
      </c>
      <c r="T24" s="276">
        <v>57</v>
      </c>
      <c r="U24" s="276">
        <v>23</v>
      </c>
      <c r="V24" s="276">
        <v>34</v>
      </c>
      <c r="W24" s="216">
        <v>4.0160642570281118</v>
      </c>
      <c r="X24" s="276">
        <v>10</v>
      </c>
      <c r="Y24" s="276">
        <v>10</v>
      </c>
      <c r="Z24" s="276">
        <v>0</v>
      </c>
      <c r="AA24" s="214">
        <v>4.3695274918459983</v>
      </c>
      <c r="AB24" s="276">
        <v>1546</v>
      </c>
      <c r="AC24" s="213">
        <v>1.5629681131894158</v>
      </c>
      <c r="AD24" s="275">
        <v>553</v>
      </c>
      <c r="AE24" s="213">
        <v>1.2538980384590273</v>
      </c>
      <c r="AF24" s="274">
        <v>201</v>
      </c>
    </row>
    <row r="25" spans="1:32" ht="15.75" customHeight="1">
      <c r="B25" s="274"/>
      <c r="C25" s="279"/>
      <c r="D25" s="219"/>
      <c r="E25" s="214"/>
      <c r="F25" s="276"/>
      <c r="G25" s="276"/>
      <c r="H25" s="276"/>
      <c r="I25" s="214"/>
      <c r="J25" s="276"/>
      <c r="K25" s="276"/>
      <c r="L25" s="276"/>
      <c r="M25" s="216"/>
      <c r="N25" s="275"/>
      <c r="O25" s="214"/>
      <c r="P25" s="275"/>
      <c r="Q25" s="218"/>
      <c r="R25" s="277"/>
      <c r="S25" s="216"/>
      <c r="T25" s="276"/>
      <c r="U25" s="276"/>
      <c r="V25" s="276"/>
      <c r="W25" s="216"/>
      <c r="X25" s="276"/>
      <c r="Y25" s="276"/>
      <c r="Z25" s="276"/>
      <c r="AA25" s="214"/>
      <c r="AB25" s="276"/>
      <c r="AC25" s="213"/>
      <c r="AD25" s="275"/>
      <c r="AE25" s="213"/>
      <c r="AF25" s="274"/>
    </row>
    <row r="26" spans="1:32" s="281" customFormat="1" ht="15.75" customHeight="1">
      <c r="A26" s="164"/>
      <c r="B26" s="274">
        <v>1133</v>
      </c>
      <c r="C26" s="279" t="s">
        <v>248</v>
      </c>
      <c r="D26" s="278">
        <v>343770</v>
      </c>
      <c r="E26" s="214">
        <v>7.6155569130523313</v>
      </c>
      <c r="F26" s="276">
        <v>2618</v>
      </c>
      <c r="G26" s="276">
        <v>1357</v>
      </c>
      <c r="H26" s="276">
        <v>1261</v>
      </c>
      <c r="I26" s="214">
        <v>8.39223899700381</v>
      </c>
      <c r="J26" s="276">
        <v>2885</v>
      </c>
      <c r="K26" s="276">
        <v>1632</v>
      </c>
      <c r="L26" s="276">
        <v>1253</v>
      </c>
      <c r="M26" s="216">
        <v>1.9098548510313218</v>
      </c>
      <c r="N26" s="276">
        <v>5</v>
      </c>
      <c r="O26" s="214">
        <v>1.1459129106187931</v>
      </c>
      <c r="P26" s="275">
        <v>3</v>
      </c>
      <c r="Q26" s="218">
        <v>-0.7766820839514792</v>
      </c>
      <c r="R26" s="277">
        <v>-267</v>
      </c>
      <c r="S26" s="216">
        <v>20.942408376963353</v>
      </c>
      <c r="T26" s="276">
        <v>56</v>
      </c>
      <c r="U26" s="276">
        <v>27</v>
      </c>
      <c r="V26" s="276">
        <v>29</v>
      </c>
      <c r="W26" s="216">
        <v>3.4298780487804876</v>
      </c>
      <c r="X26" s="276">
        <v>9</v>
      </c>
      <c r="Y26" s="276">
        <v>6</v>
      </c>
      <c r="Z26" s="276">
        <v>3</v>
      </c>
      <c r="AA26" s="214">
        <v>4.6339122087442188</v>
      </c>
      <c r="AB26" s="276">
        <v>1593</v>
      </c>
      <c r="AC26" s="213">
        <v>1.5824533845303546</v>
      </c>
      <c r="AD26" s="276">
        <v>544</v>
      </c>
      <c r="AE26" s="213">
        <v>1.3106315418244816</v>
      </c>
      <c r="AF26" s="274">
        <v>1133</v>
      </c>
    </row>
    <row r="27" spans="1:32" ht="15.75" customHeight="1">
      <c r="B27" s="287">
        <v>222</v>
      </c>
      <c r="C27" s="279" t="s">
        <v>71</v>
      </c>
      <c r="D27" s="278">
        <v>343770</v>
      </c>
      <c r="E27" s="214">
        <v>7.6155569130523313</v>
      </c>
      <c r="F27" s="276">
        <v>2618</v>
      </c>
      <c r="G27" s="276">
        <v>1357</v>
      </c>
      <c r="H27" s="276">
        <v>1261</v>
      </c>
      <c r="I27" s="214">
        <v>8.39223899700381</v>
      </c>
      <c r="J27" s="276">
        <v>2885</v>
      </c>
      <c r="K27" s="276">
        <v>1632</v>
      </c>
      <c r="L27" s="276">
        <v>1253</v>
      </c>
      <c r="M27" s="216">
        <v>1.9098548510313218</v>
      </c>
      <c r="N27" s="275">
        <v>5</v>
      </c>
      <c r="O27" s="214">
        <v>1.1459129106187931</v>
      </c>
      <c r="P27" s="275">
        <v>3</v>
      </c>
      <c r="Q27" s="218">
        <v>-0.7766820839514792</v>
      </c>
      <c r="R27" s="277">
        <v>-267</v>
      </c>
      <c r="S27" s="216">
        <v>20.942408376963353</v>
      </c>
      <c r="T27" s="276">
        <v>56</v>
      </c>
      <c r="U27" s="276">
        <v>27</v>
      </c>
      <c r="V27" s="276">
        <v>29</v>
      </c>
      <c r="W27" s="216">
        <v>3.4298780487804876</v>
      </c>
      <c r="X27" s="276">
        <v>9</v>
      </c>
      <c r="Y27" s="276">
        <v>6</v>
      </c>
      <c r="Z27" s="276">
        <v>3</v>
      </c>
      <c r="AA27" s="214">
        <v>4.6339122087442188</v>
      </c>
      <c r="AB27" s="276">
        <v>1593</v>
      </c>
      <c r="AC27" s="213">
        <v>1.5824533845303546</v>
      </c>
      <c r="AD27" s="275">
        <v>544</v>
      </c>
      <c r="AE27" s="213">
        <v>1.3106315418244816</v>
      </c>
      <c r="AF27" s="274">
        <v>222</v>
      </c>
    </row>
    <row r="28" spans="1:32" ht="15.75" customHeight="1">
      <c r="B28" s="274"/>
      <c r="C28" s="279"/>
      <c r="D28" s="219"/>
      <c r="E28" s="214"/>
      <c r="F28" s="276"/>
      <c r="G28" s="276"/>
      <c r="H28" s="276"/>
      <c r="I28" s="214"/>
      <c r="J28" s="276"/>
      <c r="K28" s="276"/>
      <c r="L28" s="276"/>
      <c r="M28" s="216"/>
      <c r="N28" s="275"/>
      <c r="O28" s="214"/>
      <c r="P28" s="275"/>
      <c r="Q28" s="218"/>
      <c r="R28" s="277"/>
      <c r="S28" s="216"/>
      <c r="T28" s="276"/>
      <c r="U28" s="276"/>
      <c r="V28" s="276"/>
      <c r="W28" s="216"/>
      <c r="X28" s="276"/>
      <c r="Y28" s="276"/>
      <c r="Z28" s="276"/>
      <c r="AA28" s="214"/>
      <c r="AB28" s="276"/>
      <c r="AC28" s="213"/>
      <c r="AD28" s="275"/>
      <c r="AE28" s="213"/>
      <c r="AF28" s="274"/>
    </row>
    <row r="29" spans="1:32" s="281" customFormat="1" ht="15.75" customHeight="1">
      <c r="A29" s="164"/>
      <c r="B29" s="287">
        <v>1134</v>
      </c>
      <c r="C29" s="279" t="s">
        <v>77</v>
      </c>
      <c r="D29" s="288">
        <v>589049</v>
      </c>
      <c r="E29" s="214">
        <v>7.4645742544338418</v>
      </c>
      <c r="F29" s="276">
        <v>4397</v>
      </c>
      <c r="G29" s="276">
        <v>2254</v>
      </c>
      <c r="H29" s="276">
        <v>2143</v>
      </c>
      <c r="I29" s="214">
        <v>8.8956945856796281</v>
      </c>
      <c r="J29" s="276">
        <v>5240</v>
      </c>
      <c r="K29" s="276">
        <v>2954</v>
      </c>
      <c r="L29" s="276">
        <v>2286</v>
      </c>
      <c r="M29" s="216">
        <v>2.5017057084375711</v>
      </c>
      <c r="N29" s="276">
        <v>11</v>
      </c>
      <c r="O29" s="214">
        <v>1.1371389583807141</v>
      </c>
      <c r="P29" s="275">
        <v>5</v>
      </c>
      <c r="Q29" s="218">
        <v>-1.4311203312457876</v>
      </c>
      <c r="R29" s="277">
        <v>-843</v>
      </c>
      <c r="S29" s="216">
        <v>22.019572953736652</v>
      </c>
      <c r="T29" s="276">
        <v>99</v>
      </c>
      <c r="U29" s="276">
        <v>50</v>
      </c>
      <c r="V29" s="276">
        <v>49</v>
      </c>
      <c r="W29" s="216">
        <v>3.6281179138321997</v>
      </c>
      <c r="X29" s="276">
        <v>16</v>
      </c>
      <c r="Y29" s="276">
        <v>13</v>
      </c>
      <c r="Z29" s="276">
        <v>3</v>
      </c>
      <c r="AA29" s="214">
        <v>5.2338600014599805</v>
      </c>
      <c r="AB29" s="276">
        <v>3083</v>
      </c>
      <c r="AC29" s="213">
        <v>1.8606261957833727</v>
      </c>
      <c r="AD29" s="276">
        <v>1096</v>
      </c>
      <c r="AE29" s="213">
        <v>1.1802153156053699</v>
      </c>
      <c r="AF29" s="287">
        <v>1134</v>
      </c>
    </row>
    <row r="30" spans="1:32" ht="15.75" customHeight="1">
      <c r="B30" s="274">
        <v>203</v>
      </c>
      <c r="C30" s="279" t="s">
        <v>81</v>
      </c>
      <c r="D30" s="278">
        <v>589049</v>
      </c>
      <c r="E30" s="214">
        <v>7.4645742544338418</v>
      </c>
      <c r="F30" s="276">
        <v>4397</v>
      </c>
      <c r="G30" s="276">
        <v>2254</v>
      </c>
      <c r="H30" s="276">
        <v>2143</v>
      </c>
      <c r="I30" s="214">
        <v>8.8956945856796281</v>
      </c>
      <c r="J30" s="276">
        <v>5240</v>
      </c>
      <c r="K30" s="276">
        <v>2954</v>
      </c>
      <c r="L30" s="276">
        <v>2286</v>
      </c>
      <c r="M30" s="216">
        <v>2.5017057084375711</v>
      </c>
      <c r="N30" s="275">
        <v>11</v>
      </c>
      <c r="O30" s="214">
        <v>1.1371389583807141</v>
      </c>
      <c r="P30" s="275">
        <v>5</v>
      </c>
      <c r="Q30" s="218">
        <v>-1.4311203312457876</v>
      </c>
      <c r="R30" s="277">
        <v>-843</v>
      </c>
      <c r="S30" s="216">
        <v>22.019572953736652</v>
      </c>
      <c r="T30" s="276">
        <v>99</v>
      </c>
      <c r="U30" s="276">
        <v>50</v>
      </c>
      <c r="V30" s="276">
        <v>49</v>
      </c>
      <c r="W30" s="216">
        <v>3.6281179138321997</v>
      </c>
      <c r="X30" s="276">
        <v>16</v>
      </c>
      <c r="Y30" s="276">
        <v>13</v>
      </c>
      <c r="Z30" s="276">
        <v>3</v>
      </c>
      <c r="AA30" s="214">
        <v>5.2338600014599805</v>
      </c>
      <c r="AB30" s="276">
        <v>3083</v>
      </c>
      <c r="AC30" s="213">
        <v>1.8606261957833727</v>
      </c>
      <c r="AD30" s="275">
        <v>1096</v>
      </c>
      <c r="AE30" s="213">
        <v>1.1802153156053699</v>
      </c>
      <c r="AF30" s="274">
        <v>203</v>
      </c>
    </row>
    <row r="31" spans="1:32" ht="15.75" customHeight="1">
      <c r="B31" s="274"/>
      <c r="C31" s="279"/>
      <c r="D31" s="219"/>
      <c r="E31" s="214"/>
      <c r="F31" s="276"/>
      <c r="G31" s="276"/>
      <c r="H31" s="276"/>
      <c r="I31" s="214"/>
      <c r="J31" s="276"/>
      <c r="K31" s="276"/>
      <c r="L31" s="276"/>
      <c r="M31" s="216"/>
      <c r="N31" s="275"/>
      <c r="O31" s="214"/>
      <c r="P31" s="275"/>
      <c r="Q31" s="218"/>
      <c r="R31" s="277"/>
      <c r="S31" s="216"/>
      <c r="T31" s="276"/>
      <c r="U31" s="276"/>
      <c r="V31" s="276"/>
      <c r="W31" s="216"/>
      <c r="X31" s="276"/>
      <c r="Y31" s="276"/>
      <c r="Z31" s="276"/>
      <c r="AA31" s="214"/>
      <c r="AB31" s="276"/>
      <c r="AC31" s="213"/>
      <c r="AD31" s="275"/>
      <c r="AE31" s="213"/>
      <c r="AF31" s="274"/>
    </row>
    <row r="32" spans="1:32" ht="15.75" customHeight="1">
      <c r="B32" s="287">
        <v>1155</v>
      </c>
      <c r="C32" s="279" t="s">
        <v>6</v>
      </c>
      <c r="D32" s="288">
        <v>722865</v>
      </c>
      <c r="E32" s="214">
        <v>8.2159186016752788</v>
      </c>
      <c r="F32" s="276">
        <v>5939</v>
      </c>
      <c r="G32" s="276">
        <v>3004</v>
      </c>
      <c r="H32" s="276">
        <v>2935</v>
      </c>
      <c r="I32" s="214">
        <v>8.146749393040194</v>
      </c>
      <c r="J32" s="276">
        <v>5889</v>
      </c>
      <c r="K32" s="276">
        <v>3308</v>
      </c>
      <c r="L32" s="276">
        <v>2581</v>
      </c>
      <c r="M32" s="216">
        <v>1.5154066341134871</v>
      </c>
      <c r="N32" s="276">
        <v>9</v>
      </c>
      <c r="O32" s="214">
        <v>0.50513554470449573</v>
      </c>
      <c r="P32" s="275">
        <v>3</v>
      </c>
      <c r="Q32" s="218">
        <v>6.9169208635084009E-2</v>
      </c>
      <c r="R32" s="277">
        <v>50</v>
      </c>
      <c r="S32" s="216">
        <v>18.995705318797491</v>
      </c>
      <c r="T32" s="276">
        <v>115</v>
      </c>
      <c r="U32" s="276">
        <v>56</v>
      </c>
      <c r="V32" s="276">
        <v>59</v>
      </c>
      <c r="W32" s="216">
        <v>2.5201612903225805</v>
      </c>
      <c r="X32" s="276">
        <v>15</v>
      </c>
      <c r="Y32" s="276">
        <v>13</v>
      </c>
      <c r="Z32" s="276">
        <v>2</v>
      </c>
      <c r="AA32" s="214">
        <v>4.8363110677650729</v>
      </c>
      <c r="AB32" s="276">
        <v>3496</v>
      </c>
      <c r="AC32" s="213">
        <v>1.5590739626347936</v>
      </c>
      <c r="AD32" s="276">
        <v>1127</v>
      </c>
      <c r="AE32" s="213">
        <v>1.3305063153134959</v>
      </c>
      <c r="AF32" s="287">
        <v>1155</v>
      </c>
    </row>
    <row r="33" spans="1:32" ht="15.75" customHeight="1">
      <c r="B33" s="274">
        <v>227</v>
      </c>
      <c r="C33" s="279" t="s">
        <v>9</v>
      </c>
      <c r="D33" s="219">
        <v>140632</v>
      </c>
      <c r="E33" s="214">
        <v>9.5213038284316518</v>
      </c>
      <c r="F33" s="276">
        <v>1339</v>
      </c>
      <c r="G33" s="276">
        <v>643</v>
      </c>
      <c r="H33" s="276">
        <v>696</v>
      </c>
      <c r="I33" s="214">
        <v>6.9898742818135275</v>
      </c>
      <c r="J33" s="276">
        <v>983</v>
      </c>
      <c r="K33" s="276">
        <v>578</v>
      </c>
      <c r="L33" s="276">
        <v>405</v>
      </c>
      <c r="M33" s="216">
        <v>0.74682598954443624</v>
      </c>
      <c r="N33" s="275">
        <v>1</v>
      </c>
      <c r="O33" s="214">
        <v>0</v>
      </c>
      <c r="P33" s="275">
        <v>0</v>
      </c>
      <c r="Q33" s="218">
        <v>2.5314295466181238</v>
      </c>
      <c r="R33" s="277">
        <v>356</v>
      </c>
      <c r="S33" s="216">
        <v>22.627737226277375</v>
      </c>
      <c r="T33" s="276">
        <v>31</v>
      </c>
      <c r="U33" s="276">
        <v>16</v>
      </c>
      <c r="V33" s="276">
        <v>15</v>
      </c>
      <c r="W33" s="216">
        <v>2.2354694485842028</v>
      </c>
      <c r="X33" s="276">
        <v>3</v>
      </c>
      <c r="Y33" s="276">
        <v>3</v>
      </c>
      <c r="Z33" s="276">
        <v>0</v>
      </c>
      <c r="AA33" s="214">
        <v>5.6032766368962967</v>
      </c>
      <c r="AB33" s="276">
        <v>788</v>
      </c>
      <c r="AC33" s="213">
        <v>1.3794868877638091</v>
      </c>
      <c r="AD33" s="275">
        <v>194</v>
      </c>
      <c r="AE33" s="213">
        <v>1.4520215133288805</v>
      </c>
      <c r="AF33" s="274">
        <v>227</v>
      </c>
    </row>
    <row r="34" spans="1:32" s="281" customFormat="1" ht="13.5" customHeight="1">
      <c r="A34" s="164"/>
      <c r="B34" s="274">
        <v>228</v>
      </c>
      <c r="C34" s="279" t="s">
        <v>13</v>
      </c>
      <c r="D34" s="219">
        <v>74991</v>
      </c>
      <c r="E34" s="214">
        <v>8.9744102625648416</v>
      </c>
      <c r="F34" s="276">
        <v>673</v>
      </c>
      <c r="G34" s="276">
        <v>335</v>
      </c>
      <c r="H34" s="276">
        <v>338</v>
      </c>
      <c r="I34" s="214">
        <v>8.5210225227027241</v>
      </c>
      <c r="J34" s="276">
        <v>639</v>
      </c>
      <c r="K34" s="276">
        <v>379</v>
      </c>
      <c r="L34" s="276">
        <v>260</v>
      </c>
      <c r="M34" s="216">
        <v>1.4858841010401187</v>
      </c>
      <c r="N34" s="275">
        <v>1</v>
      </c>
      <c r="O34" s="214">
        <v>0</v>
      </c>
      <c r="P34" s="275">
        <v>0</v>
      </c>
      <c r="Q34" s="218">
        <v>0.45338773986211678</v>
      </c>
      <c r="R34" s="277">
        <v>34</v>
      </c>
      <c r="S34" s="216">
        <v>18.950437317784257</v>
      </c>
      <c r="T34" s="276">
        <v>13</v>
      </c>
      <c r="U34" s="276">
        <v>9</v>
      </c>
      <c r="V34" s="276">
        <v>4</v>
      </c>
      <c r="W34" s="216">
        <v>4.4378698224852071</v>
      </c>
      <c r="X34" s="276">
        <v>3</v>
      </c>
      <c r="Y34" s="276">
        <v>3</v>
      </c>
      <c r="Z34" s="276">
        <v>0</v>
      </c>
      <c r="AA34" s="214">
        <v>5.0272699390593534</v>
      </c>
      <c r="AB34" s="276">
        <v>377</v>
      </c>
      <c r="AC34" s="213">
        <v>1.7202064247709725</v>
      </c>
      <c r="AD34" s="275">
        <v>129</v>
      </c>
      <c r="AE34" s="213">
        <v>1.4144993214815349</v>
      </c>
      <c r="AF34" s="274">
        <v>228</v>
      </c>
    </row>
    <row r="35" spans="1:32" ht="15.75" customHeight="1">
      <c r="B35" s="274">
        <v>229</v>
      </c>
      <c r="C35" s="279" t="s">
        <v>17</v>
      </c>
      <c r="D35" s="219">
        <v>82861</v>
      </c>
      <c r="E35" s="214">
        <v>9.4857653178214125</v>
      </c>
      <c r="F35" s="276">
        <v>786</v>
      </c>
      <c r="G35" s="276">
        <v>388</v>
      </c>
      <c r="H35" s="276">
        <v>398</v>
      </c>
      <c r="I35" s="214">
        <v>6.2514331229408286</v>
      </c>
      <c r="J35" s="276">
        <v>518</v>
      </c>
      <c r="K35" s="276">
        <v>279</v>
      </c>
      <c r="L35" s="276">
        <v>239</v>
      </c>
      <c r="M35" s="216">
        <v>3.8167938931297707</v>
      </c>
      <c r="N35" s="275">
        <v>3</v>
      </c>
      <c r="O35" s="214">
        <v>1.272264631043257</v>
      </c>
      <c r="P35" s="275">
        <v>1</v>
      </c>
      <c r="Q35" s="218">
        <v>3.234332194880583</v>
      </c>
      <c r="R35" s="277">
        <v>268</v>
      </c>
      <c r="S35" s="216">
        <v>16.270337922403005</v>
      </c>
      <c r="T35" s="276">
        <v>13</v>
      </c>
      <c r="U35" s="276">
        <v>7</v>
      </c>
      <c r="V35" s="276">
        <v>6</v>
      </c>
      <c r="W35" s="216">
        <v>5.0697084917617232</v>
      </c>
      <c r="X35" s="276">
        <v>4</v>
      </c>
      <c r="Y35" s="276">
        <v>3</v>
      </c>
      <c r="Z35" s="276">
        <v>1</v>
      </c>
      <c r="AA35" s="214">
        <v>7.3134526496180357</v>
      </c>
      <c r="AB35" s="276">
        <v>606</v>
      </c>
      <c r="AC35" s="213">
        <v>1.5688924825913277</v>
      </c>
      <c r="AD35" s="275">
        <v>130</v>
      </c>
      <c r="AE35" s="213">
        <v>1.2886393313274997</v>
      </c>
      <c r="AF35" s="274">
        <v>229</v>
      </c>
    </row>
    <row r="36" spans="1:32" ht="15.75" customHeight="1">
      <c r="B36" s="274">
        <v>230</v>
      </c>
      <c r="C36" s="279" t="s">
        <v>21</v>
      </c>
      <c r="D36" s="219">
        <v>163885</v>
      </c>
      <c r="E36" s="214">
        <v>7.395429722061202</v>
      </c>
      <c r="F36" s="276">
        <v>1212</v>
      </c>
      <c r="G36" s="276">
        <v>636</v>
      </c>
      <c r="H36" s="276">
        <v>576</v>
      </c>
      <c r="I36" s="214">
        <v>8.4937608689019743</v>
      </c>
      <c r="J36" s="276">
        <v>1392</v>
      </c>
      <c r="K36" s="276">
        <v>789</v>
      </c>
      <c r="L36" s="276">
        <v>603</v>
      </c>
      <c r="M36" s="216">
        <v>1.6501650165016502</v>
      </c>
      <c r="N36" s="275">
        <v>2</v>
      </c>
      <c r="O36" s="214">
        <v>1.6501650165016502</v>
      </c>
      <c r="P36" s="275">
        <v>2</v>
      </c>
      <c r="Q36" s="218">
        <v>-1.0983311468407726</v>
      </c>
      <c r="R36" s="277">
        <v>-180</v>
      </c>
      <c r="S36" s="216">
        <v>21.791767554479417</v>
      </c>
      <c r="T36" s="276">
        <v>27</v>
      </c>
      <c r="U36" s="276">
        <v>12</v>
      </c>
      <c r="V36" s="276">
        <v>15</v>
      </c>
      <c r="W36" s="216">
        <v>0.82508250825082508</v>
      </c>
      <c r="X36" s="276">
        <v>1</v>
      </c>
      <c r="Y36" s="276">
        <v>0</v>
      </c>
      <c r="Z36" s="276">
        <v>1</v>
      </c>
      <c r="AA36" s="214">
        <v>4.0638252433108581</v>
      </c>
      <c r="AB36" s="276">
        <v>666</v>
      </c>
      <c r="AC36" s="213">
        <v>1.5010525673490556</v>
      </c>
      <c r="AD36" s="275">
        <v>246</v>
      </c>
      <c r="AE36" s="213">
        <v>1.2909173900967226</v>
      </c>
      <c r="AF36" s="274">
        <v>230</v>
      </c>
    </row>
    <row r="37" spans="1:32" ht="15.75" customHeight="1">
      <c r="B37" s="274">
        <v>235</v>
      </c>
      <c r="C37" s="279" t="s">
        <v>25</v>
      </c>
      <c r="D37" s="280">
        <v>109332</v>
      </c>
      <c r="E37" s="214">
        <v>7.9574141148062782</v>
      </c>
      <c r="F37" s="276">
        <v>870</v>
      </c>
      <c r="G37" s="276">
        <v>456</v>
      </c>
      <c r="H37" s="276">
        <v>414</v>
      </c>
      <c r="I37" s="214">
        <v>8.4787619361211721</v>
      </c>
      <c r="J37" s="276">
        <v>927</v>
      </c>
      <c r="K37" s="276">
        <v>522</v>
      </c>
      <c r="L37" s="276">
        <v>405</v>
      </c>
      <c r="M37" s="216">
        <v>0</v>
      </c>
      <c r="N37" s="275">
        <v>0</v>
      </c>
      <c r="O37" s="214">
        <v>0</v>
      </c>
      <c r="P37" s="275">
        <v>0</v>
      </c>
      <c r="Q37" s="218">
        <v>-0.5213478213148941</v>
      </c>
      <c r="R37" s="277">
        <v>-57</v>
      </c>
      <c r="S37" s="216">
        <v>14.722536806342015</v>
      </c>
      <c r="T37" s="276">
        <v>13</v>
      </c>
      <c r="U37" s="276">
        <v>5</v>
      </c>
      <c r="V37" s="276">
        <v>8</v>
      </c>
      <c r="W37" s="216">
        <v>2.2935779816513762</v>
      </c>
      <c r="X37" s="276">
        <v>2</v>
      </c>
      <c r="Y37" s="276">
        <v>2</v>
      </c>
      <c r="Z37" s="276">
        <v>0</v>
      </c>
      <c r="AA37" s="214">
        <v>4.811034280905865</v>
      </c>
      <c r="AB37" s="276">
        <v>526</v>
      </c>
      <c r="AC37" s="213">
        <v>1.7012402590275491</v>
      </c>
      <c r="AD37" s="275">
        <v>186</v>
      </c>
      <c r="AE37" s="213">
        <v>1.2663806924442387</v>
      </c>
      <c r="AF37" s="274">
        <v>235</v>
      </c>
    </row>
    <row r="38" spans="1:32" ht="15.75" customHeight="1">
      <c r="B38" s="274">
        <v>245</v>
      </c>
      <c r="C38" s="279" t="s">
        <v>29</v>
      </c>
      <c r="D38" s="280">
        <v>112497</v>
      </c>
      <c r="E38" s="214">
        <v>7.43130927935856</v>
      </c>
      <c r="F38" s="276">
        <v>836</v>
      </c>
      <c r="G38" s="276">
        <v>430</v>
      </c>
      <c r="H38" s="276">
        <v>406</v>
      </c>
      <c r="I38" s="214">
        <v>9.5735886290301071</v>
      </c>
      <c r="J38" s="276">
        <v>1077</v>
      </c>
      <c r="K38" s="276">
        <v>560</v>
      </c>
      <c r="L38" s="276">
        <v>517</v>
      </c>
      <c r="M38" s="216">
        <v>1.1961722488038278</v>
      </c>
      <c r="N38" s="275">
        <v>1</v>
      </c>
      <c r="O38" s="214">
        <v>0</v>
      </c>
      <c r="P38" s="275">
        <v>0</v>
      </c>
      <c r="Q38" s="218">
        <v>-2.1422793496715471</v>
      </c>
      <c r="R38" s="277">
        <v>-241</v>
      </c>
      <c r="S38" s="216">
        <v>17.626321974148063</v>
      </c>
      <c r="T38" s="276">
        <v>15</v>
      </c>
      <c r="U38" s="276">
        <v>5</v>
      </c>
      <c r="V38" s="276">
        <v>10</v>
      </c>
      <c r="W38" s="216">
        <v>0</v>
      </c>
      <c r="X38" s="276">
        <v>0</v>
      </c>
      <c r="Y38" s="276">
        <v>0</v>
      </c>
      <c r="Z38" s="276">
        <v>0</v>
      </c>
      <c r="AA38" s="214">
        <v>3.7956567730695041</v>
      </c>
      <c r="AB38" s="276">
        <v>427</v>
      </c>
      <c r="AC38" s="213">
        <v>1.6089317937367218</v>
      </c>
      <c r="AD38" s="275">
        <v>181</v>
      </c>
      <c r="AE38" s="213">
        <v>1.3107095315905981</v>
      </c>
      <c r="AF38" s="274">
        <v>245</v>
      </c>
    </row>
    <row r="39" spans="1:32" ht="15.75" customHeight="1">
      <c r="B39" s="274">
        <v>324</v>
      </c>
      <c r="C39" s="279" t="s">
        <v>32</v>
      </c>
      <c r="D39" s="280">
        <v>38667</v>
      </c>
      <c r="E39" s="214">
        <v>5.7671916621408439</v>
      </c>
      <c r="F39" s="276">
        <v>223</v>
      </c>
      <c r="G39" s="276">
        <v>116</v>
      </c>
      <c r="H39" s="276">
        <v>107</v>
      </c>
      <c r="I39" s="214">
        <v>9.1292316445547872</v>
      </c>
      <c r="J39" s="276">
        <v>353</v>
      </c>
      <c r="K39" s="276">
        <v>201</v>
      </c>
      <c r="L39" s="276">
        <v>152</v>
      </c>
      <c r="M39" s="216">
        <v>4.4843049327354256</v>
      </c>
      <c r="N39" s="275">
        <v>1</v>
      </c>
      <c r="O39" s="214">
        <v>0</v>
      </c>
      <c r="P39" s="275">
        <v>0</v>
      </c>
      <c r="Q39" s="218">
        <v>-3.3620399824139446</v>
      </c>
      <c r="R39" s="277">
        <v>-130</v>
      </c>
      <c r="S39" s="216">
        <v>13.274336283185841</v>
      </c>
      <c r="T39" s="276">
        <v>3</v>
      </c>
      <c r="U39" s="276">
        <v>2</v>
      </c>
      <c r="V39" s="276">
        <v>1</v>
      </c>
      <c r="W39" s="216">
        <v>8.8888888888888893</v>
      </c>
      <c r="X39" s="276">
        <v>2</v>
      </c>
      <c r="Y39" s="276">
        <v>2</v>
      </c>
      <c r="Z39" s="276">
        <v>0</v>
      </c>
      <c r="AA39" s="214">
        <v>2.7413556779682935</v>
      </c>
      <c r="AB39" s="276">
        <v>106</v>
      </c>
      <c r="AC39" s="213">
        <v>1.5775726071326972</v>
      </c>
      <c r="AD39" s="275">
        <v>61</v>
      </c>
      <c r="AE39" s="213">
        <v>1.2152435223171738</v>
      </c>
      <c r="AF39" s="274">
        <v>324</v>
      </c>
    </row>
    <row r="40" spans="1:32" ht="15.75" customHeight="1">
      <c r="B40" s="274"/>
      <c r="C40" s="279"/>
      <c r="D40" s="219"/>
      <c r="E40" s="214"/>
      <c r="F40" s="276"/>
      <c r="G40" s="276"/>
      <c r="H40" s="276"/>
      <c r="I40" s="214"/>
      <c r="J40" s="276"/>
      <c r="K40" s="276"/>
      <c r="L40" s="276"/>
      <c r="M40" s="216"/>
      <c r="N40" s="275"/>
      <c r="O40" s="214"/>
      <c r="P40" s="275"/>
      <c r="Q40" s="218"/>
      <c r="R40" s="277"/>
      <c r="S40" s="216"/>
      <c r="T40" s="276"/>
      <c r="U40" s="276"/>
      <c r="V40" s="276"/>
      <c r="W40" s="216"/>
      <c r="X40" s="276"/>
      <c r="Y40" s="276"/>
      <c r="Z40" s="276"/>
      <c r="AA40" s="214"/>
      <c r="AB40" s="276"/>
      <c r="AC40" s="213"/>
      <c r="AD40" s="275"/>
      <c r="AE40" s="213"/>
      <c r="AF40" s="274"/>
    </row>
    <row r="41" spans="1:32" ht="15.75" customHeight="1">
      <c r="B41" s="287">
        <v>1156</v>
      </c>
      <c r="C41" s="279" t="s">
        <v>38</v>
      </c>
      <c r="D41" s="219">
        <v>528587</v>
      </c>
      <c r="E41" s="214">
        <v>6.2733287046408632</v>
      </c>
      <c r="F41" s="215">
        <v>3316</v>
      </c>
      <c r="G41" s="215">
        <v>1736</v>
      </c>
      <c r="H41" s="215">
        <v>1580</v>
      </c>
      <c r="I41" s="214">
        <v>9.1867563901495863</v>
      </c>
      <c r="J41" s="215">
        <v>4856</v>
      </c>
      <c r="K41" s="215">
        <v>2703</v>
      </c>
      <c r="L41" s="215">
        <v>2153</v>
      </c>
      <c r="M41" s="216">
        <v>1.2062726176115801</v>
      </c>
      <c r="N41" s="215">
        <v>4</v>
      </c>
      <c r="O41" s="214">
        <v>0.30156815440289503</v>
      </c>
      <c r="P41" s="212">
        <v>1</v>
      </c>
      <c r="Q41" s="218">
        <v>-2.913427685508724</v>
      </c>
      <c r="R41" s="277">
        <v>-1540</v>
      </c>
      <c r="S41" s="216">
        <v>24.418946749043837</v>
      </c>
      <c r="T41" s="215">
        <v>83</v>
      </c>
      <c r="U41" s="215">
        <v>38</v>
      </c>
      <c r="V41" s="215">
        <v>45</v>
      </c>
      <c r="W41" s="216">
        <v>2.4067388688327318</v>
      </c>
      <c r="X41" s="215">
        <v>8</v>
      </c>
      <c r="Y41" s="215">
        <v>8</v>
      </c>
      <c r="Z41" s="215">
        <v>0</v>
      </c>
      <c r="AA41" s="214">
        <v>3.9369110477556202</v>
      </c>
      <c r="AB41" s="215">
        <v>2081</v>
      </c>
      <c r="AC41" s="213">
        <v>1.575899520797901</v>
      </c>
      <c r="AD41" s="215">
        <v>833</v>
      </c>
      <c r="AE41" s="213">
        <v>1.1812469552030471</v>
      </c>
      <c r="AF41" s="287">
        <v>1156</v>
      </c>
    </row>
    <row r="42" spans="1:32" ht="15.75" customHeight="1">
      <c r="B42" s="274">
        <v>217</v>
      </c>
      <c r="C42" s="279" t="s">
        <v>42</v>
      </c>
      <c r="D42" s="219">
        <v>117775</v>
      </c>
      <c r="E42" s="214">
        <v>5.9690087030354491</v>
      </c>
      <c r="F42" s="276">
        <v>703</v>
      </c>
      <c r="G42" s="276">
        <v>359</v>
      </c>
      <c r="H42" s="276">
        <v>344</v>
      </c>
      <c r="I42" s="214">
        <v>9.416259817448525</v>
      </c>
      <c r="J42" s="276">
        <v>1109</v>
      </c>
      <c r="K42" s="276">
        <v>626</v>
      </c>
      <c r="L42" s="276">
        <v>483</v>
      </c>
      <c r="M42" s="216">
        <v>0</v>
      </c>
      <c r="N42" s="275">
        <v>0</v>
      </c>
      <c r="O42" s="214">
        <v>0</v>
      </c>
      <c r="P42" s="275">
        <v>0</v>
      </c>
      <c r="Q42" s="218">
        <v>-3.447251114413076</v>
      </c>
      <c r="R42" s="277">
        <v>-406</v>
      </c>
      <c r="S42" s="216">
        <v>31.680440771349865</v>
      </c>
      <c r="T42" s="276">
        <v>23</v>
      </c>
      <c r="U42" s="276">
        <v>12</v>
      </c>
      <c r="V42" s="276">
        <v>11</v>
      </c>
      <c r="W42" s="216">
        <v>2.8368794326241136</v>
      </c>
      <c r="X42" s="276">
        <v>2</v>
      </c>
      <c r="Y42" s="276">
        <v>2</v>
      </c>
      <c r="Z42" s="276">
        <v>0</v>
      </c>
      <c r="AA42" s="214">
        <v>3.6934833368711524</v>
      </c>
      <c r="AB42" s="276">
        <v>435</v>
      </c>
      <c r="AC42" s="213">
        <v>1.5538102313733815</v>
      </c>
      <c r="AD42" s="275">
        <v>183</v>
      </c>
      <c r="AE42" s="213">
        <v>1.111189895873169</v>
      </c>
      <c r="AF42" s="274">
        <v>217</v>
      </c>
    </row>
    <row r="43" spans="1:32" s="281" customFormat="1" ht="15.75" customHeight="1">
      <c r="A43" s="164"/>
      <c r="B43" s="274">
        <v>219</v>
      </c>
      <c r="C43" s="286" t="s">
        <v>46</v>
      </c>
      <c r="D43" s="219">
        <v>225635</v>
      </c>
      <c r="E43" s="214">
        <v>6.4927870232898268</v>
      </c>
      <c r="F43" s="276">
        <v>1465</v>
      </c>
      <c r="G43" s="276">
        <v>763</v>
      </c>
      <c r="H43" s="276">
        <v>702</v>
      </c>
      <c r="I43" s="214">
        <v>8.9658076096350285</v>
      </c>
      <c r="J43" s="276">
        <v>2023</v>
      </c>
      <c r="K43" s="276">
        <v>1152</v>
      </c>
      <c r="L43" s="276">
        <v>871</v>
      </c>
      <c r="M43" s="216">
        <v>0.68259385665529015</v>
      </c>
      <c r="N43" s="275">
        <v>1</v>
      </c>
      <c r="O43" s="214">
        <v>0</v>
      </c>
      <c r="P43" s="275">
        <v>0</v>
      </c>
      <c r="Q43" s="218">
        <v>-2.4730205863452035</v>
      </c>
      <c r="R43" s="277">
        <v>-558</v>
      </c>
      <c r="S43" s="216">
        <v>23.333333333333336</v>
      </c>
      <c r="T43" s="276">
        <v>35</v>
      </c>
      <c r="U43" s="276">
        <v>14</v>
      </c>
      <c r="V43" s="276">
        <v>21</v>
      </c>
      <c r="W43" s="216">
        <v>2.7229407760381208</v>
      </c>
      <c r="X43" s="276">
        <v>4</v>
      </c>
      <c r="Y43" s="276">
        <v>4</v>
      </c>
      <c r="Z43" s="276">
        <v>0</v>
      </c>
      <c r="AA43" s="214">
        <v>4.2901145655594215</v>
      </c>
      <c r="AB43" s="276">
        <v>968</v>
      </c>
      <c r="AC43" s="213">
        <v>1.6841358831741529</v>
      </c>
      <c r="AD43" s="275">
        <v>380</v>
      </c>
      <c r="AE43" s="213">
        <v>1.1979627631156553</v>
      </c>
      <c r="AF43" s="274">
        <v>219</v>
      </c>
    </row>
    <row r="44" spans="1:32" ht="15.75" customHeight="1">
      <c r="B44" s="274">
        <v>231</v>
      </c>
      <c r="C44" s="279" t="s">
        <v>50</v>
      </c>
      <c r="D44" s="219">
        <v>74351</v>
      </c>
      <c r="E44" s="214">
        <v>6.0792726392382077</v>
      </c>
      <c r="F44" s="276">
        <v>452</v>
      </c>
      <c r="G44" s="276">
        <v>232</v>
      </c>
      <c r="H44" s="276">
        <v>220</v>
      </c>
      <c r="I44" s="214">
        <v>9.5896490968514208</v>
      </c>
      <c r="J44" s="276">
        <v>713</v>
      </c>
      <c r="K44" s="276">
        <v>384</v>
      </c>
      <c r="L44" s="276">
        <v>329</v>
      </c>
      <c r="M44" s="216">
        <v>6.6371681415929205</v>
      </c>
      <c r="N44" s="275">
        <v>3</v>
      </c>
      <c r="O44" s="214">
        <v>2.2123893805309733</v>
      </c>
      <c r="P44" s="275">
        <v>1</v>
      </c>
      <c r="Q44" s="218">
        <v>-3.510376457613213</v>
      </c>
      <c r="R44" s="277">
        <v>-261</v>
      </c>
      <c r="S44" s="216">
        <v>17.391304347826086</v>
      </c>
      <c r="T44" s="276">
        <v>8</v>
      </c>
      <c r="U44" s="276">
        <v>6</v>
      </c>
      <c r="V44" s="276">
        <v>2</v>
      </c>
      <c r="W44" s="216">
        <v>4.4052863436123353</v>
      </c>
      <c r="X44" s="276">
        <v>2</v>
      </c>
      <c r="Y44" s="276">
        <v>2</v>
      </c>
      <c r="Z44" s="276">
        <v>0</v>
      </c>
      <c r="AA44" s="214">
        <v>3.4700273029280035</v>
      </c>
      <c r="AB44" s="276">
        <v>258</v>
      </c>
      <c r="AC44" s="213">
        <v>1.2508237952414898</v>
      </c>
      <c r="AD44" s="275">
        <v>93</v>
      </c>
      <c r="AE44" s="213">
        <v>1.1796887516869536</v>
      </c>
      <c r="AF44" s="274">
        <v>231</v>
      </c>
    </row>
    <row r="45" spans="1:32" ht="15.75" customHeight="1">
      <c r="B45" s="274">
        <v>233</v>
      </c>
      <c r="C45" s="279" t="s">
        <v>53</v>
      </c>
      <c r="D45" s="219">
        <v>65945</v>
      </c>
      <c r="E45" s="214">
        <v>5.2013041170672532</v>
      </c>
      <c r="F45" s="276">
        <v>343</v>
      </c>
      <c r="G45" s="276">
        <v>193</v>
      </c>
      <c r="H45" s="276">
        <v>150</v>
      </c>
      <c r="I45" s="214">
        <v>10.114489347183259</v>
      </c>
      <c r="J45" s="276">
        <v>667</v>
      </c>
      <c r="K45" s="276">
        <v>364</v>
      </c>
      <c r="L45" s="276">
        <v>303</v>
      </c>
      <c r="M45" s="216">
        <v>0</v>
      </c>
      <c r="N45" s="275">
        <v>0</v>
      </c>
      <c r="O45" s="214">
        <v>0</v>
      </c>
      <c r="P45" s="275">
        <v>0</v>
      </c>
      <c r="Q45" s="218">
        <v>-4.9131852301160057</v>
      </c>
      <c r="R45" s="277">
        <v>-324</v>
      </c>
      <c r="S45" s="216">
        <v>33.802816901408448</v>
      </c>
      <c r="T45" s="276">
        <v>12</v>
      </c>
      <c r="U45" s="276">
        <v>3</v>
      </c>
      <c r="V45" s="276">
        <v>9</v>
      </c>
      <c r="W45" s="216">
        <v>0</v>
      </c>
      <c r="X45" s="276">
        <v>0</v>
      </c>
      <c r="Y45" s="276">
        <v>0</v>
      </c>
      <c r="Z45" s="276">
        <v>0</v>
      </c>
      <c r="AA45" s="214">
        <v>3.5484115550837818</v>
      </c>
      <c r="AB45" s="276">
        <v>234</v>
      </c>
      <c r="AC45" s="213">
        <v>1.3799378269770264</v>
      </c>
      <c r="AD45" s="275">
        <v>91</v>
      </c>
      <c r="AE45" s="213">
        <v>1.0398123753508817</v>
      </c>
      <c r="AF45" s="274">
        <v>233</v>
      </c>
    </row>
    <row r="46" spans="1:32" ht="15.75" customHeight="1">
      <c r="B46" s="274">
        <v>301</v>
      </c>
      <c r="C46" s="286" t="s">
        <v>56</v>
      </c>
      <c r="D46" s="219">
        <v>44881</v>
      </c>
      <c r="E46" s="214">
        <v>7.8652436443038267</v>
      </c>
      <c r="F46" s="276">
        <v>353</v>
      </c>
      <c r="G46" s="276">
        <v>189</v>
      </c>
      <c r="H46" s="276">
        <v>164</v>
      </c>
      <c r="I46" s="214">
        <v>7.6647133530892804</v>
      </c>
      <c r="J46" s="276">
        <v>344</v>
      </c>
      <c r="K46" s="276">
        <v>177</v>
      </c>
      <c r="L46" s="276">
        <v>167</v>
      </c>
      <c r="M46" s="216">
        <v>0</v>
      </c>
      <c r="N46" s="275">
        <v>0</v>
      </c>
      <c r="O46" s="214">
        <v>0</v>
      </c>
      <c r="P46" s="275">
        <v>0</v>
      </c>
      <c r="Q46" s="218">
        <v>0.20053029121454513</v>
      </c>
      <c r="R46" s="277">
        <v>9</v>
      </c>
      <c r="S46" s="216">
        <v>13.966480446927374</v>
      </c>
      <c r="T46" s="276">
        <v>5</v>
      </c>
      <c r="U46" s="276">
        <v>3</v>
      </c>
      <c r="V46" s="276">
        <v>2</v>
      </c>
      <c r="W46" s="216">
        <v>0</v>
      </c>
      <c r="X46" s="276">
        <v>0</v>
      </c>
      <c r="Y46" s="276">
        <v>0</v>
      </c>
      <c r="Z46" s="276">
        <v>0</v>
      </c>
      <c r="AA46" s="214">
        <v>4.1442926851005994</v>
      </c>
      <c r="AB46" s="276">
        <v>186</v>
      </c>
      <c r="AC46" s="213">
        <v>1.9161783382723201</v>
      </c>
      <c r="AD46" s="275">
        <v>86</v>
      </c>
      <c r="AE46" s="213">
        <v>1.4983223382584581</v>
      </c>
      <c r="AF46" s="274">
        <v>301</v>
      </c>
    </row>
    <row r="47" spans="1:32" ht="15.75" customHeight="1">
      <c r="B47" s="274"/>
      <c r="C47" s="279"/>
      <c r="D47" s="219"/>
      <c r="E47" s="214"/>
      <c r="F47" s="276"/>
      <c r="G47" s="276"/>
      <c r="H47" s="276"/>
      <c r="I47" s="214"/>
      <c r="J47" s="276"/>
      <c r="K47" s="276"/>
      <c r="L47" s="276"/>
      <c r="M47" s="216"/>
      <c r="N47" s="275"/>
      <c r="O47" s="214"/>
      <c r="P47" s="275"/>
      <c r="Q47" s="218"/>
      <c r="R47" s="277"/>
      <c r="S47" s="216"/>
      <c r="T47" s="276"/>
      <c r="U47" s="276"/>
      <c r="V47" s="276"/>
      <c r="W47" s="216"/>
      <c r="X47" s="276"/>
      <c r="Y47" s="276"/>
      <c r="Z47" s="276"/>
      <c r="AA47" s="214"/>
      <c r="AB47" s="276"/>
      <c r="AC47" s="213"/>
      <c r="AD47" s="275"/>
      <c r="AE47" s="213"/>
      <c r="AF47" s="274"/>
    </row>
    <row r="48" spans="1:32" ht="15.75" customHeight="1">
      <c r="B48" s="274">
        <v>1161</v>
      </c>
      <c r="C48" s="279" t="s">
        <v>62</v>
      </c>
      <c r="D48" s="219">
        <v>211540</v>
      </c>
      <c r="E48" s="214">
        <v>5.6348681100501095</v>
      </c>
      <c r="F48" s="215">
        <v>1192</v>
      </c>
      <c r="G48" s="215">
        <v>623</v>
      </c>
      <c r="H48" s="215">
        <v>569</v>
      </c>
      <c r="I48" s="214">
        <v>10.957738489174623</v>
      </c>
      <c r="J48" s="215">
        <v>2318</v>
      </c>
      <c r="K48" s="215">
        <v>1271</v>
      </c>
      <c r="L48" s="215">
        <v>1047</v>
      </c>
      <c r="M48" s="216">
        <v>1.6778523489932886</v>
      </c>
      <c r="N48" s="215">
        <v>2</v>
      </c>
      <c r="O48" s="214">
        <v>0.83892617449664431</v>
      </c>
      <c r="P48" s="212">
        <v>1</v>
      </c>
      <c r="Q48" s="218">
        <v>-5.3228703791245149</v>
      </c>
      <c r="R48" s="277">
        <v>-1126</v>
      </c>
      <c r="S48" s="216">
        <v>21.346469622331693</v>
      </c>
      <c r="T48" s="215">
        <v>26</v>
      </c>
      <c r="U48" s="215">
        <v>11</v>
      </c>
      <c r="V48" s="215">
        <v>15</v>
      </c>
      <c r="W48" s="216">
        <v>5.0125313283208017</v>
      </c>
      <c r="X48" s="215">
        <v>6</v>
      </c>
      <c r="Y48" s="215">
        <v>5</v>
      </c>
      <c r="Z48" s="215">
        <v>1</v>
      </c>
      <c r="AA48" s="214">
        <v>3.1814314077715795</v>
      </c>
      <c r="AB48" s="215">
        <v>673</v>
      </c>
      <c r="AC48" s="213">
        <v>1.4701711260281745</v>
      </c>
      <c r="AD48" s="215">
        <v>311</v>
      </c>
      <c r="AE48" s="213">
        <v>1.1459788208063544</v>
      </c>
      <c r="AF48" s="274">
        <v>1161</v>
      </c>
    </row>
    <row r="49" spans="1:32" ht="15.75" customHeight="1">
      <c r="B49" s="274">
        <v>212</v>
      </c>
      <c r="C49" s="279" t="s">
        <v>65</v>
      </c>
      <c r="D49" s="285">
        <v>92185</v>
      </c>
      <c r="E49" s="214">
        <v>6.6713673591148233</v>
      </c>
      <c r="F49" s="276">
        <v>615</v>
      </c>
      <c r="G49" s="276">
        <v>328</v>
      </c>
      <c r="H49" s="276">
        <v>287</v>
      </c>
      <c r="I49" s="214">
        <v>9.3833053099745083</v>
      </c>
      <c r="J49" s="276">
        <v>865</v>
      </c>
      <c r="K49" s="276">
        <v>496</v>
      </c>
      <c r="L49" s="276">
        <v>369</v>
      </c>
      <c r="M49" s="216">
        <v>0</v>
      </c>
      <c r="N49" s="275">
        <v>0</v>
      </c>
      <c r="O49" s="214">
        <v>0</v>
      </c>
      <c r="P49" s="275">
        <v>0</v>
      </c>
      <c r="Q49" s="218">
        <v>-2.7119379508596841</v>
      </c>
      <c r="R49" s="277">
        <v>-250</v>
      </c>
      <c r="S49" s="216">
        <v>12.841091492776886</v>
      </c>
      <c r="T49" s="276">
        <v>8</v>
      </c>
      <c r="U49" s="276">
        <v>4</v>
      </c>
      <c r="V49" s="276">
        <v>4</v>
      </c>
      <c r="W49" s="216">
        <v>1.6233766233766236</v>
      </c>
      <c r="X49" s="276">
        <v>1</v>
      </c>
      <c r="Y49" s="276">
        <v>1</v>
      </c>
      <c r="Z49" s="276">
        <v>0</v>
      </c>
      <c r="AA49" s="214">
        <v>3.8509518902207516</v>
      </c>
      <c r="AB49" s="276">
        <v>355</v>
      </c>
      <c r="AC49" s="213">
        <v>1.5295330042848621</v>
      </c>
      <c r="AD49" s="275">
        <v>141</v>
      </c>
      <c r="AE49" s="213">
        <v>1.2844626968798081</v>
      </c>
      <c r="AF49" s="274">
        <v>212</v>
      </c>
    </row>
    <row r="50" spans="1:32" s="281" customFormat="1" ht="15.75" customHeight="1">
      <c r="A50" s="164"/>
      <c r="B50" s="274">
        <v>341</v>
      </c>
      <c r="C50" s="279" t="s">
        <v>68</v>
      </c>
      <c r="D50" s="285">
        <v>19240</v>
      </c>
      <c r="E50" s="214">
        <v>9.4074844074844073</v>
      </c>
      <c r="F50" s="276">
        <v>181</v>
      </c>
      <c r="G50" s="276">
        <v>85</v>
      </c>
      <c r="H50" s="276">
        <v>96</v>
      </c>
      <c r="I50" s="214">
        <v>8.3679833679833688</v>
      </c>
      <c r="J50" s="276">
        <v>161</v>
      </c>
      <c r="K50" s="276">
        <v>87</v>
      </c>
      <c r="L50" s="276">
        <v>74</v>
      </c>
      <c r="M50" s="216">
        <v>5.5248618784530388</v>
      </c>
      <c r="N50" s="275">
        <v>1</v>
      </c>
      <c r="O50" s="214">
        <v>5.5248618784530388</v>
      </c>
      <c r="P50" s="275">
        <v>1</v>
      </c>
      <c r="Q50" s="218">
        <v>1.0395010395010396</v>
      </c>
      <c r="R50" s="277">
        <v>20</v>
      </c>
      <c r="S50" s="216">
        <v>5.4945054945054945</v>
      </c>
      <c r="T50" s="276">
        <v>1</v>
      </c>
      <c r="U50" s="276">
        <v>1</v>
      </c>
      <c r="V50" s="276">
        <v>0</v>
      </c>
      <c r="W50" s="216">
        <v>10.989010989010989</v>
      </c>
      <c r="X50" s="276">
        <v>2</v>
      </c>
      <c r="Y50" s="276">
        <v>1</v>
      </c>
      <c r="Z50" s="276">
        <v>1</v>
      </c>
      <c r="AA50" s="214">
        <v>3.0665280665280665</v>
      </c>
      <c r="AB50" s="276">
        <v>59</v>
      </c>
      <c r="AC50" s="213">
        <v>2.130977130977131</v>
      </c>
      <c r="AD50" s="275">
        <v>41</v>
      </c>
      <c r="AE50" s="213">
        <v>1.6782688881314554</v>
      </c>
      <c r="AF50" s="274">
        <v>341</v>
      </c>
    </row>
    <row r="51" spans="1:32" ht="15.75" customHeight="1">
      <c r="B51" s="274">
        <v>342</v>
      </c>
      <c r="C51" s="279" t="s">
        <v>72</v>
      </c>
      <c r="D51" s="285">
        <v>18147</v>
      </c>
      <c r="E51" s="214">
        <v>4.5737587480024242</v>
      </c>
      <c r="F51" s="276">
        <v>83</v>
      </c>
      <c r="G51" s="276">
        <v>46</v>
      </c>
      <c r="H51" s="276">
        <v>37</v>
      </c>
      <c r="I51" s="214">
        <v>11.902793850223176</v>
      </c>
      <c r="J51" s="276">
        <v>216</v>
      </c>
      <c r="K51" s="276">
        <v>117</v>
      </c>
      <c r="L51" s="276">
        <v>99</v>
      </c>
      <c r="M51" s="216">
        <v>0</v>
      </c>
      <c r="N51" s="275">
        <v>0</v>
      </c>
      <c r="O51" s="214">
        <v>0</v>
      </c>
      <c r="P51" s="275">
        <v>0</v>
      </c>
      <c r="Q51" s="218">
        <v>-7.3290351022207529</v>
      </c>
      <c r="R51" s="277">
        <v>-133</v>
      </c>
      <c r="S51" s="216">
        <v>34.883720930232556</v>
      </c>
      <c r="T51" s="276">
        <v>3</v>
      </c>
      <c r="U51" s="276">
        <v>1</v>
      </c>
      <c r="V51" s="276">
        <v>2</v>
      </c>
      <c r="W51" s="216">
        <v>11.904761904761903</v>
      </c>
      <c r="X51" s="276">
        <v>1</v>
      </c>
      <c r="Y51" s="276">
        <v>1</v>
      </c>
      <c r="Z51" s="276">
        <v>0</v>
      </c>
      <c r="AA51" s="214">
        <v>3.4165426792307265</v>
      </c>
      <c r="AB51" s="276">
        <v>62</v>
      </c>
      <c r="AC51" s="213">
        <v>1.5429547583622636</v>
      </c>
      <c r="AD51" s="275">
        <v>28</v>
      </c>
      <c r="AE51" s="213">
        <v>0.96660866136477908</v>
      </c>
      <c r="AF51" s="274">
        <v>342</v>
      </c>
    </row>
    <row r="52" spans="1:32" ht="15.75" customHeight="1">
      <c r="B52" s="274">
        <v>343</v>
      </c>
      <c r="C52" s="279" t="s">
        <v>75</v>
      </c>
      <c r="D52" s="285">
        <v>29594</v>
      </c>
      <c r="E52" s="214">
        <v>3.3452726904102184</v>
      </c>
      <c r="F52" s="276">
        <v>99</v>
      </c>
      <c r="G52" s="276">
        <v>47</v>
      </c>
      <c r="H52" s="276">
        <v>52</v>
      </c>
      <c r="I52" s="214">
        <v>13.989322159897275</v>
      </c>
      <c r="J52" s="276">
        <v>414</v>
      </c>
      <c r="K52" s="276">
        <v>222</v>
      </c>
      <c r="L52" s="276">
        <v>192</v>
      </c>
      <c r="M52" s="216">
        <v>10.101010101010102</v>
      </c>
      <c r="N52" s="275">
        <v>1</v>
      </c>
      <c r="O52" s="214">
        <v>0</v>
      </c>
      <c r="P52" s="275">
        <v>0</v>
      </c>
      <c r="Q52" s="218">
        <v>-10.644049469487058</v>
      </c>
      <c r="R52" s="277">
        <v>-315</v>
      </c>
      <c r="S52" s="216">
        <v>38.834951456310677</v>
      </c>
      <c r="T52" s="276">
        <v>4</v>
      </c>
      <c r="U52" s="276">
        <v>1</v>
      </c>
      <c r="V52" s="276">
        <v>3</v>
      </c>
      <c r="W52" s="216">
        <v>10</v>
      </c>
      <c r="X52" s="276">
        <v>1</v>
      </c>
      <c r="Y52" s="276">
        <v>1</v>
      </c>
      <c r="Z52" s="276">
        <v>0</v>
      </c>
      <c r="AA52" s="214">
        <v>2.1963911603703452</v>
      </c>
      <c r="AB52" s="276">
        <v>65</v>
      </c>
      <c r="AC52" s="213">
        <v>1.1488815300398729</v>
      </c>
      <c r="AD52" s="275">
        <v>34</v>
      </c>
      <c r="AE52" s="213">
        <v>0.77002353611026586</v>
      </c>
      <c r="AF52" s="274">
        <v>343</v>
      </c>
    </row>
    <row r="53" spans="1:32" ht="15.75" customHeight="1">
      <c r="B53" s="274">
        <v>346</v>
      </c>
      <c r="C53" s="279" t="s">
        <v>78</v>
      </c>
      <c r="D53" s="285">
        <v>20063</v>
      </c>
      <c r="E53" s="214">
        <v>4.8347704730100185</v>
      </c>
      <c r="F53" s="276">
        <v>97</v>
      </c>
      <c r="G53" s="276">
        <v>57</v>
      </c>
      <c r="H53" s="276">
        <v>40</v>
      </c>
      <c r="I53" s="214">
        <v>12.161690674375716</v>
      </c>
      <c r="J53" s="276">
        <v>244</v>
      </c>
      <c r="K53" s="276">
        <v>136</v>
      </c>
      <c r="L53" s="276">
        <v>108</v>
      </c>
      <c r="M53" s="216">
        <v>0</v>
      </c>
      <c r="N53" s="275">
        <v>0</v>
      </c>
      <c r="O53" s="214">
        <v>0</v>
      </c>
      <c r="P53" s="275">
        <v>0</v>
      </c>
      <c r="Q53" s="218">
        <v>-7.3269202013656978</v>
      </c>
      <c r="R53" s="277">
        <v>-147</v>
      </c>
      <c r="S53" s="216">
        <v>30</v>
      </c>
      <c r="T53" s="276">
        <v>3</v>
      </c>
      <c r="U53" s="276">
        <v>1</v>
      </c>
      <c r="V53" s="276">
        <v>2</v>
      </c>
      <c r="W53" s="216">
        <v>0</v>
      </c>
      <c r="X53" s="276">
        <v>0</v>
      </c>
      <c r="Y53" s="276">
        <v>0</v>
      </c>
      <c r="Z53" s="276">
        <v>0</v>
      </c>
      <c r="AA53" s="214">
        <v>2.7413647011912476</v>
      </c>
      <c r="AB53" s="276">
        <v>55</v>
      </c>
      <c r="AC53" s="213">
        <v>1.694661815281862</v>
      </c>
      <c r="AD53" s="275">
        <v>34</v>
      </c>
      <c r="AE53" s="213">
        <v>1.025482302313653</v>
      </c>
      <c r="AF53" s="274">
        <v>346</v>
      </c>
    </row>
    <row r="54" spans="1:32" ht="15.75" customHeight="1">
      <c r="B54" s="274">
        <v>347</v>
      </c>
      <c r="C54" s="279" t="s">
        <v>82</v>
      </c>
      <c r="D54" s="285">
        <v>18727</v>
      </c>
      <c r="E54" s="214">
        <v>4.0049126929032948</v>
      </c>
      <c r="F54" s="276">
        <v>75</v>
      </c>
      <c r="G54" s="276">
        <v>39</v>
      </c>
      <c r="H54" s="276">
        <v>36</v>
      </c>
      <c r="I54" s="214">
        <v>10.199177657927057</v>
      </c>
      <c r="J54" s="276">
        <v>191</v>
      </c>
      <c r="K54" s="276">
        <v>99</v>
      </c>
      <c r="L54" s="276">
        <v>92</v>
      </c>
      <c r="M54" s="216">
        <v>0</v>
      </c>
      <c r="N54" s="275">
        <v>0</v>
      </c>
      <c r="O54" s="214">
        <v>0</v>
      </c>
      <c r="P54" s="275">
        <v>0</v>
      </c>
      <c r="Q54" s="218">
        <v>-6.1942649650237627</v>
      </c>
      <c r="R54" s="277">
        <v>-116</v>
      </c>
      <c r="S54" s="216">
        <v>62.5</v>
      </c>
      <c r="T54" s="276">
        <v>5</v>
      </c>
      <c r="U54" s="276">
        <v>2</v>
      </c>
      <c r="V54" s="276">
        <v>3</v>
      </c>
      <c r="W54" s="216">
        <v>13.157894736842104</v>
      </c>
      <c r="X54" s="276">
        <v>1</v>
      </c>
      <c r="Y54" s="276">
        <v>1</v>
      </c>
      <c r="Z54" s="276">
        <v>0</v>
      </c>
      <c r="AA54" s="214">
        <v>2.4563464516473541</v>
      </c>
      <c r="AB54" s="276">
        <v>46</v>
      </c>
      <c r="AC54" s="213">
        <v>1.2281732258236771</v>
      </c>
      <c r="AD54" s="275">
        <v>23</v>
      </c>
      <c r="AE54" s="213">
        <v>0.84974391181208497</v>
      </c>
      <c r="AF54" s="274">
        <v>347</v>
      </c>
    </row>
    <row r="55" spans="1:32" ht="15.75" customHeight="1">
      <c r="B55" s="274">
        <v>349</v>
      </c>
      <c r="C55" s="279" t="s">
        <v>84</v>
      </c>
      <c r="D55" s="285">
        <v>10902</v>
      </c>
      <c r="E55" s="214">
        <v>3.118693817648138</v>
      </c>
      <c r="F55" s="276">
        <v>34</v>
      </c>
      <c r="G55" s="276">
        <v>17</v>
      </c>
      <c r="H55" s="276">
        <v>17</v>
      </c>
      <c r="I55" s="214">
        <v>16.052100532012474</v>
      </c>
      <c r="J55" s="276">
        <v>175</v>
      </c>
      <c r="K55" s="276">
        <v>86</v>
      </c>
      <c r="L55" s="276">
        <v>89</v>
      </c>
      <c r="M55" s="216">
        <v>0</v>
      </c>
      <c r="N55" s="275">
        <v>0</v>
      </c>
      <c r="O55" s="214">
        <v>0</v>
      </c>
      <c r="P55" s="275">
        <v>0</v>
      </c>
      <c r="Q55" s="218">
        <v>-12.933406714364336</v>
      </c>
      <c r="R55" s="277">
        <v>-141</v>
      </c>
      <c r="S55" s="216">
        <v>55.55555555555555</v>
      </c>
      <c r="T55" s="276">
        <v>2</v>
      </c>
      <c r="U55" s="276">
        <v>1</v>
      </c>
      <c r="V55" s="276">
        <v>1</v>
      </c>
      <c r="W55" s="216">
        <v>0</v>
      </c>
      <c r="X55" s="276">
        <v>0</v>
      </c>
      <c r="Y55" s="276">
        <v>0</v>
      </c>
      <c r="Z55" s="276">
        <v>0</v>
      </c>
      <c r="AA55" s="214">
        <v>2.4766097963676388</v>
      </c>
      <c r="AB55" s="276">
        <v>27</v>
      </c>
      <c r="AC55" s="213">
        <v>0.82553659878921293</v>
      </c>
      <c r="AD55" s="275">
        <v>9</v>
      </c>
      <c r="AE55" s="213">
        <v>0.76945727395980934</v>
      </c>
      <c r="AF55" s="274">
        <v>349</v>
      </c>
    </row>
    <row r="56" spans="1:32" ht="15.75" customHeight="1">
      <c r="B56" s="274">
        <v>369</v>
      </c>
      <c r="C56" s="279" t="s">
        <v>87</v>
      </c>
      <c r="D56" s="285">
        <v>2682</v>
      </c>
      <c r="E56" s="214">
        <v>2.9828486204325126</v>
      </c>
      <c r="F56" s="276">
        <v>8</v>
      </c>
      <c r="G56" s="276">
        <v>4</v>
      </c>
      <c r="H56" s="276">
        <v>4</v>
      </c>
      <c r="I56" s="214">
        <v>19.388516032811335</v>
      </c>
      <c r="J56" s="276">
        <v>52</v>
      </c>
      <c r="K56" s="276">
        <v>28</v>
      </c>
      <c r="L56" s="276">
        <v>24</v>
      </c>
      <c r="M56" s="216">
        <v>0</v>
      </c>
      <c r="N56" s="275">
        <v>0</v>
      </c>
      <c r="O56" s="214">
        <v>0</v>
      </c>
      <c r="P56" s="275">
        <v>0</v>
      </c>
      <c r="Q56" s="218">
        <v>-16.405667412378822</v>
      </c>
      <c r="R56" s="277">
        <v>-44</v>
      </c>
      <c r="S56" s="216">
        <v>0</v>
      </c>
      <c r="T56" s="276">
        <v>0</v>
      </c>
      <c r="U56" s="276">
        <v>0</v>
      </c>
      <c r="V56" s="276">
        <v>0</v>
      </c>
      <c r="W56" s="216">
        <v>0</v>
      </c>
      <c r="X56" s="276">
        <v>0</v>
      </c>
      <c r="Y56" s="276">
        <v>0</v>
      </c>
      <c r="Z56" s="276">
        <v>0</v>
      </c>
      <c r="AA56" s="214">
        <v>1.4914243102162563</v>
      </c>
      <c r="AB56" s="276">
        <v>4</v>
      </c>
      <c r="AC56" s="213">
        <v>0.37285607755406408</v>
      </c>
      <c r="AD56" s="275">
        <v>1</v>
      </c>
      <c r="AE56" s="213">
        <v>0.74184206227403837</v>
      </c>
      <c r="AF56" s="274">
        <v>369</v>
      </c>
    </row>
    <row r="57" spans="1:32" ht="15.75" customHeight="1">
      <c r="B57" s="274"/>
      <c r="C57" s="279"/>
      <c r="D57" s="219"/>
      <c r="E57" s="214"/>
      <c r="F57" s="276"/>
      <c r="G57" s="276"/>
      <c r="H57" s="276"/>
      <c r="I57" s="214"/>
      <c r="J57" s="276"/>
      <c r="K57" s="276"/>
      <c r="L57" s="276"/>
      <c r="M57" s="216"/>
      <c r="N57" s="275"/>
      <c r="O57" s="214"/>
      <c r="P57" s="275"/>
      <c r="Q57" s="218"/>
      <c r="R57" s="277"/>
      <c r="S57" s="216"/>
      <c r="T57" s="276"/>
      <c r="U57" s="276"/>
      <c r="V57" s="276"/>
      <c r="W57" s="216"/>
      <c r="X57" s="276"/>
      <c r="Y57" s="276"/>
      <c r="Z57" s="276"/>
      <c r="AA57" s="214"/>
      <c r="AB57" s="276"/>
      <c r="AC57" s="213"/>
      <c r="AD57" s="275"/>
      <c r="AE57" s="213"/>
      <c r="AF57" s="274"/>
    </row>
    <row r="58" spans="1:32" ht="15.75" customHeight="1">
      <c r="B58" s="274">
        <v>1162</v>
      </c>
      <c r="C58" s="279" t="s">
        <v>7</v>
      </c>
      <c r="D58" s="219">
        <v>97283</v>
      </c>
      <c r="E58" s="214">
        <v>5.3143920314957391</v>
      </c>
      <c r="F58" s="215">
        <v>517</v>
      </c>
      <c r="G58" s="215">
        <v>266</v>
      </c>
      <c r="H58" s="215">
        <v>251</v>
      </c>
      <c r="I58" s="214">
        <v>15.542283852266069</v>
      </c>
      <c r="J58" s="215">
        <v>1512</v>
      </c>
      <c r="K58" s="215">
        <v>725</v>
      </c>
      <c r="L58" s="215">
        <v>787</v>
      </c>
      <c r="M58" s="216">
        <v>0</v>
      </c>
      <c r="N58" s="215">
        <v>0</v>
      </c>
      <c r="O58" s="214">
        <v>0</v>
      </c>
      <c r="P58" s="212">
        <v>0</v>
      </c>
      <c r="Q58" s="218">
        <v>-10.22789182077033</v>
      </c>
      <c r="R58" s="277">
        <v>-995</v>
      </c>
      <c r="S58" s="216">
        <v>15.238095238095237</v>
      </c>
      <c r="T58" s="215">
        <v>8</v>
      </c>
      <c r="U58" s="215">
        <v>2</v>
      </c>
      <c r="V58" s="215">
        <v>6</v>
      </c>
      <c r="W58" s="216">
        <v>3.8535645472061657</v>
      </c>
      <c r="X58" s="215">
        <v>2</v>
      </c>
      <c r="Y58" s="215">
        <v>2</v>
      </c>
      <c r="Z58" s="215">
        <v>0</v>
      </c>
      <c r="AA58" s="214">
        <v>3.0632279021000586</v>
      </c>
      <c r="AB58" s="215">
        <v>298</v>
      </c>
      <c r="AC58" s="213">
        <v>1.3671453388567376</v>
      </c>
      <c r="AD58" s="215">
        <v>133</v>
      </c>
      <c r="AE58" s="213">
        <v>1.2153973775064206</v>
      </c>
      <c r="AF58" s="274">
        <v>1162</v>
      </c>
    </row>
    <row r="59" spans="1:32" ht="15.75" customHeight="1">
      <c r="B59" s="274">
        <v>207</v>
      </c>
      <c r="C59" s="279" t="s">
        <v>10</v>
      </c>
      <c r="D59" s="278">
        <v>61133</v>
      </c>
      <c r="E59" s="214">
        <v>5.9215153844895552</v>
      </c>
      <c r="F59" s="276">
        <v>362</v>
      </c>
      <c r="G59" s="276">
        <v>193</v>
      </c>
      <c r="H59" s="276">
        <v>169</v>
      </c>
      <c r="I59" s="214">
        <v>14.70564179739257</v>
      </c>
      <c r="J59" s="276">
        <v>899</v>
      </c>
      <c r="K59" s="276">
        <v>439</v>
      </c>
      <c r="L59" s="276">
        <v>460</v>
      </c>
      <c r="M59" s="216">
        <v>0</v>
      </c>
      <c r="N59" s="275">
        <v>0</v>
      </c>
      <c r="O59" s="214">
        <v>0</v>
      </c>
      <c r="P59" s="275">
        <v>0</v>
      </c>
      <c r="Q59" s="218">
        <v>-8.7841264129030154</v>
      </c>
      <c r="R59" s="277">
        <v>-537</v>
      </c>
      <c r="S59" s="216">
        <v>16.304347826086957</v>
      </c>
      <c r="T59" s="276">
        <v>6</v>
      </c>
      <c r="U59" s="276">
        <v>2</v>
      </c>
      <c r="V59" s="276">
        <v>4</v>
      </c>
      <c r="W59" s="216">
        <v>5.4945054945054945</v>
      </c>
      <c r="X59" s="276">
        <v>2</v>
      </c>
      <c r="Y59" s="276">
        <v>2</v>
      </c>
      <c r="Z59" s="276">
        <v>0</v>
      </c>
      <c r="AA59" s="214">
        <v>3.1243354652969755</v>
      </c>
      <c r="AB59" s="276">
        <v>191</v>
      </c>
      <c r="AC59" s="213">
        <v>1.4067688482489</v>
      </c>
      <c r="AD59" s="275">
        <v>86</v>
      </c>
      <c r="AE59" s="213">
        <v>1.2895234881514306</v>
      </c>
      <c r="AF59" s="274">
        <v>207</v>
      </c>
    </row>
    <row r="60" spans="1:32" s="281" customFormat="1" ht="15.75" customHeight="1">
      <c r="A60" s="164"/>
      <c r="B60" s="274">
        <v>361</v>
      </c>
      <c r="C60" s="279" t="s">
        <v>14</v>
      </c>
      <c r="D60" s="278">
        <v>8172</v>
      </c>
      <c r="E60" s="214">
        <v>5.6289769946157611</v>
      </c>
      <c r="F60" s="276">
        <v>46</v>
      </c>
      <c r="G60" s="276">
        <v>18</v>
      </c>
      <c r="H60" s="276">
        <v>28</v>
      </c>
      <c r="I60" s="214">
        <v>16.275085658345571</v>
      </c>
      <c r="J60" s="276">
        <v>133</v>
      </c>
      <c r="K60" s="276">
        <v>65</v>
      </c>
      <c r="L60" s="276">
        <v>68</v>
      </c>
      <c r="M60" s="216">
        <v>0</v>
      </c>
      <c r="N60" s="275">
        <v>0</v>
      </c>
      <c r="O60" s="214">
        <v>0</v>
      </c>
      <c r="P60" s="275">
        <v>0</v>
      </c>
      <c r="Q60" s="218">
        <v>-10.646108663729809</v>
      </c>
      <c r="R60" s="277">
        <v>-87</v>
      </c>
      <c r="S60" s="216">
        <v>0</v>
      </c>
      <c r="T60" s="276">
        <v>0</v>
      </c>
      <c r="U60" s="276">
        <v>0</v>
      </c>
      <c r="V60" s="276">
        <v>0</v>
      </c>
      <c r="W60" s="216">
        <v>0</v>
      </c>
      <c r="X60" s="276">
        <v>0</v>
      </c>
      <c r="Y60" s="276">
        <v>0</v>
      </c>
      <c r="Z60" s="276">
        <v>0</v>
      </c>
      <c r="AA60" s="214">
        <v>4.1605482134116496</v>
      </c>
      <c r="AB60" s="276">
        <v>34</v>
      </c>
      <c r="AC60" s="213">
        <v>1.1013215859030838</v>
      </c>
      <c r="AD60" s="275">
        <v>9</v>
      </c>
      <c r="AE60" s="213">
        <v>1.3914521043277728</v>
      </c>
      <c r="AF60" s="274">
        <v>361</v>
      </c>
    </row>
    <row r="61" spans="1:32" ht="15.75" customHeight="1">
      <c r="B61" s="274">
        <v>362</v>
      </c>
      <c r="C61" s="279" t="s">
        <v>18</v>
      </c>
      <c r="D61" s="278">
        <v>9635</v>
      </c>
      <c r="E61" s="214">
        <v>4.8780487804878048</v>
      </c>
      <c r="F61" s="276">
        <v>47</v>
      </c>
      <c r="G61" s="276">
        <v>23</v>
      </c>
      <c r="H61" s="276">
        <v>24</v>
      </c>
      <c r="I61" s="214">
        <v>15.879605604566683</v>
      </c>
      <c r="J61" s="276">
        <v>153</v>
      </c>
      <c r="K61" s="276">
        <v>71</v>
      </c>
      <c r="L61" s="276">
        <v>82</v>
      </c>
      <c r="M61" s="216">
        <v>0</v>
      </c>
      <c r="N61" s="275">
        <v>0</v>
      </c>
      <c r="O61" s="214">
        <v>0</v>
      </c>
      <c r="P61" s="275">
        <v>0</v>
      </c>
      <c r="Q61" s="218">
        <v>-11.001556824078879</v>
      </c>
      <c r="R61" s="277">
        <v>-106</v>
      </c>
      <c r="S61" s="216">
        <v>0</v>
      </c>
      <c r="T61" s="276">
        <v>0</v>
      </c>
      <c r="U61" s="276">
        <v>0</v>
      </c>
      <c r="V61" s="276">
        <v>0</v>
      </c>
      <c r="W61" s="216">
        <v>0</v>
      </c>
      <c r="X61" s="276">
        <v>0</v>
      </c>
      <c r="Y61" s="276">
        <v>0</v>
      </c>
      <c r="Z61" s="276">
        <v>0</v>
      </c>
      <c r="AA61" s="214">
        <v>2.9060716139076286</v>
      </c>
      <c r="AB61" s="276">
        <v>28</v>
      </c>
      <c r="AC61" s="213">
        <v>0.62272963155163474</v>
      </c>
      <c r="AD61" s="275">
        <v>6</v>
      </c>
      <c r="AE61" s="213">
        <v>1.2603817864142575</v>
      </c>
      <c r="AF61" s="274">
        <v>362</v>
      </c>
    </row>
    <row r="62" spans="1:32" ht="15.75" customHeight="1">
      <c r="B62" s="274">
        <v>363</v>
      </c>
      <c r="C62" s="279" t="s">
        <v>22</v>
      </c>
      <c r="D62" s="278">
        <v>6987</v>
      </c>
      <c r="E62" s="214">
        <v>3.5780735651925002</v>
      </c>
      <c r="F62" s="276">
        <v>25</v>
      </c>
      <c r="G62" s="276">
        <v>13</v>
      </c>
      <c r="H62" s="276">
        <v>12</v>
      </c>
      <c r="I62" s="214">
        <v>18.176613711177904</v>
      </c>
      <c r="J62" s="276">
        <v>127</v>
      </c>
      <c r="K62" s="276">
        <v>55</v>
      </c>
      <c r="L62" s="276">
        <v>72</v>
      </c>
      <c r="M62" s="216">
        <v>0</v>
      </c>
      <c r="N62" s="275">
        <v>0</v>
      </c>
      <c r="O62" s="214">
        <v>0</v>
      </c>
      <c r="P62" s="275">
        <v>0</v>
      </c>
      <c r="Q62" s="218">
        <v>-14.598540145985401</v>
      </c>
      <c r="R62" s="277">
        <v>-102</v>
      </c>
      <c r="S62" s="216">
        <v>0</v>
      </c>
      <c r="T62" s="276">
        <v>0</v>
      </c>
      <c r="U62" s="276">
        <v>0</v>
      </c>
      <c r="V62" s="276">
        <v>0</v>
      </c>
      <c r="W62" s="216">
        <v>0</v>
      </c>
      <c r="X62" s="276">
        <v>0</v>
      </c>
      <c r="Y62" s="276">
        <v>0</v>
      </c>
      <c r="Z62" s="276">
        <v>0</v>
      </c>
      <c r="AA62" s="214">
        <v>2.862458852154</v>
      </c>
      <c r="AB62" s="276">
        <v>20</v>
      </c>
      <c r="AC62" s="213">
        <v>1.2881064834693001</v>
      </c>
      <c r="AD62" s="275">
        <v>9</v>
      </c>
      <c r="AE62" s="213">
        <v>0.95978058003473066</v>
      </c>
      <c r="AF62" s="274">
        <v>363</v>
      </c>
    </row>
    <row r="63" spans="1:32" ht="15.75" customHeight="1">
      <c r="B63" s="274">
        <v>365</v>
      </c>
      <c r="C63" s="279" t="s">
        <v>26</v>
      </c>
      <c r="D63" s="278">
        <v>11356</v>
      </c>
      <c r="E63" s="214">
        <v>3.2581895033462485</v>
      </c>
      <c r="F63" s="276">
        <v>37</v>
      </c>
      <c r="G63" s="276">
        <v>19</v>
      </c>
      <c r="H63" s="276">
        <v>18</v>
      </c>
      <c r="I63" s="214">
        <v>17.611835153222966</v>
      </c>
      <c r="J63" s="276">
        <v>200</v>
      </c>
      <c r="K63" s="276">
        <v>95</v>
      </c>
      <c r="L63" s="276">
        <v>105</v>
      </c>
      <c r="M63" s="216">
        <v>0</v>
      </c>
      <c r="N63" s="275">
        <v>0</v>
      </c>
      <c r="O63" s="214">
        <v>0</v>
      </c>
      <c r="P63" s="275">
        <v>0</v>
      </c>
      <c r="Q63" s="218">
        <v>-14.353645649876716</v>
      </c>
      <c r="R63" s="277">
        <v>-163</v>
      </c>
      <c r="S63" s="216">
        <v>51.282051282051277</v>
      </c>
      <c r="T63" s="276">
        <v>2</v>
      </c>
      <c r="U63" s="276">
        <v>0</v>
      </c>
      <c r="V63" s="276">
        <v>2</v>
      </c>
      <c r="W63" s="216">
        <v>0</v>
      </c>
      <c r="X63" s="276">
        <v>0</v>
      </c>
      <c r="Y63" s="276">
        <v>0</v>
      </c>
      <c r="Z63" s="276">
        <v>0</v>
      </c>
      <c r="AA63" s="214">
        <v>2.2014793941528707</v>
      </c>
      <c r="AB63" s="276">
        <v>25</v>
      </c>
      <c r="AC63" s="213">
        <v>2.0253610426206414</v>
      </c>
      <c r="AD63" s="275">
        <v>23</v>
      </c>
      <c r="AE63" s="213">
        <v>0.78334832976117519</v>
      </c>
      <c r="AF63" s="274">
        <v>365</v>
      </c>
    </row>
    <row r="64" spans="1:32" ht="15.75" customHeight="1">
      <c r="B64" s="274"/>
      <c r="C64" s="279"/>
      <c r="D64" s="219"/>
      <c r="E64" s="214"/>
      <c r="F64" s="276"/>
      <c r="G64" s="276"/>
      <c r="H64" s="276"/>
      <c r="I64" s="214"/>
      <c r="J64" s="276"/>
      <c r="K64" s="276"/>
      <c r="L64" s="276"/>
      <c r="M64" s="216"/>
      <c r="N64" s="275"/>
      <c r="O64" s="214"/>
      <c r="P64" s="275"/>
      <c r="Q64" s="218"/>
      <c r="R64" s="277"/>
      <c r="S64" s="216"/>
      <c r="T64" s="276"/>
      <c r="U64" s="276"/>
      <c r="V64" s="276"/>
      <c r="W64" s="216"/>
      <c r="X64" s="276"/>
      <c r="Y64" s="276"/>
      <c r="Z64" s="276"/>
      <c r="AA64" s="214"/>
      <c r="AB64" s="276"/>
      <c r="AC64" s="213"/>
      <c r="AD64" s="275"/>
      <c r="AE64" s="213"/>
      <c r="AF64" s="274"/>
    </row>
    <row r="65" spans="1:32" ht="15.75" customHeight="1">
      <c r="B65" s="274">
        <v>1163</v>
      </c>
      <c r="C65" s="279" t="s">
        <v>33</v>
      </c>
      <c r="D65" s="219">
        <v>131877</v>
      </c>
      <c r="E65" s="214">
        <v>6.3619888229183257</v>
      </c>
      <c r="F65" s="215">
        <v>839</v>
      </c>
      <c r="G65" s="215">
        <v>443</v>
      </c>
      <c r="H65" s="215">
        <v>396</v>
      </c>
      <c r="I65" s="214">
        <v>12.617818118398203</v>
      </c>
      <c r="J65" s="215">
        <v>1664</v>
      </c>
      <c r="K65" s="215">
        <v>854</v>
      </c>
      <c r="L65" s="215">
        <v>810</v>
      </c>
      <c r="M65" s="216">
        <v>2.3837902264600714</v>
      </c>
      <c r="N65" s="215">
        <v>2</v>
      </c>
      <c r="O65" s="214">
        <v>1.1918951132300357</v>
      </c>
      <c r="P65" s="212">
        <v>1</v>
      </c>
      <c r="Q65" s="218">
        <v>-6.2558292954798791</v>
      </c>
      <c r="R65" s="277">
        <v>-825</v>
      </c>
      <c r="S65" s="216">
        <v>33.410138248847929</v>
      </c>
      <c r="T65" s="215">
        <v>29</v>
      </c>
      <c r="U65" s="215">
        <v>17</v>
      </c>
      <c r="V65" s="215">
        <v>12</v>
      </c>
      <c r="W65" s="216">
        <v>3.5671819262782405</v>
      </c>
      <c r="X65" s="215">
        <v>3</v>
      </c>
      <c r="Y65" s="215">
        <v>2</v>
      </c>
      <c r="Z65" s="215">
        <v>1</v>
      </c>
      <c r="AA65" s="214">
        <v>3.677669343403323</v>
      </c>
      <c r="AB65" s="215">
        <v>485</v>
      </c>
      <c r="AC65" s="213">
        <v>1.4786505607497897</v>
      </c>
      <c r="AD65" s="215">
        <v>195</v>
      </c>
      <c r="AE65" s="213">
        <v>1.2384221195423253</v>
      </c>
      <c r="AF65" s="274">
        <v>1163</v>
      </c>
    </row>
    <row r="66" spans="1:32" ht="15.75" customHeight="1">
      <c r="B66" s="274">
        <v>211</v>
      </c>
      <c r="C66" s="279" t="s">
        <v>35</v>
      </c>
      <c r="D66" s="278">
        <v>77316</v>
      </c>
      <c r="E66" s="214">
        <v>6.8291168710228147</v>
      </c>
      <c r="F66" s="276">
        <v>528</v>
      </c>
      <c r="G66" s="276">
        <v>271</v>
      </c>
      <c r="H66" s="276">
        <v>257</v>
      </c>
      <c r="I66" s="214">
        <v>12.041492058564851</v>
      </c>
      <c r="J66" s="276">
        <v>931</v>
      </c>
      <c r="K66" s="276">
        <v>487</v>
      </c>
      <c r="L66" s="276">
        <v>444</v>
      </c>
      <c r="M66" s="216">
        <v>1.893939393939394</v>
      </c>
      <c r="N66" s="275">
        <v>1</v>
      </c>
      <c r="O66" s="214">
        <v>0</v>
      </c>
      <c r="P66" s="275">
        <v>0</v>
      </c>
      <c r="Q66" s="218">
        <v>-5.2123751875420359</v>
      </c>
      <c r="R66" s="277">
        <v>-403</v>
      </c>
      <c r="S66" s="216">
        <v>34.734917733089581</v>
      </c>
      <c r="T66" s="276">
        <v>19</v>
      </c>
      <c r="U66" s="276">
        <v>10</v>
      </c>
      <c r="V66" s="276">
        <v>9</v>
      </c>
      <c r="W66" s="216">
        <v>1.890359168241966</v>
      </c>
      <c r="X66" s="276">
        <v>1</v>
      </c>
      <c r="Y66" s="276">
        <v>1</v>
      </c>
      <c r="Z66" s="276">
        <v>0</v>
      </c>
      <c r="AA66" s="214">
        <v>3.8155103730146411</v>
      </c>
      <c r="AB66" s="276">
        <v>295</v>
      </c>
      <c r="AC66" s="213">
        <v>1.332195147188163</v>
      </c>
      <c r="AD66" s="275">
        <v>103</v>
      </c>
      <c r="AE66" s="213">
        <v>1.3120570601117123</v>
      </c>
      <c r="AF66" s="274">
        <v>211</v>
      </c>
    </row>
    <row r="67" spans="1:32" s="281" customFormat="1" ht="14.25">
      <c r="A67" s="164"/>
      <c r="B67" s="274">
        <v>381</v>
      </c>
      <c r="C67" s="279" t="s">
        <v>39</v>
      </c>
      <c r="D67" s="278">
        <v>10930</v>
      </c>
      <c r="E67" s="214">
        <v>6.678865507776762</v>
      </c>
      <c r="F67" s="276">
        <v>73</v>
      </c>
      <c r="G67" s="276">
        <v>38</v>
      </c>
      <c r="H67" s="276">
        <v>35</v>
      </c>
      <c r="I67" s="214">
        <v>14.181152790484903</v>
      </c>
      <c r="J67" s="276">
        <v>155</v>
      </c>
      <c r="K67" s="276">
        <v>87</v>
      </c>
      <c r="L67" s="276">
        <v>68</v>
      </c>
      <c r="M67" s="216">
        <v>0</v>
      </c>
      <c r="N67" s="275">
        <v>0</v>
      </c>
      <c r="O67" s="214">
        <v>0</v>
      </c>
      <c r="P67" s="275">
        <v>0</v>
      </c>
      <c r="Q67" s="218">
        <v>-7.5022872827081422</v>
      </c>
      <c r="R67" s="277">
        <v>-82</v>
      </c>
      <c r="S67" s="216">
        <v>26.666666666666668</v>
      </c>
      <c r="T67" s="276">
        <v>2</v>
      </c>
      <c r="U67" s="276">
        <v>2</v>
      </c>
      <c r="V67" s="276">
        <v>0</v>
      </c>
      <c r="W67" s="216">
        <v>0</v>
      </c>
      <c r="X67" s="276">
        <v>0</v>
      </c>
      <c r="Y67" s="276">
        <v>0</v>
      </c>
      <c r="Z67" s="276">
        <v>0</v>
      </c>
      <c r="AA67" s="214">
        <v>3.3851784080512353</v>
      </c>
      <c r="AB67" s="276">
        <v>37</v>
      </c>
      <c r="AC67" s="213">
        <v>1.1893870082342177</v>
      </c>
      <c r="AD67" s="275">
        <v>13</v>
      </c>
      <c r="AE67" s="213">
        <v>1.4571630729246177</v>
      </c>
      <c r="AF67" s="274">
        <v>381</v>
      </c>
    </row>
    <row r="68" spans="1:32" ht="14.25">
      <c r="B68" s="274">
        <v>383</v>
      </c>
      <c r="C68" s="279" t="s">
        <v>43</v>
      </c>
      <c r="D68" s="278">
        <v>13406</v>
      </c>
      <c r="E68" s="214">
        <v>4.6247948679695661</v>
      </c>
      <c r="F68" s="276">
        <v>62</v>
      </c>
      <c r="G68" s="276">
        <v>31</v>
      </c>
      <c r="H68" s="276">
        <v>31</v>
      </c>
      <c r="I68" s="214">
        <v>16.708936297180369</v>
      </c>
      <c r="J68" s="276">
        <v>224</v>
      </c>
      <c r="K68" s="276">
        <v>107</v>
      </c>
      <c r="L68" s="276">
        <v>117</v>
      </c>
      <c r="M68" s="216">
        <v>16.129032258064516</v>
      </c>
      <c r="N68" s="275">
        <v>1</v>
      </c>
      <c r="O68" s="214">
        <v>16.129032258064516</v>
      </c>
      <c r="P68" s="275">
        <v>1</v>
      </c>
      <c r="Q68" s="218">
        <v>-12.084141429210803</v>
      </c>
      <c r="R68" s="277">
        <v>-162</v>
      </c>
      <c r="S68" s="216">
        <v>31.25</v>
      </c>
      <c r="T68" s="276">
        <v>2</v>
      </c>
      <c r="U68" s="276">
        <v>1</v>
      </c>
      <c r="V68" s="276">
        <v>1</v>
      </c>
      <c r="W68" s="216">
        <v>16.129032258064516</v>
      </c>
      <c r="X68" s="276">
        <v>1</v>
      </c>
      <c r="Y68" s="276">
        <v>0</v>
      </c>
      <c r="Z68" s="276">
        <v>1</v>
      </c>
      <c r="AA68" s="214">
        <v>2.53617783082202</v>
      </c>
      <c r="AB68" s="276">
        <v>34</v>
      </c>
      <c r="AC68" s="213">
        <v>1.26808891541101</v>
      </c>
      <c r="AD68" s="275">
        <v>17</v>
      </c>
      <c r="AE68" s="213">
        <v>0.96982506616498343</v>
      </c>
      <c r="AF68" s="274">
        <v>383</v>
      </c>
    </row>
    <row r="69" spans="1:32" ht="14.25">
      <c r="B69" s="274">
        <v>385</v>
      </c>
      <c r="C69" s="279" t="s">
        <v>47</v>
      </c>
      <c r="D69" s="278">
        <v>30225</v>
      </c>
      <c r="E69" s="214">
        <v>5.8229942100909842</v>
      </c>
      <c r="F69" s="276">
        <v>176</v>
      </c>
      <c r="G69" s="276">
        <v>103</v>
      </c>
      <c r="H69" s="276">
        <v>73</v>
      </c>
      <c r="I69" s="214">
        <v>11.712158808933003</v>
      </c>
      <c r="J69" s="276">
        <v>354</v>
      </c>
      <c r="K69" s="276">
        <v>173</v>
      </c>
      <c r="L69" s="276">
        <v>181</v>
      </c>
      <c r="M69" s="216">
        <v>0</v>
      </c>
      <c r="N69" s="275">
        <v>0</v>
      </c>
      <c r="O69" s="214">
        <v>0</v>
      </c>
      <c r="P69" s="275">
        <v>0</v>
      </c>
      <c r="Q69" s="218">
        <v>-5.8891645988420178</v>
      </c>
      <c r="R69" s="277">
        <v>-178</v>
      </c>
      <c r="S69" s="216">
        <v>32.967032967032971</v>
      </c>
      <c r="T69" s="276">
        <v>6</v>
      </c>
      <c r="U69" s="276">
        <v>4</v>
      </c>
      <c r="V69" s="276">
        <v>2</v>
      </c>
      <c r="W69" s="216">
        <v>5.6497175141242941</v>
      </c>
      <c r="X69" s="276">
        <v>1</v>
      </c>
      <c r="Y69" s="276">
        <v>1</v>
      </c>
      <c r="Z69" s="276">
        <v>0</v>
      </c>
      <c r="AA69" s="214">
        <v>3.9371381306865176</v>
      </c>
      <c r="AB69" s="276">
        <v>119</v>
      </c>
      <c r="AC69" s="213">
        <v>2.0512820512820511</v>
      </c>
      <c r="AD69" s="275">
        <v>62</v>
      </c>
      <c r="AE69" s="213">
        <v>1.1031709857467067</v>
      </c>
      <c r="AF69" s="274">
        <v>385</v>
      </c>
    </row>
    <row r="70" spans="1:32" ht="14.25">
      <c r="B70" s="274"/>
      <c r="C70" s="279"/>
      <c r="D70" s="219"/>
      <c r="E70" s="214"/>
      <c r="F70" s="276"/>
      <c r="G70" s="276"/>
      <c r="H70" s="276"/>
      <c r="I70" s="214"/>
      <c r="J70" s="276"/>
      <c r="K70" s="276"/>
      <c r="L70" s="276"/>
      <c r="M70" s="216"/>
      <c r="N70" s="275"/>
      <c r="O70" s="214"/>
      <c r="P70" s="275"/>
      <c r="Q70" s="218"/>
      <c r="R70" s="277"/>
      <c r="S70" s="216"/>
      <c r="T70" s="276"/>
      <c r="U70" s="276"/>
      <c r="V70" s="276"/>
      <c r="W70" s="216"/>
      <c r="X70" s="276"/>
      <c r="Y70" s="276"/>
      <c r="Z70" s="276"/>
      <c r="AA70" s="214"/>
      <c r="AB70" s="276"/>
      <c r="AC70" s="213"/>
      <c r="AD70" s="275"/>
      <c r="AE70" s="213"/>
      <c r="AF70" s="274"/>
    </row>
    <row r="71" spans="1:32" ht="14.25">
      <c r="B71" s="274">
        <v>1164</v>
      </c>
      <c r="C71" s="279" t="s">
        <v>54</v>
      </c>
      <c r="D71" s="219">
        <v>371266</v>
      </c>
      <c r="E71" s="214">
        <v>6.3350805083147925</v>
      </c>
      <c r="F71" s="215">
        <v>2352</v>
      </c>
      <c r="G71" s="215">
        <v>1227</v>
      </c>
      <c r="H71" s="215">
        <v>1125</v>
      </c>
      <c r="I71" s="214">
        <v>11.237226139748859</v>
      </c>
      <c r="J71" s="215">
        <v>4172</v>
      </c>
      <c r="K71" s="215">
        <v>2237</v>
      </c>
      <c r="L71" s="215">
        <v>1935</v>
      </c>
      <c r="M71" s="216">
        <v>2.5510204081632653</v>
      </c>
      <c r="N71" s="215">
        <v>6</v>
      </c>
      <c r="O71" s="214">
        <v>0.42517006802721086</v>
      </c>
      <c r="P71" s="212">
        <v>1</v>
      </c>
      <c r="Q71" s="218">
        <v>-4.9021456314340659</v>
      </c>
      <c r="R71" s="277">
        <v>-1820</v>
      </c>
      <c r="S71" s="216">
        <v>26.490066225165563</v>
      </c>
      <c r="T71" s="215">
        <v>64</v>
      </c>
      <c r="U71" s="215">
        <v>35</v>
      </c>
      <c r="V71" s="215">
        <v>29</v>
      </c>
      <c r="W71" s="216">
        <v>3.3912674862229757</v>
      </c>
      <c r="X71" s="215">
        <v>8</v>
      </c>
      <c r="Y71" s="215">
        <v>7</v>
      </c>
      <c r="Z71" s="215">
        <v>1</v>
      </c>
      <c r="AA71" s="214">
        <v>3.975586237360814</v>
      </c>
      <c r="AB71" s="215">
        <v>1476</v>
      </c>
      <c r="AC71" s="213">
        <v>1.6053180199641226</v>
      </c>
      <c r="AD71" s="215">
        <v>596</v>
      </c>
      <c r="AE71" s="213">
        <v>1.2343948848363904</v>
      </c>
      <c r="AF71" s="274">
        <v>1164</v>
      </c>
    </row>
    <row r="72" spans="1:32" s="284" customFormat="1" ht="14.25">
      <c r="A72" s="164"/>
      <c r="B72" s="274">
        <v>202</v>
      </c>
      <c r="C72" s="279" t="s">
        <v>57</v>
      </c>
      <c r="D72" s="278">
        <v>195835</v>
      </c>
      <c r="E72" s="214">
        <v>6.311435647356193</v>
      </c>
      <c r="F72" s="276">
        <v>1236</v>
      </c>
      <c r="G72" s="276">
        <v>639</v>
      </c>
      <c r="H72" s="276">
        <v>597</v>
      </c>
      <c r="I72" s="214">
        <v>11.203308908009292</v>
      </c>
      <c r="J72" s="276">
        <v>2194</v>
      </c>
      <c r="K72" s="276">
        <v>1175</v>
      </c>
      <c r="L72" s="276">
        <v>1019</v>
      </c>
      <c r="M72" s="216">
        <v>3.2362459546925568</v>
      </c>
      <c r="N72" s="275">
        <v>4</v>
      </c>
      <c r="O72" s="214">
        <v>0</v>
      </c>
      <c r="P72" s="275">
        <v>0</v>
      </c>
      <c r="Q72" s="218">
        <v>-4.8918732606531012</v>
      </c>
      <c r="R72" s="277">
        <v>-958</v>
      </c>
      <c r="S72" s="216">
        <v>22.92490118577075</v>
      </c>
      <c r="T72" s="276">
        <v>29</v>
      </c>
      <c r="U72" s="276">
        <v>18</v>
      </c>
      <c r="V72" s="276">
        <v>11</v>
      </c>
      <c r="W72" s="216">
        <v>4.0290088638194996</v>
      </c>
      <c r="X72" s="276">
        <v>5</v>
      </c>
      <c r="Y72" s="276">
        <v>5</v>
      </c>
      <c r="Z72" s="276">
        <v>0</v>
      </c>
      <c r="AA72" s="214">
        <v>4.2280491229861878</v>
      </c>
      <c r="AB72" s="276">
        <v>828</v>
      </c>
      <c r="AC72" s="213">
        <v>1.5880715908800775</v>
      </c>
      <c r="AD72" s="276">
        <v>311</v>
      </c>
      <c r="AE72" s="213">
        <v>1.2183810665545622</v>
      </c>
      <c r="AF72" s="274">
        <v>202</v>
      </c>
    </row>
    <row r="73" spans="1:32" s="281" customFormat="1" ht="14.25">
      <c r="A73" s="164"/>
      <c r="B73" s="274">
        <v>218</v>
      </c>
      <c r="C73" s="279" t="s">
        <v>59</v>
      </c>
      <c r="D73" s="278">
        <v>142489</v>
      </c>
      <c r="E73" s="214">
        <v>6.6110366414249517</v>
      </c>
      <c r="F73" s="276">
        <v>942</v>
      </c>
      <c r="G73" s="276">
        <v>499</v>
      </c>
      <c r="H73" s="276">
        <v>443</v>
      </c>
      <c r="I73" s="214">
        <v>10.604327351585034</v>
      </c>
      <c r="J73" s="276">
        <v>1511</v>
      </c>
      <c r="K73" s="276">
        <v>813</v>
      </c>
      <c r="L73" s="276">
        <v>698</v>
      </c>
      <c r="M73" s="216">
        <v>1.0615711252653928</v>
      </c>
      <c r="N73" s="275">
        <v>1</v>
      </c>
      <c r="O73" s="214">
        <v>0</v>
      </c>
      <c r="P73" s="275">
        <v>0</v>
      </c>
      <c r="Q73" s="218">
        <v>-3.9932907101600827</v>
      </c>
      <c r="R73" s="277">
        <v>-569</v>
      </c>
      <c r="S73" s="216">
        <v>28.865979381443299</v>
      </c>
      <c r="T73" s="276">
        <v>28</v>
      </c>
      <c r="U73" s="276">
        <v>14</v>
      </c>
      <c r="V73" s="276">
        <v>14</v>
      </c>
      <c r="W73" s="216">
        <v>0</v>
      </c>
      <c r="X73" s="276">
        <v>0</v>
      </c>
      <c r="Y73" s="276">
        <v>0</v>
      </c>
      <c r="Z73" s="276">
        <v>0</v>
      </c>
      <c r="AA73" s="214">
        <v>3.852928998027918</v>
      </c>
      <c r="AB73" s="276">
        <v>549</v>
      </c>
      <c r="AC73" s="213">
        <v>1.6071416039132844</v>
      </c>
      <c r="AD73" s="275">
        <v>229</v>
      </c>
      <c r="AE73" s="213">
        <v>1.2838869501840704</v>
      </c>
      <c r="AF73" s="274">
        <v>218</v>
      </c>
    </row>
    <row r="74" spans="1:32" ht="14.25">
      <c r="B74" s="274">
        <v>408</v>
      </c>
      <c r="C74" s="279" t="s">
        <v>63</v>
      </c>
      <c r="D74" s="278">
        <v>32942</v>
      </c>
      <c r="E74" s="214">
        <v>5.2820108068726848</v>
      </c>
      <c r="F74" s="276">
        <v>174</v>
      </c>
      <c r="G74" s="276">
        <v>89</v>
      </c>
      <c r="H74" s="276">
        <v>85</v>
      </c>
      <c r="I74" s="214">
        <v>14.176431303503128</v>
      </c>
      <c r="J74" s="276">
        <v>467</v>
      </c>
      <c r="K74" s="276">
        <v>249</v>
      </c>
      <c r="L74" s="276">
        <v>218</v>
      </c>
      <c r="M74" s="216">
        <v>5.7471264367816088</v>
      </c>
      <c r="N74" s="275">
        <v>1</v>
      </c>
      <c r="O74" s="214">
        <v>5.7471264367816088</v>
      </c>
      <c r="P74" s="275">
        <v>1</v>
      </c>
      <c r="Q74" s="218">
        <v>-8.8944204966304419</v>
      </c>
      <c r="R74" s="277">
        <v>-293</v>
      </c>
      <c r="S74" s="216">
        <v>38.674033149171272</v>
      </c>
      <c r="T74" s="276">
        <v>7</v>
      </c>
      <c r="U74" s="276">
        <v>3</v>
      </c>
      <c r="V74" s="276">
        <v>4</v>
      </c>
      <c r="W74" s="216">
        <v>17.045454545454543</v>
      </c>
      <c r="X74" s="276">
        <v>3</v>
      </c>
      <c r="Y74" s="276">
        <v>2</v>
      </c>
      <c r="Z74" s="276">
        <v>1</v>
      </c>
      <c r="AA74" s="214">
        <v>3.0052820108068725</v>
      </c>
      <c r="AB74" s="276">
        <v>99</v>
      </c>
      <c r="AC74" s="213">
        <v>1.6999575010624735</v>
      </c>
      <c r="AD74" s="275">
        <v>56</v>
      </c>
      <c r="AE74" s="213">
        <v>1.1135683287289635</v>
      </c>
      <c r="AF74" s="274">
        <v>408</v>
      </c>
    </row>
    <row r="75" spans="1:32" ht="14.25">
      <c r="B75" s="274"/>
      <c r="C75" s="279"/>
      <c r="D75" s="219"/>
      <c r="E75" s="214"/>
      <c r="F75" s="276"/>
      <c r="G75" s="276"/>
      <c r="H75" s="276"/>
      <c r="I75" s="214"/>
      <c r="J75" s="276"/>
      <c r="K75" s="276"/>
      <c r="L75" s="275"/>
      <c r="M75" s="216"/>
      <c r="N75" s="275"/>
      <c r="O75" s="214"/>
      <c r="P75" s="275"/>
      <c r="Q75" s="218"/>
      <c r="R75" s="277"/>
      <c r="S75" s="216"/>
      <c r="T75" s="276"/>
      <c r="U75" s="276"/>
      <c r="V75" s="276"/>
      <c r="W75" s="216"/>
      <c r="X75" s="276"/>
      <c r="Y75" s="276"/>
      <c r="Z75" s="276"/>
      <c r="AA75" s="214"/>
      <c r="AB75" s="276"/>
      <c r="AC75" s="213"/>
      <c r="AD75" s="275"/>
      <c r="AE75" s="213"/>
      <c r="AF75" s="274"/>
    </row>
    <row r="76" spans="1:32" ht="14.25">
      <c r="B76" s="274">
        <v>1168</v>
      </c>
      <c r="C76" s="279" t="s">
        <v>69</v>
      </c>
      <c r="D76" s="219">
        <v>245309</v>
      </c>
      <c r="E76" s="214">
        <v>5.8986828856666493</v>
      </c>
      <c r="F76" s="215">
        <v>1447</v>
      </c>
      <c r="G76" s="215">
        <v>758</v>
      </c>
      <c r="H76" s="215">
        <v>689</v>
      </c>
      <c r="I76" s="214">
        <v>11.287804361030375</v>
      </c>
      <c r="J76" s="215">
        <v>2769</v>
      </c>
      <c r="K76" s="215">
        <v>1439</v>
      </c>
      <c r="L76" s="215">
        <v>1330</v>
      </c>
      <c r="M76" s="216">
        <v>2.073255010366275</v>
      </c>
      <c r="N76" s="215">
        <v>3</v>
      </c>
      <c r="O76" s="214">
        <v>0.69108500345542501</v>
      </c>
      <c r="P76" s="212">
        <v>1</v>
      </c>
      <c r="Q76" s="218">
        <v>-5.3891214753637255</v>
      </c>
      <c r="R76" s="277">
        <v>-1322</v>
      </c>
      <c r="S76" s="216">
        <v>25.589225589225588</v>
      </c>
      <c r="T76" s="215">
        <v>38</v>
      </c>
      <c r="U76" s="215">
        <v>18</v>
      </c>
      <c r="V76" s="215">
        <v>20</v>
      </c>
      <c r="W76" s="216">
        <v>4.1322314049586781</v>
      </c>
      <c r="X76" s="215">
        <v>6</v>
      </c>
      <c r="Y76" s="215">
        <v>5</v>
      </c>
      <c r="Z76" s="215">
        <v>1</v>
      </c>
      <c r="AA76" s="214">
        <v>3.5139354854489642</v>
      </c>
      <c r="AB76" s="215">
        <v>862</v>
      </c>
      <c r="AC76" s="213">
        <v>1.6713614257935911</v>
      </c>
      <c r="AD76" s="215">
        <v>410</v>
      </c>
      <c r="AE76" s="213">
        <v>1.1518471336105294</v>
      </c>
      <c r="AF76" s="274">
        <v>1168</v>
      </c>
    </row>
    <row r="77" spans="1:32" ht="14.25">
      <c r="B77" s="274">
        <v>206</v>
      </c>
      <c r="C77" s="279" t="s">
        <v>73</v>
      </c>
      <c r="D77" s="278">
        <v>79901</v>
      </c>
      <c r="E77" s="214">
        <v>5.4567527315052375</v>
      </c>
      <c r="F77" s="276">
        <v>436</v>
      </c>
      <c r="G77" s="276">
        <v>234</v>
      </c>
      <c r="H77" s="276">
        <v>202</v>
      </c>
      <c r="I77" s="214">
        <v>12.014868399644561</v>
      </c>
      <c r="J77" s="276">
        <v>960</v>
      </c>
      <c r="K77" s="276">
        <v>507</v>
      </c>
      <c r="L77" s="276">
        <v>453</v>
      </c>
      <c r="M77" s="216">
        <v>4.5871559633027523</v>
      </c>
      <c r="N77" s="275">
        <v>2</v>
      </c>
      <c r="O77" s="214">
        <v>2.2935779816513762</v>
      </c>
      <c r="P77" s="275">
        <v>1</v>
      </c>
      <c r="Q77" s="218">
        <v>-6.5581156681393225</v>
      </c>
      <c r="R77" s="277">
        <v>-524</v>
      </c>
      <c r="S77" s="216">
        <v>28.953229398663698</v>
      </c>
      <c r="T77" s="276">
        <v>13</v>
      </c>
      <c r="U77" s="276">
        <v>8</v>
      </c>
      <c r="V77" s="276">
        <v>5</v>
      </c>
      <c r="W77" s="216">
        <v>9.1116173120728927</v>
      </c>
      <c r="X77" s="276">
        <v>4</v>
      </c>
      <c r="Y77" s="276">
        <v>3</v>
      </c>
      <c r="Z77" s="276">
        <v>1</v>
      </c>
      <c r="AA77" s="214">
        <v>3.5043366165629966</v>
      </c>
      <c r="AB77" s="276">
        <v>280</v>
      </c>
      <c r="AC77" s="213">
        <v>1.739652820365202</v>
      </c>
      <c r="AD77" s="275">
        <v>139</v>
      </c>
      <c r="AE77" s="213">
        <v>1.0982276208640604</v>
      </c>
      <c r="AF77" s="274">
        <v>206</v>
      </c>
    </row>
    <row r="78" spans="1:32" s="281" customFormat="1" ht="14.25">
      <c r="A78" s="164"/>
      <c r="B78" s="274">
        <v>210</v>
      </c>
      <c r="C78" s="279" t="s">
        <v>76</v>
      </c>
      <c r="D78" s="278">
        <v>111179</v>
      </c>
      <c r="E78" s="214">
        <v>5.9903399023196826</v>
      </c>
      <c r="F78" s="276">
        <v>666</v>
      </c>
      <c r="G78" s="276">
        <v>350</v>
      </c>
      <c r="H78" s="276">
        <v>316</v>
      </c>
      <c r="I78" s="214">
        <v>10.73943820325781</v>
      </c>
      <c r="J78" s="276">
        <v>1194</v>
      </c>
      <c r="K78" s="276">
        <v>621</v>
      </c>
      <c r="L78" s="276">
        <v>573</v>
      </c>
      <c r="M78" s="216">
        <v>0</v>
      </c>
      <c r="N78" s="275">
        <v>0</v>
      </c>
      <c r="O78" s="214">
        <v>0</v>
      </c>
      <c r="P78" s="275">
        <v>0</v>
      </c>
      <c r="Q78" s="218">
        <v>-4.7490983009381269</v>
      </c>
      <c r="R78" s="277">
        <v>-528</v>
      </c>
      <c r="S78" s="216">
        <v>29.154518950437318</v>
      </c>
      <c r="T78" s="276">
        <v>20</v>
      </c>
      <c r="U78" s="276">
        <v>7</v>
      </c>
      <c r="V78" s="276">
        <v>13</v>
      </c>
      <c r="W78" s="216">
        <v>2.9940119760479043</v>
      </c>
      <c r="X78" s="276">
        <v>2</v>
      </c>
      <c r="Y78" s="276">
        <v>2</v>
      </c>
      <c r="Z78" s="276">
        <v>0</v>
      </c>
      <c r="AA78" s="214">
        <v>3.2650050818949623</v>
      </c>
      <c r="AB78" s="276">
        <v>363</v>
      </c>
      <c r="AC78" s="213">
        <v>1.7089558279890986</v>
      </c>
      <c r="AD78" s="275">
        <v>190</v>
      </c>
      <c r="AE78" s="213">
        <v>1.1422761774457848</v>
      </c>
      <c r="AF78" s="274">
        <v>210</v>
      </c>
    </row>
    <row r="79" spans="1:32" ht="14.25">
      <c r="B79" s="274">
        <v>216</v>
      </c>
      <c r="C79" s="279" t="s">
        <v>79</v>
      </c>
      <c r="D79" s="278">
        <v>54229</v>
      </c>
      <c r="E79" s="214">
        <v>6.3619096793228715</v>
      </c>
      <c r="F79" s="276">
        <v>345</v>
      </c>
      <c r="G79" s="276">
        <v>174</v>
      </c>
      <c r="H79" s="276">
        <v>171</v>
      </c>
      <c r="I79" s="214">
        <v>11.340795515314683</v>
      </c>
      <c r="J79" s="276">
        <v>615</v>
      </c>
      <c r="K79" s="276">
        <v>311</v>
      </c>
      <c r="L79" s="276">
        <v>304</v>
      </c>
      <c r="M79" s="216">
        <v>2.8985507246376812</v>
      </c>
      <c r="N79" s="275">
        <v>1</v>
      </c>
      <c r="O79" s="214">
        <v>0</v>
      </c>
      <c r="P79" s="275">
        <v>0</v>
      </c>
      <c r="Q79" s="218">
        <v>-4.9788858359918127</v>
      </c>
      <c r="R79" s="277">
        <v>-270</v>
      </c>
      <c r="S79" s="216">
        <v>14.285714285714285</v>
      </c>
      <c r="T79" s="276">
        <v>5</v>
      </c>
      <c r="U79" s="276">
        <v>3</v>
      </c>
      <c r="V79" s="276">
        <v>2</v>
      </c>
      <c r="W79" s="216">
        <v>0</v>
      </c>
      <c r="X79" s="276">
        <v>0</v>
      </c>
      <c r="Y79" s="276">
        <v>0</v>
      </c>
      <c r="Z79" s="276">
        <v>0</v>
      </c>
      <c r="AA79" s="214">
        <v>4.0384296225266922</v>
      </c>
      <c r="AB79" s="276">
        <v>219</v>
      </c>
      <c r="AC79" s="213">
        <v>1.4936657507975439</v>
      </c>
      <c r="AD79" s="275">
        <v>81</v>
      </c>
      <c r="AE79" s="213">
        <v>1.2527252960146773</v>
      </c>
      <c r="AF79" s="274">
        <v>216</v>
      </c>
    </row>
    <row r="80" spans="1:32" ht="14.25">
      <c r="B80" s="274"/>
      <c r="C80" s="279"/>
      <c r="D80" s="219"/>
      <c r="E80" s="214"/>
      <c r="F80" s="276"/>
      <c r="G80" s="276"/>
      <c r="H80" s="276"/>
      <c r="I80" s="214"/>
      <c r="J80" s="276"/>
      <c r="K80" s="276"/>
      <c r="L80" s="276"/>
      <c r="M80" s="216"/>
      <c r="N80" s="275"/>
      <c r="O80" s="214"/>
      <c r="P80" s="275"/>
      <c r="Q80" s="218"/>
      <c r="R80" s="277"/>
      <c r="S80" s="216"/>
      <c r="T80" s="276"/>
      <c r="U80" s="276"/>
      <c r="V80" s="276"/>
      <c r="W80" s="216"/>
      <c r="X80" s="276"/>
      <c r="Y80" s="276"/>
      <c r="Z80" s="276"/>
      <c r="AA80" s="214"/>
      <c r="AB80" s="276"/>
      <c r="AC80" s="213"/>
      <c r="AD80" s="275"/>
      <c r="AE80" s="213"/>
      <c r="AF80" s="274"/>
    </row>
    <row r="81" spans="1:32" ht="14.25">
      <c r="B81" s="274">
        <v>1169</v>
      </c>
      <c r="C81" s="279" t="s">
        <v>85</v>
      </c>
      <c r="D81" s="219">
        <v>259868</v>
      </c>
      <c r="E81" s="214">
        <v>5.8568196161127952</v>
      </c>
      <c r="F81" s="215">
        <v>1522</v>
      </c>
      <c r="G81" s="215">
        <v>775</v>
      </c>
      <c r="H81" s="215">
        <v>747</v>
      </c>
      <c r="I81" s="214">
        <v>10.12437083442363</v>
      </c>
      <c r="J81" s="215">
        <v>2631</v>
      </c>
      <c r="K81" s="215">
        <v>1435</v>
      </c>
      <c r="L81" s="215">
        <v>1196</v>
      </c>
      <c r="M81" s="216">
        <v>3.9421813403416555</v>
      </c>
      <c r="N81" s="215">
        <v>6</v>
      </c>
      <c r="O81" s="214">
        <v>1.3140604467805519</v>
      </c>
      <c r="P81" s="212">
        <v>2</v>
      </c>
      <c r="Q81" s="218">
        <v>-4.2675512183108344</v>
      </c>
      <c r="R81" s="277">
        <v>-1109</v>
      </c>
      <c r="S81" s="216">
        <v>29.955385595920969</v>
      </c>
      <c r="T81" s="215">
        <v>47</v>
      </c>
      <c r="U81" s="215">
        <v>23</v>
      </c>
      <c r="V81" s="215">
        <v>24</v>
      </c>
      <c r="W81" s="216">
        <v>2.6212319790301444</v>
      </c>
      <c r="X81" s="215">
        <v>4</v>
      </c>
      <c r="Y81" s="215">
        <v>4</v>
      </c>
      <c r="Z81" s="215">
        <v>0</v>
      </c>
      <c r="AA81" s="214">
        <v>3.867348038234796</v>
      </c>
      <c r="AB81" s="215">
        <v>1005</v>
      </c>
      <c r="AC81" s="213">
        <v>1.6816229778195084</v>
      </c>
      <c r="AD81" s="215">
        <v>437</v>
      </c>
      <c r="AE81" s="213">
        <v>1.1557928740402938</v>
      </c>
      <c r="AF81" s="274">
        <v>1169</v>
      </c>
    </row>
    <row r="82" spans="1:32" ht="14.25">
      <c r="B82" s="274">
        <v>214</v>
      </c>
      <c r="C82" s="279" t="s">
        <v>88</v>
      </c>
      <c r="D82" s="278">
        <v>230495</v>
      </c>
      <c r="E82" s="214">
        <v>5.9654222434326121</v>
      </c>
      <c r="F82" s="276">
        <v>1375</v>
      </c>
      <c r="G82" s="276">
        <v>689</v>
      </c>
      <c r="H82" s="276">
        <v>686</v>
      </c>
      <c r="I82" s="214">
        <v>10.06963274691425</v>
      </c>
      <c r="J82" s="276">
        <v>2321</v>
      </c>
      <c r="K82" s="276">
        <v>1251</v>
      </c>
      <c r="L82" s="276">
        <v>1070</v>
      </c>
      <c r="M82" s="216">
        <v>4.3636363636363642</v>
      </c>
      <c r="N82" s="275">
        <v>6</v>
      </c>
      <c r="O82" s="214">
        <v>1.4545454545454544</v>
      </c>
      <c r="P82" s="275">
        <v>2</v>
      </c>
      <c r="Q82" s="218">
        <v>-4.104210503481637</v>
      </c>
      <c r="R82" s="277">
        <v>-946</v>
      </c>
      <c r="S82" s="216">
        <v>26.89313517338995</v>
      </c>
      <c r="T82" s="276">
        <v>38</v>
      </c>
      <c r="U82" s="276">
        <v>20</v>
      </c>
      <c r="V82" s="276">
        <v>18</v>
      </c>
      <c r="W82" s="216">
        <v>2.9006526468455403</v>
      </c>
      <c r="X82" s="276">
        <v>4</v>
      </c>
      <c r="Y82" s="276">
        <v>4</v>
      </c>
      <c r="Z82" s="276">
        <v>0</v>
      </c>
      <c r="AA82" s="214">
        <v>3.9393479251176813</v>
      </c>
      <c r="AB82" s="276">
        <v>908</v>
      </c>
      <c r="AC82" s="213">
        <v>1.6746567170654461</v>
      </c>
      <c r="AD82" s="275">
        <v>386</v>
      </c>
      <c r="AE82" s="213">
        <v>1.1680660401526008</v>
      </c>
      <c r="AF82" s="274">
        <v>214</v>
      </c>
    </row>
    <row r="83" spans="1:32" s="281" customFormat="1" ht="14.25">
      <c r="A83" s="164"/>
      <c r="B83" s="274">
        <v>465</v>
      </c>
      <c r="C83" s="279" t="s">
        <v>90</v>
      </c>
      <c r="D83" s="278">
        <v>29373</v>
      </c>
      <c r="E83" s="214">
        <v>5.0045960576039219</v>
      </c>
      <c r="F83" s="276">
        <v>147</v>
      </c>
      <c r="G83" s="276">
        <v>86</v>
      </c>
      <c r="H83" s="276">
        <v>61</v>
      </c>
      <c r="I83" s="214">
        <v>10.553910053450448</v>
      </c>
      <c r="J83" s="276">
        <v>310</v>
      </c>
      <c r="K83" s="276">
        <v>184</v>
      </c>
      <c r="L83" s="276">
        <v>126</v>
      </c>
      <c r="M83" s="216">
        <v>0</v>
      </c>
      <c r="N83" s="275">
        <v>0</v>
      </c>
      <c r="O83" s="214">
        <v>0</v>
      </c>
      <c r="P83" s="275">
        <v>0</v>
      </c>
      <c r="Q83" s="218">
        <v>-5.5493139958465258</v>
      </c>
      <c r="R83" s="277">
        <v>-163</v>
      </c>
      <c r="S83" s="216">
        <v>57.692307692307693</v>
      </c>
      <c r="T83" s="276">
        <v>9</v>
      </c>
      <c r="U83" s="276">
        <v>3</v>
      </c>
      <c r="V83" s="276">
        <v>6</v>
      </c>
      <c r="W83" s="216">
        <v>0</v>
      </c>
      <c r="X83" s="276">
        <v>0</v>
      </c>
      <c r="Y83" s="276">
        <v>0</v>
      </c>
      <c r="Z83" s="276">
        <v>0</v>
      </c>
      <c r="AA83" s="214">
        <v>3.3023525005957852</v>
      </c>
      <c r="AB83" s="276">
        <v>97</v>
      </c>
      <c r="AC83" s="213">
        <v>1.7362884281482995</v>
      </c>
      <c r="AD83" s="275">
        <v>51</v>
      </c>
      <c r="AE83" s="213">
        <v>1.0541633021688925</v>
      </c>
      <c r="AF83" s="274">
        <v>465</v>
      </c>
    </row>
    <row r="84" spans="1:32" ht="14.25">
      <c r="B84" s="274"/>
      <c r="C84" s="279"/>
      <c r="D84" s="219"/>
      <c r="E84" s="214"/>
      <c r="F84" s="276"/>
      <c r="G84" s="276"/>
      <c r="H84" s="276"/>
      <c r="I84" s="214"/>
      <c r="J84" s="276"/>
      <c r="K84" s="276"/>
      <c r="L84" s="276"/>
      <c r="M84" s="216"/>
      <c r="N84" s="275"/>
      <c r="O84" s="214"/>
      <c r="P84" s="275"/>
      <c r="Q84" s="218"/>
      <c r="R84" s="277"/>
      <c r="S84" s="216"/>
      <c r="T84" s="276"/>
      <c r="U84" s="276"/>
      <c r="V84" s="276"/>
      <c r="W84" s="216"/>
      <c r="X84" s="276"/>
      <c r="Y84" s="276"/>
      <c r="Z84" s="276"/>
      <c r="AA84" s="214"/>
      <c r="AB84" s="276"/>
      <c r="AC84" s="213"/>
      <c r="AD84" s="275"/>
      <c r="AE84" s="213"/>
      <c r="AF84" s="274"/>
    </row>
    <row r="85" spans="1:32" ht="14.25">
      <c r="B85" s="274">
        <v>1171</v>
      </c>
      <c r="C85" s="279" t="s">
        <v>247</v>
      </c>
      <c r="D85" s="219">
        <v>395620</v>
      </c>
      <c r="E85" s="214">
        <v>5.7732167231181437</v>
      </c>
      <c r="F85" s="215">
        <v>2284</v>
      </c>
      <c r="G85" s="215">
        <v>1203</v>
      </c>
      <c r="H85" s="215">
        <v>1081</v>
      </c>
      <c r="I85" s="214">
        <v>10.189070320004044</v>
      </c>
      <c r="J85" s="215">
        <v>4031</v>
      </c>
      <c r="K85" s="215">
        <v>2189</v>
      </c>
      <c r="L85" s="215">
        <v>1842</v>
      </c>
      <c r="M85" s="216">
        <v>0</v>
      </c>
      <c r="N85" s="215">
        <v>0</v>
      </c>
      <c r="O85" s="214">
        <v>0</v>
      </c>
      <c r="P85" s="212">
        <v>0</v>
      </c>
      <c r="Q85" s="218">
        <v>-4.415853596885901</v>
      </c>
      <c r="R85" s="277">
        <v>-1747</v>
      </c>
      <c r="S85" s="216">
        <v>23.096663815226687</v>
      </c>
      <c r="T85" s="215">
        <v>54</v>
      </c>
      <c r="U85" s="215">
        <v>23</v>
      </c>
      <c r="V85" s="215">
        <v>31</v>
      </c>
      <c r="W85" s="216">
        <v>3.9249890972525074</v>
      </c>
      <c r="X85" s="215">
        <v>9</v>
      </c>
      <c r="Y85" s="215">
        <v>9</v>
      </c>
      <c r="Z85" s="215">
        <v>0</v>
      </c>
      <c r="AA85" s="214">
        <v>3.7889894343056469</v>
      </c>
      <c r="AB85" s="215">
        <v>1499</v>
      </c>
      <c r="AC85" s="213">
        <v>1.3978059754309691</v>
      </c>
      <c r="AD85" s="215">
        <v>553</v>
      </c>
      <c r="AE85" s="213">
        <v>1.1290079883937296</v>
      </c>
      <c r="AF85" s="274">
        <v>1171</v>
      </c>
    </row>
    <row r="86" spans="1:32" ht="14.25">
      <c r="B86" s="274">
        <v>232</v>
      </c>
      <c r="C86" s="279" t="s">
        <v>116</v>
      </c>
      <c r="D86" s="278">
        <v>151628</v>
      </c>
      <c r="E86" s="214">
        <v>5.7377265412720604</v>
      </c>
      <c r="F86" s="276">
        <v>870</v>
      </c>
      <c r="G86" s="276">
        <v>475</v>
      </c>
      <c r="H86" s="276">
        <v>395</v>
      </c>
      <c r="I86" s="214">
        <v>10.116864958978553</v>
      </c>
      <c r="J86" s="276">
        <v>1534</v>
      </c>
      <c r="K86" s="276">
        <v>821</v>
      </c>
      <c r="L86" s="276">
        <v>713</v>
      </c>
      <c r="M86" s="216">
        <v>0</v>
      </c>
      <c r="N86" s="275">
        <v>0</v>
      </c>
      <c r="O86" s="214">
        <v>0</v>
      </c>
      <c r="P86" s="275">
        <v>0</v>
      </c>
      <c r="Q86" s="218">
        <v>-4.3791384177064918</v>
      </c>
      <c r="R86" s="277">
        <v>-664</v>
      </c>
      <c r="S86" s="216">
        <v>19.165727170236753</v>
      </c>
      <c r="T86" s="276">
        <v>17</v>
      </c>
      <c r="U86" s="276">
        <v>7</v>
      </c>
      <c r="V86" s="276">
        <v>10</v>
      </c>
      <c r="W86" s="216">
        <v>5.7142857142857144</v>
      </c>
      <c r="X86" s="276">
        <v>5</v>
      </c>
      <c r="Y86" s="276">
        <v>5</v>
      </c>
      <c r="Z86" s="276">
        <v>0</v>
      </c>
      <c r="AA86" s="214">
        <v>3.917482259213338</v>
      </c>
      <c r="AB86" s="276">
        <v>594</v>
      </c>
      <c r="AC86" s="213">
        <v>1.292637243780832</v>
      </c>
      <c r="AD86" s="275">
        <v>196</v>
      </c>
      <c r="AE86" s="213">
        <v>1.0878252242418118</v>
      </c>
      <c r="AF86" s="274">
        <v>232</v>
      </c>
    </row>
    <row r="87" spans="1:32" s="281" customFormat="1" ht="14.25">
      <c r="A87" s="164"/>
      <c r="B87" s="274">
        <v>238</v>
      </c>
      <c r="C87" s="279" t="s">
        <v>115</v>
      </c>
      <c r="D87" s="278">
        <v>61766</v>
      </c>
      <c r="E87" s="214">
        <v>6.0713013632095327</v>
      </c>
      <c r="F87" s="276">
        <v>375</v>
      </c>
      <c r="G87" s="276">
        <v>191</v>
      </c>
      <c r="H87" s="276">
        <v>184</v>
      </c>
      <c r="I87" s="214">
        <v>10.215976427160575</v>
      </c>
      <c r="J87" s="276">
        <v>631</v>
      </c>
      <c r="K87" s="276">
        <v>353</v>
      </c>
      <c r="L87" s="276">
        <v>278</v>
      </c>
      <c r="M87" s="216">
        <v>0</v>
      </c>
      <c r="N87" s="275">
        <v>0</v>
      </c>
      <c r="O87" s="214">
        <v>0</v>
      </c>
      <c r="P87" s="275">
        <v>0</v>
      </c>
      <c r="Q87" s="218">
        <v>-4.1446750639510412</v>
      </c>
      <c r="R87" s="277">
        <v>-256</v>
      </c>
      <c r="S87" s="216">
        <v>15.748031496062993</v>
      </c>
      <c r="T87" s="276">
        <v>6</v>
      </c>
      <c r="U87" s="276">
        <v>3</v>
      </c>
      <c r="V87" s="276">
        <v>3</v>
      </c>
      <c r="W87" s="216">
        <v>0</v>
      </c>
      <c r="X87" s="276">
        <v>0</v>
      </c>
      <c r="Y87" s="276">
        <v>0</v>
      </c>
      <c r="Z87" s="276">
        <v>0</v>
      </c>
      <c r="AA87" s="214">
        <v>3.9180131463912184</v>
      </c>
      <c r="AB87" s="276">
        <v>242</v>
      </c>
      <c r="AC87" s="213">
        <v>1.6352038338244341</v>
      </c>
      <c r="AD87" s="275">
        <v>101</v>
      </c>
      <c r="AE87" s="213">
        <v>1.1858597398358124</v>
      </c>
      <c r="AF87" s="274">
        <v>238</v>
      </c>
    </row>
    <row r="88" spans="1:32" ht="14.25">
      <c r="B88" s="274">
        <v>240</v>
      </c>
      <c r="C88" s="279" t="s">
        <v>114</v>
      </c>
      <c r="D88" s="278">
        <v>51225</v>
      </c>
      <c r="E88" s="214">
        <v>3.8067349926793557</v>
      </c>
      <c r="F88" s="276">
        <v>195</v>
      </c>
      <c r="G88" s="276">
        <v>103</v>
      </c>
      <c r="H88" s="276">
        <v>92</v>
      </c>
      <c r="I88" s="214">
        <v>10.697901415324548</v>
      </c>
      <c r="J88" s="276">
        <v>548</v>
      </c>
      <c r="K88" s="276">
        <v>297</v>
      </c>
      <c r="L88" s="276">
        <v>251</v>
      </c>
      <c r="M88" s="216">
        <v>0</v>
      </c>
      <c r="N88" s="275">
        <v>0</v>
      </c>
      <c r="O88" s="214">
        <v>0</v>
      </c>
      <c r="P88" s="275">
        <v>0</v>
      </c>
      <c r="Q88" s="218">
        <v>-6.8911664226451927</v>
      </c>
      <c r="R88" s="277">
        <v>-353</v>
      </c>
      <c r="S88" s="216">
        <v>34.653465346534659</v>
      </c>
      <c r="T88" s="276">
        <v>7</v>
      </c>
      <c r="U88" s="276">
        <v>3</v>
      </c>
      <c r="V88" s="276">
        <v>4</v>
      </c>
      <c r="W88" s="216">
        <v>10.152284263959389</v>
      </c>
      <c r="X88" s="276">
        <v>2</v>
      </c>
      <c r="Y88" s="276">
        <v>2</v>
      </c>
      <c r="Z88" s="276">
        <v>0</v>
      </c>
      <c r="AA88" s="214">
        <v>3.0258662762323087</v>
      </c>
      <c r="AB88" s="276">
        <v>155</v>
      </c>
      <c r="AC88" s="213">
        <v>1.48365056124939</v>
      </c>
      <c r="AD88" s="275">
        <v>76</v>
      </c>
      <c r="AE88" s="213">
        <v>0.82829454594826335</v>
      </c>
      <c r="AF88" s="274">
        <v>240</v>
      </c>
    </row>
    <row r="89" spans="1:32" ht="14.25">
      <c r="B89" s="274">
        <v>246</v>
      </c>
      <c r="C89" s="279" t="s">
        <v>113</v>
      </c>
      <c r="D89" s="278">
        <v>52168</v>
      </c>
      <c r="E89" s="214">
        <v>7.7633798497163014</v>
      </c>
      <c r="F89" s="276">
        <v>405</v>
      </c>
      <c r="G89" s="276">
        <v>224</v>
      </c>
      <c r="H89" s="276">
        <v>181</v>
      </c>
      <c r="I89" s="214">
        <v>9.6227572458211927</v>
      </c>
      <c r="J89" s="276">
        <v>502</v>
      </c>
      <c r="K89" s="276">
        <v>251</v>
      </c>
      <c r="L89" s="276">
        <v>251</v>
      </c>
      <c r="M89" s="216">
        <v>0</v>
      </c>
      <c r="N89" s="275">
        <v>0</v>
      </c>
      <c r="O89" s="214">
        <v>0</v>
      </c>
      <c r="P89" s="275">
        <v>0</v>
      </c>
      <c r="Q89" s="218">
        <v>-1.8593773961048918</v>
      </c>
      <c r="R89" s="277">
        <v>-97</v>
      </c>
      <c r="S89" s="216">
        <v>21.739130434782609</v>
      </c>
      <c r="T89" s="276">
        <v>9</v>
      </c>
      <c r="U89" s="276">
        <v>4</v>
      </c>
      <c r="V89" s="276">
        <v>5</v>
      </c>
      <c r="W89" s="216">
        <v>2.4630541871921183</v>
      </c>
      <c r="X89" s="276">
        <v>1</v>
      </c>
      <c r="Y89" s="276">
        <v>1</v>
      </c>
      <c r="Z89" s="276">
        <v>0</v>
      </c>
      <c r="AA89" s="214">
        <v>4.4471706793436585</v>
      </c>
      <c r="AB89" s="276">
        <v>232</v>
      </c>
      <c r="AC89" s="213">
        <v>1.3609875785922405</v>
      </c>
      <c r="AD89" s="275">
        <v>71</v>
      </c>
      <c r="AE89" s="213">
        <v>1.3879485680434731</v>
      </c>
      <c r="AF89" s="274">
        <v>246</v>
      </c>
    </row>
    <row r="90" spans="1:32" ht="14.25">
      <c r="B90" s="274">
        <v>442</v>
      </c>
      <c r="C90" s="279" t="s">
        <v>112</v>
      </c>
      <c r="D90" s="278">
        <v>34325</v>
      </c>
      <c r="E90" s="214">
        <v>6.4384559359067728</v>
      </c>
      <c r="F90" s="276">
        <v>221</v>
      </c>
      <c r="G90" s="276">
        <v>103</v>
      </c>
      <c r="H90" s="276">
        <v>118</v>
      </c>
      <c r="I90" s="214">
        <v>9.1769847050254914</v>
      </c>
      <c r="J90" s="276">
        <v>315</v>
      </c>
      <c r="K90" s="276">
        <v>173</v>
      </c>
      <c r="L90" s="276">
        <v>142</v>
      </c>
      <c r="M90" s="216">
        <v>0</v>
      </c>
      <c r="N90" s="275">
        <v>0</v>
      </c>
      <c r="O90" s="214">
        <v>0</v>
      </c>
      <c r="P90" s="275">
        <v>0</v>
      </c>
      <c r="Q90" s="218">
        <v>-2.7385287691187181</v>
      </c>
      <c r="R90" s="277">
        <v>-94</v>
      </c>
      <c r="S90" s="216">
        <v>34.934497816593883</v>
      </c>
      <c r="T90" s="276">
        <v>8</v>
      </c>
      <c r="U90" s="276">
        <v>4</v>
      </c>
      <c r="V90" s="276">
        <v>4</v>
      </c>
      <c r="W90" s="216">
        <v>4.5045045045045047</v>
      </c>
      <c r="X90" s="276">
        <v>1</v>
      </c>
      <c r="Y90" s="276">
        <v>1</v>
      </c>
      <c r="Z90" s="276">
        <v>0</v>
      </c>
      <c r="AA90" s="214">
        <v>4.399126001456664</v>
      </c>
      <c r="AB90" s="276">
        <v>151</v>
      </c>
      <c r="AC90" s="213">
        <v>1.5149308084486528</v>
      </c>
      <c r="AD90" s="275">
        <v>52</v>
      </c>
      <c r="AE90" s="213">
        <v>1.30246480315932</v>
      </c>
      <c r="AF90" s="274">
        <v>442</v>
      </c>
    </row>
    <row r="91" spans="1:32" ht="14.25">
      <c r="B91" s="274">
        <v>464</v>
      </c>
      <c r="C91" s="279" t="s">
        <v>111</v>
      </c>
      <c r="D91" s="278">
        <v>44508</v>
      </c>
      <c r="E91" s="214">
        <v>4.8979958659117466</v>
      </c>
      <c r="F91" s="276">
        <v>218</v>
      </c>
      <c r="G91" s="276">
        <v>107</v>
      </c>
      <c r="H91" s="276">
        <v>111</v>
      </c>
      <c r="I91" s="214">
        <v>11.256403343219196</v>
      </c>
      <c r="J91" s="276">
        <v>501</v>
      </c>
      <c r="K91" s="276">
        <v>294</v>
      </c>
      <c r="L91" s="276">
        <v>207</v>
      </c>
      <c r="M91" s="216">
        <v>0</v>
      </c>
      <c r="N91" s="275">
        <v>0</v>
      </c>
      <c r="O91" s="214">
        <v>0</v>
      </c>
      <c r="P91" s="275">
        <v>0</v>
      </c>
      <c r="Q91" s="218">
        <v>-6.3584074773074502</v>
      </c>
      <c r="R91" s="277">
        <v>-283</v>
      </c>
      <c r="S91" s="216">
        <v>31.111111111111111</v>
      </c>
      <c r="T91" s="276">
        <v>7</v>
      </c>
      <c r="U91" s="276">
        <v>2</v>
      </c>
      <c r="V91" s="276">
        <v>5</v>
      </c>
      <c r="W91" s="216">
        <v>0</v>
      </c>
      <c r="X91" s="276">
        <v>0</v>
      </c>
      <c r="Y91" s="276">
        <v>0</v>
      </c>
      <c r="Z91" s="276">
        <v>0</v>
      </c>
      <c r="AA91" s="214">
        <v>2.8084838680686617</v>
      </c>
      <c r="AB91" s="276">
        <v>125</v>
      </c>
      <c r="AC91" s="213">
        <v>1.2806686438393098</v>
      </c>
      <c r="AD91" s="275">
        <v>57</v>
      </c>
      <c r="AE91" s="213">
        <v>1.0352898183367134</v>
      </c>
      <c r="AF91" s="274">
        <v>464</v>
      </c>
    </row>
    <row r="92" spans="1:32" ht="14.25">
      <c r="B92" s="274"/>
      <c r="C92" s="279"/>
      <c r="D92" s="219"/>
      <c r="E92" s="214"/>
      <c r="F92" s="276"/>
      <c r="G92" s="276"/>
      <c r="H92" s="276"/>
      <c r="I92" s="214"/>
      <c r="J92" s="276"/>
      <c r="K92" s="276"/>
      <c r="L92" s="276"/>
      <c r="M92" s="216"/>
      <c r="N92" s="275"/>
      <c r="O92" s="214"/>
      <c r="P92" s="275"/>
      <c r="Q92" s="218"/>
      <c r="R92" s="277"/>
      <c r="S92" s="216"/>
      <c r="T92" s="276"/>
      <c r="U92" s="276"/>
      <c r="V92" s="276"/>
      <c r="W92" s="216"/>
      <c r="X92" s="276"/>
      <c r="Y92" s="276"/>
      <c r="Z92" s="276"/>
      <c r="AA92" s="214"/>
      <c r="AB92" s="276"/>
      <c r="AC92" s="213"/>
      <c r="AD92" s="275"/>
      <c r="AE92" s="213"/>
      <c r="AF92" s="274"/>
    </row>
    <row r="93" spans="1:32" ht="14.25">
      <c r="B93" s="274">
        <v>1174</v>
      </c>
      <c r="C93" s="279" t="s">
        <v>36</v>
      </c>
      <c r="D93" s="280">
        <v>233133</v>
      </c>
      <c r="E93" s="214">
        <v>5.3617462993227045</v>
      </c>
      <c r="F93" s="282">
        <v>1250</v>
      </c>
      <c r="G93" s="282">
        <v>641</v>
      </c>
      <c r="H93" s="282">
        <v>609</v>
      </c>
      <c r="I93" s="214">
        <v>9.6897479121359904</v>
      </c>
      <c r="J93" s="282">
        <v>2259</v>
      </c>
      <c r="K93" s="282">
        <v>1254</v>
      </c>
      <c r="L93" s="282">
        <v>1005</v>
      </c>
      <c r="M93" s="216">
        <v>2.4</v>
      </c>
      <c r="N93" s="282">
        <v>3</v>
      </c>
      <c r="O93" s="214">
        <v>0.8</v>
      </c>
      <c r="P93" s="283">
        <v>1</v>
      </c>
      <c r="Q93" s="218">
        <v>-4.3280016128132868</v>
      </c>
      <c r="R93" s="277">
        <v>-1009</v>
      </c>
      <c r="S93" s="216">
        <v>21.909233176838811</v>
      </c>
      <c r="T93" s="282">
        <v>28</v>
      </c>
      <c r="U93" s="282">
        <v>11</v>
      </c>
      <c r="V93" s="282">
        <v>17</v>
      </c>
      <c r="W93" s="216">
        <v>3.9872408293460921</v>
      </c>
      <c r="X93" s="282">
        <v>5</v>
      </c>
      <c r="Y93" s="282">
        <v>4</v>
      </c>
      <c r="Z93" s="282">
        <v>1</v>
      </c>
      <c r="AA93" s="214">
        <v>3.487279793079487</v>
      </c>
      <c r="AB93" s="282">
        <v>813</v>
      </c>
      <c r="AC93" s="213">
        <v>1.6428390661124765</v>
      </c>
      <c r="AD93" s="282">
        <v>383</v>
      </c>
      <c r="AE93" s="213">
        <v>1.0791939062315528</v>
      </c>
      <c r="AF93" s="274">
        <v>1174</v>
      </c>
    </row>
    <row r="94" spans="1:32" ht="14.25">
      <c r="B94" s="274">
        <v>239</v>
      </c>
      <c r="C94" s="279" t="s">
        <v>40</v>
      </c>
      <c r="D94" s="278">
        <v>101595</v>
      </c>
      <c r="E94" s="214">
        <v>5.9648604754170966</v>
      </c>
      <c r="F94" s="276">
        <v>606</v>
      </c>
      <c r="G94" s="276">
        <v>320</v>
      </c>
      <c r="H94" s="276">
        <v>286</v>
      </c>
      <c r="I94" s="214">
        <v>9.2721098479255861</v>
      </c>
      <c r="J94" s="276">
        <v>942</v>
      </c>
      <c r="K94" s="276">
        <v>526</v>
      </c>
      <c r="L94" s="276">
        <v>416</v>
      </c>
      <c r="M94" s="216">
        <v>0</v>
      </c>
      <c r="N94" s="275">
        <v>0</v>
      </c>
      <c r="O94" s="214">
        <v>0</v>
      </c>
      <c r="P94" s="275">
        <v>0</v>
      </c>
      <c r="Q94" s="218">
        <v>-3.3072493725084899</v>
      </c>
      <c r="R94" s="277">
        <v>-336</v>
      </c>
      <c r="S94" s="216">
        <v>17.828200972447327</v>
      </c>
      <c r="T94" s="276">
        <v>11</v>
      </c>
      <c r="U94" s="276">
        <v>4</v>
      </c>
      <c r="V94" s="276">
        <v>7</v>
      </c>
      <c r="W94" s="216">
        <v>1.6474464579901154</v>
      </c>
      <c r="X94" s="276">
        <v>1</v>
      </c>
      <c r="Y94" s="276">
        <v>1</v>
      </c>
      <c r="Z94" s="276">
        <v>0</v>
      </c>
      <c r="AA94" s="214">
        <v>3.582853486884197</v>
      </c>
      <c r="AB94" s="276">
        <v>364</v>
      </c>
      <c r="AC94" s="213">
        <v>1.8307987597814854</v>
      </c>
      <c r="AD94" s="275">
        <v>186</v>
      </c>
      <c r="AE94" s="213">
        <v>1.1745698725467539</v>
      </c>
      <c r="AF94" s="274">
        <v>239</v>
      </c>
    </row>
    <row r="95" spans="1:32" s="281" customFormat="1" ht="14.25">
      <c r="A95" s="164"/>
      <c r="B95" s="274">
        <v>241</v>
      </c>
      <c r="C95" s="279" t="s">
        <v>246</v>
      </c>
      <c r="D95" s="278">
        <v>70291</v>
      </c>
      <c r="E95" s="214">
        <v>6.2312387076581635</v>
      </c>
      <c r="F95" s="276">
        <v>438</v>
      </c>
      <c r="G95" s="276">
        <v>228</v>
      </c>
      <c r="H95" s="276">
        <v>210</v>
      </c>
      <c r="I95" s="214">
        <v>8.6213028694996527</v>
      </c>
      <c r="J95" s="276">
        <v>606</v>
      </c>
      <c r="K95" s="276">
        <v>334</v>
      </c>
      <c r="L95" s="276">
        <v>272</v>
      </c>
      <c r="M95" s="216">
        <v>4.5662100456620998</v>
      </c>
      <c r="N95" s="275">
        <v>2</v>
      </c>
      <c r="O95" s="214">
        <v>2.2831050228310499</v>
      </c>
      <c r="P95" s="275">
        <v>1</v>
      </c>
      <c r="Q95" s="218">
        <v>-2.3900641618414875</v>
      </c>
      <c r="R95" s="277">
        <v>-168</v>
      </c>
      <c r="S95" s="216">
        <v>26.666666666666668</v>
      </c>
      <c r="T95" s="276">
        <v>12</v>
      </c>
      <c r="U95" s="276">
        <v>6</v>
      </c>
      <c r="V95" s="276">
        <v>6</v>
      </c>
      <c r="W95" s="216">
        <v>6.8181818181818175</v>
      </c>
      <c r="X95" s="276">
        <v>3</v>
      </c>
      <c r="Y95" s="276">
        <v>2</v>
      </c>
      <c r="Z95" s="276">
        <v>1</v>
      </c>
      <c r="AA95" s="214">
        <v>4.0118934145196397</v>
      </c>
      <c r="AB95" s="276">
        <v>282</v>
      </c>
      <c r="AC95" s="213">
        <v>1.5364698183266705</v>
      </c>
      <c r="AD95" s="275">
        <v>108</v>
      </c>
      <c r="AE95" s="213">
        <v>1.16297001277502</v>
      </c>
      <c r="AF95" s="274">
        <v>241</v>
      </c>
    </row>
    <row r="96" spans="1:32" ht="14.25">
      <c r="B96" s="274">
        <v>326</v>
      </c>
      <c r="C96" s="279" t="s">
        <v>48</v>
      </c>
      <c r="D96" s="278">
        <v>36145</v>
      </c>
      <c r="E96" s="214">
        <v>3.402960298796514</v>
      </c>
      <c r="F96" s="276">
        <v>123</v>
      </c>
      <c r="G96" s="276">
        <v>60</v>
      </c>
      <c r="H96" s="276">
        <v>63</v>
      </c>
      <c r="I96" s="214">
        <v>10.900539493705907</v>
      </c>
      <c r="J96" s="276">
        <v>394</v>
      </c>
      <c r="K96" s="276">
        <v>216</v>
      </c>
      <c r="L96" s="276">
        <v>178</v>
      </c>
      <c r="M96" s="216">
        <v>8.1300813008130088</v>
      </c>
      <c r="N96" s="275">
        <v>1</v>
      </c>
      <c r="O96" s="214">
        <v>0</v>
      </c>
      <c r="P96" s="275">
        <v>0</v>
      </c>
      <c r="Q96" s="218">
        <v>-7.4975791949093926</v>
      </c>
      <c r="R96" s="277">
        <v>-271</v>
      </c>
      <c r="S96" s="216">
        <v>23.809523809523807</v>
      </c>
      <c r="T96" s="276">
        <v>3</v>
      </c>
      <c r="U96" s="276">
        <v>0</v>
      </c>
      <c r="V96" s="276">
        <v>3</v>
      </c>
      <c r="W96" s="216">
        <v>0</v>
      </c>
      <c r="X96" s="276">
        <v>0</v>
      </c>
      <c r="Y96" s="276">
        <v>0</v>
      </c>
      <c r="Z96" s="276">
        <v>0</v>
      </c>
      <c r="AA96" s="214">
        <v>2.6283026698021859</v>
      </c>
      <c r="AB96" s="276">
        <v>95</v>
      </c>
      <c r="AC96" s="213">
        <v>1.4109835385253837</v>
      </c>
      <c r="AD96" s="275">
        <v>51</v>
      </c>
      <c r="AE96" s="213">
        <v>0.76042938572747731</v>
      </c>
      <c r="AF96" s="274">
        <v>326</v>
      </c>
    </row>
    <row r="97" spans="1:32" ht="14.25">
      <c r="B97" s="274">
        <v>327</v>
      </c>
      <c r="C97" s="279" t="s">
        <v>51</v>
      </c>
      <c r="D97" s="278">
        <v>11309</v>
      </c>
      <c r="E97" s="214">
        <v>4.1559819612697853</v>
      </c>
      <c r="F97" s="276">
        <v>47</v>
      </c>
      <c r="G97" s="276">
        <v>21</v>
      </c>
      <c r="H97" s="276">
        <v>26</v>
      </c>
      <c r="I97" s="214">
        <v>12.733221328145726</v>
      </c>
      <c r="J97" s="276">
        <v>144</v>
      </c>
      <c r="K97" s="276">
        <v>83</v>
      </c>
      <c r="L97" s="276">
        <v>61</v>
      </c>
      <c r="M97" s="216">
        <v>0</v>
      </c>
      <c r="N97" s="275">
        <v>0</v>
      </c>
      <c r="O97" s="214">
        <v>0</v>
      </c>
      <c r="P97" s="275">
        <v>0</v>
      </c>
      <c r="Q97" s="218">
        <v>-8.5772393668759399</v>
      </c>
      <c r="R97" s="277">
        <v>-97</v>
      </c>
      <c r="S97" s="216">
        <v>40.816326530612244</v>
      </c>
      <c r="T97" s="276">
        <v>2</v>
      </c>
      <c r="U97" s="276">
        <v>1</v>
      </c>
      <c r="V97" s="276">
        <v>1</v>
      </c>
      <c r="W97" s="216">
        <v>20.833333333333332</v>
      </c>
      <c r="X97" s="276">
        <v>1</v>
      </c>
      <c r="Y97" s="276">
        <v>1</v>
      </c>
      <c r="Z97" s="276">
        <v>0</v>
      </c>
      <c r="AA97" s="214">
        <v>3.8022813688212929</v>
      </c>
      <c r="AB97" s="276">
        <v>43</v>
      </c>
      <c r="AC97" s="213">
        <v>1.768502962242462</v>
      </c>
      <c r="AD97" s="275">
        <v>20</v>
      </c>
      <c r="AE97" s="213">
        <v>0.94770514004699935</v>
      </c>
      <c r="AF97" s="274">
        <v>327</v>
      </c>
    </row>
    <row r="98" spans="1:32" ht="14.25">
      <c r="B98" s="274">
        <v>348</v>
      </c>
      <c r="C98" s="279" t="s">
        <v>55</v>
      </c>
      <c r="D98" s="278">
        <v>13793</v>
      </c>
      <c r="E98" s="214">
        <v>2.6100195751468136</v>
      </c>
      <c r="F98" s="276">
        <v>36</v>
      </c>
      <c r="G98" s="276">
        <v>12</v>
      </c>
      <c r="H98" s="276">
        <v>24</v>
      </c>
      <c r="I98" s="214">
        <v>12.54259406945552</v>
      </c>
      <c r="J98" s="276">
        <v>173</v>
      </c>
      <c r="K98" s="276">
        <v>95</v>
      </c>
      <c r="L98" s="276">
        <v>78</v>
      </c>
      <c r="M98" s="216">
        <v>0</v>
      </c>
      <c r="N98" s="275">
        <v>0</v>
      </c>
      <c r="O98" s="214">
        <v>0</v>
      </c>
      <c r="P98" s="275">
        <v>0</v>
      </c>
      <c r="Q98" s="218">
        <v>-9.9325744943087084</v>
      </c>
      <c r="R98" s="277">
        <v>-137</v>
      </c>
      <c r="S98" s="216">
        <v>0</v>
      </c>
      <c r="T98" s="276">
        <v>0</v>
      </c>
      <c r="U98" s="276">
        <v>0</v>
      </c>
      <c r="V98" s="276">
        <v>0</v>
      </c>
      <c r="W98" s="216">
        <v>0</v>
      </c>
      <c r="X98" s="276">
        <v>0</v>
      </c>
      <c r="Y98" s="276">
        <v>0</v>
      </c>
      <c r="Z98" s="276">
        <v>0</v>
      </c>
      <c r="AA98" s="214">
        <v>2.1025157688682663</v>
      </c>
      <c r="AB98" s="276">
        <v>29</v>
      </c>
      <c r="AC98" s="213">
        <v>1.3050097875734068</v>
      </c>
      <c r="AD98" s="275">
        <v>18</v>
      </c>
      <c r="AE98" s="213">
        <v>0.65215571256974825</v>
      </c>
      <c r="AF98" s="274">
        <v>348</v>
      </c>
    </row>
    <row r="99" spans="1:32" ht="14.25">
      <c r="B99" s="274"/>
      <c r="C99" s="279"/>
      <c r="D99" s="278"/>
      <c r="E99" s="214"/>
      <c r="F99" s="276"/>
      <c r="G99" s="276"/>
      <c r="H99" s="276"/>
      <c r="I99" s="214"/>
      <c r="J99" s="276"/>
      <c r="K99" s="276"/>
      <c r="L99" s="276"/>
      <c r="M99" s="216"/>
      <c r="N99" s="275"/>
      <c r="O99" s="214"/>
      <c r="P99" s="275"/>
      <c r="Q99" s="218"/>
      <c r="R99" s="277"/>
      <c r="S99" s="216"/>
      <c r="T99" s="276"/>
      <c r="U99" s="276"/>
      <c r="V99" s="276"/>
      <c r="W99" s="216"/>
      <c r="X99" s="276"/>
      <c r="Y99" s="276"/>
      <c r="Z99" s="276"/>
      <c r="AA99" s="214"/>
      <c r="AB99" s="276"/>
      <c r="AC99" s="213"/>
      <c r="AD99" s="275"/>
      <c r="AE99" s="213"/>
      <c r="AF99" s="274"/>
    </row>
    <row r="100" spans="1:32" ht="14.25">
      <c r="B100" s="274">
        <v>1175</v>
      </c>
      <c r="C100" s="279" t="s">
        <v>60</v>
      </c>
      <c r="D100" s="219">
        <v>553077</v>
      </c>
      <c r="E100" s="214">
        <v>7.7421407869067052</v>
      </c>
      <c r="F100" s="215">
        <v>4282</v>
      </c>
      <c r="G100" s="215">
        <v>2174</v>
      </c>
      <c r="H100" s="215">
        <v>2108</v>
      </c>
      <c r="I100" s="214">
        <v>8.4147415278523603</v>
      </c>
      <c r="J100" s="215">
        <v>4654</v>
      </c>
      <c r="K100" s="215">
        <v>2704</v>
      </c>
      <c r="L100" s="215">
        <v>1950</v>
      </c>
      <c r="M100" s="216">
        <v>2.8024287716020555</v>
      </c>
      <c r="N100" s="215">
        <v>12</v>
      </c>
      <c r="O100" s="214">
        <v>1.6347501167678655</v>
      </c>
      <c r="P100" s="212">
        <v>7</v>
      </c>
      <c r="Q100" s="218">
        <v>-0.67260074094565492</v>
      </c>
      <c r="R100" s="277">
        <v>-372</v>
      </c>
      <c r="S100" s="216">
        <v>19.239578561612461</v>
      </c>
      <c r="T100" s="215">
        <v>84</v>
      </c>
      <c r="U100" s="215">
        <v>39</v>
      </c>
      <c r="V100" s="215">
        <v>45</v>
      </c>
      <c r="W100" s="216">
        <v>3.4948741845293569</v>
      </c>
      <c r="X100" s="215">
        <v>15</v>
      </c>
      <c r="Y100" s="215">
        <v>10</v>
      </c>
      <c r="Z100" s="215">
        <v>5</v>
      </c>
      <c r="AA100" s="214">
        <v>5.1385250155041708</v>
      </c>
      <c r="AB100" s="215">
        <v>2842</v>
      </c>
      <c r="AC100" s="213">
        <v>1.7700971112521402</v>
      </c>
      <c r="AD100" s="215">
        <v>979</v>
      </c>
      <c r="AE100" s="213">
        <v>1.3533801213872834</v>
      </c>
      <c r="AF100" s="274">
        <v>1175</v>
      </c>
    </row>
    <row r="101" spans="1:32" ht="14.25">
      <c r="B101" s="274">
        <v>221</v>
      </c>
      <c r="C101" s="279" t="s">
        <v>64</v>
      </c>
      <c r="D101" s="278">
        <v>249706</v>
      </c>
      <c r="E101" s="214">
        <v>6.9762040159227254</v>
      </c>
      <c r="F101" s="276">
        <v>1742</v>
      </c>
      <c r="G101" s="276">
        <v>861</v>
      </c>
      <c r="H101" s="276">
        <v>881</v>
      </c>
      <c r="I101" s="214">
        <v>8.5180171882133386</v>
      </c>
      <c r="J101" s="276">
        <v>2127</v>
      </c>
      <c r="K101" s="276">
        <v>1215</v>
      </c>
      <c r="L101" s="276">
        <v>912</v>
      </c>
      <c r="M101" s="216">
        <v>2.8702640642939152</v>
      </c>
      <c r="N101" s="275">
        <v>5</v>
      </c>
      <c r="O101" s="214">
        <v>1.7221584385763489</v>
      </c>
      <c r="P101" s="275">
        <v>3</v>
      </c>
      <c r="Q101" s="218">
        <v>-1.5418131722906139</v>
      </c>
      <c r="R101" s="277">
        <v>-385</v>
      </c>
      <c r="S101" s="216">
        <v>17.48448956570784</v>
      </c>
      <c r="T101" s="276">
        <v>31</v>
      </c>
      <c r="U101" s="276">
        <v>13</v>
      </c>
      <c r="V101" s="276">
        <v>18</v>
      </c>
      <c r="W101" s="216">
        <v>1.7211703958691911</v>
      </c>
      <c r="X101" s="276">
        <v>3</v>
      </c>
      <c r="Y101" s="276">
        <v>1</v>
      </c>
      <c r="Z101" s="276">
        <v>2</v>
      </c>
      <c r="AA101" s="214">
        <v>4.7215525457938536</v>
      </c>
      <c r="AB101" s="276">
        <v>1179</v>
      </c>
      <c r="AC101" s="213">
        <v>1.681978006135215</v>
      </c>
      <c r="AD101" s="275">
        <v>420</v>
      </c>
      <c r="AE101" s="213">
        <v>1.2682445945934544</v>
      </c>
      <c r="AF101" s="274">
        <v>221</v>
      </c>
    </row>
    <row r="102" spans="1:32" s="281" customFormat="1" ht="14.25">
      <c r="A102" s="164"/>
      <c r="B102" s="274">
        <v>234</v>
      </c>
      <c r="C102" s="279" t="s">
        <v>66</v>
      </c>
      <c r="D102" s="278">
        <v>91285</v>
      </c>
      <c r="E102" s="214">
        <v>8.6870789286301147</v>
      </c>
      <c r="F102" s="276">
        <v>793</v>
      </c>
      <c r="G102" s="276">
        <v>386</v>
      </c>
      <c r="H102" s="276">
        <v>407</v>
      </c>
      <c r="I102" s="214">
        <v>7.7340198280111734</v>
      </c>
      <c r="J102" s="276">
        <v>706</v>
      </c>
      <c r="K102" s="276">
        <v>448</v>
      </c>
      <c r="L102" s="276">
        <v>258</v>
      </c>
      <c r="M102" s="216">
        <v>3.7831021437578816</v>
      </c>
      <c r="N102" s="275">
        <v>3</v>
      </c>
      <c r="O102" s="214">
        <v>3.7831021437578816</v>
      </c>
      <c r="P102" s="275">
        <v>3</v>
      </c>
      <c r="Q102" s="218">
        <v>0.95305910061894072</v>
      </c>
      <c r="R102" s="277">
        <v>87</v>
      </c>
      <c r="S102" s="216">
        <v>22.19482120838471</v>
      </c>
      <c r="T102" s="276">
        <v>18</v>
      </c>
      <c r="U102" s="276">
        <v>8</v>
      </c>
      <c r="V102" s="276">
        <v>10</v>
      </c>
      <c r="W102" s="216">
        <v>3.7783375314861458</v>
      </c>
      <c r="X102" s="276">
        <v>3</v>
      </c>
      <c r="Y102" s="276">
        <v>1</v>
      </c>
      <c r="Z102" s="276">
        <v>2</v>
      </c>
      <c r="AA102" s="214">
        <v>6.8247795366160924</v>
      </c>
      <c r="AB102" s="276">
        <v>623</v>
      </c>
      <c r="AC102" s="213">
        <v>1.7308429643424441</v>
      </c>
      <c r="AD102" s="275">
        <v>158</v>
      </c>
      <c r="AE102" s="213">
        <v>1.4494312911080132</v>
      </c>
      <c r="AF102" s="274">
        <v>234</v>
      </c>
    </row>
    <row r="103" spans="1:32" ht="14.25">
      <c r="B103" s="274">
        <v>237</v>
      </c>
      <c r="C103" s="279" t="s">
        <v>70</v>
      </c>
      <c r="D103" s="278">
        <v>140471</v>
      </c>
      <c r="E103" s="214">
        <v>8.07284065750226</v>
      </c>
      <c r="F103" s="276">
        <v>1134</v>
      </c>
      <c r="G103" s="276">
        <v>598</v>
      </c>
      <c r="H103" s="276">
        <v>536</v>
      </c>
      <c r="I103" s="214">
        <v>8.9199906030426206</v>
      </c>
      <c r="J103" s="276">
        <v>1253</v>
      </c>
      <c r="K103" s="276">
        <v>725</v>
      </c>
      <c r="L103" s="276">
        <v>528</v>
      </c>
      <c r="M103" s="216">
        <v>1.7636684303350969</v>
      </c>
      <c r="N103" s="275">
        <v>2</v>
      </c>
      <c r="O103" s="214">
        <v>0.88183421516754845</v>
      </c>
      <c r="P103" s="275">
        <v>1</v>
      </c>
      <c r="Q103" s="218">
        <v>-0.84714994554036072</v>
      </c>
      <c r="R103" s="277">
        <v>-119</v>
      </c>
      <c r="S103" s="216">
        <v>17.331022530329289</v>
      </c>
      <c r="T103" s="276">
        <v>20</v>
      </c>
      <c r="U103" s="276">
        <v>9</v>
      </c>
      <c r="V103" s="276">
        <v>11</v>
      </c>
      <c r="W103" s="216">
        <v>2.640845070422535</v>
      </c>
      <c r="X103" s="276">
        <v>3</v>
      </c>
      <c r="Y103" s="276">
        <v>2</v>
      </c>
      <c r="Z103" s="276">
        <v>1</v>
      </c>
      <c r="AA103" s="214">
        <v>4.9049269956076342</v>
      </c>
      <c r="AB103" s="276">
        <v>689</v>
      </c>
      <c r="AC103" s="213">
        <v>2.0004128966121124</v>
      </c>
      <c r="AD103" s="275">
        <v>281</v>
      </c>
      <c r="AE103" s="213">
        <v>1.3854509184428847</v>
      </c>
      <c r="AF103" s="274">
        <v>237</v>
      </c>
    </row>
    <row r="104" spans="1:32" ht="14.25">
      <c r="B104" s="274">
        <v>243</v>
      </c>
      <c r="C104" s="279" t="s">
        <v>74</v>
      </c>
      <c r="D104" s="278">
        <v>71615</v>
      </c>
      <c r="E104" s="214">
        <v>8.5596592892550447</v>
      </c>
      <c r="F104" s="276">
        <v>613</v>
      </c>
      <c r="G104" s="276">
        <v>329</v>
      </c>
      <c r="H104" s="276">
        <v>284</v>
      </c>
      <c r="I104" s="214">
        <v>7.9312993088040216</v>
      </c>
      <c r="J104" s="276">
        <v>568</v>
      </c>
      <c r="K104" s="276">
        <v>316</v>
      </c>
      <c r="L104" s="276">
        <v>252</v>
      </c>
      <c r="M104" s="216">
        <v>3.2626427406199023</v>
      </c>
      <c r="N104" s="275">
        <v>2</v>
      </c>
      <c r="O104" s="214">
        <v>0</v>
      </c>
      <c r="P104" s="275">
        <v>0</v>
      </c>
      <c r="Q104" s="218">
        <v>0.62835998045102293</v>
      </c>
      <c r="R104" s="277">
        <v>45</v>
      </c>
      <c r="S104" s="216">
        <v>23.885350318471339</v>
      </c>
      <c r="T104" s="276">
        <v>15</v>
      </c>
      <c r="U104" s="276">
        <v>9</v>
      </c>
      <c r="V104" s="276">
        <v>6</v>
      </c>
      <c r="W104" s="216">
        <v>9.6930533117932143</v>
      </c>
      <c r="X104" s="276">
        <v>6</v>
      </c>
      <c r="Y104" s="276">
        <v>6</v>
      </c>
      <c r="Z104" s="276">
        <v>0</v>
      </c>
      <c r="AA104" s="214">
        <v>4.9012078475179779</v>
      </c>
      <c r="AB104" s="276">
        <v>351</v>
      </c>
      <c r="AC104" s="213">
        <v>1.6756266145360608</v>
      </c>
      <c r="AD104" s="275">
        <v>120</v>
      </c>
      <c r="AE104" s="213">
        <v>1.4417608504218506</v>
      </c>
      <c r="AF104" s="274">
        <v>243</v>
      </c>
    </row>
    <row r="105" spans="1:32" ht="14.25">
      <c r="B105" s="274"/>
      <c r="C105" s="279"/>
      <c r="D105" s="278"/>
      <c r="E105" s="214"/>
      <c r="F105" s="276"/>
      <c r="G105" s="276"/>
      <c r="H105" s="276"/>
      <c r="I105" s="214"/>
      <c r="J105" s="276"/>
      <c r="K105" s="276"/>
      <c r="L105" s="276"/>
      <c r="M105" s="216"/>
      <c r="N105" s="275"/>
      <c r="O105" s="214"/>
      <c r="P105" s="275"/>
      <c r="Q105" s="218"/>
      <c r="R105" s="277"/>
      <c r="S105" s="216"/>
      <c r="T105" s="276"/>
      <c r="U105" s="276"/>
      <c r="V105" s="276"/>
      <c r="W105" s="216"/>
      <c r="X105" s="276"/>
      <c r="Y105" s="276"/>
      <c r="Z105" s="276"/>
      <c r="AA105" s="214"/>
      <c r="AB105" s="276"/>
      <c r="AC105" s="213"/>
      <c r="AD105" s="275"/>
      <c r="AE105" s="213"/>
      <c r="AF105" s="274"/>
    </row>
    <row r="106" spans="1:32" ht="14.25">
      <c r="B106" s="274">
        <v>1176</v>
      </c>
      <c r="C106" s="279" t="s">
        <v>80</v>
      </c>
      <c r="D106" s="280">
        <v>774714</v>
      </c>
      <c r="E106" s="214">
        <v>6.2151968339283918</v>
      </c>
      <c r="F106" s="282">
        <v>4815</v>
      </c>
      <c r="G106" s="282">
        <v>2389</v>
      </c>
      <c r="H106" s="282">
        <v>2426</v>
      </c>
      <c r="I106" s="214">
        <v>9.4499389452107483</v>
      </c>
      <c r="J106" s="282">
        <v>7321</v>
      </c>
      <c r="K106" s="282">
        <v>3958</v>
      </c>
      <c r="L106" s="282">
        <v>3363</v>
      </c>
      <c r="M106" s="216">
        <v>1.8691588785046729</v>
      </c>
      <c r="N106" s="282">
        <v>9</v>
      </c>
      <c r="O106" s="214">
        <v>1.2461059190031154</v>
      </c>
      <c r="P106" s="283">
        <v>6</v>
      </c>
      <c r="Q106" s="218">
        <v>-3.2347421112823573</v>
      </c>
      <c r="R106" s="277">
        <v>-2506</v>
      </c>
      <c r="S106" s="216">
        <v>24.118362383461694</v>
      </c>
      <c r="T106" s="282">
        <v>119</v>
      </c>
      <c r="U106" s="282">
        <v>50</v>
      </c>
      <c r="V106" s="282">
        <v>69</v>
      </c>
      <c r="W106" s="216">
        <v>2.9027576197387517</v>
      </c>
      <c r="X106" s="282">
        <v>14</v>
      </c>
      <c r="Y106" s="282">
        <v>8</v>
      </c>
      <c r="Z106" s="282">
        <v>6</v>
      </c>
      <c r="AA106" s="214">
        <v>3.9511355158161594</v>
      </c>
      <c r="AB106" s="282">
        <v>3061</v>
      </c>
      <c r="AC106" s="213">
        <v>1.5941366749535957</v>
      </c>
      <c r="AD106" s="282">
        <v>1235</v>
      </c>
      <c r="AE106" s="213">
        <v>1.1670062795959641</v>
      </c>
      <c r="AF106" s="274">
        <v>1176</v>
      </c>
    </row>
    <row r="107" spans="1:32" ht="14.25">
      <c r="B107" s="274">
        <v>208</v>
      </c>
      <c r="C107" s="279" t="s">
        <v>83</v>
      </c>
      <c r="D107" s="280">
        <v>341469</v>
      </c>
      <c r="E107" s="214">
        <v>6.7092473987389774</v>
      </c>
      <c r="F107" s="276">
        <v>2291</v>
      </c>
      <c r="G107" s="276">
        <v>1146</v>
      </c>
      <c r="H107" s="276">
        <v>1145</v>
      </c>
      <c r="I107" s="214">
        <v>8.8207128611967693</v>
      </c>
      <c r="J107" s="276">
        <v>3012</v>
      </c>
      <c r="K107" s="276">
        <v>1616</v>
      </c>
      <c r="L107" s="276">
        <v>1396</v>
      </c>
      <c r="M107" s="216">
        <v>2.1824530772588391</v>
      </c>
      <c r="N107" s="275">
        <v>5</v>
      </c>
      <c r="O107" s="214">
        <v>1.3094718463553032</v>
      </c>
      <c r="P107" s="275">
        <v>3</v>
      </c>
      <c r="Q107" s="218">
        <v>-2.1114654624577929</v>
      </c>
      <c r="R107" s="277">
        <v>-721</v>
      </c>
      <c r="S107" s="216">
        <v>23.027718550106609</v>
      </c>
      <c r="T107" s="276">
        <v>54</v>
      </c>
      <c r="U107" s="276">
        <v>21</v>
      </c>
      <c r="V107" s="276">
        <v>33</v>
      </c>
      <c r="W107" s="216">
        <v>2.1805494984736153</v>
      </c>
      <c r="X107" s="276">
        <v>5</v>
      </c>
      <c r="Y107" s="276">
        <v>2</v>
      </c>
      <c r="Z107" s="276">
        <v>3</v>
      </c>
      <c r="AA107" s="214">
        <v>4.4337846188087351</v>
      </c>
      <c r="AB107" s="276">
        <v>1514</v>
      </c>
      <c r="AC107" s="213">
        <v>1.5550459924619804</v>
      </c>
      <c r="AD107" s="275">
        <v>531</v>
      </c>
      <c r="AE107" s="213">
        <v>1.1714328672707743</v>
      </c>
      <c r="AF107" s="274">
        <v>208</v>
      </c>
    </row>
    <row r="108" spans="1:32" s="281" customFormat="1" ht="14.25">
      <c r="A108" s="164"/>
      <c r="B108" s="274">
        <v>209</v>
      </c>
      <c r="C108" s="279" t="s">
        <v>86</v>
      </c>
      <c r="D108" s="278">
        <v>79968</v>
      </c>
      <c r="E108" s="214">
        <v>5.964885954381753</v>
      </c>
      <c r="F108" s="276">
        <v>477</v>
      </c>
      <c r="G108" s="276">
        <v>231</v>
      </c>
      <c r="H108" s="276">
        <v>246</v>
      </c>
      <c r="I108" s="214">
        <v>10.841836734693878</v>
      </c>
      <c r="J108" s="276">
        <v>867</v>
      </c>
      <c r="K108" s="276">
        <v>463</v>
      </c>
      <c r="L108" s="276">
        <v>404</v>
      </c>
      <c r="M108" s="216">
        <v>2.0964360587002098</v>
      </c>
      <c r="N108" s="275">
        <v>1</v>
      </c>
      <c r="O108" s="214">
        <v>2.0964360587002098</v>
      </c>
      <c r="P108" s="275">
        <v>1</v>
      </c>
      <c r="Q108" s="218">
        <v>-4.8769507803121241</v>
      </c>
      <c r="R108" s="277">
        <v>-390</v>
      </c>
      <c r="S108" s="216">
        <v>18.518518518518519</v>
      </c>
      <c r="T108" s="276">
        <v>9</v>
      </c>
      <c r="U108" s="276">
        <v>4</v>
      </c>
      <c r="V108" s="276">
        <v>5</v>
      </c>
      <c r="W108" s="216">
        <v>4.1841004184100417</v>
      </c>
      <c r="X108" s="276">
        <v>2</v>
      </c>
      <c r="Y108" s="276">
        <v>1</v>
      </c>
      <c r="Z108" s="276">
        <v>1</v>
      </c>
      <c r="AA108" s="214">
        <v>3.3013205282112845</v>
      </c>
      <c r="AB108" s="276">
        <v>264</v>
      </c>
      <c r="AC108" s="213">
        <v>1.4380752300920367</v>
      </c>
      <c r="AD108" s="275">
        <v>115</v>
      </c>
      <c r="AE108" s="213">
        <v>1.222696566577915</v>
      </c>
      <c r="AF108" s="274">
        <v>209</v>
      </c>
    </row>
    <row r="109" spans="1:32" ht="14.25">
      <c r="B109" s="274">
        <v>215</v>
      </c>
      <c r="C109" s="279" t="s">
        <v>89</v>
      </c>
      <c r="D109" s="280">
        <v>150355</v>
      </c>
      <c r="E109" s="214">
        <v>5.9791826011772145</v>
      </c>
      <c r="F109" s="276">
        <v>899</v>
      </c>
      <c r="G109" s="276">
        <v>444</v>
      </c>
      <c r="H109" s="276">
        <v>455</v>
      </c>
      <c r="I109" s="214">
        <v>10.249077183997871</v>
      </c>
      <c r="J109" s="276">
        <v>1541</v>
      </c>
      <c r="K109" s="276">
        <v>858</v>
      </c>
      <c r="L109" s="276">
        <v>683</v>
      </c>
      <c r="M109" s="216">
        <v>0</v>
      </c>
      <c r="N109" s="275">
        <v>0</v>
      </c>
      <c r="O109" s="214">
        <v>0</v>
      </c>
      <c r="P109" s="275">
        <v>0</v>
      </c>
      <c r="Q109" s="218">
        <v>-4.2698945828206583</v>
      </c>
      <c r="R109" s="277">
        <v>-642</v>
      </c>
      <c r="S109" s="216">
        <v>18.558951965065503</v>
      </c>
      <c r="T109" s="276">
        <v>17</v>
      </c>
      <c r="U109" s="276">
        <v>9</v>
      </c>
      <c r="V109" s="276">
        <v>8</v>
      </c>
      <c r="W109" s="216">
        <v>3.3259423503325944</v>
      </c>
      <c r="X109" s="276">
        <v>3</v>
      </c>
      <c r="Y109" s="276">
        <v>3</v>
      </c>
      <c r="Z109" s="276">
        <v>0</v>
      </c>
      <c r="AA109" s="214">
        <v>3.744471417644907</v>
      </c>
      <c r="AB109" s="276">
        <v>563</v>
      </c>
      <c r="AC109" s="213">
        <v>1.6427787569419043</v>
      </c>
      <c r="AD109" s="275">
        <v>247</v>
      </c>
      <c r="AE109" s="213">
        <v>1.1802056944937642</v>
      </c>
      <c r="AF109" s="274">
        <v>215</v>
      </c>
    </row>
    <row r="110" spans="1:32" ht="14.25">
      <c r="B110" s="274">
        <v>225</v>
      </c>
      <c r="C110" s="279" t="s">
        <v>91</v>
      </c>
      <c r="D110" s="280">
        <v>147274</v>
      </c>
      <c r="E110" s="214">
        <v>6.0159973926151258</v>
      </c>
      <c r="F110" s="276">
        <v>886</v>
      </c>
      <c r="G110" s="276">
        <v>433</v>
      </c>
      <c r="H110" s="276">
        <v>453</v>
      </c>
      <c r="I110" s="214">
        <v>9.0239960889226882</v>
      </c>
      <c r="J110" s="276">
        <v>1329</v>
      </c>
      <c r="K110" s="276">
        <v>719</v>
      </c>
      <c r="L110" s="276">
        <v>610</v>
      </c>
      <c r="M110" s="216">
        <v>2.2573363431151239</v>
      </c>
      <c r="N110" s="275">
        <v>2</v>
      </c>
      <c r="O110" s="214">
        <v>1.1286681715575619</v>
      </c>
      <c r="P110" s="275">
        <v>1</v>
      </c>
      <c r="Q110" s="218">
        <v>-3.0079986963075629</v>
      </c>
      <c r="R110" s="277">
        <v>-443</v>
      </c>
      <c r="S110" s="216">
        <v>33.80588876772083</v>
      </c>
      <c r="T110" s="276">
        <v>31</v>
      </c>
      <c r="U110" s="276">
        <v>12</v>
      </c>
      <c r="V110" s="276">
        <v>19</v>
      </c>
      <c r="W110" s="216">
        <v>3.3783783783783785</v>
      </c>
      <c r="X110" s="276">
        <v>3</v>
      </c>
      <c r="Y110" s="276">
        <v>2</v>
      </c>
      <c r="Z110" s="276">
        <v>1</v>
      </c>
      <c r="AA110" s="214">
        <v>3.65305485014327</v>
      </c>
      <c r="AB110" s="276">
        <v>538</v>
      </c>
      <c r="AC110" s="213">
        <v>1.6839360647500579</v>
      </c>
      <c r="AD110" s="275">
        <v>248</v>
      </c>
      <c r="AE110" s="213">
        <v>1.1668479194606411</v>
      </c>
      <c r="AF110" s="274">
        <v>225</v>
      </c>
    </row>
    <row r="111" spans="1:32" ht="14.25">
      <c r="B111" s="274">
        <v>242</v>
      </c>
      <c r="C111" s="279" t="s">
        <v>92</v>
      </c>
      <c r="D111" s="278">
        <v>55648</v>
      </c>
      <c r="E111" s="214">
        <v>4.7081656124209319</v>
      </c>
      <c r="F111" s="276">
        <v>262</v>
      </c>
      <c r="G111" s="276">
        <v>135</v>
      </c>
      <c r="H111" s="276">
        <v>127</v>
      </c>
      <c r="I111" s="214">
        <v>10.27889591719379</v>
      </c>
      <c r="J111" s="276">
        <v>572</v>
      </c>
      <c r="K111" s="276">
        <v>302</v>
      </c>
      <c r="L111" s="276">
        <v>270</v>
      </c>
      <c r="M111" s="216">
        <v>3.8167938931297707</v>
      </c>
      <c r="N111" s="275">
        <v>1</v>
      </c>
      <c r="O111" s="214">
        <v>3.8167938931297707</v>
      </c>
      <c r="P111" s="275">
        <v>1</v>
      </c>
      <c r="Q111" s="218">
        <v>-5.5707303047728587</v>
      </c>
      <c r="R111" s="277">
        <v>-310</v>
      </c>
      <c r="S111" s="216">
        <v>29.62962962962963</v>
      </c>
      <c r="T111" s="276">
        <v>8</v>
      </c>
      <c r="U111" s="276">
        <v>4</v>
      </c>
      <c r="V111" s="276">
        <v>4</v>
      </c>
      <c r="W111" s="216">
        <v>3.8167938931297707</v>
      </c>
      <c r="X111" s="276">
        <v>1</v>
      </c>
      <c r="Y111" s="276">
        <v>0</v>
      </c>
      <c r="Z111" s="276">
        <v>1</v>
      </c>
      <c r="AA111" s="214">
        <v>3.2705577918343876</v>
      </c>
      <c r="AB111" s="276">
        <v>182</v>
      </c>
      <c r="AC111" s="213">
        <v>1.6891891891891893</v>
      </c>
      <c r="AD111" s="275">
        <v>94</v>
      </c>
      <c r="AE111" s="213">
        <v>1.0054788679988655</v>
      </c>
      <c r="AF111" s="274">
        <v>242</v>
      </c>
    </row>
    <row r="112" spans="1:32" ht="14.25">
      <c r="B112" s="274"/>
      <c r="C112" s="279"/>
      <c r="D112" s="278"/>
      <c r="E112" s="214"/>
      <c r="F112" s="276"/>
      <c r="G112" s="276"/>
      <c r="H112" s="276"/>
      <c r="I112" s="214"/>
      <c r="J112" s="276"/>
      <c r="K112" s="276"/>
      <c r="L112" s="276"/>
      <c r="M112" s="216"/>
      <c r="N112" s="275"/>
      <c r="O112" s="214"/>
      <c r="P112" s="275"/>
      <c r="Q112" s="218"/>
      <c r="R112" s="277"/>
      <c r="S112" s="216"/>
      <c r="T112" s="276"/>
      <c r="U112" s="276"/>
      <c r="V112" s="276"/>
      <c r="W112" s="216"/>
      <c r="X112" s="276"/>
      <c r="Y112" s="276"/>
      <c r="Z112" s="276"/>
      <c r="AA112" s="214"/>
      <c r="AB112" s="276"/>
      <c r="AC112" s="213"/>
      <c r="AD112" s="275"/>
      <c r="AE112" s="213"/>
      <c r="AF112" s="274"/>
    </row>
    <row r="113" spans="2:32" ht="14.25">
      <c r="B113" s="274">
        <v>1177</v>
      </c>
      <c r="C113" s="279" t="s">
        <v>245</v>
      </c>
      <c r="D113" s="278">
        <v>215266</v>
      </c>
      <c r="E113" s="214">
        <v>8.3013573903914235</v>
      </c>
      <c r="F113" s="276">
        <v>1787</v>
      </c>
      <c r="G113" s="276">
        <v>918</v>
      </c>
      <c r="H113" s="276">
        <v>869</v>
      </c>
      <c r="I113" s="214">
        <v>7.1539397768342425</v>
      </c>
      <c r="J113" s="276">
        <v>1540</v>
      </c>
      <c r="K113" s="276">
        <v>858</v>
      </c>
      <c r="L113" s="276">
        <v>682</v>
      </c>
      <c r="M113" s="216">
        <v>1.1191941801902632</v>
      </c>
      <c r="N113" s="275">
        <v>2</v>
      </c>
      <c r="O113" s="214">
        <v>0.55959709009513159</v>
      </c>
      <c r="P113" s="275">
        <v>1</v>
      </c>
      <c r="Q113" s="218">
        <v>1.1474176135571805</v>
      </c>
      <c r="R113" s="277">
        <v>247</v>
      </c>
      <c r="S113" s="216">
        <v>22.428884026258206</v>
      </c>
      <c r="T113" s="276">
        <v>41</v>
      </c>
      <c r="U113" s="276">
        <v>18</v>
      </c>
      <c r="V113" s="276">
        <v>23</v>
      </c>
      <c r="W113" s="216">
        <v>2.7917364600781687</v>
      </c>
      <c r="X113" s="276">
        <v>5</v>
      </c>
      <c r="Y113" s="276">
        <v>4</v>
      </c>
      <c r="Z113" s="276">
        <v>1</v>
      </c>
      <c r="AA113" s="214">
        <v>5.8996776081684992</v>
      </c>
      <c r="AB113" s="276">
        <v>1270</v>
      </c>
      <c r="AC113" s="213">
        <v>1.7466762052530358</v>
      </c>
      <c r="AD113" s="275">
        <v>376</v>
      </c>
      <c r="AE113" s="213">
        <v>1.1719042082265743</v>
      </c>
      <c r="AF113" s="274">
        <v>1177</v>
      </c>
    </row>
    <row r="114" spans="2:32" ht="14.25">
      <c r="B114" s="274">
        <v>223</v>
      </c>
      <c r="C114" s="279" t="s">
        <v>244</v>
      </c>
      <c r="D114" s="278">
        <v>74492</v>
      </c>
      <c r="E114" s="214">
        <v>6.2422810503141273</v>
      </c>
      <c r="F114" s="276">
        <v>465</v>
      </c>
      <c r="G114" s="276">
        <v>233</v>
      </c>
      <c r="H114" s="276">
        <v>232</v>
      </c>
      <c r="I114" s="214">
        <v>8.9271331149653648</v>
      </c>
      <c r="J114" s="276">
        <v>665</v>
      </c>
      <c r="K114" s="276">
        <v>354</v>
      </c>
      <c r="L114" s="276">
        <v>311</v>
      </c>
      <c r="M114" s="216">
        <v>0</v>
      </c>
      <c r="N114" s="275">
        <v>0</v>
      </c>
      <c r="O114" s="214">
        <v>0</v>
      </c>
      <c r="P114" s="275">
        <v>0</v>
      </c>
      <c r="Q114" s="218">
        <v>-2.6848520646512375</v>
      </c>
      <c r="R114" s="277">
        <v>-200</v>
      </c>
      <c r="S114" s="216">
        <v>35.269709543568467</v>
      </c>
      <c r="T114" s="276">
        <v>17</v>
      </c>
      <c r="U114" s="276">
        <v>8</v>
      </c>
      <c r="V114" s="276">
        <v>9</v>
      </c>
      <c r="W114" s="216">
        <v>4.282655246252677</v>
      </c>
      <c r="X114" s="276">
        <v>2</v>
      </c>
      <c r="Y114" s="276">
        <v>2</v>
      </c>
      <c r="Z114" s="276">
        <v>0</v>
      </c>
      <c r="AA114" s="214">
        <v>5.8127047199699291</v>
      </c>
      <c r="AB114" s="276">
        <v>433</v>
      </c>
      <c r="AC114" s="213">
        <v>1.4766686355581806</v>
      </c>
      <c r="AD114" s="275">
        <v>110</v>
      </c>
      <c r="AE114" s="213">
        <v>0.92267127986018649</v>
      </c>
      <c r="AF114" s="274">
        <v>223</v>
      </c>
    </row>
    <row r="115" spans="2:32" ht="14.25" customHeight="1">
      <c r="B115" s="274">
        <v>224</v>
      </c>
      <c r="C115" s="279" t="s">
        <v>243</v>
      </c>
      <c r="D115" s="278">
        <v>140774</v>
      </c>
      <c r="E115" s="214">
        <v>9.3909386676516977</v>
      </c>
      <c r="F115" s="276">
        <v>1322</v>
      </c>
      <c r="G115" s="276">
        <v>685</v>
      </c>
      <c r="H115" s="276">
        <v>637</v>
      </c>
      <c r="I115" s="214">
        <v>6.2156364101325527</v>
      </c>
      <c r="J115" s="276">
        <v>875</v>
      </c>
      <c r="K115" s="276">
        <v>504</v>
      </c>
      <c r="L115" s="276">
        <v>371</v>
      </c>
      <c r="M115" s="216">
        <v>1.5128593040847202</v>
      </c>
      <c r="N115" s="275">
        <v>2</v>
      </c>
      <c r="O115" s="214">
        <v>0.75642965204236012</v>
      </c>
      <c r="P115" s="275">
        <v>1</v>
      </c>
      <c r="Q115" s="218">
        <v>3.1753022575191441</v>
      </c>
      <c r="R115" s="277">
        <v>447</v>
      </c>
      <c r="S115" s="216">
        <v>17.830609212481427</v>
      </c>
      <c r="T115" s="276">
        <v>24</v>
      </c>
      <c r="U115" s="276">
        <v>10</v>
      </c>
      <c r="V115" s="276">
        <v>14</v>
      </c>
      <c r="W115" s="216">
        <v>2.2658610271903323</v>
      </c>
      <c r="X115" s="276">
        <v>3</v>
      </c>
      <c r="Y115" s="276">
        <v>2</v>
      </c>
      <c r="Z115" s="276">
        <v>1</v>
      </c>
      <c r="AA115" s="214">
        <v>5.9457002003210819</v>
      </c>
      <c r="AB115" s="276">
        <v>837</v>
      </c>
      <c r="AC115" s="213">
        <v>1.8895534686802962</v>
      </c>
      <c r="AD115" s="275">
        <v>266</v>
      </c>
      <c r="AE115" s="213">
        <v>1.2968095809663627</v>
      </c>
      <c r="AF115" s="274">
        <v>224</v>
      </c>
    </row>
    <row r="116" spans="2:32" ht="14.25">
      <c r="B116" s="273"/>
      <c r="C116" s="272"/>
      <c r="D116" s="271"/>
      <c r="E116" s="264"/>
      <c r="F116" s="247"/>
      <c r="G116" s="240"/>
      <c r="H116" s="263"/>
      <c r="I116" s="264"/>
      <c r="J116" s="240"/>
      <c r="K116" s="240"/>
      <c r="L116" s="263"/>
      <c r="M116" s="267"/>
      <c r="N116" s="268"/>
      <c r="O116" s="264"/>
      <c r="P116" s="270"/>
      <c r="Q116" s="269"/>
      <c r="R116" s="204"/>
      <c r="S116" s="267"/>
      <c r="T116" s="242"/>
      <c r="U116" s="242"/>
      <c r="V116" s="268"/>
      <c r="W116" s="267"/>
      <c r="X116" s="242"/>
      <c r="Y116" s="266"/>
      <c r="Z116" s="265"/>
      <c r="AA116" s="264"/>
      <c r="AB116" s="263"/>
      <c r="AC116" s="262"/>
      <c r="AD116" s="263"/>
      <c r="AE116" s="262"/>
      <c r="AF116" s="261"/>
    </row>
    <row r="117" spans="2:32" ht="14.25">
      <c r="B117" s="260"/>
      <c r="C117" s="259"/>
      <c r="D117" s="258"/>
      <c r="E117" s="253"/>
      <c r="F117" s="193"/>
      <c r="G117" s="235"/>
      <c r="H117" s="235"/>
      <c r="I117" s="253"/>
      <c r="J117" s="235"/>
      <c r="K117" s="235"/>
      <c r="L117" s="235"/>
      <c r="M117" s="254"/>
      <c r="N117" s="189"/>
      <c r="O117" s="253"/>
      <c r="P117" s="257"/>
      <c r="Q117" s="256"/>
      <c r="R117" s="255"/>
      <c r="S117" s="254"/>
      <c r="T117" s="189"/>
      <c r="U117" s="189"/>
      <c r="V117" s="189"/>
      <c r="W117" s="254"/>
      <c r="X117" s="189"/>
      <c r="Y117" s="189"/>
      <c r="Z117" s="189"/>
      <c r="AA117" s="253"/>
      <c r="AB117" s="235"/>
      <c r="AC117" s="252"/>
      <c r="AD117" s="235"/>
      <c r="AE117" s="252"/>
      <c r="AF117" s="251"/>
    </row>
    <row r="118" spans="2:32" ht="14.25">
      <c r="B118" s="250" t="s">
        <v>242</v>
      </c>
      <c r="C118" s="249"/>
      <c r="D118" s="248"/>
      <c r="E118" s="241"/>
      <c r="F118" s="247"/>
      <c r="G118" s="240"/>
      <c r="H118" s="240"/>
      <c r="I118" s="241"/>
      <c r="J118" s="240"/>
      <c r="K118" s="240"/>
      <c r="L118" s="240"/>
      <c r="M118" s="243"/>
      <c r="N118" s="242"/>
      <c r="O118" s="241"/>
      <c r="P118" s="246"/>
      <c r="Q118" s="245"/>
      <c r="R118" s="244"/>
      <c r="S118" s="243"/>
      <c r="T118" s="242"/>
      <c r="U118" s="242"/>
      <c r="V118" s="242"/>
      <c r="W118" s="243"/>
      <c r="X118" s="242"/>
      <c r="Y118" s="242"/>
      <c r="Z118" s="242"/>
      <c r="AA118" s="241"/>
      <c r="AB118" s="240"/>
      <c r="AC118" s="239"/>
      <c r="AD118" s="240"/>
      <c r="AE118" s="239"/>
      <c r="AF118" s="238"/>
    </row>
    <row r="119" spans="2:32" ht="14.25">
      <c r="B119" s="221" t="s">
        <v>241</v>
      </c>
      <c r="C119" s="237"/>
      <c r="D119" s="236"/>
      <c r="E119" s="229"/>
      <c r="F119" s="193"/>
      <c r="G119" s="235"/>
      <c r="H119" s="227"/>
      <c r="I119" s="229"/>
      <c r="J119" s="235"/>
      <c r="K119" s="235"/>
      <c r="L119" s="227"/>
      <c r="M119" s="231"/>
      <c r="N119" s="230"/>
      <c r="O119" s="229"/>
      <c r="P119" s="234"/>
      <c r="Q119" s="233"/>
      <c r="R119" s="232"/>
      <c r="S119" s="231"/>
      <c r="T119" s="189"/>
      <c r="U119" s="189"/>
      <c r="V119" s="230"/>
      <c r="W119" s="231"/>
      <c r="X119" s="189"/>
      <c r="Y119" s="189"/>
      <c r="Z119" s="230"/>
      <c r="AA119" s="229"/>
      <c r="AB119" s="227"/>
      <c r="AC119" s="228"/>
      <c r="AD119" s="227"/>
      <c r="AE119" s="226"/>
      <c r="AF119" s="225"/>
    </row>
    <row r="120" spans="2:32" ht="14.25">
      <c r="B120" s="221" t="s">
        <v>240</v>
      </c>
      <c r="C120" s="224"/>
      <c r="D120" s="219">
        <v>804315</v>
      </c>
      <c r="E120" s="214">
        <v>7.6885299913591068</v>
      </c>
      <c r="F120" s="215">
        <v>6184</v>
      </c>
      <c r="G120" s="215">
        <v>3172</v>
      </c>
      <c r="H120" s="212">
        <v>3012</v>
      </c>
      <c r="I120" s="214">
        <v>8.429533205274053</v>
      </c>
      <c r="J120" s="215">
        <v>6780</v>
      </c>
      <c r="K120" s="215">
        <v>3812</v>
      </c>
      <c r="L120" s="212">
        <v>2968</v>
      </c>
      <c r="M120" s="216">
        <v>2.1021992238033635</v>
      </c>
      <c r="N120" s="212">
        <v>13</v>
      </c>
      <c r="O120" s="214">
        <v>0.97024579560155244</v>
      </c>
      <c r="P120" s="212">
        <v>6</v>
      </c>
      <c r="Q120" s="218">
        <v>-0.74100321391494628</v>
      </c>
      <c r="R120" s="217">
        <v>-596</v>
      </c>
      <c r="S120" s="216">
        <v>22.137887413029727</v>
      </c>
      <c r="T120" s="215">
        <v>140</v>
      </c>
      <c r="U120" s="215">
        <v>68</v>
      </c>
      <c r="V120" s="212">
        <v>72</v>
      </c>
      <c r="W120" s="216">
        <v>3.3865505563618772</v>
      </c>
      <c r="X120" s="215">
        <v>21</v>
      </c>
      <c r="Y120" s="215">
        <v>17</v>
      </c>
      <c r="Z120" s="212">
        <v>4</v>
      </c>
      <c r="AA120" s="214">
        <v>5.4120587083418812</v>
      </c>
      <c r="AB120" s="212">
        <v>4353</v>
      </c>
      <c r="AC120" s="213">
        <v>1.830128743091948</v>
      </c>
      <c r="AD120" s="212">
        <v>1472</v>
      </c>
      <c r="AE120" s="211">
        <v>1.18</v>
      </c>
      <c r="AF120" s="210" t="s">
        <v>239</v>
      </c>
    </row>
    <row r="121" spans="2:32" ht="14.25">
      <c r="B121" s="221" t="s">
        <v>238</v>
      </c>
      <c r="C121" s="220"/>
      <c r="D121" s="219">
        <v>722865</v>
      </c>
      <c r="E121" s="214">
        <v>8.2159186016752788</v>
      </c>
      <c r="F121" s="215">
        <v>5939</v>
      </c>
      <c r="G121" s="215">
        <v>3004</v>
      </c>
      <c r="H121" s="212">
        <v>2935</v>
      </c>
      <c r="I121" s="214">
        <v>8.146749393040194</v>
      </c>
      <c r="J121" s="215">
        <v>5889</v>
      </c>
      <c r="K121" s="215">
        <v>3308</v>
      </c>
      <c r="L121" s="212">
        <v>2581</v>
      </c>
      <c r="M121" s="216">
        <v>1.5154066341134871</v>
      </c>
      <c r="N121" s="212">
        <v>9</v>
      </c>
      <c r="O121" s="214">
        <v>0.50513554470449573</v>
      </c>
      <c r="P121" s="212">
        <v>3</v>
      </c>
      <c r="Q121" s="218">
        <v>6.9169208635084009E-2</v>
      </c>
      <c r="R121" s="217">
        <v>50</v>
      </c>
      <c r="S121" s="216">
        <v>18.995705318797491</v>
      </c>
      <c r="T121" s="215">
        <v>115</v>
      </c>
      <c r="U121" s="215">
        <v>56</v>
      </c>
      <c r="V121" s="212">
        <v>59</v>
      </c>
      <c r="W121" s="216">
        <v>2.5201612903225805</v>
      </c>
      <c r="X121" s="215">
        <v>15</v>
      </c>
      <c r="Y121" s="215">
        <v>13</v>
      </c>
      <c r="Z121" s="212">
        <v>2</v>
      </c>
      <c r="AA121" s="214">
        <v>4.8363110677650729</v>
      </c>
      <c r="AB121" s="212">
        <v>3496</v>
      </c>
      <c r="AC121" s="213">
        <v>1.5590739626347936</v>
      </c>
      <c r="AD121" s="212">
        <v>1127</v>
      </c>
      <c r="AE121" s="211">
        <v>1.33</v>
      </c>
      <c r="AF121" s="210" t="s">
        <v>237</v>
      </c>
    </row>
    <row r="122" spans="2:32" ht="14.25">
      <c r="B122" s="221" t="s">
        <v>236</v>
      </c>
      <c r="C122" s="220"/>
      <c r="D122" s="219">
        <v>1156715</v>
      </c>
      <c r="E122" s="214">
        <v>7.280963763762033</v>
      </c>
      <c r="F122" s="215">
        <v>8422</v>
      </c>
      <c r="G122" s="215">
        <v>4306</v>
      </c>
      <c r="H122" s="212">
        <v>4116</v>
      </c>
      <c r="I122" s="214">
        <v>8.7921398097197656</v>
      </c>
      <c r="J122" s="215">
        <v>10170</v>
      </c>
      <c r="K122" s="215">
        <v>5771</v>
      </c>
      <c r="L122" s="212">
        <v>4399</v>
      </c>
      <c r="M122" s="216">
        <v>2.7309427689384944</v>
      </c>
      <c r="N122" s="212">
        <v>23</v>
      </c>
      <c r="O122" s="214">
        <v>1.4248397055331277</v>
      </c>
      <c r="P122" s="212">
        <v>12</v>
      </c>
      <c r="Q122" s="218">
        <v>-1.5111760459577339</v>
      </c>
      <c r="R122" s="217">
        <v>-1748</v>
      </c>
      <c r="S122" s="216">
        <v>21.721454292019978</v>
      </c>
      <c r="T122" s="215">
        <v>187</v>
      </c>
      <c r="U122" s="215">
        <v>89</v>
      </c>
      <c r="V122" s="212">
        <v>98</v>
      </c>
      <c r="W122" s="216">
        <v>3.3167495854063018</v>
      </c>
      <c r="X122" s="215">
        <v>28</v>
      </c>
      <c r="Y122" s="215">
        <v>20</v>
      </c>
      <c r="Z122" s="212">
        <v>8</v>
      </c>
      <c r="AA122" s="214">
        <v>4.7029735068707499</v>
      </c>
      <c r="AB122" s="212">
        <v>5440</v>
      </c>
      <c r="AC122" s="213">
        <v>1.694453689975491</v>
      </c>
      <c r="AD122" s="212">
        <v>1960</v>
      </c>
      <c r="AE122" s="211">
        <v>1.3006669134158071</v>
      </c>
      <c r="AF122" s="210" t="s">
        <v>235</v>
      </c>
    </row>
    <row r="123" spans="2:32" ht="14.25">
      <c r="B123" s="221"/>
      <c r="C123" s="220" t="s">
        <v>234</v>
      </c>
      <c r="D123" s="219">
        <v>603638</v>
      </c>
      <c r="E123" s="214">
        <v>6.8584151428505162</v>
      </c>
      <c r="F123" s="215">
        <v>4140</v>
      </c>
      <c r="G123" s="215">
        <v>2132</v>
      </c>
      <c r="H123" s="212">
        <v>2008</v>
      </c>
      <c r="I123" s="214">
        <v>9.1379270357399633</v>
      </c>
      <c r="J123" s="215">
        <v>5516</v>
      </c>
      <c r="K123" s="215">
        <v>3067</v>
      </c>
      <c r="L123" s="212">
        <v>2449</v>
      </c>
      <c r="M123" s="216">
        <v>2.6570048309178746</v>
      </c>
      <c r="N123" s="212">
        <v>11</v>
      </c>
      <c r="O123" s="214">
        <v>1.2077294685990339</v>
      </c>
      <c r="P123" s="212">
        <v>5</v>
      </c>
      <c r="Q123" s="218">
        <v>-2.2795118928894471</v>
      </c>
      <c r="R123" s="217">
        <v>-1376</v>
      </c>
      <c r="S123" s="216">
        <v>24.275276926702801</v>
      </c>
      <c r="T123" s="215">
        <v>103</v>
      </c>
      <c r="U123" s="215">
        <v>50</v>
      </c>
      <c r="V123" s="212">
        <v>53</v>
      </c>
      <c r="W123" s="216">
        <v>3.1325301204819276</v>
      </c>
      <c r="X123" s="215">
        <v>13</v>
      </c>
      <c r="Y123" s="215">
        <v>10</v>
      </c>
      <c r="Z123" s="212">
        <v>3</v>
      </c>
      <c r="AA123" s="214">
        <v>4.3039039954409768</v>
      </c>
      <c r="AB123" s="212">
        <v>2598</v>
      </c>
      <c r="AC123" s="213">
        <v>1.6251461968928398</v>
      </c>
      <c r="AD123" s="212">
        <v>981</v>
      </c>
      <c r="AE123" s="211">
        <v>1.2505395823287371</v>
      </c>
      <c r="AF123" s="222" t="s">
        <v>219</v>
      </c>
    </row>
    <row r="124" spans="2:32" ht="14.25">
      <c r="B124" s="221"/>
      <c r="C124" s="220" t="s">
        <v>233</v>
      </c>
      <c r="D124" s="219">
        <v>553077</v>
      </c>
      <c r="E124" s="214">
        <v>7.7421407869067052</v>
      </c>
      <c r="F124" s="215">
        <v>4282</v>
      </c>
      <c r="G124" s="215">
        <v>2174</v>
      </c>
      <c r="H124" s="212">
        <v>2108</v>
      </c>
      <c r="I124" s="214">
        <v>8.4147415278523603</v>
      </c>
      <c r="J124" s="215">
        <v>4654</v>
      </c>
      <c r="K124" s="215">
        <v>2704</v>
      </c>
      <c r="L124" s="212">
        <v>1950</v>
      </c>
      <c r="M124" s="216">
        <v>2.8024287716020555</v>
      </c>
      <c r="N124" s="212">
        <v>12</v>
      </c>
      <c r="O124" s="214">
        <v>1.6347501167678655</v>
      </c>
      <c r="P124" s="212">
        <v>7</v>
      </c>
      <c r="Q124" s="218">
        <v>-0.67260074094565492</v>
      </c>
      <c r="R124" s="217">
        <v>-372</v>
      </c>
      <c r="S124" s="216">
        <v>19.239578561612461</v>
      </c>
      <c r="T124" s="215">
        <v>84</v>
      </c>
      <c r="U124" s="215">
        <v>39</v>
      </c>
      <c r="V124" s="212">
        <v>45</v>
      </c>
      <c r="W124" s="216">
        <v>3.4948741845293569</v>
      </c>
      <c r="X124" s="215">
        <v>15</v>
      </c>
      <c r="Y124" s="215">
        <v>10</v>
      </c>
      <c r="Z124" s="212">
        <v>5</v>
      </c>
      <c r="AA124" s="214">
        <v>5.1385250155041708</v>
      </c>
      <c r="AB124" s="212">
        <v>2842</v>
      </c>
      <c r="AC124" s="213">
        <v>1.7700971112521402</v>
      </c>
      <c r="AD124" s="212">
        <v>979</v>
      </c>
      <c r="AE124" s="211">
        <v>1.3533801213872834</v>
      </c>
      <c r="AF124" s="222" t="s">
        <v>217</v>
      </c>
    </row>
    <row r="125" spans="2:32" ht="14.25">
      <c r="B125" s="221" t="s">
        <v>232</v>
      </c>
      <c r="C125" s="220"/>
      <c r="D125" s="219">
        <v>1296000</v>
      </c>
      <c r="E125" s="214">
        <v>7.8734567901234573</v>
      </c>
      <c r="F125" s="215">
        <v>10204</v>
      </c>
      <c r="G125" s="215">
        <v>5247</v>
      </c>
      <c r="H125" s="212">
        <v>4957</v>
      </c>
      <c r="I125" s="214">
        <v>8.2777777777777786</v>
      </c>
      <c r="J125" s="215">
        <v>10728</v>
      </c>
      <c r="K125" s="215">
        <v>5801</v>
      </c>
      <c r="L125" s="212">
        <v>4927</v>
      </c>
      <c r="M125" s="216">
        <v>1.0780086240689926</v>
      </c>
      <c r="N125" s="212">
        <v>11</v>
      </c>
      <c r="O125" s="214">
        <v>0.68600548804390438</v>
      </c>
      <c r="P125" s="212">
        <v>7</v>
      </c>
      <c r="Q125" s="218">
        <v>-0.40432098765432095</v>
      </c>
      <c r="R125" s="217">
        <v>-524</v>
      </c>
      <c r="S125" s="216">
        <v>17.523589447332949</v>
      </c>
      <c r="T125" s="215">
        <v>182</v>
      </c>
      <c r="U125" s="215">
        <v>80</v>
      </c>
      <c r="V125" s="212">
        <v>102</v>
      </c>
      <c r="W125" s="216">
        <v>2.4445096313679477</v>
      </c>
      <c r="X125" s="215">
        <v>25</v>
      </c>
      <c r="Y125" s="215">
        <v>23</v>
      </c>
      <c r="Z125" s="212">
        <v>2</v>
      </c>
      <c r="AA125" s="214">
        <v>5.1404320987654319</v>
      </c>
      <c r="AB125" s="212">
        <v>6662</v>
      </c>
      <c r="AC125" s="213">
        <v>1.5084876543209875</v>
      </c>
      <c r="AD125" s="212">
        <v>1955</v>
      </c>
      <c r="AE125" s="211">
        <v>1.29</v>
      </c>
      <c r="AF125" s="210" t="s">
        <v>231</v>
      </c>
    </row>
    <row r="126" spans="2:32" ht="14.25">
      <c r="B126" s="221" t="s">
        <v>230</v>
      </c>
      <c r="C126" s="220"/>
      <c r="D126" s="219">
        <v>528587</v>
      </c>
      <c r="E126" s="214">
        <v>6.2733287046408632</v>
      </c>
      <c r="F126" s="215">
        <v>3316</v>
      </c>
      <c r="G126" s="215">
        <v>1736</v>
      </c>
      <c r="H126" s="212">
        <v>1580</v>
      </c>
      <c r="I126" s="214">
        <v>9.1867563901495863</v>
      </c>
      <c r="J126" s="215">
        <v>4856</v>
      </c>
      <c r="K126" s="215">
        <v>2703</v>
      </c>
      <c r="L126" s="212">
        <v>2153</v>
      </c>
      <c r="M126" s="216">
        <v>1.2062726176115801</v>
      </c>
      <c r="N126" s="212">
        <v>4</v>
      </c>
      <c r="O126" s="214">
        <v>0.30156815440289503</v>
      </c>
      <c r="P126" s="212">
        <v>1</v>
      </c>
      <c r="Q126" s="218">
        <v>-2.913427685508724</v>
      </c>
      <c r="R126" s="217">
        <v>-1540</v>
      </c>
      <c r="S126" s="216">
        <v>24.418946749043837</v>
      </c>
      <c r="T126" s="215">
        <v>83</v>
      </c>
      <c r="U126" s="215">
        <v>38</v>
      </c>
      <c r="V126" s="212">
        <v>45</v>
      </c>
      <c r="W126" s="216">
        <v>2.4067388688327318</v>
      </c>
      <c r="X126" s="215">
        <v>8</v>
      </c>
      <c r="Y126" s="215">
        <v>8</v>
      </c>
      <c r="Z126" s="212">
        <v>0</v>
      </c>
      <c r="AA126" s="214">
        <v>3.9369110477556202</v>
      </c>
      <c r="AB126" s="212">
        <v>2081</v>
      </c>
      <c r="AC126" s="213">
        <v>1.575899520797901</v>
      </c>
      <c r="AD126" s="212">
        <v>833</v>
      </c>
      <c r="AE126" s="211">
        <v>1.18</v>
      </c>
      <c r="AF126" s="210" t="s">
        <v>229</v>
      </c>
    </row>
    <row r="127" spans="2:32" ht="14.25">
      <c r="B127" s="221" t="s">
        <v>228</v>
      </c>
      <c r="C127" s="220"/>
      <c r="D127" s="219">
        <v>798487</v>
      </c>
      <c r="E127" s="214">
        <v>6.1641579637489397</v>
      </c>
      <c r="F127" s="215">
        <v>4922</v>
      </c>
      <c r="G127" s="215">
        <v>2545</v>
      </c>
      <c r="H127" s="212">
        <v>2377</v>
      </c>
      <c r="I127" s="214">
        <v>9.8110551580676955</v>
      </c>
      <c r="J127" s="215">
        <v>7834</v>
      </c>
      <c r="K127" s="215">
        <v>4357</v>
      </c>
      <c r="L127" s="212">
        <v>3477</v>
      </c>
      <c r="M127" s="216">
        <v>1.8285249898415277</v>
      </c>
      <c r="N127" s="212">
        <v>9</v>
      </c>
      <c r="O127" s="214">
        <v>0.60950832994717596</v>
      </c>
      <c r="P127" s="212">
        <v>3</v>
      </c>
      <c r="Q127" s="218">
        <v>-3.6468971943187554</v>
      </c>
      <c r="R127" s="217">
        <v>-2912</v>
      </c>
      <c r="S127" s="216">
        <v>22.054440691436522</v>
      </c>
      <c r="T127" s="215">
        <v>111</v>
      </c>
      <c r="U127" s="215">
        <v>45</v>
      </c>
      <c r="V127" s="212">
        <v>66</v>
      </c>
      <c r="W127" s="216">
        <v>4.250151791135397</v>
      </c>
      <c r="X127" s="215">
        <v>21</v>
      </c>
      <c r="Y127" s="215">
        <v>19</v>
      </c>
      <c r="Z127" s="212">
        <v>2</v>
      </c>
      <c r="AA127" s="214">
        <v>3.7971814193593634</v>
      </c>
      <c r="AB127" s="212">
        <v>3032</v>
      </c>
      <c r="AC127" s="213">
        <v>1.5617035718803187</v>
      </c>
      <c r="AD127" s="212">
        <v>1247</v>
      </c>
      <c r="AE127" s="211">
        <v>1.1782726322012758</v>
      </c>
      <c r="AF127" s="223" t="s">
        <v>227</v>
      </c>
    </row>
    <row r="128" spans="2:32" ht="14.25">
      <c r="B128" s="221"/>
      <c r="C128" s="220" t="s">
        <v>226</v>
      </c>
      <c r="D128" s="219">
        <v>211540</v>
      </c>
      <c r="E128" s="214">
        <v>5.6348681100501095</v>
      </c>
      <c r="F128" s="215">
        <v>1192</v>
      </c>
      <c r="G128" s="215">
        <v>623</v>
      </c>
      <c r="H128" s="212">
        <v>569</v>
      </c>
      <c r="I128" s="214">
        <v>10.957738489174623</v>
      </c>
      <c r="J128" s="215">
        <v>2318</v>
      </c>
      <c r="K128" s="215">
        <v>1271</v>
      </c>
      <c r="L128" s="212">
        <v>1047</v>
      </c>
      <c r="M128" s="216">
        <v>1.6778523489932886</v>
      </c>
      <c r="N128" s="212">
        <v>2</v>
      </c>
      <c r="O128" s="214">
        <v>0.83892617449664431</v>
      </c>
      <c r="P128" s="212">
        <v>1</v>
      </c>
      <c r="Q128" s="218">
        <v>-5.3228703791245149</v>
      </c>
      <c r="R128" s="217">
        <v>-1126</v>
      </c>
      <c r="S128" s="216">
        <v>21.346469622331693</v>
      </c>
      <c r="T128" s="215">
        <v>26</v>
      </c>
      <c r="U128" s="215">
        <v>11</v>
      </c>
      <c r="V128" s="212">
        <v>15</v>
      </c>
      <c r="W128" s="216">
        <v>5.0125313283208017</v>
      </c>
      <c r="X128" s="215">
        <v>6</v>
      </c>
      <c r="Y128" s="215">
        <v>5</v>
      </c>
      <c r="Z128" s="212">
        <v>1</v>
      </c>
      <c r="AA128" s="214">
        <v>3.1814314077715795</v>
      </c>
      <c r="AB128" s="212">
        <v>673</v>
      </c>
      <c r="AC128" s="213">
        <v>1.4701711260281745</v>
      </c>
      <c r="AD128" s="212">
        <v>311</v>
      </c>
      <c r="AE128" s="211">
        <v>1.1459788208063544</v>
      </c>
      <c r="AF128" s="222" t="s">
        <v>219</v>
      </c>
    </row>
    <row r="129" spans="2:32" ht="14.25">
      <c r="B129" s="221"/>
      <c r="C129" s="220" t="s">
        <v>225</v>
      </c>
      <c r="D129" s="219">
        <v>586947</v>
      </c>
      <c r="E129" s="214">
        <v>6.3549179057052854</v>
      </c>
      <c r="F129" s="215">
        <v>3730</v>
      </c>
      <c r="G129" s="215">
        <v>1922</v>
      </c>
      <c r="H129" s="212">
        <v>1808</v>
      </c>
      <c r="I129" s="214">
        <v>9.3977820825389689</v>
      </c>
      <c r="J129" s="215">
        <v>5516</v>
      </c>
      <c r="K129" s="215">
        <v>3086</v>
      </c>
      <c r="L129" s="212">
        <v>2430</v>
      </c>
      <c r="M129" s="216">
        <v>1.8766756032171583</v>
      </c>
      <c r="N129" s="212">
        <v>7</v>
      </c>
      <c r="O129" s="214">
        <v>0.53619302949061665</v>
      </c>
      <c r="P129" s="212">
        <v>2</v>
      </c>
      <c r="Q129" s="218">
        <v>-3.0428641768336835</v>
      </c>
      <c r="R129" s="217">
        <v>-1786</v>
      </c>
      <c r="S129" s="216">
        <v>22.280471821756226</v>
      </c>
      <c r="T129" s="215">
        <v>85</v>
      </c>
      <c r="U129" s="215">
        <v>34</v>
      </c>
      <c r="V129" s="212">
        <v>51</v>
      </c>
      <c r="W129" s="216">
        <v>4.0064102564102564</v>
      </c>
      <c r="X129" s="215">
        <v>15</v>
      </c>
      <c r="Y129" s="215">
        <v>14</v>
      </c>
      <c r="Z129" s="212">
        <v>1</v>
      </c>
      <c r="AA129" s="214">
        <v>4.0191022358066402</v>
      </c>
      <c r="AB129" s="212">
        <v>2359</v>
      </c>
      <c r="AC129" s="213">
        <v>1.5946925361233637</v>
      </c>
      <c r="AD129" s="212">
        <v>936</v>
      </c>
      <c r="AE129" s="211">
        <v>1.189659371969372</v>
      </c>
      <c r="AF129" s="222" t="s">
        <v>217</v>
      </c>
    </row>
    <row r="130" spans="2:32" ht="14.25">
      <c r="B130" s="221" t="s">
        <v>224</v>
      </c>
      <c r="C130" s="220"/>
      <c r="D130" s="219">
        <v>774714</v>
      </c>
      <c r="E130" s="214">
        <v>6.2151968339283918</v>
      </c>
      <c r="F130" s="215">
        <v>4815</v>
      </c>
      <c r="G130" s="215">
        <v>2389</v>
      </c>
      <c r="H130" s="212">
        <v>2426</v>
      </c>
      <c r="I130" s="214">
        <v>9.4499389452107483</v>
      </c>
      <c r="J130" s="215">
        <v>7321</v>
      </c>
      <c r="K130" s="215">
        <v>3958</v>
      </c>
      <c r="L130" s="212">
        <v>3363</v>
      </c>
      <c r="M130" s="216">
        <v>1.8691588785046729</v>
      </c>
      <c r="N130" s="212">
        <v>9</v>
      </c>
      <c r="O130" s="214">
        <v>1.2461059190031154</v>
      </c>
      <c r="P130" s="212">
        <v>6</v>
      </c>
      <c r="Q130" s="218">
        <v>-3.2347421112823573</v>
      </c>
      <c r="R130" s="217">
        <v>-2506</v>
      </c>
      <c r="S130" s="216">
        <v>24.118362383461694</v>
      </c>
      <c r="T130" s="215">
        <v>119</v>
      </c>
      <c r="U130" s="215">
        <v>50</v>
      </c>
      <c r="V130" s="212">
        <v>69</v>
      </c>
      <c r="W130" s="216">
        <v>2.9027576197387517</v>
      </c>
      <c r="X130" s="215">
        <v>14</v>
      </c>
      <c r="Y130" s="215">
        <v>8</v>
      </c>
      <c r="Z130" s="212">
        <v>6</v>
      </c>
      <c r="AA130" s="214">
        <v>3.9511355158161594</v>
      </c>
      <c r="AB130" s="212">
        <v>3061</v>
      </c>
      <c r="AC130" s="213">
        <v>1.5941366749535957</v>
      </c>
      <c r="AD130" s="212">
        <v>1235</v>
      </c>
      <c r="AE130" s="211">
        <v>1.17</v>
      </c>
      <c r="AF130" s="210" t="s">
        <v>223</v>
      </c>
    </row>
    <row r="131" spans="2:32" ht="14.25">
      <c r="B131" s="221" t="s">
        <v>222</v>
      </c>
      <c r="C131" s="220"/>
      <c r="D131" s="219">
        <v>640929</v>
      </c>
      <c r="E131" s="214">
        <v>5.8212376097820506</v>
      </c>
      <c r="F131" s="215">
        <v>3731</v>
      </c>
      <c r="G131" s="215">
        <v>1961</v>
      </c>
      <c r="H131" s="212">
        <v>1770</v>
      </c>
      <c r="I131" s="214">
        <v>10.609599503221107</v>
      </c>
      <c r="J131" s="215">
        <v>6800</v>
      </c>
      <c r="K131" s="215">
        <v>3628</v>
      </c>
      <c r="L131" s="212">
        <v>3172</v>
      </c>
      <c r="M131" s="216">
        <v>0.8040739748056821</v>
      </c>
      <c r="N131" s="212">
        <v>3</v>
      </c>
      <c r="O131" s="214">
        <v>0.2680246582685607</v>
      </c>
      <c r="P131" s="212">
        <v>1</v>
      </c>
      <c r="Q131" s="218">
        <v>-4.7883618934390553</v>
      </c>
      <c r="R131" s="217">
        <v>-3069</v>
      </c>
      <c r="S131" s="216">
        <v>24.06487052053361</v>
      </c>
      <c r="T131" s="215">
        <v>92</v>
      </c>
      <c r="U131" s="215">
        <v>41</v>
      </c>
      <c r="V131" s="212">
        <v>51</v>
      </c>
      <c r="W131" s="216">
        <v>4.0053404539385848</v>
      </c>
      <c r="X131" s="215">
        <v>15</v>
      </c>
      <c r="Y131" s="215">
        <v>14</v>
      </c>
      <c r="Z131" s="212">
        <v>1</v>
      </c>
      <c r="AA131" s="214">
        <v>3.6837153569272103</v>
      </c>
      <c r="AB131" s="212">
        <v>2361</v>
      </c>
      <c r="AC131" s="213">
        <v>1.5025065178826358</v>
      </c>
      <c r="AD131" s="212">
        <v>963</v>
      </c>
      <c r="AE131" s="211">
        <v>1.1381895765073002</v>
      </c>
      <c r="AF131" s="210" t="s">
        <v>221</v>
      </c>
    </row>
    <row r="132" spans="2:32" ht="14.25">
      <c r="B132" s="221"/>
      <c r="C132" s="220" t="s">
        <v>220</v>
      </c>
      <c r="D132" s="219">
        <v>245309</v>
      </c>
      <c r="E132" s="214">
        <v>5.8986828856666493</v>
      </c>
      <c r="F132" s="215">
        <v>1447</v>
      </c>
      <c r="G132" s="215">
        <v>758</v>
      </c>
      <c r="H132" s="212">
        <v>689</v>
      </c>
      <c r="I132" s="214">
        <v>11.287804361030375</v>
      </c>
      <c r="J132" s="215">
        <v>2769</v>
      </c>
      <c r="K132" s="215">
        <v>1439</v>
      </c>
      <c r="L132" s="212">
        <v>1330</v>
      </c>
      <c r="M132" s="216">
        <v>2.073255010366275</v>
      </c>
      <c r="N132" s="212">
        <v>3</v>
      </c>
      <c r="O132" s="214">
        <v>0.69108500345542501</v>
      </c>
      <c r="P132" s="212">
        <v>1</v>
      </c>
      <c r="Q132" s="218">
        <v>-5.3891214753637255</v>
      </c>
      <c r="R132" s="217">
        <v>-1322</v>
      </c>
      <c r="S132" s="216">
        <v>25.589225589225588</v>
      </c>
      <c r="T132" s="215">
        <v>38</v>
      </c>
      <c r="U132" s="215">
        <v>18</v>
      </c>
      <c r="V132" s="212">
        <v>20</v>
      </c>
      <c r="W132" s="216">
        <v>4.1322314049586781</v>
      </c>
      <c r="X132" s="215">
        <v>6</v>
      </c>
      <c r="Y132" s="215">
        <v>5</v>
      </c>
      <c r="Z132" s="212">
        <v>1</v>
      </c>
      <c r="AA132" s="214">
        <v>3.5139354854489642</v>
      </c>
      <c r="AB132" s="212">
        <v>862</v>
      </c>
      <c r="AC132" s="213">
        <v>1.6713614257935911</v>
      </c>
      <c r="AD132" s="212">
        <v>410</v>
      </c>
      <c r="AE132" s="211">
        <v>1.1518471336105294</v>
      </c>
      <c r="AF132" s="222" t="s">
        <v>219</v>
      </c>
    </row>
    <row r="133" spans="2:32" ht="14.25">
      <c r="B133" s="221"/>
      <c r="C133" s="220" t="s">
        <v>218</v>
      </c>
      <c r="D133" s="219">
        <v>395620</v>
      </c>
      <c r="E133" s="214">
        <v>5.7732167231181437</v>
      </c>
      <c r="F133" s="215">
        <v>2284</v>
      </c>
      <c r="G133" s="215">
        <v>1203</v>
      </c>
      <c r="H133" s="212">
        <v>1081</v>
      </c>
      <c r="I133" s="214">
        <v>10.189070320004044</v>
      </c>
      <c r="J133" s="215">
        <v>4031</v>
      </c>
      <c r="K133" s="215">
        <v>2189</v>
      </c>
      <c r="L133" s="212">
        <v>1842</v>
      </c>
      <c r="M133" s="216">
        <v>0</v>
      </c>
      <c r="N133" s="212">
        <v>0</v>
      </c>
      <c r="O133" s="214">
        <v>0</v>
      </c>
      <c r="P133" s="212">
        <v>0</v>
      </c>
      <c r="Q133" s="218">
        <v>-4.415853596885901</v>
      </c>
      <c r="R133" s="217">
        <v>-1747</v>
      </c>
      <c r="S133" s="216">
        <v>23.096663815226687</v>
      </c>
      <c r="T133" s="215">
        <v>54</v>
      </c>
      <c r="U133" s="215">
        <v>23</v>
      </c>
      <c r="V133" s="212">
        <v>31</v>
      </c>
      <c r="W133" s="216">
        <v>3.9249890972525074</v>
      </c>
      <c r="X133" s="215">
        <v>9</v>
      </c>
      <c r="Y133" s="215">
        <v>9</v>
      </c>
      <c r="Z133" s="212">
        <v>0</v>
      </c>
      <c r="AA133" s="214">
        <v>3.7889894343056469</v>
      </c>
      <c r="AB133" s="212">
        <v>1499</v>
      </c>
      <c r="AC133" s="213">
        <v>1.3978059754309691</v>
      </c>
      <c r="AD133" s="212">
        <v>553</v>
      </c>
      <c r="AE133" s="211">
        <v>1.1290079883937296</v>
      </c>
      <c r="AF133" s="222" t="s">
        <v>217</v>
      </c>
    </row>
    <row r="134" spans="2:32" ht="14.25">
      <c r="B134" s="221" t="s">
        <v>216</v>
      </c>
      <c r="C134" s="220"/>
      <c r="D134" s="219">
        <v>503143</v>
      </c>
      <c r="E134" s="214">
        <v>6.3421333497633876</v>
      </c>
      <c r="F134" s="215">
        <v>3191</v>
      </c>
      <c r="G134" s="215">
        <v>1670</v>
      </c>
      <c r="H134" s="212">
        <v>1521</v>
      </c>
      <c r="I134" s="214">
        <v>11.599088132002235</v>
      </c>
      <c r="J134" s="215">
        <v>5836</v>
      </c>
      <c r="K134" s="215">
        <v>3091</v>
      </c>
      <c r="L134" s="212">
        <v>2745</v>
      </c>
      <c r="M134" s="216">
        <v>2.5070510811657787</v>
      </c>
      <c r="N134" s="212">
        <v>8</v>
      </c>
      <c r="O134" s="214">
        <v>0.62676277029144467</v>
      </c>
      <c r="P134" s="212">
        <v>2</v>
      </c>
      <c r="Q134" s="218">
        <v>-5.2569547822388465</v>
      </c>
      <c r="R134" s="217">
        <v>-2645</v>
      </c>
      <c r="S134" s="216">
        <v>28.319123020706456</v>
      </c>
      <c r="T134" s="215">
        <v>93</v>
      </c>
      <c r="U134" s="215">
        <v>52</v>
      </c>
      <c r="V134" s="212">
        <v>41</v>
      </c>
      <c r="W134" s="216">
        <v>3.4375</v>
      </c>
      <c r="X134" s="215">
        <v>11</v>
      </c>
      <c r="Y134" s="215">
        <v>9</v>
      </c>
      <c r="Z134" s="212">
        <v>2</v>
      </c>
      <c r="AA134" s="214">
        <v>3.8975003130322792</v>
      </c>
      <c r="AB134" s="212">
        <v>1961</v>
      </c>
      <c r="AC134" s="213">
        <v>1.5721176683368348</v>
      </c>
      <c r="AD134" s="212">
        <v>791</v>
      </c>
      <c r="AE134" s="211">
        <v>1.2353906740924376</v>
      </c>
      <c r="AF134" s="210" t="s">
        <v>215</v>
      </c>
    </row>
    <row r="135" spans="2:32" ht="14.25">
      <c r="B135" s="221"/>
      <c r="C135" s="220" t="s">
        <v>214</v>
      </c>
      <c r="D135" s="219">
        <v>371266</v>
      </c>
      <c r="E135" s="214">
        <v>6.3350805083147925</v>
      </c>
      <c r="F135" s="215">
        <v>2352</v>
      </c>
      <c r="G135" s="215">
        <v>1227</v>
      </c>
      <c r="H135" s="212">
        <v>1125</v>
      </c>
      <c r="I135" s="214">
        <v>11.237226139748859</v>
      </c>
      <c r="J135" s="215">
        <v>4172</v>
      </c>
      <c r="K135" s="215">
        <v>2237</v>
      </c>
      <c r="L135" s="212">
        <v>1935</v>
      </c>
      <c r="M135" s="216">
        <v>2.5510204081632653</v>
      </c>
      <c r="N135" s="212">
        <v>6</v>
      </c>
      <c r="O135" s="214">
        <v>0.42517006802721086</v>
      </c>
      <c r="P135" s="212">
        <v>1</v>
      </c>
      <c r="Q135" s="218">
        <v>-4.9021456314340659</v>
      </c>
      <c r="R135" s="217">
        <v>-1820</v>
      </c>
      <c r="S135" s="216">
        <v>26.490066225165563</v>
      </c>
      <c r="T135" s="215">
        <v>64</v>
      </c>
      <c r="U135" s="215">
        <v>35</v>
      </c>
      <c r="V135" s="212">
        <v>29</v>
      </c>
      <c r="W135" s="216">
        <v>3.3912674862229757</v>
      </c>
      <c r="X135" s="215">
        <v>8</v>
      </c>
      <c r="Y135" s="215">
        <v>7</v>
      </c>
      <c r="Z135" s="212">
        <v>1</v>
      </c>
      <c r="AA135" s="214">
        <v>3.975586237360814</v>
      </c>
      <c r="AB135" s="212">
        <v>1476</v>
      </c>
      <c r="AC135" s="213">
        <v>1.6053180199641226</v>
      </c>
      <c r="AD135" s="212">
        <v>596</v>
      </c>
      <c r="AE135" s="211">
        <v>1.2343948848363904</v>
      </c>
      <c r="AF135" s="222" t="s">
        <v>213</v>
      </c>
    </row>
    <row r="136" spans="2:32" ht="14.25">
      <c r="B136" s="221"/>
      <c r="C136" s="220" t="s">
        <v>212</v>
      </c>
      <c r="D136" s="219">
        <v>131877</v>
      </c>
      <c r="E136" s="214">
        <v>6.3619888229183257</v>
      </c>
      <c r="F136" s="215">
        <v>839</v>
      </c>
      <c r="G136" s="215">
        <v>443</v>
      </c>
      <c r="H136" s="212">
        <v>396</v>
      </c>
      <c r="I136" s="214">
        <v>12.617818118398203</v>
      </c>
      <c r="J136" s="215">
        <v>1664</v>
      </c>
      <c r="K136" s="215">
        <v>854</v>
      </c>
      <c r="L136" s="212">
        <v>810</v>
      </c>
      <c r="M136" s="216">
        <v>2.3837902264600714</v>
      </c>
      <c r="N136" s="212">
        <v>2</v>
      </c>
      <c r="O136" s="214">
        <v>1.1918951132300357</v>
      </c>
      <c r="P136" s="212">
        <v>1</v>
      </c>
      <c r="Q136" s="218">
        <v>-6.2558292954798791</v>
      </c>
      <c r="R136" s="217">
        <v>-825</v>
      </c>
      <c r="S136" s="216">
        <v>33.410138248847929</v>
      </c>
      <c r="T136" s="215">
        <v>29</v>
      </c>
      <c r="U136" s="215">
        <v>17</v>
      </c>
      <c r="V136" s="212">
        <v>12</v>
      </c>
      <c r="W136" s="216">
        <v>3.5671819262782405</v>
      </c>
      <c r="X136" s="215">
        <v>3</v>
      </c>
      <c r="Y136" s="215">
        <v>2</v>
      </c>
      <c r="Z136" s="212">
        <v>1</v>
      </c>
      <c r="AA136" s="214">
        <v>3.677669343403323</v>
      </c>
      <c r="AB136" s="212">
        <v>485</v>
      </c>
      <c r="AC136" s="213">
        <v>1.4786505607497897</v>
      </c>
      <c r="AD136" s="212">
        <v>195</v>
      </c>
      <c r="AE136" s="211">
        <v>1.2384221195423253</v>
      </c>
      <c r="AF136" s="222" t="s">
        <v>211</v>
      </c>
    </row>
    <row r="137" spans="2:32" ht="16.5" customHeight="1">
      <c r="B137" s="221" t="s">
        <v>210</v>
      </c>
      <c r="C137" s="220"/>
      <c r="D137" s="219">
        <v>97283</v>
      </c>
      <c r="E137" s="214">
        <v>5.3143920314957391</v>
      </c>
      <c r="F137" s="215">
        <v>517</v>
      </c>
      <c r="G137" s="215">
        <v>266</v>
      </c>
      <c r="H137" s="212">
        <v>251</v>
      </c>
      <c r="I137" s="214">
        <v>15.542283852266069</v>
      </c>
      <c r="J137" s="215">
        <v>1512</v>
      </c>
      <c r="K137" s="215">
        <v>725</v>
      </c>
      <c r="L137" s="212">
        <v>787</v>
      </c>
      <c r="M137" s="216">
        <v>0</v>
      </c>
      <c r="N137" s="212">
        <v>0</v>
      </c>
      <c r="O137" s="214">
        <v>0</v>
      </c>
      <c r="P137" s="212">
        <v>0</v>
      </c>
      <c r="Q137" s="218">
        <v>-10.22789182077033</v>
      </c>
      <c r="R137" s="217">
        <v>-995</v>
      </c>
      <c r="S137" s="216">
        <v>15.238095238095237</v>
      </c>
      <c r="T137" s="215">
        <v>8</v>
      </c>
      <c r="U137" s="215">
        <v>2</v>
      </c>
      <c r="V137" s="212">
        <v>6</v>
      </c>
      <c r="W137" s="216">
        <v>3.8535645472061657</v>
      </c>
      <c r="X137" s="215">
        <v>2</v>
      </c>
      <c r="Y137" s="215">
        <v>2</v>
      </c>
      <c r="Z137" s="212">
        <v>0</v>
      </c>
      <c r="AA137" s="214">
        <v>3.0632279021000586</v>
      </c>
      <c r="AB137" s="212">
        <v>298</v>
      </c>
      <c r="AC137" s="213">
        <v>1.3671453388567376</v>
      </c>
      <c r="AD137" s="212">
        <v>133</v>
      </c>
      <c r="AE137" s="211">
        <v>1.22</v>
      </c>
      <c r="AF137" s="210" t="s">
        <v>209</v>
      </c>
    </row>
    <row r="138" spans="2:32" ht="16.5" customHeight="1">
      <c r="B138" s="209"/>
      <c r="C138" s="208"/>
      <c r="D138" s="207"/>
      <c r="E138" s="201"/>
      <c r="F138" s="202"/>
      <c r="G138" s="202"/>
      <c r="H138" s="199"/>
      <c r="I138" s="201"/>
      <c r="J138" s="202"/>
      <c r="K138" s="202"/>
      <c r="L138" s="199"/>
      <c r="M138" s="206"/>
      <c r="N138" s="199"/>
      <c r="O138" s="201"/>
      <c r="P138" s="199"/>
      <c r="Q138" s="205"/>
      <c r="R138" s="204"/>
      <c r="S138" s="203"/>
      <c r="T138" s="202"/>
      <c r="U138" s="202"/>
      <c r="V138" s="202"/>
      <c r="W138" s="203"/>
      <c r="X138" s="202"/>
      <c r="Y138" s="202"/>
      <c r="Z138" s="202"/>
      <c r="AA138" s="201"/>
      <c r="AB138" s="199"/>
      <c r="AC138" s="200"/>
      <c r="AD138" s="199"/>
      <c r="AE138" s="198"/>
      <c r="AF138" s="197"/>
    </row>
    <row r="139" spans="2:32" ht="16.5" customHeight="1">
      <c r="B139" s="196" t="s">
        <v>93</v>
      </c>
      <c r="C139" s="195"/>
      <c r="D139" s="194"/>
      <c r="E139" s="192"/>
      <c r="F139" s="193"/>
      <c r="G139" s="191"/>
      <c r="H139" s="191"/>
      <c r="I139" s="192"/>
      <c r="J139" s="191"/>
      <c r="K139" s="191"/>
      <c r="L139" s="191"/>
      <c r="M139" s="190"/>
      <c r="N139" s="189"/>
      <c r="O139" s="186"/>
      <c r="Q139" s="188"/>
      <c r="R139" s="187"/>
      <c r="AA139" s="186"/>
    </row>
    <row r="140" spans="2:32" ht="16.5" customHeight="1">
      <c r="B140" s="184" t="s">
        <v>208</v>
      </c>
      <c r="C140" s="175"/>
      <c r="E140" s="185"/>
      <c r="F140" s="185"/>
      <c r="G140" s="185"/>
      <c r="H140" s="185"/>
      <c r="I140" s="185"/>
      <c r="J140" s="185"/>
      <c r="K140" s="185"/>
      <c r="L140" s="185"/>
      <c r="M140" s="185"/>
      <c r="N140" s="185"/>
      <c r="O140" s="177"/>
      <c r="P140" s="181"/>
      <c r="Q140" s="185"/>
      <c r="R140" s="185"/>
      <c r="S140" s="180"/>
      <c r="T140" s="179"/>
      <c r="U140" s="179"/>
      <c r="V140" s="179"/>
      <c r="W140" s="180"/>
      <c r="X140" s="179"/>
      <c r="Y140" s="179"/>
      <c r="Z140" s="179"/>
      <c r="AA140" s="178"/>
      <c r="AB140" s="173"/>
      <c r="AC140" s="177"/>
      <c r="AD140" s="173"/>
      <c r="AE140" s="177"/>
    </row>
    <row r="141" spans="2:32" ht="16.5" customHeight="1">
      <c r="B141" s="184" t="s">
        <v>207</v>
      </c>
      <c r="C141" s="175"/>
      <c r="E141" s="185"/>
      <c r="F141" s="185"/>
      <c r="G141" s="185"/>
      <c r="H141" s="185"/>
      <c r="I141" s="185"/>
      <c r="J141" s="185"/>
      <c r="K141" s="185"/>
      <c r="L141" s="185"/>
      <c r="M141" s="185"/>
      <c r="N141" s="185"/>
      <c r="O141" s="177"/>
      <c r="P141" s="181"/>
      <c r="Q141" s="185"/>
      <c r="R141" s="185"/>
      <c r="S141" s="180"/>
      <c r="T141" s="179"/>
      <c r="U141" s="179"/>
      <c r="V141" s="179"/>
      <c r="W141" s="180"/>
      <c r="X141" s="179"/>
      <c r="Y141" s="179"/>
      <c r="Z141" s="179"/>
      <c r="AA141" s="178"/>
      <c r="AB141" s="173"/>
      <c r="AC141" s="177"/>
      <c r="AD141" s="173"/>
      <c r="AE141" s="177"/>
    </row>
    <row r="142" spans="2:32" ht="16.5" customHeight="1">
      <c r="B142" s="184" t="s">
        <v>206</v>
      </c>
      <c r="C142" s="175"/>
      <c r="E142" s="178"/>
      <c r="F142" s="183"/>
      <c r="G142" s="182"/>
      <c r="H142" s="173"/>
      <c r="I142" s="177"/>
      <c r="J142" s="173"/>
      <c r="K142" s="173"/>
      <c r="L142" s="173"/>
      <c r="M142" s="180"/>
      <c r="N142" s="179"/>
      <c r="O142" s="177"/>
      <c r="P142" s="181"/>
      <c r="Q142" s="178"/>
      <c r="R142" s="181"/>
      <c r="S142" s="180"/>
      <c r="T142" s="179"/>
      <c r="U142" s="179"/>
      <c r="V142" s="179"/>
      <c r="W142" s="180"/>
      <c r="X142" s="179"/>
      <c r="Y142" s="179"/>
      <c r="Z142" s="179"/>
      <c r="AA142" s="178"/>
      <c r="AB142" s="173"/>
      <c r="AC142" s="177"/>
      <c r="AD142" s="173"/>
      <c r="AE142" s="177"/>
    </row>
    <row r="143" spans="2:32">
      <c r="B143" s="176" t="s">
        <v>205</v>
      </c>
      <c r="C143" s="175"/>
      <c r="E143" s="178"/>
      <c r="F143" s="183"/>
      <c r="G143" s="182"/>
      <c r="H143" s="173"/>
      <c r="I143" s="177"/>
      <c r="J143" s="173"/>
      <c r="K143" s="173"/>
      <c r="L143" s="173"/>
      <c r="M143" s="180"/>
      <c r="N143" s="179"/>
      <c r="O143" s="177"/>
      <c r="P143" s="181"/>
      <c r="Q143" s="178"/>
      <c r="R143" s="181"/>
      <c r="S143" s="180"/>
      <c r="T143" s="179"/>
      <c r="U143" s="179"/>
      <c r="V143" s="179"/>
      <c r="W143" s="180"/>
      <c r="X143" s="179"/>
      <c r="Y143" s="179"/>
      <c r="Z143" s="179"/>
      <c r="AA143" s="178"/>
      <c r="AB143" s="173"/>
      <c r="AC143" s="177"/>
      <c r="AD143" s="173"/>
      <c r="AE143" s="177"/>
    </row>
    <row r="144" spans="2:32">
      <c r="B144" s="176" t="s">
        <v>204</v>
      </c>
      <c r="C144" s="175"/>
    </row>
  </sheetData>
  <mergeCells count="15">
    <mergeCell ref="AF3:AF6"/>
    <mergeCell ref="M5:N5"/>
    <mergeCell ref="O5:P5"/>
    <mergeCell ref="Q3:R5"/>
    <mergeCell ref="S3:V5"/>
    <mergeCell ref="B3:B6"/>
    <mergeCell ref="C3:C6"/>
    <mergeCell ref="D3:D6"/>
    <mergeCell ref="E3:H5"/>
    <mergeCell ref="I3:L5"/>
    <mergeCell ref="W3:Z5"/>
    <mergeCell ref="AA3:AB5"/>
    <mergeCell ref="AC3:AD5"/>
    <mergeCell ref="AE3:AE5"/>
    <mergeCell ref="M3:P3"/>
  </mergeCells>
  <phoneticPr fontId="3"/>
  <printOptions horizontalCentered="1"/>
  <pageMargins left="0.23622047244094491" right="0.23622047244094491" top="0.74803149606299213" bottom="0.74803149606299213" header="0.31496062992125984" footer="0.31496062992125984"/>
  <pageSetup paperSize="9" scale="59" fitToWidth="2" fitToHeight="0" pageOrder="overThenDown" orientation="portrait" r:id="rId1"/>
  <headerFooter alignWithMargins="0"/>
  <rowBreaks count="1" manualBreakCount="1">
    <brk id="74" max="31" man="1"/>
  </rowBreaks>
  <colBreaks count="1" manualBreakCount="1">
    <brk id="16" max="14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DAF9-6C00-4BCF-9534-CCFB08D0FD68}">
  <dimension ref="A1:AC67"/>
  <sheetViews>
    <sheetView view="pageBreakPreview" zoomScale="60" zoomScaleNormal="100" workbookViewId="0">
      <pane xSplit="4" ySplit="7" topLeftCell="E8" activePane="bottomRight" state="frozen"/>
      <selection activeCell="E61" sqref="E61"/>
      <selection pane="topRight" activeCell="E61" sqref="E61"/>
      <selection pane="bottomLeft" activeCell="E61" sqref="E61"/>
      <selection pane="bottomRight" activeCell="H12" sqref="H12"/>
    </sheetView>
  </sheetViews>
  <sheetFormatPr defaultRowHeight="13.5"/>
  <cols>
    <col min="1" max="1" width="1.625" style="115" customWidth="1"/>
    <col min="2" max="2" width="6.375" style="115" customWidth="1"/>
    <col min="3" max="3" width="5.375" style="124" customWidth="1"/>
    <col min="4" max="4" width="4.25" style="115" customWidth="1"/>
    <col min="5" max="5" width="17.75" style="44" customWidth="1"/>
    <col min="6" max="6" width="13.75" style="47" customWidth="1"/>
    <col min="7" max="7" width="13.75" style="44" customWidth="1"/>
    <col min="8" max="8" width="13.75" style="47" customWidth="1"/>
    <col min="9" max="9" width="13.75" style="44" customWidth="1"/>
    <col min="10" max="10" width="13.125" style="47" customWidth="1"/>
    <col min="11" max="11" width="13.75" style="44" customWidth="1"/>
    <col min="12" max="12" width="13.125" style="47" customWidth="1"/>
    <col min="13" max="13" width="13.75" style="44" customWidth="1"/>
    <col min="14" max="14" width="14" style="47" customWidth="1"/>
    <col min="15" max="15" width="14" style="44" customWidth="1"/>
    <col min="16" max="18" width="11.5" style="47" customWidth="1"/>
    <col min="19" max="19" width="11.5" style="115" customWidth="1"/>
    <col min="20" max="20" width="10" style="115" customWidth="1"/>
    <col min="21" max="21" width="10.875" style="115" customWidth="1"/>
    <col min="22" max="22" width="11.5" style="47" customWidth="1"/>
    <col min="23" max="23" width="11.5" style="44" customWidth="1"/>
    <col min="24" max="24" width="13.5" style="47" customWidth="1"/>
    <col min="25" max="25" width="10.875" style="115" customWidth="1"/>
    <col min="26" max="26" width="13.5" style="47" customWidth="1"/>
    <col min="27" max="27" width="10.875" style="115" customWidth="1"/>
    <col min="28" max="28" width="1.375" style="115" customWidth="1"/>
    <col min="29" max="29" width="13.375" style="115" customWidth="1"/>
    <col min="30" max="256" width="9" style="115"/>
    <col min="257" max="257" width="1.625" style="115" customWidth="1"/>
    <col min="258" max="258" width="6.375" style="115" customWidth="1"/>
    <col min="259" max="259" width="5.375" style="115" customWidth="1"/>
    <col min="260" max="260" width="4.25" style="115" customWidth="1"/>
    <col min="261" max="261" width="17.75" style="115" customWidth="1"/>
    <col min="262" max="265" width="13.75" style="115" customWidth="1"/>
    <col min="266" max="266" width="13.125" style="115" customWidth="1"/>
    <col min="267" max="267" width="13.75" style="115" customWidth="1"/>
    <col min="268" max="268" width="13.125" style="115" customWidth="1"/>
    <col min="269" max="269" width="13.75" style="115" customWidth="1"/>
    <col min="270" max="271" width="14" style="115" customWidth="1"/>
    <col min="272" max="275" width="11.5" style="115" customWidth="1"/>
    <col min="276" max="276" width="10" style="115" customWidth="1"/>
    <col min="277" max="277" width="10.875" style="115" customWidth="1"/>
    <col min="278" max="279" width="11.5" style="115" customWidth="1"/>
    <col min="280" max="280" width="13.5" style="115" customWidth="1"/>
    <col min="281" max="281" width="10.875" style="115" customWidth="1"/>
    <col min="282" max="282" width="13.5" style="115" customWidth="1"/>
    <col min="283" max="283" width="10.875" style="115" customWidth="1"/>
    <col min="284" max="284" width="1.375" style="115" customWidth="1"/>
    <col min="285" max="285" width="13.375" style="115" customWidth="1"/>
    <col min="286" max="512" width="9" style="115"/>
    <col min="513" max="513" width="1.625" style="115" customWidth="1"/>
    <col min="514" max="514" width="6.375" style="115" customWidth="1"/>
    <col min="515" max="515" width="5.375" style="115" customWidth="1"/>
    <col min="516" max="516" width="4.25" style="115" customWidth="1"/>
    <col min="517" max="517" width="17.75" style="115" customWidth="1"/>
    <col min="518" max="521" width="13.75" style="115" customWidth="1"/>
    <col min="522" max="522" width="13.125" style="115" customWidth="1"/>
    <col min="523" max="523" width="13.75" style="115" customWidth="1"/>
    <col min="524" max="524" width="13.125" style="115" customWidth="1"/>
    <col min="525" max="525" width="13.75" style="115" customWidth="1"/>
    <col min="526" max="527" width="14" style="115" customWidth="1"/>
    <col min="528" max="531" width="11.5" style="115" customWidth="1"/>
    <col min="532" max="532" width="10" style="115" customWidth="1"/>
    <col min="533" max="533" width="10.875" style="115" customWidth="1"/>
    <col min="534" max="535" width="11.5" style="115" customWidth="1"/>
    <col min="536" max="536" width="13.5" style="115" customWidth="1"/>
    <col min="537" max="537" width="10.875" style="115" customWidth="1"/>
    <col min="538" max="538" width="13.5" style="115" customWidth="1"/>
    <col min="539" max="539" width="10.875" style="115" customWidth="1"/>
    <col min="540" max="540" width="1.375" style="115" customWidth="1"/>
    <col min="541" max="541" width="13.375" style="115" customWidth="1"/>
    <col min="542" max="768" width="9" style="115"/>
    <col min="769" max="769" width="1.625" style="115" customWidth="1"/>
    <col min="770" max="770" width="6.375" style="115" customWidth="1"/>
    <col min="771" max="771" width="5.375" style="115" customWidth="1"/>
    <col min="772" max="772" width="4.25" style="115" customWidth="1"/>
    <col min="773" max="773" width="17.75" style="115" customWidth="1"/>
    <col min="774" max="777" width="13.75" style="115" customWidth="1"/>
    <col min="778" max="778" width="13.125" style="115" customWidth="1"/>
    <col min="779" max="779" width="13.75" style="115" customWidth="1"/>
    <col min="780" max="780" width="13.125" style="115" customWidth="1"/>
    <col min="781" max="781" width="13.75" style="115" customWidth="1"/>
    <col min="782" max="783" width="14" style="115" customWidth="1"/>
    <col min="784" max="787" width="11.5" style="115" customWidth="1"/>
    <col min="788" max="788" width="10" style="115" customWidth="1"/>
    <col min="789" max="789" width="10.875" style="115" customWidth="1"/>
    <col min="790" max="791" width="11.5" style="115" customWidth="1"/>
    <col min="792" max="792" width="13.5" style="115" customWidth="1"/>
    <col min="793" max="793" width="10.875" style="115" customWidth="1"/>
    <col min="794" max="794" width="13.5" style="115" customWidth="1"/>
    <col min="795" max="795" width="10.875" style="115" customWidth="1"/>
    <col min="796" max="796" width="1.375" style="115" customWidth="1"/>
    <col min="797" max="797" width="13.375" style="115" customWidth="1"/>
    <col min="798" max="1024" width="9" style="115"/>
    <col min="1025" max="1025" width="1.625" style="115" customWidth="1"/>
    <col min="1026" max="1026" width="6.375" style="115" customWidth="1"/>
    <col min="1027" max="1027" width="5.375" style="115" customWidth="1"/>
    <col min="1028" max="1028" width="4.25" style="115" customWidth="1"/>
    <col min="1029" max="1029" width="17.75" style="115" customWidth="1"/>
    <col min="1030" max="1033" width="13.75" style="115" customWidth="1"/>
    <col min="1034" max="1034" width="13.125" style="115" customWidth="1"/>
    <col min="1035" max="1035" width="13.75" style="115" customWidth="1"/>
    <col min="1036" max="1036" width="13.125" style="115" customWidth="1"/>
    <col min="1037" max="1037" width="13.75" style="115" customWidth="1"/>
    <col min="1038" max="1039" width="14" style="115" customWidth="1"/>
    <col min="1040" max="1043" width="11.5" style="115" customWidth="1"/>
    <col min="1044" max="1044" width="10" style="115" customWidth="1"/>
    <col min="1045" max="1045" width="10.875" style="115" customWidth="1"/>
    <col min="1046" max="1047" width="11.5" style="115" customWidth="1"/>
    <col min="1048" max="1048" width="13.5" style="115" customWidth="1"/>
    <col min="1049" max="1049" width="10.875" style="115" customWidth="1"/>
    <col min="1050" max="1050" width="13.5" style="115" customWidth="1"/>
    <col min="1051" max="1051" width="10.875" style="115" customWidth="1"/>
    <col min="1052" max="1052" width="1.375" style="115" customWidth="1"/>
    <col min="1053" max="1053" width="13.375" style="115" customWidth="1"/>
    <col min="1054" max="1280" width="9" style="115"/>
    <col min="1281" max="1281" width="1.625" style="115" customWidth="1"/>
    <col min="1282" max="1282" width="6.375" style="115" customWidth="1"/>
    <col min="1283" max="1283" width="5.375" style="115" customWidth="1"/>
    <col min="1284" max="1284" width="4.25" style="115" customWidth="1"/>
    <col min="1285" max="1285" width="17.75" style="115" customWidth="1"/>
    <col min="1286" max="1289" width="13.75" style="115" customWidth="1"/>
    <col min="1290" max="1290" width="13.125" style="115" customWidth="1"/>
    <col min="1291" max="1291" width="13.75" style="115" customWidth="1"/>
    <col min="1292" max="1292" width="13.125" style="115" customWidth="1"/>
    <col min="1293" max="1293" width="13.75" style="115" customWidth="1"/>
    <col min="1294" max="1295" width="14" style="115" customWidth="1"/>
    <col min="1296" max="1299" width="11.5" style="115" customWidth="1"/>
    <col min="1300" max="1300" width="10" style="115" customWidth="1"/>
    <col min="1301" max="1301" width="10.875" style="115" customWidth="1"/>
    <col min="1302" max="1303" width="11.5" style="115" customWidth="1"/>
    <col min="1304" max="1304" width="13.5" style="115" customWidth="1"/>
    <col min="1305" max="1305" width="10.875" style="115" customWidth="1"/>
    <col min="1306" max="1306" width="13.5" style="115" customWidth="1"/>
    <col min="1307" max="1307" width="10.875" style="115" customWidth="1"/>
    <col min="1308" max="1308" width="1.375" style="115" customWidth="1"/>
    <col min="1309" max="1309" width="13.375" style="115" customWidth="1"/>
    <col min="1310" max="1536" width="9" style="115"/>
    <col min="1537" max="1537" width="1.625" style="115" customWidth="1"/>
    <col min="1538" max="1538" width="6.375" style="115" customWidth="1"/>
    <col min="1539" max="1539" width="5.375" style="115" customWidth="1"/>
    <col min="1540" max="1540" width="4.25" style="115" customWidth="1"/>
    <col min="1541" max="1541" width="17.75" style="115" customWidth="1"/>
    <col min="1542" max="1545" width="13.75" style="115" customWidth="1"/>
    <col min="1546" max="1546" width="13.125" style="115" customWidth="1"/>
    <col min="1547" max="1547" width="13.75" style="115" customWidth="1"/>
    <col min="1548" max="1548" width="13.125" style="115" customWidth="1"/>
    <col min="1549" max="1549" width="13.75" style="115" customWidth="1"/>
    <col min="1550" max="1551" width="14" style="115" customWidth="1"/>
    <col min="1552" max="1555" width="11.5" style="115" customWidth="1"/>
    <col min="1556" max="1556" width="10" style="115" customWidth="1"/>
    <col min="1557" max="1557" width="10.875" style="115" customWidth="1"/>
    <col min="1558" max="1559" width="11.5" style="115" customWidth="1"/>
    <col min="1560" max="1560" width="13.5" style="115" customWidth="1"/>
    <col min="1561" max="1561" width="10.875" style="115" customWidth="1"/>
    <col min="1562" max="1562" width="13.5" style="115" customWidth="1"/>
    <col min="1563" max="1563" width="10.875" style="115" customWidth="1"/>
    <col min="1564" max="1564" width="1.375" style="115" customWidth="1"/>
    <col min="1565" max="1565" width="13.375" style="115" customWidth="1"/>
    <col min="1566" max="1792" width="9" style="115"/>
    <col min="1793" max="1793" width="1.625" style="115" customWidth="1"/>
    <col min="1794" max="1794" width="6.375" style="115" customWidth="1"/>
    <col min="1795" max="1795" width="5.375" style="115" customWidth="1"/>
    <col min="1796" max="1796" width="4.25" style="115" customWidth="1"/>
    <col min="1797" max="1797" width="17.75" style="115" customWidth="1"/>
    <col min="1798" max="1801" width="13.75" style="115" customWidth="1"/>
    <col min="1802" max="1802" width="13.125" style="115" customWidth="1"/>
    <col min="1803" max="1803" width="13.75" style="115" customWidth="1"/>
    <col min="1804" max="1804" width="13.125" style="115" customWidth="1"/>
    <col min="1805" max="1805" width="13.75" style="115" customWidth="1"/>
    <col min="1806" max="1807" width="14" style="115" customWidth="1"/>
    <col min="1808" max="1811" width="11.5" style="115" customWidth="1"/>
    <col min="1812" max="1812" width="10" style="115" customWidth="1"/>
    <col min="1813" max="1813" width="10.875" style="115" customWidth="1"/>
    <col min="1814" max="1815" width="11.5" style="115" customWidth="1"/>
    <col min="1816" max="1816" width="13.5" style="115" customWidth="1"/>
    <col min="1817" max="1817" width="10.875" style="115" customWidth="1"/>
    <col min="1818" max="1818" width="13.5" style="115" customWidth="1"/>
    <col min="1819" max="1819" width="10.875" style="115" customWidth="1"/>
    <col min="1820" max="1820" width="1.375" style="115" customWidth="1"/>
    <col min="1821" max="1821" width="13.375" style="115" customWidth="1"/>
    <col min="1822" max="2048" width="9" style="115"/>
    <col min="2049" max="2049" width="1.625" style="115" customWidth="1"/>
    <col min="2050" max="2050" width="6.375" style="115" customWidth="1"/>
    <col min="2051" max="2051" width="5.375" style="115" customWidth="1"/>
    <col min="2052" max="2052" width="4.25" style="115" customWidth="1"/>
    <col min="2053" max="2053" width="17.75" style="115" customWidth="1"/>
    <col min="2054" max="2057" width="13.75" style="115" customWidth="1"/>
    <col min="2058" max="2058" width="13.125" style="115" customWidth="1"/>
    <col min="2059" max="2059" width="13.75" style="115" customWidth="1"/>
    <col min="2060" max="2060" width="13.125" style="115" customWidth="1"/>
    <col min="2061" max="2061" width="13.75" style="115" customWidth="1"/>
    <col min="2062" max="2063" width="14" style="115" customWidth="1"/>
    <col min="2064" max="2067" width="11.5" style="115" customWidth="1"/>
    <col min="2068" max="2068" width="10" style="115" customWidth="1"/>
    <col min="2069" max="2069" width="10.875" style="115" customWidth="1"/>
    <col min="2070" max="2071" width="11.5" style="115" customWidth="1"/>
    <col min="2072" max="2072" width="13.5" style="115" customWidth="1"/>
    <col min="2073" max="2073" width="10.875" style="115" customWidth="1"/>
    <col min="2074" max="2074" width="13.5" style="115" customWidth="1"/>
    <col min="2075" max="2075" width="10.875" style="115" customWidth="1"/>
    <col min="2076" max="2076" width="1.375" style="115" customWidth="1"/>
    <col min="2077" max="2077" width="13.375" style="115" customWidth="1"/>
    <col min="2078" max="2304" width="9" style="115"/>
    <col min="2305" max="2305" width="1.625" style="115" customWidth="1"/>
    <col min="2306" max="2306" width="6.375" style="115" customWidth="1"/>
    <col min="2307" max="2307" width="5.375" style="115" customWidth="1"/>
    <col min="2308" max="2308" width="4.25" style="115" customWidth="1"/>
    <col min="2309" max="2309" width="17.75" style="115" customWidth="1"/>
    <col min="2310" max="2313" width="13.75" style="115" customWidth="1"/>
    <col min="2314" max="2314" width="13.125" style="115" customWidth="1"/>
    <col min="2315" max="2315" width="13.75" style="115" customWidth="1"/>
    <col min="2316" max="2316" width="13.125" style="115" customWidth="1"/>
    <col min="2317" max="2317" width="13.75" style="115" customWidth="1"/>
    <col min="2318" max="2319" width="14" style="115" customWidth="1"/>
    <col min="2320" max="2323" width="11.5" style="115" customWidth="1"/>
    <col min="2324" max="2324" width="10" style="115" customWidth="1"/>
    <col min="2325" max="2325" width="10.875" style="115" customWidth="1"/>
    <col min="2326" max="2327" width="11.5" style="115" customWidth="1"/>
    <col min="2328" max="2328" width="13.5" style="115" customWidth="1"/>
    <col min="2329" max="2329" width="10.875" style="115" customWidth="1"/>
    <col min="2330" max="2330" width="13.5" style="115" customWidth="1"/>
    <col min="2331" max="2331" width="10.875" style="115" customWidth="1"/>
    <col min="2332" max="2332" width="1.375" style="115" customWidth="1"/>
    <col min="2333" max="2333" width="13.375" style="115" customWidth="1"/>
    <col min="2334" max="2560" width="9" style="115"/>
    <col min="2561" max="2561" width="1.625" style="115" customWidth="1"/>
    <col min="2562" max="2562" width="6.375" style="115" customWidth="1"/>
    <col min="2563" max="2563" width="5.375" style="115" customWidth="1"/>
    <col min="2564" max="2564" width="4.25" style="115" customWidth="1"/>
    <col min="2565" max="2565" width="17.75" style="115" customWidth="1"/>
    <col min="2566" max="2569" width="13.75" style="115" customWidth="1"/>
    <col min="2570" max="2570" width="13.125" style="115" customWidth="1"/>
    <col min="2571" max="2571" width="13.75" style="115" customWidth="1"/>
    <col min="2572" max="2572" width="13.125" style="115" customWidth="1"/>
    <col min="2573" max="2573" width="13.75" style="115" customWidth="1"/>
    <col min="2574" max="2575" width="14" style="115" customWidth="1"/>
    <col min="2576" max="2579" width="11.5" style="115" customWidth="1"/>
    <col min="2580" max="2580" width="10" style="115" customWidth="1"/>
    <col min="2581" max="2581" width="10.875" style="115" customWidth="1"/>
    <col min="2582" max="2583" width="11.5" style="115" customWidth="1"/>
    <col min="2584" max="2584" width="13.5" style="115" customWidth="1"/>
    <col min="2585" max="2585" width="10.875" style="115" customWidth="1"/>
    <col min="2586" max="2586" width="13.5" style="115" customWidth="1"/>
    <col min="2587" max="2587" width="10.875" style="115" customWidth="1"/>
    <col min="2588" max="2588" width="1.375" style="115" customWidth="1"/>
    <col min="2589" max="2589" width="13.375" style="115" customWidth="1"/>
    <col min="2590" max="2816" width="9" style="115"/>
    <col min="2817" max="2817" width="1.625" style="115" customWidth="1"/>
    <col min="2818" max="2818" width="6.375" style="115" customWidth="1"/>
    <col min="2819" max="2819" width="5.375" style="115" customWidth="1"/>
    <col min="2820" max="2820" width="4.25" style="115" customWidth="1"/>
    <col min="2821" max="2821" width="17.75" style="115" customWidth="1"/>
    <col min="2822" max="2825" width="13.75" style="115" customWidth="1"/>
    <col min="2826" max="2826" width="13.125" style="115" customWidth="1"/>
    <col min="2827" max="2827" width="13.75" style="115" customWidth="1"/>
    <col min="2828" max="2828" width="13.125" style="115" customWidth="1"/>
    <col min="2829" max="2829" width="13.75" style="115" customWidth="1"/>
    <col min="2830" max="2831" width="14" style="115" customWidth="1"/>
    <col min="2832" max="2835" width="11.5" style="115" customWidth="1"/>
    <col min="2836" max="2836" width="10" style="115" customWidth="1"/>
    <col min="2837" max="2837" width="10.875" style="115" customWidth="1"/>
    <col min="2838" max="2839" width="11.5" style="115" customWidth="1"/>
    <col min="2840" max="2840" width="13.5" style="115" customWidth="1"/>
    <col min="2841" max="2841" width="10.875" style="115" customWidth="1"/>
    <col min="2842" max="2842" width="13.5" style="115" customWidth="1"/>
    <col min="2843" max="2843" width="10.875" style="115" customWidth="1"/>
    <col min="2844" max="2844" width="1.375" style="115" customWidth="1"/>
    <col min="2845" max="2845" width="13.375" style="115" customWidth="1"/>
    <col min="2846" max="3072" width="9" style="115"/>
    <col min="3073" max="3073" width="1.625" style="115" customWidth="1"/>
    <col min="3074" max="3074" width="6.375" style="115" customWidth="1"/>
    <col min="3075" max="3075" width="5.375" style="115" customWidth="1"/>
    <col min="3076" max="3076" width="4.25" style="115" customWidth="1"/>
    <col min="3077" max="3077" width="17.75" style="115" customWidth="1"/>
    <col min="3078" max="3081" width="13.75" style="115" customWidth="1"/>
    <col min="3082" max="3082" width="13.125" style="115" customWidth="1"/>
    <col min="3083" max="3083" width="13.75" style="115" customWidth="1"/>
    <col min="3084" max="3084" width="13.125" style="115" customWidth="1"/>
    <col min="3085" max="3085" width="13.75" style="115" customWidth="1"/>
    <col min="3086" max="3087" width="14" style="115" customWidth="1"/>
    <col min="3088" max="3091" width="11.5" style="115" customWidth="1"/>
    <col min="3092" max="3092" width="10" style="115" customWidth="1"/>
    <col min="3093" max="3093" width="10.875" style="115" customWidth="1"/>
    <col min="3094" max="3095" width="11.5" style="115" customWidth="1"/>
    <col min="3096" max="3096" width="13.5" style="115" customWidth="1"/>
    <col min="3097" max="3097" width="10.875" style="115" customWidth="1"/>
    <col min="3098" max="3098" width="13.5" style="115" customWidth="1"/>
    <col min="3099" max="3099" width="10.875" style="115" customWidth="1"/>
    <col min="3100" max="3100" width="1.375" style="115" customWidth="1"/>
    <col min="3101" max="3101" width="13.375" style="115" customWidth="1"/>
    <col min="3102" max="3328" width="9" style="115"/>
    <col min="3329" max="3329" width="1.625" style="115" customWidth="1"/>
    <col min="3330" max="3330" width="6.375" style="115" customWidth="1"/>
    <col min="3331" max="3331" width="5.375" style="115" customWidth="1"/>
    <col min="3332" max="3332" width="4.25" style="115" customWidth="1"/>
    <col min="3333" max="3333" width="17.75" style="115" customWidth="1"/>
    <col min="3334" max="3337" width="13.75" style="115" customWidth="1"/>
    <col min="3338" max="3338" width="13.125" style="115" customWidth="1"/>
    <col min="3339" max="3339" width="13.75" style="115" customWidth="1"/>
    <col min="3340" max="3340" width="13.125" style="115" customWidth="1"/>
    <col min="3341" max="3341" width="13.75" style="115" customWidth="1"/>
    <col min="3342" max="3343" width="14" style="115" customWidth="1"/>
    <col min="3344" max="3347" width="11.5" style="115" customWidth="1"/>
    <col min="3348" max="3348" width="10" style="115" customWidth="1"/>
    <col min="3349" max="3349" width="10.875" style="115" customWidth="1"/>
    <col min="3350" max="3351" width="11.5" style="115" customWidth="1"/>
    <col min="3352" max="3352" width="13.5" style="115" customWidth="1"/>
    <col min="3353" max="3353" width="10.875" style="115" customWidth="1"/>
    <col min="3354" max="3354" width="13.5" style="115" customWidth="1"/>
    <col min="3355" max="3355" width="10.875" style="115" customWidth="1"/>
    <col min="3356" max="3356" width="1.375" style="115" customWidth="1"/>
    <col min="3357" max="3357" width="13.375" style="115" customWidth="1"/>
    <col min="3358" max="3584" width="9" style="115"/>
    <col min="3585" max="3585" width="1.625" style="115" customWidth="1"/>
    <col min="3586" max="3586" width="6.375" style="115" customWidth="1"/>
    <col min="3587" max="3587" width="5.375" style="115" customWidth="1"/>
    <col min="3588" max="3588" width="4.25" style="115" customWidth="1"/>
    <col min="3589" max="3589" width="17.75" style="115" customWidth="1"/>
    <col min="3590" max="3593" width="13.75" style="115" customWidth="1"/>
    <col min="3594" max="3594" width="13.125" style="115" customWidth="1"/>
    <col min="3595" max="3595" width="13.75" style="115" customWidth="1"/>
    <col min="3596" max="3596" width="13.125" style="115" customWidth="1"/>
    <col min="3597" max="3597" width="13.75" style="115" customWidth="1"/>
    <col min="3598" max="3599" width="14" style="115" customWidth="1"/>
    <col min="3600" max="3603" width="11.5" style="115" customWidth="1"/>
    <col min="3604" max="3604" width="10" style="115" customWidth="1"/>
    <col min="3605" max="3605" width="10.875" style="115" customWidth="1"/>
    <col min="3606" max="3607" width="11.5" style="115" customWidth="1"/>
    <col min="3608" max="3608" width="13.5" style="115" customWidth="1"/>
    <col min="3609" max="3609" width="10.875" style="115" customWidth="1"/>
    <col min="3610" max="3610" width="13.5" style="115" customWidth="1"/>
    <col min="3611" max="3611" width="10.875" style="115" customWidth="1"/>
    <col min="3612" max="3612" width="1.375" style="115" customWidth="1"/>
    <col min="3613" max="3613" width="13.375" style="115" customWidth="1"/>
    <col min="3614" max="3840" width="9" style="115"/>
    <col min="3841" max="3841" width="1.625" style="115" customWidth="1"/>
    <col min="3842" max="3842" width="6.375" style="115" customWidth="1"/>
    <col min="3843" max="3843" width="5.375" style="115" customWidth="1"/>
    <col min="3844" max="3844" width="4.25" style="115" customWidth="1"/>
    <col min="3845" max="3845" width="17.75" style="115" customWidth="1"/>
    <col min="3846" max="3849" width="13.75" style="115" customWidth="1"/>
    <col min="3850" max="3850" width="13.125" style="115" customWidth="1"/>
    <col min="3851" max="3851" width="13.75" style="115" customWidth="1"/>
    <col min="3852" max="3852" width="13.125" style="115" customWidth="1"/>
    <col min="3853" max="3853" width="13.75" style="115" customWidth="1"/>
    <col min="3854" max="3855" width="14" style="115" customWidth="1"/>
    <col min="3856" max="3859" width="11.5" style="115" customWidth="1"/>
    <col min="3860" max="3860" width="10" style="115" customWidth="1"/>
    <col min="3861" max="3861" width="10.875" style="115" customWidth="1"/>
    <col min="3862" max="3863" width="11.5" style="115" customWidth="1"/>
    <col min="3864" max="3864" width="13.5" style="115" customWidth="1"/>
    <col min="3865" max="3865" width="10.875" style="115" customWidth="1"/>
    <col min="3866" max="3866" width="13.5" style="115" customWidth="1"/>
    <col min="3867" max="3867" width="10.875" style="115" customWidth="1"/>
    <col min="3868" max="3868" width="1.375" style="115" customWidth="1"/>
    <col min="3869" max="3869" width="13.375" style="115" customWidth="1"/>
    <col min="3870" max="4096" width="9" style="115"/>
    <col min="4097" max="4097" width="1.625" style="115" customWidth="1"/>
    <col min="4098" max="4098" width="6.375" style="115" customWidth="1"/>
    <col min="4099" max="4099" width="5.375" style="115" customWidth="1"/>
    <col min="4100" max="4100" width="4.25" style="115" customWidth="1"/>
    <col min="4101" max="4101" width="17.75" style="115" customWidth="1"/>
    <col min="4102" max="4105" width="13.75" style="115" customWidth="1"/>
    <col min="4106" max="4106" width="13.125" style="115" customWidth="1"/>
    <col min="4107" max="4107" width="13.75" style="115" customWidth="1"/>
    <col min="4108" max="4108" width="13.125" style="115" customWidth="1"/>
    <col min="4109" max="4109" width="13.75" style="115" customWidth="1"/>
    <col min="4110" max="4111" width="14" style="115" customWidth="1"/>
    <col min="4112" max="4115" width="11.5" style="115" customWidth="1"/>
    <col min="4116" max="4116" width="10" style="115" customWidth="1"/>
    <col min="4117" max="4117" width="10.875" style="115" customWidth="1"/>
    <col min="4118" max="4119" width="11.5" style="115" customWidth="1"/>
    <col min="4120" max="4120" width="13.5" style="115" customWidth="1"/>
    <col min="4121" max="4121" width="10.875" style="115" customWidth="1"/>
    <col min="4122" max="4122" width="13.5" style="115" customWidth="1"/>
    <col min="4123" max="4123" width="10.875" style="115" customWidth="1"/>
    <col min="4124" max="4124" width="1.375" style="115" customWidth="1"/>
    <col min="4125" max="4125" width="13.375" style="115" customWidth="1"/>
    <col min="4126" max="4352" width="9" style="115"/>
    <col min="4353" max="4353" width="1.625" style="115" customWidth="1"/>
    <col min="4354" max="4354" width="6.375" style="115" customWidth="1"/>
    <col min="4355" max="4355" width="5.375" style="115" customWidth="1"/>
    <col min="4356" max="4356" width="4.25" style="115" customWidth="1"/>
    <col min="4357" max="4357" width="17.75" style="115" customWidth="1"/>
    <col min="4358" max="4361" width="13.75" style="115" customWidth="1"/>
    <col min="4362" max="4362" width="13.125" style="115" customWidth="1"/>
    <col min="4363" max="4363" width="13.75" style="115" customWidth="1"/>
    <col min="4364" max="4364" width="13.125" style="115" customWidth="1"/>
    <col min="4365" max="4365" width="13.75" style="115" customWidth="1"/>
    <col min="4366" max="4367" width="14" style="115" customWidth="1"/>
    <col min="4368" max="4371" width="11.5" style="115" customWidth="1"/>
    <col min="4372" max="4372" width="10" style="115" customWidth="1"/>
    <col min="4373" max="4373" width="10.875" style="115" customWidth="1"/>
    <col min="4374" max="4375" width="11.5" style="115" customWidth="1"/>
    <col min="4376" max="4376" width="13.5" style="115" customWidth="1"/>
    <col min="4377" max="4377" width="10.875" style="115" customWidth="1"/>
    <col min="4378" max="4378" width="13.5" style="115" customWidth="1"/>
    <col min="4379" max="4379" width="10.875" style="115" customWidth="1"/>
    <col min="4380" max="4380" width="1.375" style="115" customWidth="1"/>
    <col min="4381" max="4381" width="13.375" style="115" customWidth="1"/>
    <col min="4382" max="4608" width="9" style="115"/>
    <col min="4609" max="4609" width="1.625" style="115" customWidth="1"/>
    <col min="4610" max="4610" width="6.375" style="115" customWidth="1"/>
    <col min="4611" max="4611" width="5.375" style="115" customWidth="1"/>
    <col min="4612" max="4612" width="4.25" style="115" customWidth="1"/>
    <col min="4613" max="4613" width="17.75" style="115" customWidth="1"/>
    <col min="4614" max="4617" width="13.75" style="115" customWidth="1"/>
    <col min="4618" max="4618" width="13.125" style="115" customWidth="1"/>
    <col min="4619" max="4619" width="13.75" style="115" customWidth="1"/>
    <col min="4620" max="4620" width="13.125" style="115" customWidth="1"/>
    <col min="4621" max="4621" width="13.75" style="115" customWidth="1"/>
    <col min="4622" max="4623" width="14" style="115" customWidth="1"/>
    <col min="4624" max="4627" width="11.5" style="115" customWidth="1"/>
    <col min="4628" max="4628" width="10" style="115" customWidth="1"/>
    <col min="4629" max="4629" width="10.875" style="115" customWidth="1"/>
    <col min="4630" max="4631" width="11.5" style="115" customWidth="1"/>
    <col min="4632" max="4632" width="13.5" style="115" customWidth="1"/>
    <col min="4633" max="4633" width="10.875" style="115" customWidth="1"/>
    <col min="4634" max="4634" width="13.5" style="115" customWidth="1"/>
    <col min="4635" max="4635" width="10.875" style="115" customWidth="1"/>
    <col min="4636" max="4636" width="1.375" style="115" customWidth="1"/>
    <col min="4637" max="4637" width="13.375" style="115" customWidth="1"/>
    <col min="4638" max="4864" width="9" style="115"/>
    <col min="4865" max="4865" width="1.625" style="115" customWidth="1"/>
    <col min="4866" max="4866" width="6.375" style="115" customWidth="1"/>
    <col min="4867" max="4867" width="5.375" style="115" customWidth="1"/>
    <col min="4868" max="4868" width="4.25" style="115" customWidth="1"/>
    <col min="4869" max="4869" width="17.75" style="115" customWidth="1"/>
    <col min="4870" max="4873" width="13.75" style="115" customWidth="1"/>
    <col min="4874" max="4874" width="13.125" style="115" customWidth="1"/>
    <col min="4875" max="4875" width="13.75" style="115" customWidth="1"/>
    <col min="4876" max="4876" width="13.125" style="115" customWidth="1"/>
    <col min="4877" max="4877" width="13.75" style="115" customWidth="1"/>
    <col min="4878" max="4879" width="14" style="115" customWidth="1"/>
    <col min="4880" max="4883" width="11.5" style="115" customWidth="1"/>
    <col min="4884" max="4884" width="10" style="115" customWidth="1"/>
    <col min="4885" max="4885" width="10.875" style="115" customWidth="1"/>
    <col min="4886" max="4887" width="11.5" style="115" customWidth="1"/>
    <col min="4888" max="4888" width="13.5" style="115" customWidth="1"/>
    <col min="4889" max="4889" width="10.875" style="115" customWidth="1"/>
    <col min="4890" max="4890" width="13.5" style="115" customWidth="1"/>
    <col min="4891" max="4891" width="10.875" style="115" customWidth="1"/>
    <col min="4892" max="4892" width="1.375" style="115" customWidth="1"/>
    <col min="4893" max="4893" width="13.375" style="115" customWidth="1"/>
    <col min="4894" max="5120" width="9" style="115"/>
    <col min="5121" max="5121" width="1.625" style="115" customWidth="1"/>
    <col min="5122" max="5122" width="6.375" style="115" customWidth="1"/>
    <col min="5123" max="5123" width="5.375" style="115" customWidth="1"/>
    <col min="5124" max="5124" width="4.25" style="115" customWidth="1"/>
    <col min="5125" max="5125" width="17.75" style="115" customWidth="1"/>
    <col min="5126" max="5129" width="13.75" style="115" customWidth="1"/>
    <col min="5130" max="5130" width="13.125" style="115" customWidth="1"/>
    <col min="5131" max="5131" width="13.75" style="115" customWidth="1"/>
    <col min="5132" max="5132" width="13.125" style="115" customWidth="1"/>
    <col min="5133" max="5133" width="13.75" style="115" customWidth="1"/>
    <col min="5134" max="5135" width="14" style="115" customWidth="1"/>
    <col min="5136" max="5139" width="11.5" style="115" customWidth="1"/>
    <col min="5140" max="5140" width="10" style="115" customWidth="1"/>
    <col min="5141" max="5141" width="10.875" style="115" customWidth="1"/>
    <col min="5142" max="5143" width="11.5" style="115" customWidth="1"/>
    <col min="5144" max="5144" width="13.5" style="115" customWidth="1"/>
    <col min="5145" max="5145" width="10.875" style="115" customWidth="1"/>
    <col min="5146" max="5146" width="13.5" style="115" customWidth="1"/>
    <col min="5147" max="5147" width="10.875" style="115" customWidth="1"/>
    <col min="5148" max="5148" width="1.375" style="115" customWidth="1"/>
    <col min="5149" max="5149" width="13.375" style="115" customWidth="1"/>
    <col min="5150" max="5376" width="9" style="115"/>
    <col min="5377" max="5377" width="1.625" style="115" customWidth="1"/>
    <col min="5378" max="5378" width="6.375" style="115" customWidth="1"/>
    <col min="5379" max="5379" width="5.375" style="115" customWidth="1"/>
    <col min="5380" max="5380" width="4.25" style="115" customWidth="1"/>
    <col min="5381" max="5381" width="17.75" style="115" customWidth="1"/>
    <col min="5382" max="5385" width="13.75" style="115" customWidth="1"/>
    <col min="5386" max="5386" width="13.125" style="115" customWidth="1"/>
    <col min="5387" max="5387" width="13.75" style="115" customWidth="1"/>
    <col min="5388" max="5388" width="13.125" style="115" customWidth="1"/>
    <col min="5389" max="5389" width="13.75" style="115" customWidth="1"/>
    <col min="5390" max="5391" width="14" style="115" customWidth="1"/>
    <col min="5392" max="5395" width="11.5" style="115" customWidth="1"/>
    <col min="5396" max="5396" width="10" style="115" customWidth="1"/>
    <col min="5397" max="5397" width="10.875" style="115" customWidth="1"/>
    <col min="5398" max="5399" width="11.5" style="115" customWidth="1"/>
    <col min="5400" max="5400" width="13.5" style="115" customWidth="1"/>
    <col min="5401" max="5401" width="10.875" style="115" customWidth="1"/>
    <col min="5402" max="5402" width="13.5" style="115" customWidth="1"/>
    <col min="5403" max="5403" width="10.875" style="115" customWidth="1"/>
    <col min="5404" max="5404" width="1.375" style="115" customWidth="1"/>
    <col min="5405" max="5405" width="13.375" style="115" customWidth="1"/>
    <col min="5406" max="5632" width="9" style="115"/>
    <col min="5633" max="5633" width="1.625" style="115" customWidth="1"/>
    <col min="5634" max="5634" width="6.375" style="115" customWidth="1"/>
    <col min="5635" max="5635" width="5.375" style="115" customWidth="1"/>
    <col min="5636" max="5636" width="4.25" style="115" customWidth="1"/>
    <col min="5637" max="5637" width="17.75" style="115" customWidth="1"/>
    <col min="5638" max="5641" width="13.75" style="115" customWidth="1"/>
    <col min="5642" max="5642" width="13.125" style="115" customWidth="1"/>
    <col min="5643" max="5643" width="13.75" style="115" customWidth="1"/>
    <col min="5644" max="5644" width="13.125" style="115" customWidth="1"/>
    <col min="5645" max="5645" width="13.75" style="115" customWidth="1"/>
    <col min="5646" max="5647" width="14" style="115" customWidth="1"/>
    <col min="5648" max="5651" width="11.5" style="115" customWidth="1"/>
    <col min="5652" max="5652" width="10" style="115" customWidth="1"/>
    <col min="5653" max="5653" width="10.875" style="115" customWidth="1"/>
    <col min="5654" max="5655" width="11.5" style="115" customWidth="1"/>
    <col min="5656" max="5656" width="13.5" style="115" customWidth="1"/>
    <col min="5657" max="5657" width="10.875" style="115" customWidth="1"/>
    <col min="5658" max="5658" width="13.5" style="115" customWidth="1"/>
    <col min="5659" max="5659" width="10.875" style="115" customWidth="1"/>
    <col min="5660" max="5660" width="1.375" style="115" customWidth="1"/>
    <col min="5661" max="5661" width="13.375" style="115" customWidth="1"/>
    <col min="5662" max="5888" width="9" style="115"/>
    <col min="5889" max="5889" width="1.625" style="115" customWidth="1"/>
    <col min="5890" max="5890" width="6.375" style="115" customWidth="1"/>
    <col min="5891" max="5891" width="5.375" style="115" customWidth="1"/>
    <col min="5892" max="5892" width="4.25" style="115" customWidth="1"/>
    <col min="5893" max="5893" width="17.75" style="115" customWidth="1"/>
    <col min="5894" max="5897" width="13.75" style="115" customWidth="1"/>
    <col min="5898" max="5898" width="13.125" style="115" customWidth="1"/>
    <col min="5899" max="5899" width="13.75" style="115" customWidth="1"/>
    <col min="5900" max="5900" width="13.125" style="115" customWidth="1"/>
    <col min="5901" max="5901" width="13.75" style="115" customWidth="1"/>
    <col min="5902" max="5903" width="14" style="115" customWidth="1"/>
    <col min="5904" max="5907" width="11.5" style="115" customWidth="1"/>
    <col min="5908" max="5908" width="10" style="115" customWidth="1"/>
    <col min="5909" max="5909" width="10.875" style="115" customWidth="1"/>
    <col min="5910" max="5911" width="11.5" style="115" customWidth="1"/>
    <col min="5912" max="5912" width="13.5" style="115" customWidth="1"/>
    <col min="5913" max="5913" width="10.875" style="115" customWidth="1"/>
    <col min="5914" max="5914" width="13.5" style="115" customWidth="1"/>
    <col min="5915" max="5915" width="10.875" style="115" customWidth="1"/>
    <col min="5916" max="5916" width="1.375" style="115" customWidth="1"/>
    <col min="5917" max="5917" width="13.375" style="115" customWidth="1"/>
    <col min="5918" max="6144" width="9" style="115"/>
    <col min="6145" max="6145" width="1.625" style="115" customWidth="1"/>
    <col min="6146" max="6146" width="6.375" style="115" customWidth="1"/>
    <col min="6147" max="6147" width="5.375" style="115" customWidth="1"/>
    <col min="6148" max="6148" width="4.25" style="115" customWidth="1"/>
    <col min="6149" max="6149" width="17.75" style="115" customWidth="1"/>
    <col min="6150" max="6153" width="13.75" style="115" customWidth="1"/>
    <col min="6154" max="6154" width="13.125" style="115" customWidth="1"/>
    <col min="6155" max="6155" width="13.75" style="115" customWidth="1"/>
    <col min="6156" max="6156" width="13.125" style="115" customWidth="1"/>
    <col min="6157" max="6157" width="13.75" style="115" customWidth="1"/>
    <col min="6158" max="6159" width="14" style="115" customWidth="1"/>
    <col min="6160" max="6163" width="11.5" style="115" customWidth="1"/>
    <col min="6164" max="6164" width="10" style="115" customWidth="1"/>
    <col min="6165" max="6165" width="10.875" style="115" customWidth="1"/>
    <col min="6166" max="6167" width="11.5" style="115" customWidth="1"/>
    <col min="6168" max="6168" width="13.5" style="115" customWidth="1"/>
    <col min="6169" max="6169" width="10.875" style="115" customWidth="1"/>
    <col min="6170" max="6170" width="13.5" style="115" customWidth="1"/>
    <col min="6171" max="6171" width="10.875" style="115" customWidth="1"/>
    <col min="6172" max="6172" width="1.375" style="115" customWidth="1"/>
    <col min="6173" max="6173" width="13.375" style="115" customWidth="1"/>
    <col min="6174" max="6400" width="9" style="115"/>
    <col min="6401" max="6401" width="1.625" style="115" customWidth="1"/>
    <col min="6402" max="6402" width="6.375" style="115" customWidth="1"/>
    <col min="6403" max="6403" width="5.375" style="115" customWidth="1"/>
    <col min="6404" max="6404" width="4.25" style="115" customWidth="1"/>
    <col min="6405" max="6405" width="17.75" style="115" customWidth="1"/>
    <col min="6406" max="6409" width="13.75" style="115" customWidth="1"/>
    <col min="6410" max="6410" width="13.125" style="115" customWidth="1"/>
    <col min="6411" max="6411" width="13.75" style="115" customWidth="1"/>
    <col min="6412" max="6412" width="13.125" style="115" customWidth="1"/>
    <col min="6413" max="6413" width="13.75" style="115" customWidth="1"/>
    <col min="6414" max="6415" width="14" style="115" customWidth="1"/>
    <col min="6416" max="6419" width="11.5" style="115" customWidth="1"/>
    <col min="6420" max="6420" width="10" style="115" customWidth="1"/>
    <col min="6421" max="6421" width="10.875" style="115" customWidth="1"/>
    <col min="6422" max="6423" width="11.5" style="115" customWidth="1"/>
    <col min="6424" max="6424" width="13.5" style="115" customWidth="1"/>
    <col min="6425" max="6425" width="10.875" style="115" customWidth="1"/>
    <col min="6426" max="6426" width="13.5" style="115" customWidth="1"/>
    <col min="6427" max="6427" width="10.875" style="115" customWidth="1"/>
    <col min="6428" max="6428" width="1.375" style="115" customWidth="1"/>
    <col min="6429" max="6429" width="13.375" style="115" customWidth="1"/>
    <col min="6430" max="6656" width="9" style="115"/>
    <col min="6657" max="6657" width="1.625" style="115" customWidth="1"/>
    <col min="6658" max="6658" width="6.375" style="115" customWidth="1"/>
    <col min="6659" max="6659" width="5.375" style="115" customWidth="1"/>
    <col min="6660" max="6660" width="4.25" style="115" customWidth="1"/>
    <col min="6661" max="6661" width="17.75" style="115" customWidth="1"/>
    <col min="6662" max="6665" width="13.75" style="115" customWidth="1"/>
    <col min="6666" max="6666" width="13.125" style="115" customWidth="1"/>
    <col min="6667" max="6667" width="13.75" style="115" customWidth="1"/>
    <col min="6668" max="6668" width="13.125" style="115" customWidth="1"/>
    <col min="6669" max="6669" width="13.75" style="115" customWidth="1"/>
    <col min="6670" max="6671" width="14" style="115" customWidth="1"/>
    <col min="6672" max="6675" width="11.5" style="115" customWidth="1"/>
    <col min="6676" max="6676" width="10" style="115" customWidth="1"/>
    <col min="6677" max="6677" width="10.875" style="115" customWidth="1"/>
    <col min="6678" max="6679" width="11.5" style="115" customWidth="1"/>
    <col min="6680" max="6680" width="13.5" style="115" customWidth="1"/>
    <col min="6681" max="6681" width="10.875" style="115" customWidth="1"/>
    <col min="6682" max="6682" width="13.5" style="115" customWidth="1"/>
    <col min="6683" max="6683" width="10.875" style="115" customWidth="1"/>
    <col min="6684" max="6684" width="1.375" style="115" customWidth="1"/>
    <col min="6685" max="6685" width="13.375" style="115" customWidth="1"/>
    <col min="6686" max="6912" width="9" style="115"/>
    <col min="6913" max="6913" width="1.625" style="115" customWidth="1"/>
    <col min="6914" max="6914" width="6.375" style="115" customWidth="1"/>
    <col min="6915" max="6915" width="5.375" style="115" customWidth="1"/>
    <col min="6916" max="6916" width="4.25" style="115" customWidth="1"/>
    <col min="6917" max="6917" width="17.75" style="115" customWidth="1"/>
    <col min="6918" max="6921" width="13.75" style="115" customWidth="1"/>
    <col min="6922" max="6922" width="13.125" style="115" customWidth="1"/>
    <col min="6923" max="6923" width="13.75" style="115" customWidth="1"/>
    <col min="6924" max="6924" width="13.125" style="115" customWidth="1"/>
    <col min="6925" max="6925" width="13.75" style="115" customWidth="1"/>
    <col min="6926" max="6927" width="14" style="115" customWidth="1"/>
    <col min="6928" max="6931" width="11.5" style="115" customWidth="1"/>
    <col min="6932" max="6932" width="10" style="115" customWidth="1"/>
    <col min="6933" max="6933" width="10.875" style="115" customWidth="1"/>
    <col min="6934" max="6935" width="11.5" style="115" customWidth="1"/>
    <col min="6936" max="6936" width="13.5" style="115" customWidth="1"/>
    <col min="6937" max="6937" width="10.875" style="115" customWidth="1"/>
    <col min="6938" max="6938" width="13.5" style="115" customWidth="1"/>
    <col min="6939" max="6939" width="10.875" style="115" customWidth="1"/>
    <col min="6940" max="6940" width="1.375" style="115" customWidth="1"/>
    <col min="6941" max="6941" width="13.375" style="115" customWidth="1"/>
    <col min="6942" max="7168" width="9" style="115"/>
    <col min="7169" max="7169" width="1.625" style="115" customWidth="1"/>
    <col min="7170" max="7170" width="6.375" style="115" customWidth="1"/>
    <col min="7171" max="7171" width="5.375" style="115" customWidth="1"/>
    <col min="7172" max="7172" width="4.25" style="115" customWidth="1"/>
    <col min="7173" max="7173" width="17.75" style="115" customWidth="1"/>
    <col min="7174" max="7177" width="13.75" style="115" customWidth="1"/>
    <col min="7178" max="7178" width="13.125" style="115" customWidth="1"/>
    <col min="7179" max="7179" width="13.75" style="115" customWidth="1"/>
    <col min="7180" max="7180" width="13.125" style="115" customWidth="1"/>
    <col min="7181" max="7181" width="13.75" style="115" customWidth="1"/>
    <col min="7182" max="7183" width="14" style="115" customWidth="1"/>
    <col min="7184" max="7187" width="11.5" style="115" customWidth="1"/>
    <col min="7188" max="7188" width="10" style="115" customWidth="1"/>
    <col min="7189" max="7189" width="10.875" style="115" customWidth="1"/>
    <col min="7190" max="7191" width="11.5" style="115" customWidth="1"/>
    <col min="7192" max="7192" width="13.5" style="115" customWidth="1"/>
    <col min="7193" max="7193" width="10.875" style="115" customWidth="1"/>
    <col min="7194" max="7194" width="13.5" style="115" customWidth="1"/>
    <col min="7195" max="7195" width="10.875" style="115" customWidth="1"/>
    <col min="7196" max="7196" width="1.375" style="115" customWidth="1"/>
    <col min="7197" max="7197" width="13.375" style="115" customWidth="1"/>
    <col min="7198" max="7424" width="9" style="115"/>
    <col min="7425" max="7425" width="1.625" style="115" customWidth="1"/>
    <col min="7426" max="7426" width="6.375" style="115" customWidth="1"/>
    <col min="7427" max="7427" width="5.375" style="115" customWidth="1"/>
    <col min="7428" max="7428" width="4.25" style="115" customWidth="1"/>
    <col min="7429" max="7429" width="17.75" style="115" customWidth="1"/>
    <col min="7430" max="7433" width="13.75" style="115" customWidth="1"/>
    <col min="7434" max="7434" width="13.125" style="115" customWidth="1"/>
    <col min="7435" max="7435" width="13.75" style="115" customWidth="1"/>
    <col min="7436" max="7436" width="13.125" style="115" customWidth="1"/>
    <col min="7437" max="7437" width="13.75" style="115" customWidth="1"/>
    <col min="7438" max="7439" width="14" style="115" customWidth="1"/>
    <col min="7440" max="7443" width="11.5" style="115" customWidth="1"/>
    <col min="7444" max="7444" width="10" style="115" customWidth="1"/>
    <col min="7445" max="7445" width="10.875" style="115" customWidth="1"/>
    <col min="7446" max="7447" width="11.5" style="115" customWidth="1"/>
    <col min="7448" max="7448" width="13.5" style="115" customWidth="1"/>
    <col min="7449" max="7449" width="10.875" style="115" customWidth="1"/>
    <col min="7450" max="7450" width="13.5" style="115" customWidth="1"/>
    <col min="7451" max="7451" width="10.875" style="115" customWidth="1"/>
    <col min="7452" max="7452" width="1.375" style="115" customWidth="1"/>
    <col min="7453" max="7453" width="13.375" style="115" customWidth="1"/>
    <col min="7454" max="7680" width="9" style="115"/>
    <col min="7681" max="7681" width="1.625" style="115" customWidth="1"/>
    <col min="7682" max="7682" width="6.375" style="115" customWidth="1"/>
    <col min="7683" max="7683" width="5.375" style="115" customWidth="1"/>
    <col min="7684" max="7684" width="4.25" style="115" customWidth="1"/>
    <col min="7685" max="7685" width="17.75" style="115" customWidth="1"/>
    <col min="7686" max="7689" width="13.75" style="115" customWidth="1"/>
    <col min="7690" max="7690" width="13.125" style="115" customWidth="1"/>
    <col min="7691" max="7691" width="13.75" style="115" customWidth="1"/>
    <col min="7692" max="7692" width="13.125" style="115" customWidth="1"/>
    <col min="7693" max="7693" width="13.75" style="115" customWidth="1"/>
    <col min="7694" max="7695" width="14" style="115" customWidth="1"/>
    <col min="7696" max="7699" width="11.5" style="115" customWidth="1"/>
    <col min="7700" max="7700" width="10" style="115" customWidth="1"/>
    <col min="7701" max="7701" width="10.875" style="115" customWidth="1"/>
    <col min="7702" max="7703" width="11.5" style="115" customWidth="1"/>
    <col min="7704" max="7704" width="13.5" style="115" customWidth="1"/>
    <col min="7705" max="7705" width="10.875" style="115" customWidth="1"/>
    <col min="7706" max="7706" width="13.5" style="115" customWidth="1"/>
    <col min="7707" max="7707" width="10.875" style="115" customWidth="1"/>
    <col min="7708" max="7708" width="1.375" style="115" customWidth="1"/>
    <col min="7709" max="7709" width="13.375" style="115" customWidth="1"/>
    <col min="7710" max="7936" width="9" style="115"/>
    <col min="7937" max="7937" width="1.625" style="115" customWidth="1"/>
    <col min="7938" max="7938" width="6.375" style="115" customWidth="1"/>
    <col min="7939" max="7939" width="5.375" style="115" customWidth="1"/>
    <col min="7940" max="7940" width="4.25" style="115" customWidth="1"/>
    <col min="7941" max="7941" width="17.75" style="115" customWidth="1"/>
    <col min="7942" max="7945" width="13.75" style="115" customWidth="1"/>
    <col min="7946" max="7946" width="13.125" style="115" customWidth="1"/>
    <col min="7947" max="7947" width="13.75" style="115" customWidth="1"/>
    <col min="7948" max="7948" width="13.125" style="115" customWidth="1"/>
    <col min="7949" max="7949" width="13.75" style="115" customWidth="1"/>
    <col min="7950" max="7951" width="14" style="115" customWidth="1"/>
    <col min="7952" max="7955" width="11.5" style="115" customWidth="1"/>
    <col min="7956" max="7956" width="10" style="115" customWidth="1"/>
    <col min="7957" max="7957" width="10.875" style="115" customWidth="1"/>
    <col min="7958" max="7959" width="11.5" style="115" customWidth="1"/>
    <col min="7960" max="7960" width="13.5" style="115" customWidth="1"/>
    <col min="7961" max="7961" width="10.875" style="115" customWidth="1"/>
    <col min="7962" max="7962" width="13.5" style="115" customWidth="1"/>
    <col min="7963" max="7963" width="10.875" style="115" customWidth="1"/>
    <col min="7964" max="7964" width="1.375" style="115" customWidth="1"/>
    <col min="7965" max="7965" width="13.375" style="115" customWidth="1"/>
    <col min="7966" max="8192" width="9" style="115"/>
    <col min="8193" max="8193" width="1.625" style="115" customWidth="1"/>
    <col min="8194" max="8194" width="6.375" style="115" customWidth="1"/>
    <col min="8195" max="8195" width="5.375" style="115" customWidth="1"/>
    <col min="8196" max="8196" width="4.25" style="115" customWidth="1"/>
    <col min="8197" max="8197" width="17.75" style="115" customWidth="1"/>
    <col min="8198" max="8201" width="13.75" style="115" customWidth="1"/>
    <col min="8202" max="8202" width="13.125" style="115" customWidth="1"/>
    <col min="8203" max="8203" width="13.75" style="115" customWidth="1"/>
    <col min="8204" max="8204" width="13.125" style="115" customWidth="1"/>
    <col min="8205" max="8205" width="13.75" style="115" customWidth="1"/>
    <col min="8206" max="8207" width="14" style="115" customWidth="1"/>
    <col min="8208" max="8211" width="11.5" style="115" customWidth="1"/>
    <col min="8212" max="8212" width="10" style="115" customWidth="1"/>
    <col min="8213" max="8213" width="10.875" style="115" customWidth="1"/>
    <col min="8214" max="8215" width="11.5" style="115" customWidth="1"/>
    <col min="8216" max="8216" width="13.5" style="115" customWidth="1"/>
    <col min="8217" max="8217" width="10.875" style="115" customWidth="1"/>
    <col min="8218" max="8218" width="13.5" style="115" customWidth="1"/>
    <col min="8219" max="8219" width="10.875" style="115" customWidth="1"/>
    <col min="8220" max="8220" width="1.375" style="115" customWidth="1"/>
    <col min="8221" max="8221" width="13.375" style="115" customWidth="1"/>
    <col min="8222" max="8448" width="9" style="115"/>
    <col min="8449" max="8449" width="1.625" style="115" customWidth="1"/>
    <col min="8450" max="8450" width="6.375" style="115" customWidth="1"/>
    <col min="8451" max="8451" width="5.375" style="115" customWidth="1"/>
    <col min="8452" max="8452" width="4.25" style="115" customWidth="1"/>
    <col min="8453" max="8453" width="17.75" style="115" customWidth="1"/>
    <col min="8454" max="8457" width="13.75" style="115" customWidth="1"/>
    <col min="8458" max="8458" width="13.125" style="115" customWidth="1"/>
    <col min="8459" max="8459" width="13.75" style="115" customWidth="1"/>
    <col min="8460" max="8460" width="13.125" style="115" customWidth="1"/>
    <col min="8461" max="8461" width="13.75" style="115" customWidth="1"/>
    <col min="8462" max="8463" width="14" style="115" customWidth="1"/>
    <col min="8464" max="8467" width="11.5" style="115" customWidth="1"/>
    <col min="8468" max="8468" width="10" style="115" customWidth="1"/>
    <col min="8469" max="8469" width="10.875" style="115" customWidth="1"/>
    <col min="8470" max="8471" width="11.5" style="115" customWidth="1"/>
    <col min="8472" max="8472" width="13.5" style="115" customWidth="1"/>
    <col min="8473" max="8473" width="10.875" style="115" customWidth="1"/>
    <col min="8474" max="8474" width="13.5" style="115" customWidth="1"/>
    <col min="8475" max="8475" width="10.875" style="115" customWidth="1"/>
    <col min="8476" max="8476" width="1.375" style="115" customWidth="1"/>
    <col min="8477" max="8477" width="13.375" style="115" customWidth="1"/>
    <col min="8478" max="8704" width="9" style="115"/>
    <col min="8705" max="8705" width="1.625" style="115" customWidth="1"/>
    <col min="8706" max="8706" width="6.375" style="115" customWidth="1"/>
    <col min="8707" max="8707" width="5.375" style="115" customWidth="1"/>
    <col min="8708" max="8708" width="4.25" style="115" customWidth="1"/>
    <col min="8709" max="8709" width="17.75" style="115" customWidth="1"/>
    <col min="8710" max="8713" width="13.75" style="115" customWidth="1"/>
    <col min="8714" max="8714" width="13.125" style="115" customWidth="1"/>
    <col min="8715" max="8715" width="13.75" style="115" customWidth="1"/>
    <col min="8716" max="8716" width="13.125" style="115" customWidth="1"/>
    <col min="8717" max="8717" width="13.75" style="115" customWidth="1"/>
    <col min="8718" max="8719" width="14" style="115" customWidth="1"/>
    <col min="8720" max="8723" width="11.5" style="115" customWidth="1"/>
    <col min="8724" max="8724" width="10" style="115" customWidth="1"/>
    <col min="8725" max="8725" width="10.875" style="115" customWidth="1"/>
    <col min="8726" max="8727" width="11.5" style="115" customWidth="1"/>
    <col min="8728" max="8728" width="13.5" style="115" customWidth="1"/>
    <col min="8729" max="8729" width="10.875" style="115" customWidth="1"/>
    <col min="8730" max="8730" width="13.5" style="115" customWidth="1"/>
    <col min="8731" max="8731" width="10.875" style="115" customWidth="1"/>
    <col min="8732" max="8732" width="1.375" style="115" customWidth="1"/>
    <col min="8733" max="8733" width="13.375" style="115" customWidth="1"/>
    <col min="8734" max="8960" width="9" style="115"/>
    <col min="8961" max="8961" width="1.625" style="115" customWidth="1"/>
    <col min="8962" max="8962" width="6.375" style="115" customWidth="1"/>
    <col min="8963" max="8963" width="5.375" style="115" customWidth="1"/>
    <col min="8964" max="8964" width="4.25" style="115" customWidth="1"/>
    <col min="8965" max="8965" width="17.75" style="115" customWidth="1"/>
    <col min="8966" max="8969" width="13.75" style="115" customWidth="1"/>
    <col min="8970" max="8970" width="13.125" style="115" customWidth="1"/>
    <col min="8971" max="8971" width="13.75" style="115" customWidth="1"/>
    <col min="8972" max="8972" width="13.125" style="115" customWidth="1"/>
    <col min="8973" max="8973" width="13.75" style="115" customWidth="1"/>
    <col min="8974" max="8975" width="14" style="115" customWidth="1"/>
    <col min="8976" max="8979" width="11.5" style="115" customWidth="1"/>
    <col min="8980" max="8980" width="10" style="115" customWidth="1"/>
    <col min="8981" max="8981" width="10.875" style="115" customWidth="1"/>
    <col min="8982" max="8983" width="11.5" style="115" customWidth="1"/>
    <col min="8984" max="8984" width="13.5" style="115" customWidth="1"/>
    <col min="8985" max="8985" width="10.875" style="115" customWidth="1"/>
    <col min="8986" max="8986" width="13.5" style="115" customWidth="1"/>
    <col min="8987" max="8987" width="10.875" style="115" customWidth="1"/>
    <col min="8988" max="8988" width="1.375" style="115" customWidth="1"/>
    <col min="8989" max="8989" width="13.375" style="115" customWidth="1"/>
    <col min="8990" max="9216" width="9" style="115"/>
    <col min="9217" max="9217" width="1.625" style="115" customWidth="1"/>
    <col min="9218" max="9218" width="6.375" style="115" customWidth="1"/>
    <col min="9219" max="9219" width="5.375" style="115" customWidth="1"/>
    <col min="9220" max="9220" width="4.25" style="115" customWidth="1"/>
    <col min="9221" max="9221" width="17.75" style="115" customWidth="1"/>
    <col min="9222" max="9225" width="13.75" style="115" customWidth="1"/>
    <col min="9226" max="9226" width="13.125" style="115" customWidth="1"/>
    <col min="9227" max="9227" width="13.75" style="115" customWidth="1"/>
    <col min="9228" max="9228" width="13.125" style="115" customWidth="1"/>
    <col min="9229" max="9229" width="13.75" style="115" customWidth="1"/>
    <col min="9230" max="9231" width="14" style="115" customWidth="1"/>
    <col min="9232" max="9235" width="11.5" style="115" customWidth="1"/>
    <col min="9236" max="9236" width="10" style="115" customWidth="1"/>
    <col min="9237" max="9237" width="10.875" style="115" customWidth="1"/>
    <col min="9238" max="9239" width="11.5" style="115" customWidth="1"/>
    <col min="9240" max="9240" width="13.5" style="115" customWidth="1"/>
    <col min="9241" max="9241" width="10.875" style="115" customWidth="1"/>
    <col min="9242" max="9242" width="13.5" style="115" customWidth="1"/>
    <col min="9243" max="9243" width="10.875" style="115" customWidth="1"/>
    <col min="9244" max="9244" width="1.375" style="115" customWidth="1"/>
    <col min="9245" max="9245" width="13.375" style="115" customWidth="1"/>
    <col min="9246" max="9472" width="9" style="115"/>
    <col min="9473" max="9473" width="1.625" style="115" customWidth="1"/>
    <col min="9474" max="9474" width="6.375" style="115" customWidth="1"/>
    <col min="9475" max="9475" width="5.375" style="115" customWidth="1"/>
    <col min="9476" max="9476" width="4.25" style="115" customWidth="1"/>
    <col min="9477" max="9477" width="17.75" style="115" customWidth="1"/>
    <col min="9478" max="9481" width="13.75" style="115" customWidth="1"/>
    <col min="9482" max="9482" width="13.125" style="115" customWidth="1"/>
    <col min="9483" max="9483" width="13.75" style="115" customWidth="1"/>
    <col min="9484" max="9484" width="13.125" style="115" customWidth="1"/>
    <col min="9485" max="9485" width="13.75" style="115" customWidth="1"/>
    <col min="9486" max="9487" width="14" style="115" customWidth="1"/>
    <col min="9488" max="9491" width="11.5" style="115" customWidth="1"/>
    <col min="9492" max="9492" width="10" style="115" customWidth="1"/>
    <col min="9493" max="9493" width="10.875" style="115" customWidth="1"/>
    <col min="9494" max="9495" width="11.5" style="115" customWidth="1"/>
    <col min="9496" max="9496" width="13.5" style="115" customWidth="1"/>
    <col min="9497" max="9497" width="10.875" style="115" customWidth="1"/>
    <col min="9498" max="9498" width="13.5" style="115" customWidth="1"/>
    <col min="9499" max="9499" width="10.875" style="115" customWidth="1"/>
    <col min="9500" max="9500" width="1.375" style="115" customWidth="1"/>
    <col min="9501" max="9501" width="13.375" style="115" customWidth="1"/>
    <col min="9502" max="9728" width="9" style="115"/>
    <col min="9729" max="9729" width="1.625" style="115" customWidth="1"/>
    <col min="9730" max="9730" width="6.375" style="115" customWidth="1"/>
    <col min="9731" max="9731" width="5.375" style="115" customWidth="1"/>
    <col min="9732" max="9732" width="4.25" style="115" customWidth="1"/>
    <col min="9733" max="9733" width="17.75" style="115" customWidth="1"/>
    <col min="9734" max="9737" width="13.75" style="115" customWidth="1"/>
    <col min="9738" max="9738" width="13.125" style="115" customWidth="1"/>
    <col min="9739" max="9739" width="13.75" style="115" customWidth="1"/>
    <col min="9740" max="9740" width="13.125" style="115" customWidth="1"/>
    <col min="9741" max="9741" width="13.75" style="115" customWidth="1"/>
    <col min="9742" max="9743" width="14" style="115" customWidth="1"/>
    <col min="9744" max="9747" width="11.5" style="115" customWidth="1"/>
    <col min="9748" max="9748" width="10" style="115" customWidth="1"/>
    <col min="9749" max="9749" width="10.875" style="115" customWidth="1"/>
    <col min="9750" max="9751" width="11.5" style="115" customWidth="1"/>
    <col min="9752" max="9752" width="13.5" style="115" customWidth="1"/>
    <col min="9753" max="9753" width="10.875" style="115" customWidth="1"/>
    <col min="9754" max="9754" width="13.5" style="115" customWidth="1"/>
    <col min="9755" max="9755" width="10.875" style="115" customWidth="1"/>
    <col min="9756" max="9756" width="1.375" style="115" customWidth="1"/>
    <col min="9757" max="9757" width="13.375" style="115" customWidth="1"/>
    <col min="9758" max="9984" width="9" style="115"/>
    <col min="9985" max="9985" width="1.625" style="115" customWidth="1"/>
    <col min="9986" max="9986" width="6.375" style="115" customWidth="1"/>
    <col min="9987" max="9987" width="5.375" style="115" customWidth="1"/>
    <col min="9988" max="9988" width="4.25" style="115" customWidth="1"/>
    <col min="9989" max="9989" width="17.75" style="115" customWidth="1"/>
    <col min="9990" max="9993" width="13.75" style="115" customWidth="1"/>
    <col min="9994" max="9994" width="13.125" style="115" customWidth="1"/>
    <col min="9995" max="9995" width="13.75" style="115" customWidth="1"/>
    <col min="9996" max="9996" width="13.125" style="115" customWidth="1"/>
    <col min="9997" max="9997" width="13.75" style="115" customWidth="1"/>
    <col min="9998" max="9999" width="14" style="115" customWidth="1"/>
    <col min="10000" max="10003" width="11.5" style="115" customWidth="1"/>
    <col min="10004" max="10004" width="10" style="115" customWidth="1"/>
    <col min="10005" max="10005" width="10.875" style="115" customWidth="1"/>
    <col min="10006" max="10007" width="11.5" style="115" customWidth="1"/>
    <col min="10008" max="10008" width="13.5" style="115" customWidth="1"/>
    <col min="10009" max="10009" width="10.875" style="115" customWidth="1"/>
    <col min="10010" max="10010" width="13.5" style="115" customWidth="1"/>
    <col min="10011" max="10011" width="10.875" style="115" customWidth="1"/>
    <col min="10012" max="10012" width="1.375" style="115" customWidth="1"/>
    <col min="10013" max="10013" width="13.375" style="115" customWidth="1"/>
    <col min="10014" max="10240" width="9" style="115"/>
    <col min="10241" max="10241" width="1.625" style="115" customWidth="1"/>
    <col min="10242" max="10242" width="6.375" style="115" customWidth="1"/>
    <col min="10243" max="10243" width="5.375" style="115" customWidth="1"/>
    <col min="10244" max="10244" width="4.25" style="115" customWidth="1"/>
    <col min="10245" max="10245" width="17.75" style="115" customWidth="1"/>
    <col min="10246" max="10249" width="13.75" style="115" customWidth="1"/>
    <col min="10250" max="10250" width="13.125" style="115" customWidth="1"/>
    <col min="10251" max="10251" width="13.75" style="115" customWidth="1"/>
    <col min="10252" max="10252" width="13.125" style="115" customWidth="1"/>
    <col min="10253" max="10253" width="13.75" style="115" customWidth="1"/>
    <col min="10254" max="10255" width="14" style="115" customWidth="1"/>
    <col min="10256" max="10259" width="11.5" style="115" customWidth="1"/>
    <col min="10260" max="10260" width="10" style="115" customWidth="1"/>
    <col min="10261" max="10261" width="10.875" style="115" customWidth="1"/>
    <col min="10262" max="10263" width="11.5" style="115" customWidth="1"/>
    <col min="10264" max="10264" width="13.5" style="115" customWidth="1"/>
    <col min="10265" max="10265" width="10.875" style="115" customWidth="1"/>
    <col min="10266" max="10266" width="13.5" style="115" customWidth="1"/>
    <col min="10267" max="10267" width="10.875" style="115" customWidth="1"/>
    <col min="10268" max="10268" width="1.375" style="115" customWidth="1"/>
    <col min="10269" max="10269" width="13.375" style="115" customWidth="1"/>
    <col min="10270" max="10496" width="9" style="115"/>
    <col min="10497" max="10497" width="1.625" style="115" customWidth="1"/>
    <col min="10498" max="10498" width="6.375" style="115" customWidth="1"/>
    <col min="10499" max="10499" width="5.375" style="115" customWidth="1"/>
    <col min="10500" max="10500" width="4.25" style="115" customWidth="1"/>
    <col min="10501" max="10501" width="17.75" style="115" customWidth="1"/>
    <col min="10502" max="10505" width="13.75" style="115" customWidth="1"/>
    <col min="10506" max="10506" width="13.125" style="115" customWidth="1"/>
    <col min="10507" max="10507" width="13.75" style="115" customWidth="1"/>
    <col min="10508" max="10508" width="13.125" style="115" customWidth="1"/>
    <col min="10509" max="10509" width="13.75" style="115" customWidth="1"/>
    <col min="10510" max="10511" width="14" style="115" customWidth="1"/>
    <col min="10512" max="10515" width="11.5" style="115" customWidth="1"/>
    <col min="10516" max="10516" width="10" style="115" customWidth="1"/>
    <col min="10517" max="10517" width="10.875" style="115" customWidth="1"/>
    <col min="10518" max="10519" width="11.5" style="115" customWidth="1"/>
    <col min="10520" max="10520" width="13.5" style="115" customWidth="1"/>
    <col min="10521" max="10521" width="10.875" style="115" customWidth="1"/>
    <col min="10522" max="10522" width="13.5" style="115" customWidth="1"/>
    <col min="10523" max="10523" width="10.875" style="115" customWidth="1"/>
    <col min="10524" max="10524" width="1.375" style="115" customWidth="1"/>
    <col min="10525" max="10525" width="13.375" style="115" customWidth="1"/>
    <col min="10526" max="10752" width="9" style="115"/>
    <col min="10753" max="10753" width="1.625" style="115" customWidth="1"/>
    <col min="10754" max="10754" width="6.375" style="115" customWidth="1"/>
    <col min="10755" max="10755" width="5.375" style="115" customWidth="1"/>
    <col min="10756" max="10756" width="4.25" style="115" customWidth="1"/>
    <col min="10757" max="10757" width="17.75" style="115" customWidth="1"/>
    <col min="10758" max="10761" width="13.75" style="115" customWidth="1"/>
    <col min="10762" max="10762" width="13.125" style="115" customWidth="1"/>
    <col min="10763" max="10763" width="13.75" style="115" customWidth="1"/>
    <col min="10764" max="10764" width="13.125" style="115" customWidth="1"/>
    <col min="10765" max="10765" width="13.75" style="115" customWidth="1"/>
    <col min="10766" max="10767" width="14" style="115" customWidth="1"/>
    <col min="10768" max="10771" width="11.5" style="115" customWidth="1"/>
    <col min="10772" max="10772" width="10" style="115" customWidth="1"/>
    <col min="10773" max="10773" width="10.875" style="115" customWidth="1"/>
    <col min="10774" max="10775" width="11.5" style="115" customWidth="1"/>
    <col min="10776" max="10776" width="13.5" style="115" customWidth="1"/>
    <col min="10777" max="10777" width="10.875" style="115" customWidth="1"/>
    <col min="10778" max="10778" width="13.5" style="115" customWidth="1"/>
    <col min="10779" max="10779" width="10.875" style="115" customWidth="1"/>
    <col min="10780" max="10780" width="1.375" style="115" customWidth="1"/>
    <col min="10781" max="10781" width="13.375" style="115" customWidth="1"/>
    <col min="10782" max="11008" width="9" style="115"/>
    <col min="11009" max="11009" width="1.625" style="115" customWidth="1"/>
    <col min="11010" max="11010" width="6.375" style="115" customWidth="1"/>
    <col min="11011" max="11011" width="5.375" style="115" customWidth="1"/>
    <col min="11012" max="11012" width="4.25" style="115" customWidth="1"/>
    <col min="11013" max="11013" width="17.75" style="115" customWidth="1"/>
    <col min="11014" max="11017" width="13.75" style="115" customWidth="1"/>
    <col min="11018" max="11018" width="13.125" style="115" customWidth="1"/>
    <col min="11019" max="11019" width="13.75" style="115" customWidth="1"/>
    <col min="11020" max="11020" width="13.125" style="115" customWidth="1"/>
    <col min="11021" max="11021" width="13.75" style="115" customWidth="1"/>
    <col min="11022" max="11023" width="14" style="115" customWidth="1"/>
    <col min="11024" max="11027" width="11.5" style="115" customWidth="1"/>
    <col min="11028" max="11028" width="10" style="115" customWidth="1"/>
    <col min="11029" max="11029" width="10.875" style="115" customWidth="1"/>
    <col min="11030" max="11031" width="11.5" style="115" customWidth="1"/>
    <col min="11032" max="11032" width="13.5" style="115" customWidth="1"/>
    <col min="11033" max="11033" width="10.875" style="115" customWidth="1"/>
    <col min="11034" max="11034" width="13.5" style="115" customWidth="1"/>
    <col min="11035" max="11035" width="10.875" style="115" customWidth="1"/>
    <col min="11036" max="11036" width="1.375" style="115" customWidth="1"/>
    <col min="11037" max="11037" width="13.375" style="115" customWidth="1"/>
    <col min="11038" max="11264" width="9" style="115"/>
    <col min="11265" max="11265" width="1.625" style="115" customWidth="1"/>
    <col min="11266" max="11266" width="6.375" style="115" customWidth="1"/>
    <col min="11267" max="11267" width="5.375" style="115" customWidth="1"/>
    <col min="11268" max="11268" width="4.25" style="115" customWidth="1"/>
    <col min="11269" max="11269" width="17.75" style="115" customWidth="1"/>
    <col min="11270" max="11273" width="13.75" style="115" customWidth="1"/>
    <col min="11274" max="11274" width="13.125" style="115" customWidth="1"/>
    <col min="11275" max="11275" width="13.75" style="115" customWidth="1"/>
    <col min="11276" max="11276" width="13.125" style="115" customWidth="1"/>
    <col min="11277" max="11277" width="13.75" style="115" customWidth="1"/>
    <col min="11278" max="11279" width="14" style="115" customWidth="1"/>
    <col min="11280" max="11283" width="11.5" style="115" customWidth="1"/>
    <col min="11284" max="11284" width="10" style="115" customWidth="1"/>
    <col min="11285" max="11285" width="10.875" style="115" customWidth="1"/>
    <col min="11286" max="11287" width="11.5" style="115" customWidth="1"/>
    <col min="11288" max="11288" width="13.5" style="115" customWidth="1"/>
    <col min="11289" max="11289" width="10.875" style="115" customWidth="1"/>
    <col min="11290" max="11290" width="13.5" style="115" customWidth="1"/>
    <col min="11291" max="11291" width="10.875" style="115" customWidth="1"/>
    <col min="11292" max="11292" width="1.375" style="115" customWidth="1"/>
    <col min="11293" max="11293" width="13.375" style="115" customWidth="1"/>
    <col min="11294" max="11520" width="9" style="115"/>
    <col min="11521" max="11521" width="1.625" style="115" customWidth="1"/>
    <col min="11522" max="11522" width="6.375" style="115" customWidth="1"/>
    <col min="11523" max="11523" width="5.375" style="115" customWidth="1"/>
    <col min="11524" max="11524" width="4.25" style="115" customWidth="1"/>
    <col min="11525" max="11525" width="17.75" style="115" customWidth="1"/>
    <col min="11526" max="11529" width="13.75" style="115" customWidth="1"/>
    <col min="11530" max="11530" width="13.125" style="115" customWidth="1"/>
    <col min="11531" max="11531" width="13.75" style="115" customWidth="1"/>
    <col min="11532" max="11532" width="13.125" style="115" customWidth="1"/>
    <col min="11533" max="11533" width="13.75" style="115" customWidth="1"/>
    <col min="11534" max="11535" width="14" style="115" customWidth="1"/>
    <col min="11536" max="11539" width="11.5" style="115" customWidth="1"/>
    <col min="11540" max="11540" width="10" style="115" customWidth="1"/>
    <col min="11541" max="11541" width="10.875" style="115" customWidth="1"/>
    <col min="11542" max="11543" width="11.5" style="115" customWidth="1"/>
    <col min="11544" max="11544" width="13.5" style="115" customWidth="1"/>
    <col min="11545" max="11545" width="10.875" style="115" customWidth="1"/>
    <col min="11546" max="11546" width="13.5" style="115" customWidth="1"/>
    <col min="11547" max="11547" width="10.875" style="115" customWidth="1"/>
    <col min="11548" max="11548" width="1.375" style="115" customWidth="1"/>
    <col min="11549" max="11549" width="13.375" style="115" customWidth="1"/>
    <col min="11550" max="11776" width="9" style="115"/>
    <col min="11777" max="11777" width="1.625" style="115" customWidth="1"/>
    <col min="11778" max="11778" width="6.375" style="115" customWidth="1"/>
    <col min="11779" max="11779" width="5.375" style="115" customWidth="1"/>
    <col min="11780" max="11780" width="4.25" style="115" customWidth="1"/>
    <col min="11781" max="11781" width="17.75" style="115" customWidth="1"/>
    <col min="11782" max="11785" width="13.75" style="115" customWidth="1"/>
    <col min="11786" max="11786" width="13.125" style="115" customWidth="1"/>
    <col min="11787" max="11787" width="13.75" style="115" customWidth="1"/>
    <col min="11788" max="11788" width="13.125" style="115" customWidth="1"/>
    <col min="11789" max="11789" width="13.75" style="115" customWidth="1"/>
    <col min="11790" max="11791" width="14" style="115" customWidth="1"/>
    <col min="11792" max="11795" width="11.5" style="115" customWidth="1"/>
    <col min="11796" max="11796" width="10" style="115" customWidth="1"/>
    <col min="11797" max="11797" width="10.875" style="115" customWidth="1"/>
    <col min="11798" max="11799" width="11.5" style="115" customWidth="1"/>
    <col min="11800" max="11800" width="13.5" style="115" customWidth="1"/>
    <col min="11801" max="11801" width="10.875" style="115" customWidth="1"/>
    <col min="11802" max="11802" width="13.5" style="115" customWidth="1"/>
    <col min="11803" max="11803" width="10.875" style="115" customWidth="1"/>
    <col min="11804" max="11804" width="1.375" style="115" customWidth="1"/>
    <col min="11805" max="11805" width="13.375" style="115" customWidth="1"/>
    <col min="11806" max="12032" width="9" style="115"/>
    <col min="12033" max="12033" width="1.625" style="115" customWidth="1"/>
    <col min="12034" max="12034" width="6.375" style="115" customWidth="1"/>
    <col min="12035" max="12035" width="5.375" style="115" customWidth="1"/>
    <col min="12036" max="12036" width="4.25" style="115" customWidth="1"/>
    <col min="12037" max="12037" width="17.75" style="115" customWidth="1"/>
    <col min="12038" max="12041" width="13.75" style="115" customWidth="1"/>
    <col min="12042" max="12042" width="13.125" style="115" customWidth="1"/>
    <col min="12043" max="12043" width="13.75" style="115" customWidth="1"/>
    <col min="12044" max="12044" width="13.125" style="115" customWidth="1"/>
    <col min="12045" max="12045" width="13.75" style="115" customWidth="1"/>
    <col min="12046" max="12047" width="14" style="115" customWidth="1"/>
    <col min="12048" max="12051" width="11.5" style="115" customWidth="1"/>
    <col min="12052" max="12052" width="10" style="115" customWidth="1"/>
    <col min="12053" max="12053" width="10.875" style="115" customWidth="1"/>
    <col min="12054" max="12055" width="11.5" style="115" customWidth="1"/>
    <col min="12056" max="12056" width="13.5" style="115" customWidth="1"/>
    <col min="12057" max="12057" width="10.875" style="115" customWidth="1"/>
    <col min="12058" max="12058" width="13.5" style="115" customWidth="1"/>
    <col min="12059" max="12059" width="10.875" style="115" customWidth="1"/>
    <col min="12060" max="12060" width="1.375" style="115" customWidth="1"/>
    <col min="12061" max="12061" width="13.375" style="115" customWidth="1"/>
    <col min="12062" max="12288" width="9" style="115"/>
    <col min="12289" max="12289" width="1.625" style="115" customWidth="1"/>
    <col min="12290" max="12290" width="6.375" style="115" customWidth="1"/>
    <col min="12291" max="12291" width="5.375" style="115" customWidth="1"/>
    <col min="12292" max="12292" width="4.25" style="115" customWidth="1"/>
    <col min="12293" max="12293" width="17.75" style="115" customWidth="1"/>
    <col min="12294" max="12297" width="13.75" style="115" customWidth="1"/>
    <col min="12298" max="12298" width="13.125" style="115" customWidth="1"/>
    <col min="12299" max="12299" width="13.75" style="115" customWidth="1"/>
    <col min="12300" max="12300" width="13.125" style="115" customWidth="1"/>
    <col min="12301" max="12301" width="13.75" style="115" customWidth="1"/>
    <col min="12302" max="12303" width="14" style="115" customWidth="1"/>
    <col min="12304" max="12307" width="11.5" style="115" customWidth="1"/>
    <col min="12308" max="12308" width="10" style="115" customWidth="1"/>
    <col min="12309" max="12309" width="10.875" style="115" customWidth="1"/>
    <col min="12310" max="12311" width="11.5" style="115" customWidth="1"/>
    <col min="12312" max="12312" width="13.5" style="115" customWidth="1"/>
    <col min="12313" max="12313" width="10.875" style="115" customWidth="1"/>
    <col min="12314" max="12314" width="13.5" style="115" customWidth="1"/>
    <col min="12315" max="12315" width="10.875" style="115" customWidth="1"/>
    <col min="12316" max="12316" width="1.375" style="115" customWidth="1"/>
    <col min="12317" max="12317" width="13.375" style="115" customWidth="1"/>
    <col min="12318" max="12544" width="9" style="115"/>
    <col min="12545" max="12545" width="1.625" style="115" customWidth="1"/>
    <col min="12546" max="12546" width="6.375" style="115" customWidth="1"/>
    <col min="12547" max="12547" width="5.375" style="115" customWidth="1"/>
    <col min="12548" max="12548" width="4.25" style="115" customWidth="1"/>
    <col min="12549" max="12549" width="17.75" style="115" customWidth="1"/>
    <col min="12550" max="12553" width="13.75" style="115" customWidth="1"/>
    <col min="12554" max="12554" width="13.125" style="115" customWidth="1"/>
    <col min="12555" max="12555" width="13.75" style="115" customWidth="1"/>
    <col min="12556" max="12556" width="13.125" style="115" customWidth="1"/>
    <col min="12557" max="12557" width="13.75" style="115" customWidth="1"/>
    <col min="12558" max="12559" width="14" style="115" customWidth="1"/>
    <col min="12560" max="12563" width="11.5" style="115" customWidth="1"/>
    <col min="12564" max="12564" width="10" style="115" customWidth="1"/>
    <col min="12565" max="12565" width="10.875" style="115" customWidth="1"/>
    <col min="12566" max="12567" width="11.5" style="115" customWidth="1"/>
    <col min="12568" max="12568" width="13.5" style="115" customWidth="1"/>
    <col min="12569" max="12569" width="10.875" style="115" customWidth="1"/>
    <col min="12570" max="12570" width="13.5" style="115" customWidth="1"/>
    <col min="12571" max="12571" width="10.875" style="115" customWidth="1"/>
    <col min="12572" max="12572" width="1.375" style="115" customWidth="1"/>
    <col min="12573" max="12573" width="13.375" style="115" customWidth="1"/>
    <col min="12574" max="12800" width="9" style="115"/>
    <col min="12801" max="12801" width="1.625" style="115" customWidth="1"/>
    <col min="12802" max="12802" width="6.375" style="115" customWidth="1"/>
    <col min="12803" max="12803" width="5.375" style="115" customWidth="1"/>
    <col min="12804" max="12804" width="4.25" style="115" customWidth="1"/>
    <col min="12805" max="12805" width="17.75" style="115" customWidth="1"/>
    <col min="12806" max="12809" width="13.75" style="115" customWidth="1"/>
    <col min="12810" max="12810" width="13.125" style="115" customWidth="1"/>
    <col min="12811" max="12811" width="13.75" style="115" customWidth="1"/>
    <col min="12812" max="12812" width="13.125" style="115" customWidth="1"/>
    <col min="12813" max="12813" width="13.75" style="115" customWidth="1"/>
    <col min="12814" max="12815" width="14" style="115" customWidth="1"/>
    <col min="12816" max="12819" width="11.5" style="115" customWidth="1"/>
    <col min="12820" max="12820" width="10" style="115" customWidth="1"/>
    <col min="12821" max="12821" width="10.875" style="115" customWidth="1"/>
    <col min="12822" max="12823" width="11.5" style="115" customWidth="1"/>
    <col min="12824" max="12824" width="13.5" style="115" customWidth="1"/>
    <col min="12825" max="12825" width="10.875" style="115" customWidth="1"/>
    <col min="12826" max="12826" width="13.5" style="115" customWidth="1"/>
    <col min="12827" max="12827" width="10.875" style="115" customWidth="1"/>
    <col min="12828" max="12828" width="1.375" style="115" customWidth="1"/>
    <col min="12829" max="12829" width="13.375" style="115" customWidth="1"/>
    <col min="12830" max="13056" width="9" style="115"/>
    <col min="13057" max="13057" width="1.625" style="115" customWidth="1"/>
    <col min="13058" max="13058" width="6.375" style="115" customWidth="1"/>
    <col min="13059" max="13059" width="5.375" style="115" customWidth="1"/>
    <col min="13060" max="13060" width="4.25" style="115" customWidth="1"/>
    <col min="13061" max="13061" width="17.75" style="115" customWidth="1"/>
    <col min="13062" max="13065" width="13.75" style="115" customWidth="1"/>
    <col min="13066" max="13066" width="13.125" style="115" customWidth="1"/>
    <col min="13067" max="13067" width="13.75" style="115" customWidth="1"/>
    <col min="13068" max="13068" width="13.125" style="115" customWidth="1"/>
    <col min="13069" max="13069" width="13.75" style="115" customWidth="1"/>
    <col min="13070" max="13071" width="14" style="115" customWidth="1"/>
    <col min="13072" max="13075" width="11.5" style="115" customWidth="1"/>
    <col min="13076" max="13076" width="10" style="115" customWidth="1"/>
    <col min="13077" max="13077" width="10.875" style="115" customWidth="1"/>
    <col min="13078" max="13079" width="11.5" style="115" customWidth="1"/>
    <col min="13080" max="13080" width="13.5" style="115" customWidth="1"/>
    <col min="13081" max="13081" width="10.875" style="115" customWidth="1"/>
    <col min="13082" max="13082" width="13.5" style="115" customWidth="1"/>
    <col min="13083" max="13083" width="10.875" style="115" customWidth="1"/>
    <col min="13084" max="13084" width="1.375" style="115" customWidth="1"/>
    <col min="13085" max="13085" width="13.375" style="115" customWidth="1"/>
    <col min="13086" max="13312" width="9" style="115"/>
    <col min="13313" max="13313" width="1.625" style="115" customWidth="1"/>
    <col min="13314" max="13314" width="6.375" style="115" customWidth="1"/>
    <col min="13315" max="13315" width="5.375" style="115" customWidth="1"/>
    <col min="13316" max="13316" width="4.25" style="115" customWidth="1"/>
    <col min="13317" max="13317" width="17.75" style="115" customWidth="1"/>
    <col min="13318" max="13321" width="13.75" style="115" customWidth="1"/>
    <col min="13322" max="13322" width="13.125" style="115" customWidth="1"/>
    <col min="13323" max="13323" width="13.75" style="115" customWidth="1"/>
    <col min="13324" max="13324" width="13.125" style="115" customWidth="1"/>
    <col min="13325" max="13325" width="13.75" style="115" customWidth="1"/>
    <col min="13326" max="13327" width="14" style="115" customWidth="1"/>
    <col min="13328" max="13331" width="11.5" style="115" customWidth="1"/>
    <col min="13332" max="13332" width="10" style="115" customWidth="1"/>
    <col min="13333" max="13333" width="10.875" style="115" customWidth="1"/>
    <col min="13334" max="13335" width="11.5" style="115" customWidth="1"/>
    <col min="13336" max="13336" width="13.5" style="115" customWidth="1"/>
    <col min="13337" max="13337" width="10.875" style="115" customWidth="1"/>
    <col min="13338" max="13338" width="13.5" style="115" customWidth="1"/>
    <col min="13339" max="13339" width="10.875" style="115" customWidth="1"/>
    <col min="13340" max="13340" width="1.375" style="115" customWidth="1"/>
    <col min="13341" max="13341" width="13.375" style="115" customWidth="1"/>
    <col min="13342" max="13568" width="9" style="115"/>
    <col min="13569" max="13569" width="1.625" style="115" customWidth="1"/>
    <col min="13570" max="13570" width="6.375" style="115" customWidth="1"/>
    <col min="13571" max="13571" width="5.375" style="115" customWidth="1"/>
    <col min="13572" max="13572" width="4.25" style="115" customWidth="1"/>
    <col min="13573" max="13573" width="17.75" style="115" customWidth="1"/>
    <col min="13574" max="13577" width="13.75" style="115" customWidth="1"/>
    <col min="13578" max="13578" width="13.125" style="115" customWidth="1"/>
    <col min="13579" max="13579" width="13.75" style="115" customWidth="1"/>
    <col min="13580" max="13580" width="13.125" style="115" customWidth="1"/>
    <col min="13581" max="13581" width="13.75" style="115" customWidth="1"/>
    <col min="13582" max="13583" width="14" style="115" customWidth="1"/>
    <col min="13584" max="13587" width="11.5" style="115" customWidth="1"/>
    <col min="13588" max="13588" width="10" style="115" customWidth="1"/>
    <col min="13589" max="13589" width="10.875" style="115" customWidth="1"/>
    <col min="13590" max="13591" width="11.5" style="115" customWidth="1"/>
    <col min="13592" max="13592" width="13.5" style="115" customWidth="1"/>
    <col min="13593" max="13593" width="10.875" style="115" customWidth="1"/>
    <col min="13594" max="13594" width="13.5" style="115" customWidth="1"/>
    <col min="13595" max="13595" width="10.875" style="115" customWidth="1"/>
    <col min="13596" max="13596" width="1.375" style="115" customWidth="1"/>
    <col min="13597" max="13597" width="13.375" style="115" customWidth="1"/>
    <col min="13598" max="13824" width="9" style="115"/>
    <col min="13825" max="13825" width="1.625" style="115" customWidth="1"/>
    <col min="13826" max="13826" width="6.375" style="115" customWidth="1"/>
    <col min="13827" max="13827" width="5.375" style="115" customWidth="1"/>
    <col min="13828" max="13828" width="4.25" style="115" customWidth="1"/>
    <col min="13829" max="13829" width="17.75" style="115" customWidth="1"/>
    <col min="13830" max="13833" width="13.75" style="115" customWidth="1"/>
    <col min="13834" max="13834" width="13.125" style="115" customWidth="1"/>
    <col min="13835" max="13835" width="13.75" style="115" customWidth="1"/>
    <col min="13836" max="13836" width="13.125" style="115" customWidth="1"/>
    <col min="13837" max="13837" width="13.75" style="115" customWidth="1"/>
    <col min="13838" max="13839" width="14" style="115" customWidth="1"/>
    <col min="13840" max="13843" width="11.5" style="115" customWidth="1"/>
    <col min="13844" max="13844" width="10" style="115" customWidth="1"/>
    <col min="13845" max="13845" width="10.875" style="115" customWidth="1"/>
    <col min="13846" max="13847" width="11.5" style="115" customWidth="1"/>
    <col min="13848" max="13848" width="13.5" style="115" customWidth="1"/>
    <col min="13849" max="13849" width="10.875" style="115" customWidth="1"/>
    <col min="13850" max="13850" width="13.5" style="115" customWidth="1"/>
    <col min="13851" max="13851" width="10.875" style="115" customWidth="1"/>
    <col min="13852" max="13852" width="1.375" style="115" customWidth="1"/>
    <col min="13853" max="13853" width="13.375" style="115" customWidth="1"/>
    <col min="13854" max="14080" width="9" style="115"/>
    <col min="14081" max="14081" width="1.625" style="115" customWidth="1"/>
    <col min="14082" max="14082" width="6.375" style="115" customWidth="1"/>
    <col min="14083" max="14083" width="5.375" style="115" customWidth="1"/>
    <col min="14084" max="14084" width="4.25" style="115" customWidth="1"/>
    <col min="14085" max="14085" width="17.75" style="115" customWidth="1"/>
    <col min="14086" max="14089" width="13.75" style="115" customWidth="1"/>
    <col min="14090" max="14090" width="13.125" style="115" customWidth="1"/>
    <col min="14091" max="14091" width="13.75" style="115" customWidth="1"/>
    <col min="14092" max="14092" width="13.125" style="115" customWidth="1"/>
    <col min="14093" max="14093" width="13.75" style="115" customWidth="1"/>
    <col min="14094" max="14095" width="14" style="115" customWidth="1"/>
    <col min="14096" max="14099" width="11.5" style="115" customWidth="1"/>
    <col min="14100" max="14100" width="10" style="115" customWidth="1"/>
    <col min="14101" max="14101" width="10.875" style="115" customWidth="1"/>
    <col min="14102" max="14103" width="11.5" style="115" customWidth="1"/>
    <col min="14104" max="14104" width="13.5" style="115" customWidth="1"/>
    <col min="14105" max="14105" width="10.875" style="115" customWidth="1"/>
    <col min="14106" max="14106" width="13.5" style="115" customWidth="1"/>
    <col min="14107" max="14107" width="10.875" style="115" customWidth="1"/>
    <col min="14108" max="14108" width="1.375" style="115" customWidth="1"/>
    <col min="14109" max="14109" width="13.375" style="115" customWidth="1"/>
    <col min="14110" max="14336" width="9" style="115"/>
    <col min="14337" max="14337" width="1.625" style="115" customWidth="1"/>
    <col min="14338" max="14338" width="6.375" style="115" customWidth="1"/>
    <col min="14339" max="14339" width="5.375" style="115" customWidth="1"/>
    <col min="14340" max="14340" width="4.25" style="115" customWidth="1"/>
    <col min="14341" max="14341" width="17.75" style="115" customWidth="1"/>
    <col min="14342" max="14345" width="13.75" style="115" customWidth="1"/>
    <col min="14346" max="14346" width="13.125" style="115" customWidth="1"/>
    <col min="14347" max="14347" width="13.75" style="115" customWidth="1"/>
    <col min="14348" max="14348" width="13.125" style="115" customWidth="1"/>
    <col min="14349" max="14349" width="13.75" style="115" customWidth="1"/>
    <col min="14350" max="14351" width="14" style="115" customWidth="1"/>
    <col min="14352" max="14355" width="11.5" style="115" customWidth="1"/>
    <col min="14356" max="14356" width="10" style="115" customWidth="1"/>
    <col min="14357" max="14357" width="10.875" style="115" customWidth="1"/>
    <col min="14358" max="14359" width="11.5" style="115" customWidth="1"/>
    <col min="14360" max="14360" width="13.5" style="115" customWidth="1"/>
    <col min="14361" max="14361" width="10.875" style="115" customWidth="1"/>
    <col min="14362" max="14362" width="13.5" style="115" customWidth="1"/>
    <col min="14363" max="14363" width="10.875" style="115" customWidth="1"/>
    <col min="14364" max="14364" width="1.375" style="115" customWidth="1"/>
    <col min="14365" max="14365" width="13.375" style="115" customWidth="1"/>
    <col min="14366" max="14592" width="9" style="115"/>
    <col min="14593" max="14593" width="1.625" style="115" customWidth="1"/>
    <col min="14594" max="14594" width="6.375" style="115" customWidth="1"/>
    <col min="14595" max="14595" width="5.375" style="115" customWidth="1"/>
    <col min="14596" max="14596" width="4.25" style="115" customWidth="1"/>
    <col min="14597" max="14597" width="17.75" style="115" customWidth="1"/>
    <col min="14598" max="14601" width="13.75" style="115" customWidth="1"/>
    <col min="14602" max="14602" width="13.125" style="115" customWidth="1"/>
    <col min="14603" max="14603" width="13.75" style="115" customWidth="1"/>
    <col min="14604" max="14604" width="13.125" style="115" customWidth="1"/>
    <col min="14605" max="14605" width="13.75" style="115" customWidth="1"/>
    <col min="14606" max="14607" width="14" style="115" customWidth="1"/>
    <col min="14608" max="14611" width="11.5" style="115" customWidth="1"/>
    <col min="14612" max="14612" width="10" style="115" customWidth="1"/>
    <col min="14613" max="14613" width="10.875" style="115" customWidth="1"/>
    <col min="14614" max="14615" width="11.5" style="115" customWidth="1"/>
    <col min="14616" max="14616" width="13.5" style="115" customWidth="1"/>
    <col min="14617" max="14617" width="10.875" style="115" customWidth="1"/>
    <col min="14618" max="14618" width="13.5" style="115" customWidth="1"/>
    <col min="14619" max="14619" width="10.875" style="115" customWidth="1"/>
    <col min="14620" max="14620" width="1.375" style="115" customWidth="1"/>
    <col min="14621" max="14621" width="13.375" style="115" customWidth="1"/>
    <col min="14622" max="14848" width="9" style="115"/>
    <col min="14849" max="14849" width="1.625" style="115" customWidth="1"/>
    <col min="14850" max="14850" width="6.375" style="115" customWidth="1"/>
    <col min="14851" max="14851" width="5.375" style="115" customWidth="1"/>
    <col min="14852" max="14852" width="4.25" style="115" customWidth="1"/>
    <col min="14853" max="14853" width="17.75" style="115" customWidth="1"/>
    <col min="14854" max="14857" width="13.75" style="115" customWidth="1"/>
    <col min="14858" max="14858" width="13.125" style="115" customWidth="1"/>
    <col min="14859" max="14859" width="13.75" style="115" customWidth="1"/>
    <col min="14860" max="14860" width="13.125" style="115" customWidth="1"/>
    <col min="14861" max="14861" width="13.75" style="115" customWidth="1"/>
    <col min="14862" max="14863" width="14" style="115" customWidth="1"/>
    <col min="14864" max="14867" width="11.5" style="115" customWidth="1"/>
    <col min="14868" max="14868" width="10" style="115" customWidth="1"/>
    <col min="14869" max="14869" width="10.875" style="115" customWidth="1"/>
    <col min="14870" max="14871" width="11.5" style="115" customWidth="1"/>
    <col min="14872" max="14872" width="13.5" style="115" customWidth="1"/>
    <col min="14873" max="14873" width="10.875" style="115" customWidth="1"/>
    <col min="14874" max="14874" width="13.5" style="115" customWidth="1"/>
    <col min="14875" max="14875" width="10.875" style="115" customWidth="1"/>
    <col min="14876" max="14876" width="1.375" style="115" customWidth="1"/>
    <col min="14877" max="14877" width="13.375" style="115" customWidth="1"/>
    <col min="14878" max="15104" width="9" style="115"/>
    <col min="15105" max="15105" width="1.625" style="115" customWidth="1"/>
    <col min="15106" max="15106" width="6.375" style="115" customWidth="1"/>
    <col min="15107" max="15107" width="5.375" style="115" customWidth="1"/>
    <col min="15108" max="15108" width="4.25" style="115" customWidth="1"/>
    <col min="15109" max="15109" width="17.75" style="115" customWidth="1"/>
    <col min="15110" max="15113" width="13.75" style="115" customWidth="1"/>
    <col min="15114" max="15114" width="13.125" style="115" customWidth="1"/>
    <col min="15115" max="15115" width="13.75" style="115" customWidth="1"/>
    <col min="15116" max="15116" width="13.125" style="115" customWidth="1"/>
    <col min="15117" max="15117" width="13.75" style="115" customWidth="1"/>
    <col min="15118" max="15119" width="14" style="115" customWidth="1"/>
    <col min="15120" max="15123" width="11.5" style="115" customWidth="1"/>
    <col min="15124" max="15124" width="10" style="115" customWidth="1"/>
    <col min="15125" max="15125" width="10.875" style="115" customWidth="1"/>
    <col min="15126" max="15127" width="11.5" style="115" customWidth="1"/>
    <col min="15128" max="15128" width="13.5" style="115" customWidth="1"/>
    <col min="15129" max="15129" width="10.875" style="115" customWidth="1"/>
    <col min="15130" max="15130" width="13.5" style="115" customWidth="1"/>
    <col min="15131" max="15131" width="10.875" style="115" customWidth="1"/>
    <col min="15132" max="15132" width="1.375" style="115" customWidth="1"/>
    <col min="15133" max="15133" width="13.375" style="115" customWidth="1"/>
    <col min="15134" max="15360" width="9" style="115"/>
    <col min="15361" max="15361" width="1.625" style="115" customWidth="1"/>
    <col min="15362" max="15362" width="6.375" style="115" customWidth="1"/>
    <col min="15363" max="15363" width="5.375" style="115" customWidth="1"/>
    <col min="15364" max="15364" width="4.25" style="115" customWidth="1"/>
    <col min="15365" max="15365" width="17.75" style="115" customWidth="1"/>
    <col min="15366" max="15369" width="13.75" style="115" customWidth="1"/>
    <col min="15370" max="15370" width="13.125" style="115" customWidth="1"/>
    <col min="15371" max="15371" width="13.75" style="115" customWidth="1"/>
    <col min="15372" max="15372" width="13.125" style="115" customWidth="1"/>
    <col min="15373" max="15373" width="13.75" style="115" customWidth="1"/>
    <col min="15374" max="15375" width="14" style="115" customWidth="1"/>
    <col min="15376" max="15379" width="11.5" style="115" customWidth="1"/>
    <col min="15380" max="15380" width="10" style="115" customWidth="1"/>
    <col min="15381" max="15381" width="10.875" style="115" customWidth="1"/>
    <col min="15382" max="15383" width="11.5" style="115" customWidth="1"/>
    <col min="15384" max="15384" width="13.5" style="115" customWidth="1"/>
    <col min="15385" max="15385" width="10.875" style="115" customWidth="1"/>
    <col min="15386" max="15386" width="13.5" style="115" customWidth="1"/>
    <col min="15387" max="15387" width="10.875" style="115" customWidth="1"/>
    <col min="15388" max="15388" width="1.375" style="115" customWidth="1"/>
    <col min="15389" max="15389" width="13.375" style="115" customWidth="1"/>
    <col min="15390" max="15616" width="9" style="115"/>
    <col min="15617" max="15617" width="1.625" style="115" customWidth="1"/>
    <col min="15618" max="15618" width="6.375" style="115" customWidth="1"/>
    <col min="15619" max="15619" width="5.375" style="115" customWidth="1"/>
    <col min="15620" max="15620" width="4.25" style="115" customWidth="1"/>
    <col min="15621" max="15621" width="17.75" style="115" customWidth="1"/>
    <col min="15622" max="15625" width="13.75" style="115" customWidth="1"/>
    <col min="15626" max="15626" width="13.125" style="115" customWidth="1"/>
    <col min="15627" max="15627" width="13.75" style="115" customWidth="1"/>
    <col min="15628" max="15628" width="13.125" style="115" customWidth="1"/>
    <col min="15629" max="15629" width="13.75" style="115" customWidth="1"/>
    <col min="15630" max="15631" width="14" style="115" customWidth="1"/>
    <col min="15632" max="15635" width="11.5" style="115" customWidth="1"/>
    <col min="15636" max="15636" width="10" style="115" customWidth="1"/>
    <col min="15637" max="15637" width="10.875" style="115" customWidth="1"/>
    <col min="15638" max="15639" width="11.5" style="115" customWidth="1"/>
    <col min="15640" max="15640" width="13.5" style="115" customWidth="1"/>
    <col min="15641" max="15641" width="10.875" style="115" customWidth="1"/>
    <col min="15642" max="15642" width="13.5" style="115" customWidth="1"/>
    <col min="15643" max="15643" width="10.875" style="115" customWidth="1"/>
    <col min="15644" max="15644" width="1.375" style="115" customWidth="1"/>
    <col min="15645" max="15645" width="13.375" style="115" customWidth="1"/>
    <col min="15646" max="15872" width="9" style="115"/>
    <col min="15873" max="15873" width="1.625" style="115" customWidth="1"/>
    <col min="15874" max="15874" width="6.375" style="115" customWidth="1"/>
    <col min="15875" max="15875" width="5.375" style="115" customWidth="1"/>
    <col min="15876" max="15876" width="4.25" style="115" customWidth="1"/>
    <col min="15877" max="15877" width="17.75" style="115" customWidth="1"/>
    <col min="15878" max="15881" width="13.75" style="115" customWidth="1"/>
    <col min="15882" max="15882" width="13.125" style="115" customWidth="1"/>
    <col min="15883" max="15883" width="13.75" style="115" customWidth="1"/>
    <col min="15884" max="15884" width="13.125" style="115" customWidth="1"/>
    <col min="15885" max="15885" width="13.75" style="115" customWidth="1"/>
    <col min="15886" max="15887" width="14" style="115" customWidth="1"/>
    <col min="15888" max="15891" width="11.5" style="115" customWidth="1"/>
    <col min="15892" max="15892" width="10" style="115" customWidth="1"/>
    <col min="15893" max="15893" width="10.875" style="115" customWidth="1"/>
    <col min="15894" max="15895" width="11.5" style="115" customWidth="1"/>
    <col min="15896" max="15896" width="13.5" style="115" customWidth="1"/>
    <col min="15897" max="15897" width="10.875" style="115" customWidth="1"/>
    <col min="15898" max="15898" width="13.5" style="115" customWidth="1"/>
    <col min="15899" max="15899" width="10.875" style="115" customWidth="1"/>
    <col min="15900" max="15900" width="1.375" style="115" customWidth="1"/>
    <col min="15901" max="15901" width="13.375" style="115" customWidth="1"/>
    <col min="15902" max="16128" width="9" style="115"/>
    <col min="16129" max="16129" width="1.625" style="115" customWidth="1"/>
    <col min="16130" max="16130" width="6.375" style="115" customWidth="1"/>
    <col min="16131" max="16131" width="5.375" style="115" customWidth="1"/>
    <col min="16132" max="16132" width="4.25" style="115" customWidth="1"/>
    <col min="16133" max="16133" width="17.75" style="115" customWidth="1"/>
    <col min="16134" max="16137" width="13.75" style="115" customWidth="1"/>
    <col min="16138" max="16138" width="13.125" style="115" customWidth="1"/>
    <col min="16139" max="16139" width="13.75" style="115" customWidth="1"/>
    <col min="16140" max="16140" width="13.125" style="115" customWidth="1"/>
    <col min="16141" max="16141" width="13.75" style="115" customWidth="1"/>
    <col min="16142" max="16143" width="14" style="115" customWidth="1"/>
    <col min="16144" max="16147" width="11.5" style="115" customWidth="1"/>
    <col min="16148" max="16148" width="10" style="115" customWidth="1"/>
    <col min="16149" max="16149" width="10.875" style="115" customWidth="1"/>
    <col min="16150" max="16151" width="11.5" style="115" customWidth="1"/>
    <col min="16152" max="16152" width="13.5" style="115" customWidth="1"/>
    <col min="16153" max="16153" width="10.875" style="115" customWidth="1"/>
    <col min="16154" max="16154" width="13.5" style="115" customWidth="1"/>
    <col min="16155" max="16155" width="10.875" style="115" customWidth="1"/>
    <col min="16156" max="16156" width="1.375" style="115" customWidth="1"/>
    <col min="16157" max="16157" width="13.375" style="115" customWidth="1"/>
    <col min="16158" max="16384" width="9" style="115"/>
  </cols>
  <sheetData>
    <row r="1" spans="2:29" ht="36.75" customHeight="1">
      <c r="E1" s="163" t="s">
        <v>203</v>
      </c>
      <c r="O1" s="162"/>
      <c r="W1" s="133"/>
      <c r="AC1" s="161" t="s">
        <v>202</v>
      </c>
    </row>
    <row r="2" spans="2:29" ht="12" customHeight="1"/>
    <row r="3" spans="2:29" ht="19.5" customHeight="1">
      <c r="B3" s="545"/>
      <c r="C3" s="546"/>
      <c r="D3" s="547"/>
      <c r="E3" s="554" t="s">
        <v>194</v>
      </c>
      <c r="F3" s="533" t="s">
        <v>193</v>
      </c>
      <c r="G3" s="533"/>
      <c r="H3" s="557" t="s">
        <v>192</v>
      </c>
      <c r="I3" s="558"/>
      <c r="J3" s="538"/>
      <c r="K3" s="538"/>
      <c r="L3" s="538"/>
      <c r="M3" s="562"/>
      <c r="N3" s="533" t="s">
        <v>191</v>
      </c>
      <c r="O3" s="533"/>
      <c r="P3" s="533" t="s">
        <v>190</v>
      </c>
      <c r="Q3" s="533"/>
      <c r="R3" s="533"/>
      <c r="S3" s="533"/>
      <c r="T3" s="533"/>
      <c r="U3" s="533"/>
      <c r="V3" s="533" t="s">
        <v>189</v>
      </c>
      <c r="W3" s="533"/>
      <c r="X3" s="533" t="s">
        <v>188</v>
      </c>
      <c r="Y3" s="533"/>
      <c r="Z3" s="533" t="s">
        <v>187</v>
      </c>
      <c r="AA3" s="533"/>
      <c r="AC3" s="534" t="s">
        <v>201</v>
      </c>
    </row>
    <row r="4" spans="2:29" ht="19.5" customHeight="1">
      <c r="B4" s="548"/>
      <c r="C4" s="549"/>
      <c r="D4" s="550"/>
      <c r="E4" s="555"/>
      <c r="F4" s="533"/>
      <c r="G4" s="533"/>
      <c r="H4" s="559"/>
      <c r="I4" s="560"/>
      <c r="J4" s="118"/>
      <c r="K4" s="117"/>
      <c r="L4" s="116"/>
      <c r="M4" s="116"/>
      <c r="N4" s="533"/>
      <c r="O4" s="533"/>
      <c r="P4" s="533"/>
      <c r="Q4" s="533"/>
      <c r="R4" s="533"/>
      <c r="S4" s="533"/>
      <c r="T4" s="533"/>
      <c r="U4" s="533"/>
      <c r="V4" s="533"/>
      <c r="W4" s="533"/>
      <c r="X4" s="533"/>
      <c r="Y4" s="533"/>
      <c r="Z4" s="533"/>
      <c r="AA4" s="533"/>
      <c r="AC4" s="534"/>
    </row>
    <row r="5" spans="2:29" s="106" customFormat="1" ht="34.5" customHeight="1">
      <c r="B5" s="548"/>
      <c r="C5" s="549"/>
      <c r="D5" s="550"/>
      <c r="E5" s="555"/>
      <c r="F5" s="533"/>
      <c r="G5" s="533"/>
      <c r="H5" s="535"/>
      <c r="I5" s="561"/>
      <c r="J5" s="535" t="s">
        <v>185</v>
      </c>
      <c r="K5" s="536"/>
      <c r="L5" s="537" t="s">
        <v>184</v>
      </c>
      <c r="M5" s="538"/>
      <c r="N5" s="533"/>
      <c r="O5" s="533"/>
      <c r="P5" s="533"/>
      <c r="Q5" s="533"/>
      <c r="R5" s="533"/>
      <c r="S5" s="533"/>
      <c r="T5" s="533"/>
      <c r="U5" s="533"/>
      <c r="V5" s="533"/>
      <c r="W5" s="533"/>
      <c r="X5" s="533"/>
      <c r="Y5" s="533"/>
      <c r="Z5" s="533"/>
      <c r="AA5" s="533"/>
      <c r="AC5" s="534"/>
    </row>
    <row r="6" spans="2:29" s="106" customFormat="1" ht="25.5" customHeight="1">
      <c r="B6" s="548"/>
      <c r="C6" s="549"/>
      <c r="D6" s="550"/>
      <c r="E6" s="555"/>
      <c r="F6" s="108" t="s">
        <v>178</v>
      </c>
      <c r="G6" s="114" t="s">
        <v>181</v>
      </c>
      <c r="H6" s="108" t="s">
        <v>178</v>
      </c>
      <c r="I6" s="114" t="s">
        <v>181</v>
      </c>
      <c r="J6" s="108" t="s">
        <v>178</v>
      </c>
      <c r="K6" s="114" t="s">
        <v>181</v>
      </c>
      <c r="L6" s="108" t="s">
        <v>178</v>
      </c>
      <c r="M6" s="114" t="s">
        <v>181</v>
      </c>
      <c r="N6" s="108" t="s">
        <v>178</v>
      </c>
      <c r="O6" s="114" t="s">
        <v>181</v>
      </c>
      <c r="P6" s="113" t="s">
        <v>2</v>
      </c>
      <c r="Q6" s="112" t="s">
        <v>183</v>
      </c>
      <c r="R6" s="111" t="s">
        <v>182</v>
      </c>
      <c r="S6" s="113" t="s">
        <v>2</v>
      </c>
      <c r="T6" s="112" t="s">
        <v>183</v>
      </c>
      <c r="U6" s="111" t="s">
        <v>182</v>
      </c>
      <c r="V6" s="110" t="s">
        <v>178</v>
      </c>
      <c r="W6" s="109" t="s">
        <v>181</v>
      </c>
      <c r="X6" s="108" t="s">
        <v>178</v>
      </c>
      <c r="Y6" s="107" t="s">
        <v>181</v>
      </c>
      <c r="Z6" s="108" t="s">
        <v>178</v>
      </c>
      <c r="AA6" s="107" t="s">
        <v>181</v>
      </c>
      <c r="AC6" s="534"/>
    </row>
    <row r="7" spans="2:29" s="101" customFormat="1" ht="24" customHeight="1">
      <c r="B7" s="551"/>
      <c r="C7" s="552"/>
      <c r="D7" s="553"/>
      <c r="E7" s="556"/>
      <c r="F7" s="105"/>
      <c r="G7" s="104" t="s">
        <v>179</v>
      </c>
      <c r="H7" s="103"/>
      <c r="I7" s="104" t="s">
        <v>179</v>
      </c>
      <c r="J7" s="103"/>
      <c r="K7" s="104" t="s">
        <v>180</v>
      </c>
      <c r="L7" s="103"/>
      <c r="M7" s="104" t="s">
        <v>180</v>
      </c>
      <c r="N7" s="103"/>
      <c r="O7" s="104" t="s">
        <v>179</v>
      </c>
      <c r="P7" s="539" t="s">
        <v>178</v>
      </c>
      <c r="Q7" s="540"/>
      <c r="R7" s="541"/>
      <c r="S7" s="542" t="s">
        <v>177</v>
      </c>
      <c r="T7" s="543"/>
      <c r="U7" s="544"/>
      <c r="V7" s="103"/>
      <c r="W7" s="104" t="s">
        <v>176</v>
      </c>
      <c r="X7" s="103"/>
      <c r="Y7" s="102" t="s">
        <v>175</v>
      </c>
      <c r="Z7" s="103"/>
      <c r="AA7" s="102" t="s">
        <v>174</v>
      </c>
      <c r="AC7" s="534"/>
    </row>
    <row r="8" spans="2:29" s="133" customFormat="1" ht="28.5" customHeight="1">
      <c r="B8" s="160" t="s">
        <v>200</v>
      </c>
      <c r="C8" s="99">
        <v>25</v>
      </c>
      <c r="D8" s="159" t="s">
        <v>197</v>
      </c>
      <c r="E8" s="94">
        <v>2146445</v>
      </c>
      <c r="F8" s="158">
        <v>62558</v>
      </c>
      <c r="G8" s="95">
        <v>29.1</v>
      </c>
      <c r="H8" s="96">
        <v>26258</v>
      </c>
      <c r="I8" s="95">
        <v>12.2</v>
      </c>
      <c r="J8" s="96">
        <v>4119</v>
      </c>
      <c r="K8" s="95">
        <v>65.8</v>
      </c>
      <c r="L8" s="156" t="s">
        <v>199</v>
      </c>
      <c r="M8" s="156" t="s">
        <v>199</v>
      </c>
      <c r="N8" s="96">
        <v>36300</v>
      </c>
      <c r="O8" s="95">
        <v>16.899999999999999</v>
      </c>
      <c r="P8" s="157">
        <v>5040</v>
      </c>
      <c r="Q8" s="157">
        <v>3200</v>
      </c>
      <c r="R8" s="157">
        <v>1840</v>
      </c>
      <c r="S8" s="155">
        <v>74.599999999999994</v>
      </c>
      <c r="T8" s="155">
        <v>47.3</v>
      </c>
      <c r="U8" s="155">
        <v>27.2</v>
      </c>
      <c r="V8" s="156" t="s">
        <v>199</v>
      </c>
      <c r="W8" s="156" t="s">
        <v>199</v>
      </c>
      <c r="X8" s="96">
        <v>17211</v>
      </c>
      <c r="Y8" s="155">
        <v>8</v>
      </c>
      <c r="Z8" s="96">
        <v>1590</v>
      </c>
      <c r="AA8" s="154">
        <v>0.74</v>
      </c>
      <c r="AB8" s="149"/>
      <c r="AC8" s="153" t="s">
        <v>199</v>
      </c>
    </row>
    <row r="9" spans="2:29" s="133" customFormat="1" ht="28.5" customHeight="1">
      <c r="B9" s="147"/>
      <c r="C9" s="61">
        <v>30</v>
      </c>
      <c r="D9" s="146"/>
      <c r="E9" s="77">
        <v>2262623</v>
      </c>
      <c r="F9" s="148">
        <v>47813</v>
      </c>
      <c r="G9" s="74">
        <v>21.1</v>
      </c>
      <c r="H9" s="88">
        <v>19238</v>
      </c>
      <c r="I9" s="74">
        <v>8.5</v>
      </c>
      <c r="J9" s="88">
        <v>2304</v>
      </c>
      <c r="K9" s="74">
        <v>48.2</v>
      </c>
      <c r="L9" s="88">
        <v>1409</v>
      </c>
      <c r="M9" s="74">
        <v>29.5</v>
      </c>
      <c r="N9" s="88">
        <v>28575</v>
      </c>
      <c r="O9" s="74">
        <v>12.6</v>
      </c>
      <c r="P9" s="152">
        <v>4233</v>
      </c>
      <c r="Q9" s="152">
        <v>2609</v>
      </c>
      <c r="R9" s="152">
        <v>1624</v>
      </c>
      <c r="S9" s="143">
        <v>81.3</v>
      </c>
      <c r="T9" s="143">
        <v>50.1</v>
      </c>
      <c r="U9" s="143">
        <v>31.2</v>
      </c>
      <c r="V9" s="151" t="s">
        <v>199</v>
      </c>
      <c r="W9" s="151" t="s">
        <v>199</v>
      </c>
      <c r="X9" s="88">
        <v>17330</v>
      </c>
      <c r="Y9" s="143">
        <v>7.7</v>
      </c>
      <c r="Z9" s="88">
        <v>1340</v>
      </c>
      <c r="AA9" s="142">
        <v>0.59</v>
      </c>
      <c r="AB9" s="149"/>
      <c r="AC9" s="142">
        <v>2.71</v>
      </c>
    </row>
    <row r="10" spans="2:29" s="133" customFormat="1" ht="28.5" customHeight="1">
      <c r="B10" s="147"/>
      <c r="C10" s="61">
        <v>35</v>
      </c>
      <c r="D10" s="146"/>
      <c r="E10" s="77">
        <v>2430871</v>
      </c>
      <c r="F10" s="148">
        <v>43421</v>
      </c>
      <c r="G10" s="74">
        <v>17.899999999999999</v>
      </c>
      <c r="H10" s="88">
        <v>19089</v>
      </c>
      <c r="I10" s="74">
        <v>7.9</v>
      </c>
      <c r="J10" s="88">
        <v>1523</v>
      </c>
      <c r="K10" s="74">
        <v>35.1</v>
      </c>
      <c r="L10" s="88">
        <v>955</v>
      </c>
      <c r="M10" s="74">
        <v>22</v>
      </c>
      <c r="N10" s="88">
        <v>24332</v>
      </c>
      <c r="O10" s="74">
        <v>10</v>
      </c>
      <c r="P10" s="88">
        <v>3794</v>
      </c>
      <c r="Q10" s="88">
        <v>2491</v>
      </c>
      <c r="R10" s="88">
        <v>1303</v>
      </c>
      <c r="S10" s="143">
        <v>80.400000000000006</v>
      </c>
      <c r="T10" s="143">
        <v>52.8</v>
      </c>
      <c r="U10" s="143">
        <v>27.6</v>
      </c>
      <c r="V10" s="88">
        <v>1892</v>
      </c>
      <c r="W10" s="74">
        <v>43.6</v>
      </c>
      <c r="X10" s="88">
        <v>21485</v>
      </c>
      <c r="Y10" s="143">
        <v>8.8000000000000007</v>
      </c>
      <c r="Z10" s="88">
        <v>1182</v>
      </c>
      <c r="AA10" s="142">
        <v>0.49</v>
      </c>
      <c r="AB10" s="149"/>
      <c r="AC10" s="142">
        <v>2.16</v>
      </c>
    </row>
    <row r="11" spans="2:29" s="133" customFormat="1" ht="28.5" customHeight="1">
      <c r="B11" s="147"/>
      <c r="C11" s="61">
        <v>40</v>
      </c>
      <c r="D11" s="146"/>
      <c r="E11" s="77">
        <v>3014983</v>
      </c>
      <c r="F11" s="148">
        <v>66585</v>
      </c>
      <c r="G11" s="74">
        <v>22.1</v>
      </c>
      <c r="H11" s="88">
        <v>20117</v>
      </c>
      <c r="I11" s="74">
        <v>6.7</v>
      </c>
      <c r="J11" s="88">
        <v>1348</v>
      </c>
      <c r="K11" s="74">
        <v>20.2</v>
      </c>
      <c r="L11" s="88">
        <v>931</v>
      </c>
      <c r="M11" s="74">
        <v>14</v>
      </c>
      <c r="N11" s="88">
        <v>46468</v>
      </c>
      <c r="O11" s="74">
        <v>15.4</v>
      </c>
      <c r="P11" s="88">
        <v>4237</v>
      </c>
      <c r="Q11" s="88">
        <v>3077</v>
      </c>
      <c r="R11" s="88">
        <v>1160</v>
      </c>
      <c r="S11" s="143">
        <v>59.8</v>
      </c>
      <c r="T11" s="143">
        <v>43.4</v>
      </c>
      <c r="U11" s="143">
        <v>16.399999999999999</v>
      </c>
      <c r="V11" s="88">
        <v>1956</v>
      </c>
      <c r="W11" s="74">
        <v>29.4</v>
      </c>
      <c r="X11" s="88">
        <v>33131</v>
      </c>
      <c r="Y11" s="143">
        <v>11</v>
      </c>
      <c r="Z11" s="88">
        <v>1797</v>
      </c>
      <c r="AA11" s="142">
        <v>0.6</v>
      </c>
      <c r="AB11" s="149"/>
      <c r="AC11" s="142">
        <v>2.4</v>
      </c>
    </row>
    <row r="12" spans="2:29" s="133" customFormat="1" ht="28.5" customHeight="1">
      <c r="B12" s="147"/>
      <c r="C12" s="61">
        <v>45</v>
      </c>
      <c r="D12" s="146"/>
      <c r="E12" s="77">
        <v>3858607</v>
      </c>
      <c r="F12" s="148">
        <v>91113</v>
      </c>
      <c r="G12" s="74">
        <v>23.6</v>
      </c>
      <c r="H12" s="88">
        <v>21836</v>
      </c>
      <c r="I12" s="74">
        <v>5.7</v>
      </c>
      <c r="J12" s="88">
        <v>1232</v>
      </c>
      <c r="K12" s="74">
        <v>13.5</v>
      </c>
      <c r="L12" s="88">
        <v>869</v>
      </c>
      <c r="M12" s="74">
        <v>9.5</v>
      </c>
      <c r="N12" s="88">
        <v>69277</v>
      </c>
      <c r="O12" s="74">
        <v>18</v>
      </c>
      <c r="P12" s="88">
        <v>4277</v>
      </c>
      <c r="Q12" s="88">
        <v>3307</v>
      </c>
      <c r="R12" s="88">
        <v>970</v>
      </c>
      <c r="S12" s="143">
        <v>44.8</v>
      </c>
      <c r="T12" s="143">
        <v>34.700000000000003</v>
      </c>
      <c r="U12" s="143">
        <v>10.199999999999999</v>
      </c>
      <c r="V12" s="88">
        <v>1889</v>
      </c>
      <c r="W12" s="74">
        <v>20.7</v>
      </c>
      <c r="X12" s="88">
        <v>43517</v>
      </c>
      <c r="Y12" s="143">
        <v>11.3</v>
      </c>
      <c r="Z12" s="88">
        <v>2990</v>
      </c>
      <c r="AA12" s="142">
        <v>0.77</v>
      </c>
      <c r="AB12" s="149"/>
      <c r="AC12" s="142">
        <v>2.35</v>
      </c>
    </row>
    <row r="13" spans="2:29" s="133" customFormat="1" ht="28.5" customHeight="1">
      <c r="B13" s="147"/>
      <c r="C13" s="61">
        <v>50</v>
      </c>
      <c r="D13" s="146"/>
      <c r="E13" s="77">
        <v>4809517</v>
      </c>
      <c r="F13" s="148">
        <v>96033</v>
      </c>
      <c r="G13" s="74">
        <v>20</v>
      </c>
      <c r="H13" s="88">
        <v>22688</v>
      </c>
      <c r="I13" s="74">
        <v>4.7</v>
      </c>
      <c r="J13" s="88">
        <v>1015</v>
      </c>
      <c r="K13" s="74">
        <v>10.6</v>
      </c>
      <c r="L13" s="88">
        <v>673</v>
      </c>
      <c r="M13" s="74">
        <v>7</v>
      </c>
      <c r="N13" s="88">
        <v>73345</v>
      </c>
      <c r="O13" s="74">
        <v>15.2</v>
      </c>
      <c r="P13" s="88">
        <v>3795</v>
      </c>
      <c r="Q13" s="88">
        <v>2976</v>
      </c>
      <c r="R13" s="88">
        <v>819</v>
      </c>
      <c r="S13" s="143">
        <v>38</v>
      </c>
      <c r="T13" s="143">
        <v>29.8</v>
      </c>
      <c r="U13" s="143">
        <v>8.1999999999999993</v>
      </c>
      <c r="V13" s="88">
        <v>1546</v>
      </c>
      <c r="W13" s="74">
        <v>16.100000000000001</v>
      </c>
      <c r="X13" s="88">
        <v>42340</v>
      </c>
      <c r="Y13" s="143">
        <v>8.8000000000000007</v>
      </c>
      <c r="Z13" s="88">
        <v>4584</v>
      </c>
      <c r="AA13" s="142">
        <v>0.95</v>
      </c>
      <c r="AB13" s="149"/>
      <c r="AC13" s="142">
        <v>2.06</v>
      </c>
    </row>
    <row r="14" spans="2:29" s="133" customFormat="1" ht="28.5" customHeight="1">
      <c r="B14" s="147"/>
      <c r="C14" s="61">
        <v>51</v>
      </c>
      <c r="D14" s="146"/>
      <c r="E14" s="77">
        <v>4951000</v>
      </c>
      <c r="F14" s="148">
        <v>91629</v>
      </c>
      <c r="G14" s="74">
        <v>18.5</v>
      </c>
      <c r="H14" s="88">
        <v>22653</v>
      </c>
      <c r="I14" s="74">
        <v>4.5999999999999996</v>
      </c>
      <c r="J14" s="88">
        <v>827</v>
      </c>
      <c r="K14" s="74">
        <v>9</v>
      </c>
      <c r="L14" s="88">
        <v>561</v>
      </c>
      <c r="M14" s="74">
        <v>6.1</v>
      </c>
      <c r="N14" s="88">
        <v>68976</v>
      </c>
      <c r="O14" s="74">
        <v>13.9</v>
      </c>
      <c r="P14" s="88">
        <v>3835</v>
      </c>
      <c r="Q14" s="88">
        <v>2798</v>
      </c>
      <c r="R14" s="88">
        <v>1037</v>
      </c>
      <c r="S14" s="143">
        <v>40.200000000000003</v>
      </c>
      <c r="T14" s="143">
        <v>29.3</v>
      </c>
      <c r="U14" s="143">
        <v>10.9</v>
      </c>
      <c r="V14" s="88">
        <v>1342</v>
      </c>
      <c r="W14" s="74">
        <v>14.6</v>
      </c>
      <c r="X14" s="88">
        <v>38871</v>
      </c>
      <c r="Y14" s="143">
        <v>7.9</v>
      </c>
      <c r="Z14" s="88">
        <v>4988</v>
      </c>
      <c r="AA14" s="142">
        <v>1.01</v>
      </c>
      <c r="AB14" s="149"/>
      <c r="AC14" s="142">
        <v>1.92</v>
      </c>
    </row>
    <row r="15" spans="2:29" s="133" customFormat="1" ht="28.5" customHeight="1">
      <c r="B15" s="147"/>
      <c r="C15" s="61">
        <v>52</v>
      </c>
      <c r="D15" s="146"/>
      <c r="E15" s="77">
        <v>5077000</v>
      </c>
      <c r="F15" s="148">
        <v>87636</v>
      </c>
      <c r="G15" s="74">
        <v>17.3</v>
      </c>
      <c r="H15" s="88">
        <v>22641</v>
      </c>
      <c r="I15" s="74">
        <v>4.5</v>
      </c>
      <c r="J15" s="88">
        <v>780</v>
      </c>
      <c r="K15" s="74">
        <v>8.9</v>
      </c>
      <c r="L15" s="88">
        <v>546</v>
      </c>
      <c r="M15" s="74">
        <v>6.2</v>
      </c>
      <c r="N15" s="88">
        <v>64995</v>
      </c>
      <c r="O15" s="74">
        <v>12.8</v>
      </c>
      <c r="P15" s="88">
        <v>3387</v>
      </c>
      <c r="Q15" s="88">
        <v>2594</v>
      </c>
      <c r="R15" s="88">
        <v>793</v>
      </c>
      <c r="S15" s="143">
        <v>37.200000000000003</v>
      </c>
      <c r="T15" s="143">
        <v>28.5</v>
      </c>
      <c r="U15" s="143">
        <v>8.6999999999999993</v>
      </c>
      <c r="V15" s="88">
        <v>1217</v>
      </c>
      <c r="W15" s="74">
        <v>13.9</v>
      </c>
      <c r="X15" s="88">
        <v>36518</v>
      </c>
      <c r="Y15" s="143">
        <v>7.2</v>
      </c>
      <c r="Z15" s="88">
        <v>5145</v>
      </c>
      <c r="AA15" s="142">
        <v>1.01</v>
      </c>
      <c r="AB15" s="149"/>
      <c r="AC15" s="142">
        <v>1.86</v>
      </c>
    </row>
    <row r="16" spans="2:29" s="133" customFormat="1" ht="28.5" customHeight="1">
      <c r="B16" s="147"/>
      <c r="C16" s="61">
        <v>53</v>
      </c>
      <c r="D16" s="146"/>
      <c r="E16" s="77">
        <v>5192000</v>
      </c>
      <c r="F16" s="148">
        <v>84493</v>
      </c>
      <c r="G16" s="74">
        <v>16.3</v>
      </c>
      <c r="H16" s="88">
        <v>23143</v>
      </c>
      <c r="I16" s="74">
        <v>4.5</v>
      </c>
      <c r="J16" s="88">
        <v>751</v>
      </c>
      <c r="K16" s="74">
        <v>8.9</v>
      </c>
      <c r="L16" s="88">
        <v>517</v>
      </c>
      <c r="M16" s="74">
        <v>6.1</v>
      </c>
      <c r="N16" s="88">
        <v>61350</v>
      </c>
      <c r="O16" s="74">
        <v>11.8</v>
      </c>
      <c r="P16" s="88">
        <v>3159</v>
      </c>
      <c r="Q16" s="88">
        <v>2375</v>
      </c>
      <c r="R16" s="150">
        <v>784</v>
      </c>
      <c r="S16" s="143">
        <v>36</v>
      </c>
      <c r="T16" s="143">
        <v>27.1</v>
      </c>
      <c r="U16" s="143">
        <v>8.9</v>
      </c>
      <c r="V16" s="88">
        <v>1110</v>
      </c>
      <c r="W16" s="74">
        <v>13.1</v>
      </c>
      <c r="X16" s="88">
        <v>34730</v>
      </c>
      <c r="Y16" s="143">
        <v>6.7</v>
      </c>
      <c r="Z16" s="88">
        <v>5337</v>
      </c>
      <c r="AA16" s="142">
        <v>1.03</v>
      </c>
      <c r="AB16" s="149"/>
      <c r="AC16" s="142">
        <v>1.82</v>
      </c>
    </row>
    <row r="17" spans="2:29" s="133" customFormat="1" ht="28.5" customHeight="1">
      <c r="B17" s="147"/>
      <c r="C17" s="61">
        <v>54</v>
      </c>
      <c r="D17" s="146"/>
      <c r="E17" s="77">
        <v>5300000</v>
      </c>
      <c r="F17" s="148">
        <v>80546</v>
      </c>
      <c r="G17" s="74">
        <v>15.2</v>
      </c>
      <c r="H17" s="88">
        <v>22617</v>
      </c>
      <c r="I17" s="74">
        <v>4.3</v>
      </c>
      <c r="J17" s="88">
        <v>668</v>
      </c>
      <c r="K17" s="74">
        <v>8.3000000000000007</v>
      </c>
      <c r="L17" s="88">
        <v>445</v>
      </c>
      <c r="M17" s="74">
        <v>5.5</v>
      </c>
      <c r="N17" s="88">
        <v>57929</v>
      </c>
      <c r="O17" s="74">
        <v>10.9</v>
      </c>
      <c r="P17" s="88">
        <v>3034</v>
      </c>
      <c r="Q17" s="88">
        <v>2247</v>
      </c>
      <c r="R17" s="88">
        <v>787</v>
      </c>
      <c r="S17" s="143">
        <v>36.299999999999997</v>
      </c>
      <c r="T17" s="143">
        <v>26.9</v>
      </c>
      <c r="U17" s="143">
        <v>9.4</v>
      </c>
      <c r="V17" s="88">
        <v>1021</v>
      </c>
      <c r="W17" s="74">
        <v>12.7</v>
      </c>
      <c r="X17" s="88">
        <v>34869</v>
      </c>
      <c r="Y17" s="143">
        <v>6.6</v>
      </c>
      <c r="Z17" s="88">
        <v>5543</v>
      </c>
      <c r="AA17" s="142">
        <v>1.05</v>
      </c>
      <c r="AB17" s="149"/>
      <c r="AC17" s="142">
        <v>1.76</v>
      </c>
    </row>
    <row r="18" spans="2:29" s="133" customFormat="1" ht="28.5" customHeight="1">
      <c r="B18" s="147"/>
      <c r="C18" s="61">
        <v>55</v>
      </c>
      <c r="D18" s="146"/>
      <c r="E18" s="77">
        <v>5405466</v>
      </c>
      <c r="F18" s="148">
        <v>75090</v>
      </c>
      <c r="G18" s="74">
        <v>13.9</v>
      </c>
      <c r="H18" s="88">
        <v>24129</v>
      </c>
      <c r="I18" s="74">
        <v>4.5</v>
      </c>
      <c r="J18" s="88">
        <v>558</v>
      </c>
      <c r="K18" s="74">
        <v>7.4</v>
      </c>
      <c r="L18" s="88">
        <v>369</v>
      </c>
      <c r="M18" s="74">
        <v>4.9000000000000004</v>
      </c>
      <c r="N18" s="88">
        <v>50961</v>
      </c>
      <c r="O18" s="74">
        <v>9.4</v>
      </c>
      <c r="P18" s="88">
        <v>2792</v>
      </c>
      <c r="Q18" s="88">
        <v>2021</v>
      </c>
      <c r="R18" s="88">
        <v>771</v>
      </c>
      <c r="S18" s="143">
        <v>35.799999999999997</v>
      </c>
      <c r="T18" s="143">
        <v>25.9</v>
      </c>
      <c r="U18" s="143">
        <v>9.9</v>
      </c>
      <c r="V18" s="88">
        <v>899</v>
      </c>
      <c r="W18" s="74">
        <v>12</v>
      </c>
      <c r="X18" s="88">
        <v>34708</v>
      </c>
      <c r="Y18" s="143">
        <v>6.4</v>
      </c>
      <c r="Z18" s="88">
        <v>5901</v>
      </c>
      <c r="AA18" s="142">
        <v>1.0900000000000001</v>
      </c>
      <c r="AB18" s="149"/>
      <c r="AC18" s="142">
        <v>1.73</v>
      </c>
    </row>
    <row r="19" spans="2:29" s="133" customFormat="1" ht="28.5" customHeight="1">
      <c r="B19" s="147"/>
      <c r="C19" s="61">
        <v>56</v>
      </c>
      <c r="D19" s="146"/>
      <c r="E19" s="77">
        <v>5506000</v>
      </c>
      <c r="F19" s="148">
        <v>73917</v>
      </c>
      <c r="G19" s="74">
        <v>13.4</v>
      </c>
      <c r="H19" s="88">
        <v>24363</v>
      </c>
      <c r="I19" s="74">
        <v>4.4000000000000004</v>
      </c>
      <c r="J19" s="88">
        <v>537</v>
      </c>
      <c r="K19" s="74">
        <v>7.3</v>
      </c>
      <c r="L19" s="88">
        <v>353</v>
      </c>
      <c r="M19" s="74">
        <v>4.8</v>
      </c>
      <c r="N19" s="88">
        <v>49554</v>
      </c>
      <c r="O19" s="74">
        <v>9</v>
      </c>
      <c r="P19" s="88">
        <v>2939</v>
      </c>
      <c r="Q19" s="88">
        <v>1982</v>
      </c>
      <c r="R19" s="88">
        <v>957</v>
      </c>
      <c r="S19" s="143">
        <v>38.200000000000003</v>
      </c>
      <c r="T19" s="143">
        <v>25.8</v>
      </c>
      <c r="U19" s="143">
        <v>12.5</v>
      </c>
      <c r="V19" s="88">
        <v>818</v>
      </c>
      <c r="W19" s="74">
        <v>11.1</v>
      </c>
      <c r="X19" s="88">
        <v>34580</v>
      </c>
      <c r="Y19" s="143">
        <v>6.3</v>
      </c>
      <c r="Z19" s="88">
        <v>6578</v>
      </c>
      <c r="AA19" s="142">
        <v>1.19</v>
      </c>
      <c r="AB19" s="149"/>
      <c r="AC19" s="142">
        <v>1.73</v>
      </c>
    </row>
    <row r="20" spans="2:29" s="133" customFormat="1" ht="28.5" customHeight="1">
      <c r="B20" s="147"/>
      <c r="C20" s="61">
        <v>57</v>
      </c>
      <c r="D20" s="146"/>
      <c r="E20" s="77">
        <v>5600000</v>
      </c>
      <c r="F20" s="148">
        <v>72689</v>
      </c>
      <c r="G20" s="74">
        <v>13</v>
      </c>
      <c r="H20" s="88">
        <v>24341</v>
      </c>
      <c r="I20" s="74">
        <v>4.3</v>
      </c>
      <c r="J20" s="88">
        <v>496</v>
      </c>
      <c r="K20" s="74">
        <v>6.8</v>
      </c>
      <c r="L20" s="88">
        <v>330</v>
      </c>
      <c r="M20" s="74">
        <v>4.5</v>
      </c>
      <c r="N20" s="88">
        <v>48348</v>
      </c>
      <c r="O20" s="74">
        <v>8.6</v>
      </c>
      <c r="P20" s="88">
        <v>2847</v>
      </c>
      <c r="Q20" s="88">
        <v>1920</v>
      </c>
      <c r="R20" s="88">
        <v>927</v>
      </c>
      <c r="S20" s="143">
        <v>37.700000000000003</v>
      </c>
      <c r="T20" s="143">
        <v>25.4</v>
      </c>
      <c r="U20" s="143">
        <v>12.3</v>
      </c>
      <c r="V20" s="88">
        <v>737</v>
      </c>
      <c r="W20" s="74">
        <v>10.1</v>
      </c>
      <c r="X20" s="88">
        <v>34670</v>
      </c>
      <c r="Y20" s="143">
        <v>6.2</v>
      </c>
      <c r="Z20" s="88">
        <v>7012</v>
      </c>
      <c r="AA20" s="142">
        <v>1.25</v>
      </c>
      <c r="AB20" s="149"/>
      <c r="AC20" s="142">
        <v>1.76</v>
      </c>
    </row>
    <row r="21" spans="2:29" s="133" customFormat="1" ht="28.5" customHeight="1">
      <c r="B21" s="147"/>
      <c r="C21" s="61">
        <v>58</v>
      </c>
      <c r="D21" s="146"/>
      <c r="E21" s="77">
        <v>5684000</v>
      </c>
      <c r="F21" s="148">
        <v>71144</v>
      </c>
      <c r="G21" s="74">
        <v>12.5</v>
      </c>
      <c r="H21" s="88">
        <v>25618</v>
      </c>
      <c r="I21" s="74">
        <v>4.5</v>
      </c>
      <c r="J21" s="88">
        <v>438</v>
      </c>
      <c r="K21" s="74">
        <v>6.2</v>
      </c>
      <c r="L21" s="88">
        <v>264</v>
      </c>
      <c r="M21" s="74">
        <v>3.7</v>
      </c>
      <c r="N21" s="88">
        <v>45526</v>
      </c>
      <c r="O21" s="74">
        <v>8</v>
      </c>
      <c r="P21" s="88">
        <v>2631</v>
      </c>
      <c r="Q21" s="150">
        <v>1708</v>
      </c>
      <c r="R21" s="88">
        <v>923</v>
      </c>
      <c r="S21" s="143">
        <v>35.700000000000003</v>
      </c>
      <c r="T21" s="143">
        <v>23.2</v>
      </c>
      <c r="U21" s="143">
        <v>12.5</v>
      </c>
      <c r="V21" s="88">
        <v>633</v>
      </c>
      <c r="W21" s="74">
        <v>8.9</v>
      </c>
      <c r="X21" s="88">
        <v>34087</v>
      </c>
      <c r="Y21" s="143">
        <v>6</v>
      </c>
      <c r="Z21" s="88">
        <v>7979</v>
      </c>
      <c r="AA21" s="142">
        <v>1.4</v>
      </c>
      <c r="AB21" s="149"/>
      <c r="AC21" s="142">
        <v>1.77</v>
      </c>
    </row>
    <row r="22" spans="2:29" s="133" customFormat="1" ht="28.5" customHeight="1">
      <c r="B22" s="147"/>
      <c r="C22" s="61">
        <v>59</v>
      </c>
      <c r="D22" s="146"/>
      <c r="E22" s="77">
        <v>5765000</v>
      </c>
      <c r="F22" s="148">
        <v>69556</v>
      </c>
      <c r="G22" s="74">
        <v>12.1</v>
      </c>
      <c r="H22" s="88">
        <v>25854</v>
      </c>
      <c r="I22" s="74">
        <v>4.5</v>
      </c>
      <c r="J22" s="88">
        <v>410</v>
      </c>
      <c r="K22" s="74">
        <v>5.9</v>
      </c>
      <c r="L22" s="88">
        <v>237</v>
      </c>
      <c r="M22" s="74">
        <v>3.4</v>
      </c>
      <c r="N22" s="88">
        <v>43702</v>
      </c>
      <c r="O22" s="74">
        <v>7.6</v>
      </c>
      <c r="P22" s="88">
        <v>2731</v>
      </c>
      <c r="Q22" s="88">
        <v>1727</v>
      </c>
      <c r="R22" s="88">
        <v>1004</v>
      </c>
      <c r="S22" s="143">
        <v>37.799999999999997</v>
      </c>
      <c r="T22" s="143">
        <v>23.9</v>
      </c>
      <c r="U22" s="143">
        <v>13.9</v>
      </c>
      <c r="V22" s="88">
        <v>641</v>
      </c>
      <c r="W22" s="74">
        <v>9.1999999999999993</v>
      </c>
      <c r="X22" s="88">
        <v>33026</v>
      </c>
      <c r="Y22" s="143">
        <v>5.7</v>
      </c>
      <c r="Z22" s="88">
        <v>7892</v>
      </c>
      <c r="AA22" s="142">
        <v>1.37</v>
      </c>
      <c r="AB22" s="149"/>
      <c r="AC22" s="142">
        <v>1.76</v>
      </c>
    </row>
    <row r="23" spans="2:29" s="133" customFormat="1" ht="28.5" customHeight="1">
      <c r="B23" s="147"/>
      <c r="C23" s="61">
        <v>60</v>
      </c>
      <c r="D23" s="146"/>
      <c r="E23" s="77">
        <v>5854900</v>
      </c>
      <c r="F23" s="148">
        <v>67260</v>
      </c>
      <c r="G23" s="74">
        <v>11.5</v>
      </c>
      <c r="H23" s="88">
        <v>26417</v>
      </c>
      <c r="I23" s="74">
        <v>4.5</v>
      </c>
      <c r="J23" s="88">
        <v>369</v>
      </c>
      <c r="K23" s="74">
        <v>5.5</v>
      </c>
      <c r="L23" s="88">
        <v>228</v>
      </c>
      <c r="M23" s="74">
        <v>3.4</v>
      </c>
      <c r="N23" s="88">
        <v>40843</v>
      </c>
      <c r="O23" s="74">
        <v>7</v>
      </c>
      <c r="P23" s="88">
        <v>2630</v>
      </c>
      <c r="Q23" s="88">
        <v>1521</v>
      </c>
      <c r="R23" s="88">
        <v>1109</v>
      </c>
      <c r="S23" s="143">
        <v>37.6</v>
      </c>
      <c r="T23" s="143">
        <v>21.8</v>
      </c>
      <c r="U23" s="143">
        <v>15.9</v>
      </c>
      <c r="V23" s="88">
        <v>555</v>
      </c>
      <c r="W23" s="74">
        <v>8.3000000000000007</v>
      </c>
      <c r="X23" s="88">
        <v>33446</v>
      </c>
      <c r="Y23" s="143">
        <v>5.7</v>
      </c>
      <c r="Z23" s="88">
        <v>7494</v>
      </c>
      <c r="AA23" s="142">
        <v>1.28</v>
      </c>
      <c r="AB23" s="149"/>
      <c r="AC23" s="142">
        <v>1.72</v>
      </c>
    </row>
    <row r="24" spans="2:29" s="133" customFormat="1" ht="28.5" customHeight="1">
      <c r="B24" s="147"/>
      <c r="C24" s="61">
        <v>61</v>
      </c>
      <c r="D24" s="146"/>
      <c r="E24" s="77">
        <v>5936000</v>
      </c>
      <c r="F24" s="148">
        <v>64392</v>
      </c>
      <c r="G24" s="74">
        <v>10.8</v>
      </c>
      <c r="H24" s="88">
        <v>26453</v>
      </c>
      <c r="I24" s="74">
        <v>4.5</v>
      </c>
      <c r="J24" s="88">
        <v>316</v>
      </c>
      <c r="K24" s="74">
        <v>4.9000000000000004</v>
      </c>
      <c r="L24" s="88">
        <v>183</v>
      </c>
      <c r="M24" s="74">
        <v>2.8</v>
      </c>
      <c r="N24" s="88">
        <v>37939</v>
      </c>
      <c r="O24" s="74">
        <v>6.4</v>
      </c>
      <c r="P24" s="88">
        <v>2528</v>
      </c>
      <c r="Q24" s="88">
        <v>1439</v>
      </c>
      <c r="R24" s="88">
        <v>1089</v>
      </c>
      <c r="S24" s="143">
        <v>37.799999999999997</v>
      </c>
      <c r="T24" s="143">
        <v>21.5</v>
      </c>
      <c r="U24" s="143">
        <v>16.3</v>
      </c>
      <c r="V24" s="88">
        <v>497</v>
      </c>
      <c r="W24" s="74">
        <v>7.7</v>
      </c>
      <c r="X24" s="88">
        <v>33089</v>
      </c>
      <c r="Y24" s="143">
        <v>5.6</v>
      </c>
      <c r="Z24" s="88">
        <v>7387</v>
      </c>
      <c r="AA24" s="142">
        <v>1.24</v>
      </c>
      <c r="AB24" s="149"/>
      <c r="AC24" s="142">
        <v>1.65</v>
      </c>
    </row>
    <row r="25" spans="2:29" s="133" customFormat="1" ht="28.5" customHeight="1">
      <c r="B25" s="147"/>
      <c r="C25" s="61">
        <v>62</v>
      </c>
      <c r="D25" s="146"/>
      <c r="E25" s="77">
        <v>6049000</v>
      </c>
      <c r="F25" s="148">
        <v>64496</v>
      </c>
      <c r="G25" s="74">
        <v>10.7</v>
      </c>
      <c r="H25" s="88">
        <v>27619</v>
      </c>
      <c r="I25" s="74">
        <v>4.5999999999999996</v>
      </c>
      <c r="J25" s="88">
        <v>366</v>
      </c>
      <c r="K25" s="74">
        <v>5.7</v>
      </c>
      <c r="L25" s="88">
        <v>213</v>
      </c>
      <c r="M25" s="74">
        <v>3.3</v>
      </c>
      <c r="N25" s="88">
        <v>36877</v>
      </c>
      <c r="O25" s="74">
        <v>6.1</v>
      </c>
      <c r="P25" s="88">
        <v>2537</v>
      </c>
      <c r="Q25" s="88">
        <v>1348</v>
      </c>
      <c r="R25" s="88">
        <v>1189</v>
      </c>
      <c r="S25" s="143">
        <v>37.799999999999997</v>
      </c>
      <c r="T25" s="143">
        <v>20.100000000000001</v>
      </c>
      <c r="U25" s="143">
        <v>17.7</v>
      </c>
      <c r="V25" s="88">
        <v>469</v>
      </c>
      <c r="W25" s="74">
        <v>7.3</v>
      </c>
      <c r="X25" s="88">
        <v>34197</v>
      </c>
      <c r="Y25" s="143">
        <v>5.7</v>
      </c>
      <c r="Z25" s="88">
        <v>7180</v>
      </c>
      <c r="AA25" s="142">
        <v>1.19</v>
      </c>
      <c r="AB25" s="149"/>
      <c r="AC25" s="142">
        <v>1.64</v>
      </c>
    </row>
    <row r="26" spans="2:29" s="133" customFormat="1" ht="28.5" customHeight="1">
      <c r="B26" s="147"/>
      <c r="C26" s="61">
        <v>63</v>
      </c>
      <c r="D26" s="146"/>
      <c r="E26" s="77">
        <v>6168000</v>
      </c>
      <c r="F26" s="148">
        <v>65396</v>
      </c>
      <c r="G26" s="74">
        <v>10.6</v>
      </c>
      <c r="H26" s="88">
        <v>29139</v>
      </c>
      <c r="I26" s="74">
        <v>4.7</v>
      </c>
      <c r="J26" s="88">
        <v>313</v>
      </c>
      <c r="K26" s="74">
        <v>4.8</v>
      </c>
      <c r="L26" s="88">
        <v>171</v>
      </c>
      <c r="M26" s="74">
        <v>2.6</v>
      </c>
      <c r="N26" s="88">
        <v>36257</v>
      </c>
      <c r="O26" s="74">
        <v>5.9</v>
      </c>
      <c r="P26" s="88">
        <v>2382</v>
      </c>
      <c r="Q26" s="88">
        <v>1247</v>
      </c>
      <c r="R26" s="88">
        <v>1135</v>
      </c>
      <c r="S26" s="143">
        <v>35.1</v>
      </c>
      <c r="T26" s="143">
        <v>18.399999999999999</v>
      </c>
      <c r="U26" s="143">
        <v>16.7</v>
      </c>
      <c r="V26" s="88">
        <v>436</v>
      </c>
      <c r="W26" s="74">
        <v>6.7</v>
      </c>
      <c r="X26" s="88">
        <v>36220</v>
      </c>
      <c r="Y26" s="143">
        <v>5.9</v>
      </c>
      <c r="Z26" s="88">
        <v>7337</v>
      </c>
      <c r="AA26" s="142">
        <v>1.19</v>
      </c>
      <c r="AB26" s="149"/>
      <c r="AC26" s="142">
        <v>1.63</v>
      </c>
    </row>
    <row r="27" spans="2:29" s="133" customFormat="1" ht="28.5" customHeight="1">
      <c r="B27" s="147" t="s">
        <v>198</v>
      </c>
      <c r="C27" s="61" t="s">
        <v>171</v>
      </c>
      <c r="D27" s="146" t="s">
        <v>197</v>
      </c>
      <c r="E27" s="77">
        <v>6276000</v>
      </c>
      <c r="F27" s="148">
        <v>63419</v>
      </c>
      <c r="G27" s="74">
        <v>10.1</v>
      </c>
      <c r="H27" s="88">
        <v>29565</v>
      </c>
      <c r="I27" s="74">
        <v>4.7</v>
      </c>
      <c r="J27" s="88">
        <v>281</v>
      </c>
      <c r="K27" s="74">
        <v>4.4000000000000004</v>
      </c>
      <c r="L27" s="88">
        <v>174</v>
      </c>
      <c r="M27" s="74">
        <v>2.7</v>
      </c>
      <c r="N27" s="88">
        <v>33854</v>
      </c>
      <c r="O27" s="74">
        <v>5.4</v>
      </c>
      <c r="P27" s="88">
        <v>2326</v>
      </c>
      <c r="Q27" s="88">
        <v>1176</v>
      </c>
      <c r="R27" s="88">
        <v>1150</v>
      </c>
      <c r="S27" s="143">
        <v>35.4</v>
      </c>
      <c r="T27" s="143">
        <v>17.899999999999999</v>
      </c>
      <c r="U27" s="143">
        <v>17.5</v>
      </c>
      <c r="V27" s="150">
        <v>385</v>
      </c>
      <c r="W27" s="74">
        <v>6.1</v>
      </c>
      <c r="X27" s="88">
        <v>38085</v>
      </c>
      <c r="Y27" s="143">
        <v>6.1</v>
      </c>
      <c r="Z27" s="88">
        <v>7560</v>
      </c>
      <c r="AA27" s="142">
        <v>1.2</v>
      </c>
      <c r="AB27" s="149"/>
      <c r="AC27" s="142">
        <v>1.54</v>
      </c>
    </row>
    <row r="28" spans="2:29" s="133" customFormat="1" ht="28.5" customHeight="1">
      <c r="B28" s="147"/>
      <c r="C28" s="61">
        <v>2</v>
      </c>
      <c r="D28" s="146"/>
      <c r="E28" s="77">
        <v>6374361</v>
      </c>
      <c r="F28" s="148">
        <v>63299</v>
      </c>
      <c r="G28" s="74">
        <v>9.9</v>
      </c>
      <c r="H28" s="88">
        <v>31222</v>
      </c>
      <c r="I28" s="74">
        <v>4.9000000000000004</v>
      </c>
      <c r="J28" s="88">
        <v>280</v>
      </c>
      <c r="K28" s="74">
        <v>4.4000000000000004</v>
      </c>
      <c r="L28" s="88">
        <v>168</v>
      </c>
      <c r="M28" s="74">
        <v>2.7</v>
      </c>
      <c r="N28" s="88">
        <v>32077</v>
      </c>
      <c r="O28" s="74">
        <v>5</v>
      </c>
      <c r="P28" s="88">
        <v>2324</v>
      </c>
      <c r="Q28" s="88">
        <v>1226</v>
      </c>
      <c r="R28" s="88">
        <v>1098</v>
      </c>
      <c r="S28" s="143">
        <v>35.4</v>
      </c>
      <c r="T28" s="143">
        <v>18.7</v>
      </c>
      <c r="U28" s="143">
        <v>16.7</v>
      </c>
      <c r="V28" s="88">
        <v>401</v>
      </c>
      <c r="W28" s="74">
        <v>6.3</v>
      </c>
      <c r="X28" s="88">
        <v>39234</v>
      </c>
      <c r="Y28" s="143">
        <v>6.2</v>
      </c>
      <c r="Z28" s="88">
        <v>7775</v>
      </c>
      <c r="AA28" s="142">
        <v>1.22</v>
      </c>
      <c r="AB28" s="149"/>
      <c r="AC28" s="142">
        <v>1.5</v>
      </c>
    </row>
    <row r="29" spans="2:29" s="133" customFormat="1" ht="28.5" customHeight="1">
      <c r="B29" s="147"/>
      <c r="C29" s="61">
        <v>3</v>
      </c>
      <c r="D29" s="146"/>
      <c r="E29" s="77">
        <v>6452000</v>
      </c>
      <c r="F29" s="148">
        <v>65928</v>
      </c>
      <c r="G29" s="74">
        <v>10.199999999999999</v>
      </c>
      <c r="H29" s="88">
        <v>31596</v>
      </c>
      <c r="I29" s="74">
        <v>4.9000000000000004</v>
      </c>
      <c r="J29" s="88">
        <v>302</v>
      </c>
      <c r="K29" s="74">
        <v>4.5999999999999996</v>
      </c>
      <c r="L29" s="88">
        <v>166</v>
      </c>
      <c r="M29" s="74">
        <v>2.5</v>
      </c>
      <c r="N29" s="88">
        <v>34332</v>
      </c>
      <c r="O29" s="74">
        <v>5.3</v>
      </c>
      <c r="P29" s="88">
        <v>2170</v>
      </c>
      <c r="Q29" s="88">
        <v>1154</v>
      </c>
      <c r="R29" s="88">
        <v>1016</v>
      </c>
      <c r="S29" s="143">
        <v>31.9</v>
      </c>
      <c r="T29" s="143">
        <v>16.899999999999999</v>
      </c>
      <c r="U29" s="143">
        <v>14.9</v>
      </c>
      <c r="V29" s="88">
        <v>390</v>
      </c>
      <c r="W29" s="74">
        <v>5.9</v>
      </c>
      <c r="X29" s="88">
        <v>41597</v>
      </c>
      <c r="Y29" s="143">
        <v>6.4</v>
      </c>
      <c r="Z29" s="88">
        <v>8608</v>
      </c>
      <c r="AA29" s="142">
        <v>1.33</v>
      </c>
      <c r="AB29" s="149"/>
      <c r="AC29" s="142">
        <v>1.51</v>
      </c>
    </row>
    <row r="30" spans="2:29" s="133" customFormat="1" ht="28.5" customHeight="1">
      <c r="B30" s="147"/>
      <c r="C30" s="61">
        <v>4</v>
      </c>
      <c r="D30" s="146"/>
      <c r="E30" s="77">
        <v>6528000</v>
      </c>
      <c r="F30" s="148">
        <v>65219</v>
      </c>
      <c r="G30" s="74">
        <v>10</v>
      </c>
      <c r="H30" s="88">
        <v>33388</v>
      </c>
      <c r="I30" s="74">
        <v>5.0999999999999996</v>
      </c>
      <c r="J30" s="88">
        <v>316</v>
      </c>
      <c r="K30" s="74">
        <v>4.8</v>
      </c>
      <c r="L30" s="88">
        <v>156</v>
      </c>
      <c r="M30" s="74">
        <v>2.4</v>
      </c>
      <c r="N30" s="88">
        <v>31831</v>
      </c>
      <c r="O30" s="74">
        <v>4.9000000000000004</v>
      </c>
      <c r="P30" s="88">
        <v>2208</v>
      </c>
      <c r="Q30" s="88">
        <v>1146</v>
      </c>
      <c r="R30" s="88">
        <v>1062</v>
      </c>
      <c r="S30" s="143">
        <v>32.700000000000003</v>
      </c>
      <c r="T30" s="143">
        <v>17</v>
      </c>
      <c r="U30" s="143">
        <v>15.8</v>
      </c>
      <c r="V30" s="88">
        <v>366</v>
      </c>
      <c r="W30" s="74">
        <v>5.6</v>
      </c>
      <c r="X30" s="88">
        <v>43177</v>
      </c>
      <c r="Y30" s="143">
        <v>6.6</v>
      </c>
      <c r="Z30" s="88">
        <v>9239</v>
      </c>
      <c r="AA30" s="142">
        <v>1.42</v>
      </c>
      <c r="AB30" s="149"/>
      <c r="AC30" s="142">
        <v>1.44</v>
      </c>
    </row>
    <row r="31" spans="2:29" s="133" customFormat="1" ht="28.5" customHeight="1">
      <c r="B31" s="147"/>
      <c r="C31" s="61">
        <v>5</v>
      </c>
      <c r="D31" s="146"/>
      <c r="E31" s="77">
        <v>6598000</v>
      </c>
      <c r="F31" s="148">
        <v>66268</v>
      </c>
      <c r="G31" s="74">
        <v>10</v>
      </c>
      <c r="H31" s="88">
        <v>34712</v>
      </c>
      <c r="I31" s="74">
        <v>5.3</v>
      </c>
      <c r="J31" s="88">
        <v>284</v>
      </c>
      <c r="K31" s="74">
        <v>4.3</v>
      </c>
      <c r="L31" s="88">
        <v>133</v>
      </c>
      <c r="M31" s="74">
        <v>2</v>
      </c>
      <c r="N31" s="88">
        <v>31556</v>
      </c>
      <c r="O31" s="74">
        <v>4.8</v>
      </c>
      <c r="P31" s="88">
        <v>2094</v>
      </c>
      <c r="Q31" s="88">
        <v>1118</v>
      </c>
      <c r="R31" s="88">
        <v>976</v>
      </c>
      <c r="S31" s="143">
        <v>30.6</v>
      </c>
      <c r="T31" s="143">
        <v>16.399999999999999</v>
      </c>
      <c r="U31" s="143">
        <v>14.3</v>
      </c>
      <c r="V31" s="88">
        <v>322</v>
      </c>
      <c r="W31" s="74">
        <v>4.9000000000000004</v>
      </c>
      <c r="X31" s="88">
        <v>46036</v>
      </c>
      <c r="Y31" s="143">
        <v>7</v>
      </c>
      <c r="Z31" s="88">
        <v>9724</v>
      </c>
      <c r="AA31" s="142">
        <v>1.47</v>
      </c>
      <c r="AB31" s="149"/>
      <c r="AC31" s="142">
        <v>1.42</v>
      </c>
    </row>
    <row r="32" spans="2:29" s="133" customFormat="1" ht="28.5" customHeight="1">
      <c r="B32" s="147"/>
      <c r="C32" s="61">
        <v>6</v>
      </c>
      <c r="D32" s="146"/>
      <c r="E32" s="77">
        <v>6659000</v>
      </c>
      <c r="F32" s="148">
        <v>69776</v>
      </c>
      <c r="G32" s="74">
        <v>10.5</v>
      </c>
      <c r="H32" s="88">
        <v>34653</v>
      </c>
      <c r="I32" s="74">
        <v>5.2</v>
      </c>
      <c r="J32" s="88">
        <v>305</v>
      </c>
      <c r="K32" s="74">
        <v>4.4000000000000004</v>
      </c>
      <c r="L32" s="88">
        <v>174</v>
      </c>
      <c r="M32" s="74">
        <v>2.5</v>
      </c>
      <c r="N32" s="88">
        <v>35123</v>
      </c>
      <c r="O32" s="74">
        <v>5.3</v>
      </c>
      <c r="P32" s="88">
        <v>2072</v>
      </c>
      <c r="Q32" s="88">
        <v>1163</v>
      </c>
      <c r="R32" s="88">
        <v>909</v>
      </c>
      <c r="S32" s="143">
        <v>28.8</v>
      </c>
      <c r="T32" s="143">
        <v>16.2</v>
      </c>
      <c r="U32" s="143">
        <v>12.7</v>
      </c>
      <c r="V32" s="88">
        <v>371</v>
      </c>
      <c r="W32" s="74">
        <v>5.3</v>
      </c>
      <c r="X32" s="88">
        <v>45313</v>
      </c>
      <c r="Y32" s="143">
        <v>6.8</v>
      </c>
      <c r="Z32" s="88">
        <v>10622</v>
      </c>
      <c r="AA32" s="142">
        <v>1.6</v>
      </c>
      <c r="AB32" s="149"/>
      <c r="AC32" s="142">
        <v>1.45</v>
      </c>
    </row>
    <row r="33" spans="2:29" s="133" customFormat="1" ht="28.5" customHeight="1">
      <c r="B33" s="147"/>
      <c r="C33" s="61">
        <v>7</v>
      </c>
      <c r="D33" s="146"/>
      <c r="E33" s="77">
        <v>6696390</v>
      </c>
      <c r="F33" s="148">
        <v>67750</v>
      </c>
      <c r="G33" s="74">
        <v>10.1</v>
      </c>
      <c r="H33" s="88">
        <v>36799</v>
      </c>
      <c r="I33" s="74">
        <v>5.5</v>
      </c>
      <c r="J33" s="88">
        <v>257</v>
      </c>
      <c r="K33" s="74">
        <v>3.8</v>
      </c>
      <c r="L33" s="88">
        <v>124</v>
      </c>
      <c r="M33" s="74">
        <v>1.8</v>
      </c>
      <c r="N33" s="88">
        <v>30951</v>
      </c>
      <c r="O33" s="74">
        <v>4.5999999999999996</v>
      </c>
      <c r="P33" s="88">
        <v>1944</v>
      </c>
      <c r="Q33" s="88">
        <v>1057</v>
      </c>
      <c r="R33" s="88">
        <v>887</v>
      </c>
      <c r="S33" s="143">
        <v>27.9</v>
      </c>
      <c r="T33" s="143">
        <v>15.2</v>
      </c>
      <c r="U33" s="143">
        <v>12.7</v>
      </c>
      <c r="V33" s="88">
        <v>476</v>
      </c>
      <c r="W33" s="74">
        <v>7</v>
      </c>
      <c r="X33" s="88">
        <v>46224</v>
      </c>
      <c r="Y33" s="143">
        <v>6.9</v>
      </c>
      <c r="Z33" s="88">
        <v>11062</v>
      </c>
      <c r="AA33" s="142">
        <v>1.65</v>
      </c>
      <c r="AB33" s="149"/>
      <c r="AC33" s="142">
        <v>1.41</v>
      </c>
    </row>
    <row r="34" spans="2:29" s="133" customFormat="1" ht="28.5" customHeight="1">
      <c r="B34" s="147"/>
      <c r="C34" s="61">
        <v>8</v>
      </c>
      <c r="D34" s="146"/>
      <c r="E34" s="77">
        <v>6753000</v>
      </c>
      <c r="F34" s="148">
        <v>68695</v>
      </c>
      <c r="G34" s="74">
        <v>10.199999999999999</v>
      </c>
      <c r="H34" s="88">
        <v>36608</v>
      </c>
      <c r="I34" s="74">
        <v>5.4</v>
      </c>
      <c r="J34" s="88">
        <v>264</v>
      </c>
      <c r="K34" s="74">
        <v>3.8</v>
      </c>
      <c r="L34" s="88">
        <v>128</v>
      </c>
      <c r="M34" s="74">
        <v>1.9</v>
      </c>
      <c r="N34" s="88">
        <v>32087</v>
      </c>
      <c r="O34" s="74">
        <v>4.8</v>
      </c>
      <c r="P34" s="88">
        <v>1930</v>
      </c>
      <c r="Q34" s="88">
        <v>1049</v>
      </c>
      <c r="R34" s="88">
        <v>881</v>
      </c>
      <c r="S34" s="143">
        <v>27.3</v>
      </c>
      <c r="T34" s="143">
        <v>14.9</v>
      </c>
      <c r="U34" s="143">
        <v>12.5</v>
      </c>
      <c r="V34" s="88">
        <v>497</v>
      </c>
      <c r="W34" s="74">
        <v>7.2</v>
      </c>
      <c r="X34" s="88">
        <v>44934</v>
      </c>
      <c r="Y34" s="143">
        <v>6.7</v>
      </c>
      <c r="Z34" s="88">
        <v>11630</v>
      </c>
      <c r="AA34" s="142">
        <v>1.72</v>
      </c>
      <c r="AB34" s="149"/>
      <c r="AC34" s="142">
        <v>1.37</v>
      </c>
    </row>
    <row r="35" spans="2:29" s="133" customFormat="1" ht="28.5" customHeight="1">
      <c r="B35" s="147"/>
      <c r="C35" s="61">
        <v>9</v>
      </c>
      <c r="D35" s="146"/>
      <c r="E35" s="77">
        <v>6794000</v>
      </c>
      <c r="F35" s="148">
        <v>67585</v>
      </c>
      <c r="G35" s="74">
        <v>9.9</v>
      </c>
      <c r="H35" s="88">
        <v>37217</v>
      </c>
      <c r="I35" s="74">
        <v>5.5</v>
      </c>
      <c r="J35" s="88">
        <v>296</v>
      </c>
      <c r="K35" s="74">
        <v>4.4000000000000004</v>
      </c>
      <c r="L35" s="88">
        <v>153</v>
      </c>
      <c r="M35" s="74">
        <v>2.2999999999999998</v>
      </c>
      <c r="N35" s="88">
        <v>30368</v>
      </c>
      <c r="O35" s="74">
        <v>4.5</v>
      </c>
      <c r="P35" s="88">
        <v>1980</v>
      </c>
      <c r="Q35" s="88">
        <v>1014</v>
      </c>
      <c r="R35" s="88">
        <v>966</v>
      </c>
      <c r="S35" s="143">
        <v>28.5</v>
      </c>
      <c r="T35" s="143">
        <v>14.6</v>
      </c>
      <c r="U35" s="143">
        <v>13.9</v>
      </c>
      <c r="V35" s="88">
        <v>445</v>
      </c>
      <c r="W35" s="74">
        <v>6.6</v>
      </c>
      <c r="X35" s="88">
        <v>43551</v>
      </c>
      <c r="Y35" s="143">
        <v>6.4</v>
      </c>
      <c r="Z35" s="88">
        <v>12451</v>
      </c>
      <c r="AA35" s="142">
        <v>1.83</v>
      </c>
      <c r="AB35" s="149"/>
      <c r="AC35" s="142">
        <v>1.31</v>
      </c>
    </row>
    <row r="36" spans="2:29" s="133" customFormat="1" ht="28.5" customHeight="1">
      <c r="B36" s="147"/>
      <c r="C36" s="61">
        <v>10</v>
      </c>
      <c r="D36" s="146"/>
      <c r="E36" s="77">
        <v>6833000</v>
      </c>
      <c r="F36" s="148">
        <v>67144</v>
      </c>
      <c r="G36" s="74">
        <v>9.8000000000000007</v>
      </c>
      <c r="H36" s="88">
        <v>39382</v>
      </c>
      <c r="I36" s="74">
        <v>5.8</v>
      </c>
      <c r="J36" s="88">
        <v>238</v>
      </c>
      <c r="K36" s="74">
        <v>3.5</v>
      </c>
      <c r="L36" s="88">
        <v>118</v>
      </c>
      <c r="M36" s="74">
        <v>1.8</v>
      </c>
      <c r="N36" s="88">
        <v>27762</v>
      </c>
      <c r="O36" s="74">
        <v>4.0999999999999996</v>
      </c>
      <c r="P36" s="88">
        <v>1940</v>
      </c>
      <c r="Q36" s="88">
        <v>957</v>
      </c>
      <c r="R36" s="88">
        <v>983</v>
      </c>
      <c r="S36" s="143">
        <v>28.1</v>
      </c>
      <c r="T36" s="143">
        <v>13.9</v>
      </c>
      <c r="U36" s="143">
        <v>14.2</v>
      </c>
      <c r="V36" s="88">
        <v>415</v>
      </c>
      <c r="W36" s="74">
        <v>6.1</v>
      </c>
      <c r="X36" s="88">
        <v>44110</v>
      </c>
      <c r="Y36" s="143">
        <v>6.5</v>
      </c>
      <c r="Z36" s="88">
        <v>13455</v>
      </c>
      <c r="AA36" s="142">
        <v>1.97</v>
      </c>
      <c r="AB36" s="149"/>
      <c r="AC36" s="142">
        <v>1.28</v>
      </c>
    </row>
    <row r="37" spans="2:29" s="133" customFormat="1" ht="28.5" customHeight="1">
      <c r="B37" s="147"/>
      <c r="C37" s="61">
        <v>11</v>
      </c>
      <c r="D37" s="146"/>
      <c r="E37" s="77">
        <v>6866000</v>
      </c>
      <c r="F37" s="148">
        <v>65711</v>
      </c>
      <c r="G37" s="74">
        <v>9.6</v>
      </c>
      <c r="H37" s="88">
        <v>41067</v>
      </c>
      <c r="I37" s="74">
        <v>6</v>
      </c>
      <c r="J37" s="88">
        <v>195</v>
      </c>
      <c r="K37" s="74">
        <v>3</v>
      </c>
      <c r="L37" s="88">
        <v>101</v>
      </c>
      <c r="M37" s="74">
        <v>1.5</v>
      </c>
      <c r="N37" s="88">
        <v>24644</v>
      </c>
      <c r="O37" s="74">
        <v>3.6</v>
      </c>
      <c r="P37" s="88">
        <v>1888</v>
      </c>
      <c r="Q37" s="88">
        <v>959</v>
      </c>
      <c r="R37" s="88">
        <v>929</v>
      </c>
      <c r="S37" s="143">
        <v>27.9</v>
      </c>
      <c r="T37" s="143">
        <v>14.2</v>
      </c>
      <c r="U37" s="143">
        <v>13.7</v>
      </c>
      <c r="V37" s="88">
        <v>410</v>
      </c>
      <c r="W37" s="74">
        <v>6.2</v>
      </c>
      <c r="X37" s="88">
        <v>42858</v>
      </c>
      <c r="Y37" s="143">
        <v>6.2</v>
      </c>
      <c r="Z37" s="88">
        <v>13988</v>
      </c>
      <c r="AA37" s="142">
        <v>2.04</v>
      </c>
      <c r="AB37" s="149"/>
      <c r="AC37" s="142">
        <v>1.23</v>
      </c>
    </row>
    <row r="38" spans="2:29" s="133" customFormat="1" ht="28.5" customHeight="1">
      <c r="B38" s="147"/>
      <c r="C38" s="61">
        <v>12</v>
      </c>
      <c r="D38" s="146"/>
      <c r="E38" s="77">
        <v>6875484</v>
      </c>
      <c r="F38" s="148">
        <v>66376</v>
      </c>
      <c r="G38" s="74">
        <v>9.6999999999999993</v>
      </c>
      <c r="H38" s="88">
        <v>40486</v>
      </c>
      <c r="I38" s="74">
        <v>5.9</v>
      </c>
      <c r="J38" s="88">
        <v>210</v>
      </c>
      <c r="K38" s="74">
        <v>3.2</v>
      </c>
      <c r="L38" s="88">
        <v>105</v>
      </c>
      <c r="M38" s="74">
        <v>1.6</v>
      </c>
      <c r="N38" s="88">
        <v>25890</v>
      </c>
      <c r="O38" s="74">
        <v>3.8</v>
      </c>
      <c r="P38" s="88">
        <v>1907</v>
      </c>
      <c r="Q38" s="88">
        <v>941</v>
      </c>
      <c r="R38" s="88">
        <v>966</v>
      </c>
      <c r="S38" s="143">
        <v>27.9</v>
      </c>
      <c r="T38" s="143">
        <v>13.8</v>
      </c>
      <c r="U38" s="143">
        <v>14.1</v>
      </c>
      <c r="V38" s="88">
        <v>397</v>
      </c>
      <c r="W38" s="74">
        <v>6</v>
      </c>
      <c r="X38" s="88">
        <v>45636</v>
      </c>
      <c r="Y38" s="143">
        <v>6.6</v>
      </c>
      <c r="Z38" s="88">
        <v>14368</v>
      </c>
      <c r="AA38" s="142">
        <v>2.09</v>
      </c>
      <c r="AB38" s="149"/>
      <c r="AC38" s="142">
        <v>1.3</v>
      </c>
    </row>
    <row r="39" spans="2:29" s="133" customFormat="1" ht="28.5" customHeight="1">
      <c r="B39" s="147"/>
      <c r="C39" s="61">
        <v>13</v>
      </c>
      <c r="D39" s="146"/>
      <c r="E39" s="77">
        <v>6909000</v>
      </c>
      <c r="F39" s="58">
        <v>65417</v>
      </c>
      <c r="G39" s="74">
        <v>9.5</v>
      </c>
      <c r="H39" s="88">
        <v>41467</v>
      </c>
      <c r="I39" s="74">
        <v>6</v>
      </c>
      <c r="J39" s="88">
        <v>205</v>
      </c>
      <c r="K39" s="74">
        <v>3.1</v>
      </c>
      <c r="L39" s="88">
        <v>105</v>
      </c>
      <c r="M39" s="74">
        <v>1.6</v>
      </c>
      <c r="N39" s="88">
        <v>23950</v>
      </c>
      <c r="O39" s="74">
        <v>3.5</v>
      </c>
      <c r="P39" s="88">
        <v>1834</v>
      </c>
      <c r="Q39" s="88">
        <v>876</v>
      </c>
      <c r="R39" s="88">
        <v>958</v>
      </c>
      <c r="S39" s="143">
        <v>27.3</v>
      </c>
      <c r="T39" s="143">
        <v>13</v>
      </c>
      <c r="U39" s="143">
        <v>14.2</v>
      </c>
      <c r="V39" s="88">
        <v>391</v>
      </c>
      <c r="W39" s="74">
        <v>5.9</v>
      </c>
      <c r="X39" s="88">
        <v>45720</v>
      </c>
      <c r="Y39" s="143">
        <v>6.6</v>
      </c>
      <c r="Z39" s="88">
        <v>15664</v>
      </c>
      <c r="AA39" s="142">
        <v>2.27</v>
      </c>
      <c r="AB39" s="142"/>
      <c r="AC39" s="142">
        <v>1.24</v>
      </c>
    </row>
    <row r="40" spans="2:29" s="133" customFormat="1" ht="28.5" customHeight="1">
      <c r="B40" s="147"/>
      <c r="C40" s="61">
        <v>14</v>
      </c>
      <c r="D40" s="146"/>
      <c r="E40" s="77">
        <v>6928000</v>
      </c>
      <c r="F40" s="58">
        <v>64762</v>
      </c>
      <c r="G40" s="74">
        <v>9.3000000000000007</v>
      </c>
      <c r="H40" s="88">
        <v>42662</v>
      </c>
      <c r="I40" s="74">
        <v>6.2</v>
      </c>
      <c r="J40" s="88">
        <v>219</v>
      </c>
      <c r="K40" s="74">
        <v>3.4</v>
      </c>
      <c r="L40" s="88">
        <v>132</v>
      </c>
      <c r="M40" s="74">
        <v>2</v>
      </c>
      <c r="N40" s="88">
        <v>22100</v>
      </c>
      <c r="O40" s="74">
        <v>3.2</v>
      </c>
      <c r="P40" s="88">
        <v>1853</v>
      </c>
      <c r="Q40" s="88">
        <v>933</v>
      </c>
      <c r="R40" s="88">
        <v>920</v>
      </c>
      <c r="S40" s="143">
        <v>27.8</v>
      </c>
      <c r="T40" s="143">
        <v>14</v>
      </c>
      <c r="U40" s="143">
        <v>13.8</v>
      </c>
      <c r="V40" s="88">
        <v>410</v>
      </c>
      <c r="W40" s="74">
        <v>6.3</v>
      </c>
      <c r="X40" s="88">
        <v>42946</v>
      </c>
      <c r="Y40" s="143">
        <v>6.2</v>
      </c>
      <c r="Z40" s="88">
        <v>15573</v>
      </c>
      <c r="AA40" s="142">
        <v>2.25</v>
      </c>
      <c r="AB40" s="130"/>
      <c r="AC40" s="142">
        <v>1.23</v>
      </c>
    </row>
    <row r="41" spans="2:29" s="133" customFormat="1" ht="28.5" customHeight="1">
      <c r="B41" s="147"/>
      <c r="C41" s="61">
        <v>15</v>
      </c>
      <c r="D41" s="146"/>
      <c r="E41" s="77">
        <v>6952000</v>
      </c>
      <c r="F41" s="58">
        <v>63224</v>
      </c>
      <c r="G41" s="74">
        <v>9.1</v>
      </c>
      <c r="H41" s="88">
        <v>44187</v>
      </c>
      <c r="I41" s="74">
        <v>6.4</v>
      </c>
      <c r="J41" s="88">
        <v>178</v>
      </c>
      <c r="K41" s="74">
        <v>2.8</v>
      </c>
      <c r="L41" s="88">
        <v>104</v>
      </c>
      <c r="M41" s="74">
        <v>1.6</v>
      </c>
      <c r="N41" s="88">
        <v>19037</v>
      </c>
      <c r="O41" s="74">
        <v>2.7</v>
      </c>
      <c r="P41" s="88">
        <v>1728</v>
      </c>
      <c r="Q41" s="88">
        <v>793</v>
      </c>
      <c r="R41" s="88">
        <v>935</v>
      </c>
      <c r="S41" s="143">
        <v>26.6</v>
      </c>
      <c r="T41" s="143">
        <v>12.2</v>
      </c>
      <c r="U41" s="143">
        <v>14.4</v>
      </c>
      <c r="V41" s="88">
        <v>322</v>
      </c>
      <c r="W41" s="74">
        <v>5.0999999999999996</v>
      </c>
      <c r="X41" s="88">
        <v>41979</v>
      </c>
      <c r="Y41" s="143">
        <v>6</v>
      </c>
      <c r="Z41" s="88">
        <v>15370</v>
      </c>
      <c r="AA41" s="142">
        <v>2.21</v>
      </c>
      <c r="AB41" s="130"/>
      <c r="AC41" s="142">
        <v>1.21</v>
      </c>
    </row>
    <row r="42" spans="2:29" s="133" customFormat="1" ht="28.5" customHeight="1">
      <c r="B42" s="147"/>
      <c r="C42" s="61">
        <v>16</v>
      </c>
      <c r="D42" s="146"/>
      <c r="E42" s="77">
        <v>6967000</v>
      </c>
      <c r="F42" s="58">
        <v>61946</v>
      </c>
      <c r="G42" s="74">
        <v>8.9</v>
      </c>
      <c r="H42" s="88">
        <v>44987</v>
      </c>
      <c r="I42" s="74">
        <v>6.5</v>
      </c>
      <c r="J42" s="88">
        <v>197</v>
      </c>
      <c r="K42" s="74">
        <v>3.2</v>
      </c>
      <c r="L42" s="88">
        <v>92</v>
      </c>
      <c r="M42" s="74">
        <v>1.5</v>
      </c>
      <c r="N42" s="88">
        <v>16959</v>
      </c>
      <c r="O42" s="74">
        <v>2.4</v>
      </c>
      <c r="P42" s="88">
        <v>1726</v>
      </c>
      <c r="Q42" s="88">
        <v>814</v>
      </c>
      <c r="R42" s="88">
        <v>912</v>
      </c>
      <c r="S42" s="143">
        <v>27.1</v>
      </c>
      <c r="T42" s="143">
        <v>12.8</v>
      </c>
      <c r="U42" s="143">
        <v>14.3</v>
      </c>
      <c r="V42" s="88">
        <v>305</v>
      </c>
      <c r="W42" s="74">
        <v>4.9000000000000004</v>
      </c>
      <c r="X42" s="88">
        <v>41141</v>
      </c>
      <c r="Y42" s="143">
        <v>5.9</v>
      </c>
      <c r="Z42" s="88">
        <v>14895</v>
      </c>
      <c r="AA42" s="142">
        <v>2.14</v>
      </c>
      <c r="AB42" s="130"/>
      <c r="AC42" s="142">
        <v>1.2</v>
      </c>
    </row>
    <row r="43" spans="2:29" s="133" customFormat="1" ht="28.5" customHeight="1">
      <c r="B43" s="147"/>
      <c r="C43" s="61">
        <v>17</v>
      </c>
      <c r="D43" s="146"/>
      <c r="E43" s="77">
        <v>6974003</v>
      </c>
      <c r="F43" s="148">
        <v>59731</v>
      </c>
      <c r="G43" s="74">
        <v>8.6</v>
      </c>
      <c r="H43" s="88">
        <v>48095</v>
      </c>
      <c r="I43" s="74">
        <v>6.9</v>
      </c>
      <c r="J43" s="88">
        <v>137</v>
      </c>
      <c r="K43" s="74">
        <v>2.2999999999999998</v>
      </c>
      <c r="L43" s="88">
        <v>61</v>
      </c>
      <c r="M43" s="74">
        <v>1</v>
      </c>
      <c r="N43" s="88">
        <v>11636</v>
      </c>
      <c r="O43" s="74">
        <v>1.7</v>
      </c>
      <c r="P43" s="88">
        <v>1637</v>
      </c>
      <c r="Q43" s="88">
        <v>780</v>
      </c>
      <c r="R43" s="88">
        <v>857</v>
      </c>
      <c r="S43" s="143">
        <v>26.7</v>
      </c>
      <c r="T43" s="143">
        <v>12.7</v>
      </c>
      <c r="U43" s="143">
        <v>14</v>
      </c>
      <c r="V43" s="88">
        <v>281</v>
      </c>
      <c r="W43" s="74">
        <v>4.7</v>
      </c>
      <c r="X43" s="88">
        <v>40486</v>
      </c>
      <c r="Y43" s="143">
        <v>5.8</v>
      </c>
      <c r="Z43" s="88">
        <v>14521</v>
      </c>
      <c r="AA43" s="142">
        <v>2.08</v>
      </c>
      <c r="AB43" s="130"/>
      <c r="AC43" s="142">
        <v>1.22</v>
      </c>
    </row>
    <row r="44" spans="2:29" s="133" customFormat="1" ht="28.5" customHeight="1">
      <c r="B44" s="147"/>
      <c r="C44" s="61">
        <v>18</v>
      </c>
      <c r="D44" s="146"/>
      <c r="E44" s="77">
        <v>6989000</v>
      </c>
      <c r="F44" s="148">
        <v>61201</v>
      </c>
      <c r="G44" s="74">
        <v>8.8000000000000007</v>
      </c>
      <c r="H44" s="88">
        <v>48579</v>
      </c>
      <c r="I44" s="74">
        <v>7</v>
      </c>
      <c r="J44" s="88">
        <v>163</v>
      </c>
      <c r="K44" s="74">
        <v>2.7</v>
      </c>
      <c r="L44" s="88">
        <v>78</v>
      </c>
      <c r="M44" s="74">
        <v>1.3</v>
      </c>
      <c r="N44" s="88">
        <v>12622</v>
      </c>
      <c r="O44" s="74">
        <v>1.8</v>
      </c>
      <c r="P44" s="88">
        <v>1602</v>
      </c>
      <c r="Q44" s="88">
        <v>797</v>
      </c>
      <c r="R44" s="88">
        <v>805</v>
      </c>
      <c r="S44" s="143">
        <v>25.5</v>
      </c>
      <c r="T44" s="143">
        <v>12.7</v>
      </c>
      <c r="U44" s="143">
        <v>12.8</v>
      </c>
      <c r="V44" s="88">
        <v>313</v>
      </c>
      <c r="W44" s="74">
        <v>5.0999999999999996</v>
      </c>
      <c r="X44" s="88">
        <v>40907</v>
      </c>
      <c r="Y44" s="143">
        <v>5.9</v>
      </c>
      <c r="Z44" s="88">
        <v>14117</v>
      </c>
      <c r="AA44" s="142">
        <v>2.02</v>
      </c>
      <c r="AB44" s="130"/>
      <c r="AC44" s="142">
        <v>1.24</v>
      </c>
    </row>
    <row r="45" spans="2:29" s="133" customFormat="1" ht="28.5" customHeight="1">
      <c r="B45" s="147"/>
      <c r="C45" s="61">
        <v>19</v>
      </c>
      <c r="D45" s="146"/>
      <c r="E45" s="77">
        <v>7003000</v>
      </c>
      <c r="F45" s="148">
        <v>60818</v>
      </c>
      <c r="G45" s="74">
        <v>8.6999999999999993</v>
      </c>
      <c r="H45" s="88">
        <v>50134</v>
      </c>
      <c r="I45" s="74">
        <v>7.2</v>
      </c>
      <c r="J45" s="88">
        <v>147</v>
      </c>
      <c r="K45" s="74">
        <v>2.4</v>
      </c>
      <c r="L45" s="88">
        <v>69</v>
      </c>
      <c r="M45" s="74">
        <v>1.1000000000000001</v>
      </c>
      <c r="N45" s="88">
        <v>10684</v>
      </c>
      <c r="O45" s="74">
        <v>1.5</v>
      </c>
      <c r="P45" s="88">
        <v>1580</v>
      </c>
      <c r="Q45" s="88">
        <v>762</v>
      </c>
      <c r="R45" s="88">
        <v>818</v>
      </c>
      <c r="S45" s="143">
        <v>25.3</v>
      </c>
      <c r="T45" s="143">
        <v>12.2</v>
      </c>
      <c r="U45" s="143">
        <v>13.1</v>
      </c>
      <c r="V45" s="88">
        <v>258</v>
      </c>
      <c r="W45" s="74">
        <v>4.2</v>
      </c>
      <c r="X45" s="88">
        <v>40304</v>
      </c>
      <c r="Y45" s="143">
        <v>5.8</v>
      </c>
      <c r="Z45" s="88">
        <v>14201</v>
      </c>
      <c r="AA45" s="142">
        <v>2.0299999999999998</v>
      </c>
      <c r="AB45" s="130"/>
      <c r="AC45" s="142">
        <v>1.26</v>
      </c>
    </row>
    <row r="46" spans="2:29" s="133" customFormat="1" ht="28.5" customHeight="1">
      <c r="B46" s="147"/>
      <c r="C46" s="61">
        <v>20</v>
      </c>
      <c r="D46" s="146"/>
      <c r="E46" s="77">
        <v>7019000</v>
      </c>
      <c r="F46" s="148">
        <v>60520</v>
      </c>
      <c r="G46" s="74">
        <v>8.6</v>
      </c>
      <c r="H46" s="88">
        <v>51730</v>
      </c>
      <c r="I46" s="74">
        <v>7.4</v>
      </c>
      <c r="J46" s="88">
        <v>164</v>
      </c>
      <c r="K46" s="74">
        <v>2.7</v>
      </c>
      <c r="L46" s="88">
        <v>67</v>
      </c>
      <c r="M46" s="74">
        <v>1.1000000000000001</v>
      </c>
      <c r="N46" s="88">
        <v>8790</v>
      </c>
      <c r="O46" s="74">
        <v>1.3</v>
      </c>
      <c r="P46" s="88">
        <v>1452</v>
      </c>
      <c r="Q46" s="88">
        <v>716</v>
      </c>
      <c r="R46" s="88">
        <v>736</v>
      </c>
      <c r="S46" s="143">
        <v>23.4</v>
      </c>
      <c r="T46" s="143">
        <v>11.6</v>
      </c>
      <c r="U46" s="143">
        <v>11.9</v>
      </c>
      <c r="V46" s="88">
        <v>264</v>
      </c>
      <c r="W46" s="74">
        <v>4.3</v>
      </c>
      <c r="X46" s="88">
        <v>40604</v>
      </c>
      <c r="Y46" s="143">
        <v>5.8</v>
      </c>
      <c r="Z46" s="88">
        <v>14112</v>
      </c>
      <c r="AA46" s="142">
        <v>2.0099999999999998</v>
      </c>
      <c r="AB46" s="130"/>
      <c r="AC46" s="142">
        <v>1.28</v>
      </c>
    </row>
    <row r="47" spans="2:29" s="134" customFormat="1" ht="28.5" customHeight="1">
      <c r="B47" s="147"/>
      <c r="C47" s="61">
        <v>21</v>
      </c>
      <c r="D47" s="146"/>
      <c r="E47" s="77">
        <v>7041000</v>
      </c>
      <c r="F47" s="148">
        <v>59725</v>
      </c>
      <c r="G47" s="74">
        <v>8.5</v>
      </c>
      <c r="H47" s="88">
        <v>52374</v>
      </c>
      <c r="I47" s="74">
        <v>7.4</v>
      </c>
      <c r="J47" s="88">
        <v>140</v>
      </c>
      <c r="K47" s="74">
        <v>2.2999999999999998</v>
      </c>
      <c r="L47" s="88">
        <v>65</v>
      </c>
      <c r="M47" s="74">
        <v>1.1000000000000001</v>
      </c>
      <c r="N47" s="88">
        <v>7351</v>
      </c>
      <c r="O47" s="74">
        <v>1</v>
      </c>
      <c r="P47" s="88">
        <v>1400</v>
      </c>
      <c r="Q47" s="88">
        <v>680</v>
      </c>
      <c r="R47" s="88">
        <v>720</v>
      </c>
      <c r="S47" s="143">
        <v>22.9</v>
      </c>
      <c r="T47" s="143">
        <v>11.1</v>
      </c>
      <c r="U47" s="143">
        <v>11.8</v>
      </c>
      <c r="V47" s="88">
        <v>235</v>
      </c>
      <c r="W47" s="74">
        <v>3.9</v>
      </c>
      <c r="X47" s="88">
        <v>39399</v>
      </c>
      <c r="Y47" s="143">
        <v>5.6</v>
      </c>
      <c r="Z47" s="88">
        <v>14584</v>
      </c>
      <c r="AA47" s="142">
        <v>2.0699999999999998</v>
      </c>
      <c r="AB47" s="130"/>
      <c r="AC47" s="142">
        <v>1.28</v>
      </c>
    </row>
    <row r="48" spans="2:29" s="133" customFormat="1" ht="28.5" customHeight="1">
      <c r="B48" s="147"/>
      <c r="C48" s="61">
        <v>22</v>
      </c>
      <c r="D48" s="146"/>
      <c r="E48" s="77">
        <v>7104590</v>
      </c>
      <c r="F48" s="88">
        <v>59437</v>
      </c>
      <c r="G48" s="74">
        <v>8.4</v>
      </c>
      <c r="H48" s="88">
        <v>55487</v>
      </c>
      <c r="I48" s="74">
        <v>7.8</v>
      </c>
      <c r="J48" s="88">
        <v>133</v>
      </c>
      <c r="K48" s="74">
        <v>2.2000000000000002</v>
      </c>
      <c r="L48" s="88">
        <v>62</v>
      </c>
      <c r="M48" s="74">
        <v>1</v>
      </c>
      <c r="N48" s="88">
        <v>3950</v>
      </c>
      <c r="O48" s="74">
        <v>0.6</v>
      </c>
      <c r="P48" s="88">
        <v>1375</v>
      </c>
      <c r="Q48" s="88">
        <v>690</v>
      </c>
      <c r="R48" s="88">
        <v>685</v>
      </c>
      <c r="S48" s="143">
        <v>22.6</v>
      </c>
      <c r="T48" s="143">
        <v>11.3</v>
      </c>
      <c r="U48" s="143">
        <v>11.3</v>
      </c>
      <c r="V48" s="88">
        <v>252</v>
      </c>
      <c r="W48" s="74">
        <v>4.2</v>
      </c>
      <c r="X48" s="88">
        <v>39160</v>
      </c>
      <c r="Y48" s="143">
        <v>5.5</v>
      </c>
      <c r="Z48" s="88">
        <v>14325</v>
      </c>
      <c r="AA48" s="142">
        <v>2.02</v>
      </c>
      <c r="AB48" s="130"/>
      <c r="AC48" s="142">
        <v>1.32</v>
      </c>
    </row>
    <row r="49" spans="1:29" s="133" customFormat="1" ht="28.5" customHeight="1">
      <c r="B49" s="147"/>
      <c r="C49" s="61">
        <v>23</v>
      </c>
      <c r="D49" s="146"/>
      <c r="E49" s="77">
        <v>7117000</v>
      </c>
      <c r="F49" s="148">
        <v>58059</v>
      </c>
      <c r="G49" s="74">
        <v>8.1999999999999993</v>
      </c>
      <c r="H49" s="88">
        <v>57670</v>
      </c>
      <c r="I49" s="74">
        <v>8.1</v>
      </c>
      <c r="J49" s="88">
        <v>109</v>
      </c>
      <c r="K49" s="74">
        <v>1.9</v>
      </c>
      <c r="L49" s="88">
        <v>48</v>
      </c>
      <c r="M49" s="74">
        <v>0.8</v>
      </c>
      <c r="N49" s="88">
        <v>389</v>
      </c>
      <c r="O49" s="84">
        <v>0.1</v>
      </c>
      <c r="P49" s="88">
        <v>1393</v>
      </c>
      <c r="Q49" s="88">
        <v>704</v>
      </c>
      <c r="R49" s="88">
        <v>689</v>
      </c>
      <c r="S49" s="144">
        <v>23.4</v>
      </c>
      <c r="T49" s="144">
        <v>11.8</v>
      </c>
      <c r="U49" s="144">
        <v>11.6</v>
      </c>
      <c r="V49" s="88">
        <v>255</v>
      </c>
      <c r="W49" s="74">
        <v>4.4000000000000004</v>
      </c>
      <c r="X49" s="88">
        <v>36227</v>
      </c>
      <c r="Y49" s="143">
        <v>5.0999999999999996</v>
      </c>
      <c r="Z49" s="88">
        <v>13547</v>
      </c>
      <c r="AA49" s="142">
        <v>1.9</v>
      </c>
      <c r="AB49" s="130"/>
      <c r="AC49" s="142">
        <v>1.28</v>
      </c>
    </row>
    <row r="50" spans="1:29" s="133" customFormat="1" ht="28.5" customHeight="1">
      <c r="B50" s="147"/>
      <c r="C50" s="61">
        <v>24</v>
      </c>
      <c r="D50" s="146"/>
      <c r="E50" s="77">
        <v>7126000</v>
      </c>
      <c r="F50" s="148">
        <v>56943</v>
      </c>
      <c r="G50" s="74">
        <v>8</v>
      </c>
      <c r="H50" s="88">
        <v>59137</v>
      </c>
      <c r="I50" s="74">
        <v>8.3000000000000007</v>
      </c>
      <c r="J50" s="88">
        <v>114</v>
      </c>
      <c r="K50" s="74">
        <v>2</v>
      </c>
      <c r="L50" s="88">
        <v>50</v>
      </c>
      <c r="M50" s="74">
        <v>0.9</v>
      </c>
      <c r="N50" s="88">
        <v>-2194</v>
      </c>
      <c r="O50" s="84">
        <v>-0.3</v>
      </c>
      <c r="P50" s="88">
        <v>1390</v>
      </c>
      <c r="Q50" s="88">
        <v>693</v>
      </c>
      <c r="R50" s="88">
        <v>697</v>
      </c>
      <c r="S50" s="144">
        <v>23.8</v>
      </c>
      <c r="T50" s="144">
        <v>11.9</v>
      </c>
      <c r="U50" s="144">
        <v>11.9</v>
      </c>
      <c r="V50" s="88">
        <v>249</v>
      </c>
      <c r="W50" s="74">
        <v>4.4000000000000004</v>
      </c>
      <c r="X50" s="88">
        <v>36776</v>
      </c>
      <c r="Y50" s="143">
        <v>5.2</v>
      </c>
      <c r="Z50" s="88">
        <v>13434</v>
      </c>
      <c r="AA50" s="142">
        <v>1.89</v>
      </c>
      <c r="AB50" s="130"/>
      <c r="AC50" s="142">
        <v>1.29</v>
      </c>
    </row>
    <row r="51" spans="1:29" s="133" customFormat="1" ht="28.5" customHeight="1">
      <c r="B51" s="147"/>
      <c r="C51" s="61">
        <v>25</v>
      </c>
      <c r="D51" s="146"/>
      <c r="E51" s="77">
        <v>7134000</v>
      </c>
      <c r="F51" s="148">
        <v>57470</v>
      </c>
      <c r="G51" s="74">
        <v>8.1</v>
      </c>
      <c r="H51" s="88">
        <v>60264</v>
      </c>
      <c r="I51" s="74">
        <v>8.4</v>
      </c>
      <c r="J51" s="88">
        <v>114</v>
      </c>
      <c r="K51" s="74">
        <v>2</v>
      </c>
      <c r="L51" s="88">
        <v>50</v>
      </c>
      <c r="M51" s="74">
        <v>0.9</v>
      </c>
      <c r="N51" s="88">
        <v>-2794</v>
      </c>
      <c r="O51" s="84">
        <v>-0.4</v>
      </c>
      <c r="P51" s="88">
        <v>1401</v>
      </c>
      <c r="Q51" s="88">
        <v>697</v>
      </c>
      <c r="R51" s="88">
        <v>704</v>
      </c>
      <c r="S51" s="144">
        <v>23.8</v>
      </c>
      <c r="T51" s="144">
        <v>11.8</v>
      </c>
      <c r="U51" s="144">
        <v>12</v>
      </c>
      <c r="V51" s="88">
        <v>216</v>
      </c>
      <c r="W51" s="74">
        <v>3.7</v>
      </c>
      <c r="X51" s="88">
        <v>36279</v>
      </c>
      <c r="Y51" s="143">
        <v>5.0999999999999996</v>
      </c>
      <c r="Z51" s="88">
        <v>13138</v>
      </c>
      <c r="AA51" s="142">
        <v>1.84</v>
      </c>
      <c r="AB51" s="130"/>
      <c r="AC51" s="142">
        <v>1.33</v>
      </c>
    </row>
    <row r="52" spans="1:29" s="134" customFormat="1" ht="28.5" customHeight="1">
      <c r="B52" s="147"/>
      <c r="C52" s="61">
        <v>26</v>
      </c>
      <c r="D52" s="146"/>
      <c r="E52" s="77">
        <v>7143000</v>
      </c>
      <c r="F52" s="148">
        <v>55765</v>
      </c>
      <c r="G52" s="74">
        <v>7.8</v>
      </c>
      <c r="H52" s="88">
        <v>61269</v>
      </c>
      <c r="I52" s="74">
        <v>8.6</v>
      </c>
      <c r="J52" s="88">
        <v>118</v>
      </c>
      <c r="K52" s="74">
        <v>2.1</v>
      </c>
      <c r="L52" s="88">
        <v>54</v>
      </c>
      <c r="M52" s="74">
        <v>1</v>
      </c>
      <c r="N52" s="88">
        <v>-5504</v>
      </c>
      <c r="O52" s="84">
        <v>-0.8</v>
      </c>
      <c r="P52" s="88">
        <v>1382</v>
      </c>
      <c r="Q52" s="88">
        <v>665</v>
      </c>
      <c r="R52" s="88">
        <v>717</v>
      </c>
      <c r="S52" s="144">
        <v>24.2</v>
      </c>
      <c r="T52" s="144">
        <v>11.6</v>
      </c>
      <c r="U52" s="144">
        <v>12.5</v>
      </c>
      <c r="V52" s="88">
        <v>221</v>
      </c>
      <c r="W52" s="74">
        <v>4</v>
      </c>
      <c r="X52" s="75">
        <v>35220</v>
      </c>
      <c r="Y52" s="143">
        <v>4.9000000000000004</v>
      </c>
      <c r="Z52" s="88">
        <v>12484</v>
      </c>
      <c r="AA52" s="142">
        <v>1.75</v>
      </c>
      <c r="AB52" s="130"/>
      <c r="AC52" s="142">
        <v>1.31</v>
      </c>
    </row>
    <row r="53" spans="1:29" s="134" customFormat="1" ht="28.5" customHeight="1">
      <c r="B53" s="147"/>
      <c r="C53" s="61">
        <v>27</v>
      </c>
      <c r="D53" s="146"/>
      <c r="E53" s="77">
        <v>7160471</v>
      </c>
      <c r="F53" s="145">
        <v>56078</v>
      </c>
      <c r="G53" s="74">
        <v>7.8</v>
      </c>
      <c r="H53" s="75">
        <v>62566</v>
      </c>
      <c r="I53" s="74">
        <v>8.6999999999999993</v>
      </c>
      <c r="J53" s="88">
        <v>111</v>
      </c>
      <c r="K53" s="74">
        <v>2</v>
      </c>
      <c r="L53" s="88">
        <v>48</v>
      </c>
      <c r="M53" s="74">
        <v>0.9</v>
      </c>
      <c r="N53" s="88">
        <v>-6488</v>
      </c>
      <c r="O53" s="84">
        <v>-0.9</v>
      </c>
      <c r="P53" s="88">
        <v>1350</v>
      </c>
      <c r="Q53" s="88">
        <v>670</v>
      </c>
      <c r="R53" s="88">
        <v>680</v>
      </c>
      <c r="S53" s="144">
        <v>23.5</v>
      </c>
      <c r="T53" s="144">
        <v>11.7</v>
      </c>
      <c r="U53" s="144">
        <v>11.8</v>
      </c>
      <c r="V53" s="88">
        <v>208</v>
      </c>
      <c r="W53" s="74">
        <v>3.7</v>
      </c>
      <c r="X53" s="88">
        <v>34757</v>
      </c>
      <c r="Y53" s="143">
        <v>4.9000000000000004</v>
      </c>
      <c r="Z53" s="88">
        <v>12667</v>
      </c>
      <c r="AA53" s="142">
        <v>1.77</v>
      </c>
      <c r="AB53" s="130"/>
      <c r="AC53" s="142">
        <v>1.39</v>
      </c>
    </row>
    <row r="54" spans="1:29" s="133" customFormat="1" ht="28.5" customHeight="1">
      <c r="B54" s="147"/>
      <c r="C54" s="61">
        <v>28</v>
      </c>
      <c r="D54" s="146"/>
      <c r="E54" s="77">
        <v>7169000</v>
      </c>
      <c r="F54" s="145">
        <v>54452</v>
      </c>
      <c r="G54" s="74">
        <v>7.6</v>
      </c>
      <c r="H54" s="75">
        <v>63470</v>
      </c>
      <c r="I54" s="74">
        <v>8.9</v>
      </c>
      <c r="J54" s="88">
        <v>118</v>
      </c>
      <c r="K54" s="74">
        <v>2.2000000000000002</v>
      </c>
      <c r="L54" s="88">
        <v>52</v>
      </c>
      <c r="M54" s="74">
        <v>1</v>
      </c>
      <c r="N54" s="75">
        <v>-9018</v>
      </c>
      <c r="O54" s="84">
        <v>-1.3</v>
      </c>
      <c r="P54" s="88">
        <v>1181</v>
      </c>
      <c r="Q54" s="88">
        <v>575</v>
      </c>
      <c r="R54" s="88">
        <v>606</v>
      </c>
      <c r="S54" s="144">
        <v>21.2</v>
      </c>
      <c r="T54" s="144">
        <v>10.3</v>
      </c>
      <c r="U54" s="144">
        <v>10.9</v>
      </c>
      <c r="V54" s="88">
        <v>185</v>
      </c>
      <c r="W54" s="74">
        <v>3.4</v>
      </c>
      <c r="X54" s="75">
        <v>34206</v>
      </c>
      <c r="Y54" s="143">
        <v>4.8</v>
      </c>
      <c r="Z54" s="75">
        <v>12482</v>
      </c>
      <c r="AA54" s="142">
        <v>1.74</v>
      </c>
      <c r="AB54" s="130"/>
      <c r="AC54" s="142">
        <v>1.37</v>
      </c>
    </row>
    <row r="55" spans="1:29" s="133" customFormat="1" ht="28.5" customHeight="1">
      <c r="B55" s="147"/>
      <c r="C55" s="61">
        <v>29</v>
      </c>
      <c r="D55" s="146"/>
      <c r="E55" s="77">
        <v>7174000</v>
      </c>
      <c r="F55" s="145">
        <v>53076</v>
      </c>
      <c r="G55" s="74">
        <v>7.4</v>
      </c>
      <c r="H55" s="75">
        <v>65770</v>
      </c>
      <c r="I55" s="74">
        <v>9.1999999999999993</v>
      </c>
      <c r="J55" s="88">
        <v>94</v>
      </c>
      <c r="K55" s="74">
        <v>1.8</v>
      </c>
      <c r="L55" s="88">
        <v>36</v>
      </c>
      <c r="M55" s="74">
        <v>0.7</v>
      </c>
      <c r="N55" s="75">
        <v>-12694</v>
      </c>
      <c r="O55" s="84">
        <v>-1.8</v>
      </c>
      <c r="P55" s="88">
        <v>1213</v>
      </c>
      <c r="Q55" s="88">
        <v>598</v>
      </c>
      <c r="R55" s="88">
        <v>615</v>
      </c>
      <c r="S55" s="144">
        <v>22.3</v>
      </c>
      <c r="T55" s="144">
        <v>11</v>
      </c>
      <c r="U55" s="144">
        <v>11.3</v>
      </c>
      <c r="V55" s="88">
        <v>178</v>
      </c>
      <c r="W55" s="74">
        <v>3.3</v>
      </c>
      <c r="X55" s="75">
        <v>33742</v>
      </c>
      <c r="Y55" s="143">
        <v>4.7</v>
      </c>
      <c r="Z55" s="75">
        <v>12162</v>
      </c>
      <c r="AA55" s="142">
        <v>1.7</v>
      </c>
      <c r="AB55" s="130"/>
      <c r="AC55" s="142">
        <v>1.36</v>
      </c>
    </row>
    <row r="56" spans="1:29" s="133" customFormat="1" ht="28.5" customHeight="1">
      <c r="B56" s="141"/>
      <c r="C56" s="69">
        <v>30</v>
      </c>
      <c r="D56" s="140"/>
      <c r="E56" s="64">
        <v>7175000</v>
      </c>
      <c r="F56" s="139">
        <v>51241</v>
      </c>
      <c r="G56" s="65">
        <v>7.1</v>
      </c>
      <c r="H56" s="66">
        <v>67726</v>
      </c>
      <c r="I56" s="65">
        <v>9.4</v>
      </c>
      <c r="J56" s="66">
        <v>89</v>
      </c>
      <c r="K56" s="65">
        <v>1.7</v>
      </c>
      <c r="L56" s="66">
        <v>41</v>
      </c>
      <c r="M56" s="65">
        <v>0.8</v>
      </c>
      <c r="N56" s="66">
        <v>-16485</v>
      </c>
      <c r="O56" s="138">
        <v>-2.2999999999999998</v>
      </c>
      <c r="P56" s="66">
        <v>1130</v>
      </c>
      <c r="Q56" s="66">
        <v>521</v>
      </c>
      <c r="R56" s="66">
        <v>609</v>
      </c>
      <c r="S56" s="137">
        <v>21.6</v>
      </c>
      <c r="T56" s="137">
        <v>9.9</v>
      </c>
      <c r="U56" s="137">
        <v>11.6</v>
      </c>
      <c r="V56" s="66">
        <v>160</v>
      </c>
      <c r="W56" s="65">
        <v>3.1</v>
      </c>
      <c r="X56" s="66">
        <v>32745</v>
      </c>
      <c r="Y56" s="136">
        <v>4.5999999999999996</v>
      </c>
      <c r="Z56" s="66">
        <v>11716</v>
      </c>
      <c r="AA56" s="135">
        <v>1.63</v>
      </c>
      <c r="AB56" s="130"/>
      <c r="AC56" s="135">
        <v>1.34</v>
      </c>
    </row>
    <row r="57" spans="1:29" s="133" customFormat="1" ht="21" customHeight="1">
      <c r="B57" s="134"/>
      <c r="C57" s="61"/>
      <c r="D57" s="134"/>
      <c r="E57" s="55"/>
      <c r="F57" s="58"/>
      <c r="G57" s="55"/>
      <c r="H57" s="58"/>
      <c r="I57" s="55"/>
      <c r="J57" s="58"/>
      <c r="K57" s="55"/>
      <c r="L57" s="58"/>
      <c r="M57" s="81"/>
      <c r="N57" s="58"/>
      <c r="O57" s="81"/>
      <c r="P57" s="58"/>
      <c r="Q57" s="58"/>
      <c r="R57" s="58"/>
      <c r="S57" s="132"/>
      <c r="T57" s="132"/>
      <c r="U57" s="132"/>
      <c r="V57" s="58"/>
      <c r="W57" s="55"/>
      <c r="X57" s="58"/>
      <c r="Y57" s="131"/>
      <c r="Z57" s="58"/>
      <c r="AA57" s="130"/>
      <c r="AB57" s="130"/>
      <c r="AC57" s="130"/>
    </row>
    <row r="58" spans="1:29" s="133" customFormat="1" ht="21" customHeight="1">
      <c r="B58" s="134"/>
      <c r="C58" s="61"/>
      <c r="D58" s="134"/>
      <c r="E58" s="53" t="s">
        <v>169</v>
      </c>
      <c r="G58" s="55"/>
      <c r="H58" s="58"/>
      <c r="I58" s="55"/>
      <c r="J58" s="58"/>
      <c r="K58" s="55"/>
      <c r="L58" s="58"/>
      <c r="M58" s="81"/>
      <c r="N58" s="58"/>
      <c r="O58" s="81"/>
      <c r="P58" s="58"/>
      <c r="Q58" s="58"/>
      <c r="R58" s="58"/>
      <c r="S58" s="132"/>
      <c r="T58" s="132"/>
      <c r="U58" s="132"/>
      <c r="V58" s="58"/>
      <c r="W58" s="55"/>
      <c r="X58" s="58"/>
      <c r="Y58" s="131"/>
      <c r="Z58" s="58"/>
      <c r="AA58" s="130"/>
      <c r="AB58" s="130"/>
      <c r="AC58" s="130"/>
    </row>
    <row r="59" spans="1:29" s="51" customFormat="1" ht="21" customHeight="1">
      <c r="A59" s="133"/>
      <c r="B59" s="134"/>
      <c r="C59" s="61"/>
      <c r="D59" s="134"/>
      <c r="E59" s="53" t="s">
        <v>168</v>
      </c>
      <c r="F59" s="133"/>
      <c r="G59" s="55"/>
      <c r="H59" s="58"/>
      <c r="I59" s="55"/>
      <c r="J59" s="58"/>
      <c r="K59" s="55"/>
      <c r="L59" s="58"/>
      <c r="M59" s="81"/>
      <c r="N59" s="58"/>
      <c r="O59" s="81"/>
      <c r="P59" s="58"/>
      <c r="Q59" s="58"/>
      <c r="R59" s="58"/>
      <c r="S59" s="132"/>
      <c r="T59" s="132"/>
      <c r="U59" s="132"/>
      <c r="V59" s="58"/>
      <c r="W59" s="55"/>
      <c r="X59" s="58"/>
      <c r="Y59" s="131"/>
      <c r="Z59" s="58"/>
      <c r="AA59" s="130"/>
      <c r="AB59" s="130"/>
      <c r="AC59" s="130"/>
    </row>
    <row r="60" spans="1:29" s="51" customFormat="1" ht="21" customHeight="1">
      <c r="C60" s="129"/>
      <c r="E60" s="53" t="s">
        <v>167</v>
      </c>
      <c r="G60" s="128"/>
      <c r="H60" s="127"/>
      <c r="I60" s="128"/>
      <c r="J60" s="127"/>
      <c r="K60" s="128"/>
      <c r="L60" s="127"/>
      <c r="M60" s="128"/>
      <c r="N60" s="127"/>
      <c r="O60" s="128"/>
      <c r="P60" s="127"/>
      <c r="Q60" s="127"/>
      <c r="R60" s="127"/>
      <c r="V60" s="127"/>
      <c r="W60" s="128"/>
      <c r="X60" s="127"/>
      <c r="Z60" s="127"/>
    </row>
    <row r="61" spans="1:29" s="51" customFormat="1" ht="21" customHeight="1">
      <c r="C61" s="129"/>
      <c r="E61" s="126" t="s">
        <v>166</v>
      </c>
      <c r="G61" s="128"/>
      <c r="H61" s="127"/>
      <c r="I61" s="128"/>
      <c r="J61" s="127"/>
      <c r="K61" s="128"/>
      <c r="L61" s="127"/>
      <c r="M61" s="128"/>
      <c r="N61" s="127"/>
      <c r="O61" s="128"/>
      <c r="P61" s="127"/>
      <c r="Q61" s="127"/>
      <c r="R61" s="127"/>
      <c r="V61" s="127"/>
      <c r="W61" s="128"/>
      <c r="X61" s="127"/>
      <c r="Z61" s="127"/>
    </row>
    <row r="62" spans="1:29" ht="21" customHeight="1">
      <c r="A62" s="51"/>
      <c r="B62" s="51"/>
      <c r="C62" s="129"/>
      <c r="D62" s="51"/>
      <c r="E62" s="126" t="s">
        <v>165</v>
      </c>
      <c r="F62" s="51"/>
      <c r="G62" s="128"/>
      <c r="H62" s="127"/>
      <c r="I62" s="128"/>
      <c r="J62" s="127"/>
      <c r="K62" s="128"/>
      <c r="L62" s="127"/>
      <c r="M62" s="128"/>
      <c r="N62" s="127"/>
      <c r="O62" s="128"/>
      <c r="P62" s="127"/>
      <c r="Q62" s="127"/>
      <c r="R62" s="127"/>
      <c r="S62" s="51"/>
      <c r="T62" s="51"/>
      <c r="U62" s="51"/>
      <c r="V62" s="127"/>
      <c r="W62" s="128"/>
      <c r="X62" s="127"/>
      <c r="Y62" s="51"/>
      <c r="Z62" s="127"/>
      <c r="AA62" s="51"/>
      <c r="AB62" s="51"/>
      <c r="AC62" s="51"/>
    </row>
    <row r="63" spans="1:29" ht="21" customHeight="1">
      <c r="F63" s="126"/>
    </row>
    <row r="67" spans="2:29" s="44" customFormat="1" ht="24">
      <c r="B67" s="115"/>
      <c r="C67" s="124"/>
      <c r="D67" s="115"/>
      <c r="F67" s="125"/>
      <c r="H67" s="47"/>
      <c r="J67" s="47"/>
      <c r="L67" s="47"/>
      <c r="N67" s="47"/>
      <c r="P67" s="47"/>
      <c r="Q67" s="47"/>
      <c r="R67" s="47"/>
      <c r="S67" s="115"/>
      <c r="T67" s="115"/>
      <c r="U67" s="115"/>
      <c r="V67" s="47"/>
      <c r="X67" s="47"/>
      <c r="Y67" s="115"/>
      <c r="Z67" s="47"/>
      <c r="AA67" s="115"/>
      <c r="AB67" s="115"/>
      <c r="AC67" s="115"/>
    </row>
  </sheetData>
  <mergeCells count="15">
    <mergeCell ref="J5:K5"/>
    <mergeCell ref="L5:M5"/>
    <mergeCell ref="P7:R7"/>
    <mergeCell ref="S7:U7"/>
    <mergeCell ref="B3:D7"/>
    <mergeCell ref="E3:E7"/>
    <mergeCell ref="F3:G5"/>
    <mergeCell ref="H3:I5"/>
    <mergeCell ref="J3:M3"/>
    <mergeCell ref="N3:O5"/>
    <mergeCell ref="P3:U5"/>
    <mergeCell ref="V3:W5"/>
    <mergeCell ref="X3:Y5"/>
    <mergeCell ref="Z3:AA5"/>
    <mergeCell ref="AC3:AC7"/>
  </mergeCells>
  <phoneticPr fontId="3"/>
  <printOptions horizontalCentered="1"/>
  <pageMargins left="0.59055118110236227" right="0.59055118110236227" top="0.98425196850393704" bottom="0.59055118110236227" header="0.70866141732283472" footer="0.51181102362204722"/>
  <pageSetup paperSize="9" scale="46" fitToWidth="2" orientation="portrait" r:id="rId1"/>
  <headerFooter differentOddEven="1" scaleWithDoc="0"/>
  <colBreaks count="1" manualBreakCount="1">
    <brk id="15" max="6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635BE-21D2-4B89-81FA-27DDEE993979}">
  <dimension ref="A1:AC64"/>
  <sheetViews>
    <sheetView view="pageBreakPreview" zoomScale="60" zoomScaleNormal="100" workbookViewId="0">
      <pane xSplit="4" ySplit="7" topLeftCell="E8" activePane="bottomRight" state="frozen"/>
      <selection activeCell="E61" sqref="E61"/>
      <selection pane="topRight" activeCell="E61" sqref="E61"/>
      <selection pane="bottomLeft" activeCell="E61" sqref="E61"/>
      <selection pane="bottomRight" activeCell="J53" sqref="J53"/>
    </sheetView>
  </sheetViews>
  <sheetFormatPr defaultRowHeight="13.5"/>
  <cols>
    <col min="1" max="1" width="1.375" style="44" customWidth="1"/>
    <col min="2" max="2" width="6.5" style="44" customWidth="1"/>
    <col min="3" max="3" width="5.5" style="48" customWidth="1"/>
    <col min="4" max="4" width="3.875" style="44" customWidth="1"/>
    <col min="5" max="5" width="19.375" style="44" customWidth="1"/>
    <col min="6" max="6" width="16" style="47" customWidth="1"/>
    <col min="7" max="7" width="13.125" style="44" customWidth="1"/>
    <col min="8" max="8" width="16" style="47" customWidth="1"/>
    <col min="9" max="9" width="13" style="44" customWidth="1"/>
    <col min="10" max="10" width="13.5" style="47" customWidth="1"/>
    <col min="11" max="11" width="12.25" style="44" customWidth="1"/>
    <col min="12" max="12" width="13.5" style="47" customWidth="1"/>
    <col min="13" max="13" width="12.5" style="44" customWidth="1"/>
    <col min="14" max="14" width="16" style="47" customWidth="1"/>
    <col min="15" max="15" width="12.25" style="44" customWidth="1"/>
    <col min="16" max="16" width="14.625" style="47" customWidth="1"/>
    <col min="17" max="18" width="13.375" style="47" customWidth="1"/>
    <col min="19" max="19" width="11.375" style="44" customWidth="1"/>
    <col min="20" max="20" width="9.75" style="44" customWidth="1"/>
    <col min="21" max="21" width="9.625" style="44" customWidth="1"/>
    <col min="22" max="22" width="15.125" style="47" customWidth="1"/>
    <col min="23" max="23" width="11.625" style="44" customWidth="1"/>
    <col min="24" max="24" width="16.375" style="47" customWidth="1"/>
    <col min="25" max="25" width="11.25" style="44" customWidth="1"/>
    <col min="26" max="26" width="16.5" style="47" customWidth="1"/>
    <col min="27" max="27" width="11.25" style="46" customWidth="1"/>
    <col min="28" max="28" width="1.375" style="44" customWidth="1"/>
    <col min="29" max="29" width="13.25" style="45" customWidth="1"/>
    <col min="30" max="256" width="9" style="44"/>
    <col min="257" max="257" width="1.375" style="44" customWidth="1"/>
    <col min="258" max="258" width="6.5" style="44" customWidth="1"/>
    <col min="259" max="259" width="5.5" style="44" customWidth="1"/>
    <col min="260" max="260" width="3.875" style="44" customWidth="1"/>
    <col min="261" max="261" width="19.375" style="44" customWidth="1"/>
    <col min="262" max="262" width="16" style="44" customWidth="1"/>
    <col min="263" max="263" width="13.125" style="44" customWidth="1"/>
    <col min="264" max="264" width="16" style="44" customWidth="1"/>
    <col min="265" max="265" width="13" style="44" customWidth="1"/>
    <col min="266" max="266" width="13.5" style="44" customWidth="1"/>
    <col min="267" max="267" width="12.25" style="44" customWidth="1"/>
    <col min="268" max="268" width="13.5" style="44" customWidth="1"/>
    <col min="269" max="269" width="12.5" style="44" customWidth="1"/>
    <col min="270" max="270" width="16" style="44" customWidth="1"/>
    <col min="271" max="271" width="12.25" style="44" customWidth="1"/>
    <col min="272" max="272" width="14.625" style="44" customWidth="1"/>
    <col min="273" max="274" width="13.375" style="44" customWidth="1"/>
    <col min="275" max="275" width="11.375" style="44" customWidth="1"/>
    <col min="276" max="276" width="9.75" style="44" customWidth="1"/>
    <col min="277" max="277" width="9.625" style="44" customWidth="1"/>
    <col min="278" max="278" width="15.125" style="44" customWidth="1"/>
    <col min="279" max="279" width="11.625" style="44" customWidth="1"/>
    <col min="280" max="280" width="16.375" style="44" customWidth="1"/>
    <col min="281" max="281" width="11.25" style="44" customWidth="1"/>
    <col min="282" max="282" width="16.5" style="44" customWidth="1"/>
    <col min="283" max="283" width="11.25" style="44" customWidth="1"/>
    <col min="284" max="284" width="1.375" style="44" customWidth="1"/>
    <col min="285" max="285" width="13.25" style="44" customWidth="1"/>
    <col min="286" max="512" width="9" style="44"/>
    <col min="513" max="513" width="1.375" style="44" customWidth="1"/>
    <col min="514" max="514" width="6.5" style="44" customWidth="1"/>
    <col min="515" max="515" width="5.5" style="44" customWidth="1"/>
    <col min="516" max="516" width="3.875" style="44" customWidth="1"/>
    <col min="517" max="517" width="19.375" style="44" customWidth="1"/>
    <col min="518" max="518" width="16" style="44" customWidth="1"/>
    <col min="519" max="519" width="13.125" style="44" customWidth="1"/>
    <col min="520" max="520" width="16" style="44" customWidth="1"/>
    <col min="521" max="521" width="13" style="44" customWidth="1"/>
    <col min="522" max="522" width="13.5" style="44" customWidth="1"/>
    <col min="523" max="523" width="12.25" style="44" customWidth="1"/>
    <col min="524" max="524" width="13.5" style="44" customWidth="1"/>
    <col min="525" max="525" width="12.5" style="44" customWidth="1"/>
    <col min="526" max="526" width="16" style="44" customWidth="1"/>
    <col min="527" max="527" width="12.25" style="44" customWidth="1"/>
    <col min="528" max="528" width="14.625" style="44" customWidth="1"/>
    <col min="529" max="530" width="13.375" style="44" customWidth="1"/>
    <col min="531" max="531" width="11.375" style="44" customWidth="1"/>
    <col min="532" max="532" width="9.75" style="44" customWidth="1"/>
    <col min="533" max="533" width="9.625" style="44" customWidth="1"/>
    <col min="534" max="534" width="15.125" style="44" customWidth="1"/>
    <col min="535" max="535" width="11.625" style="44" customWidth="1"/>
    <col min="536" max="536" width="16.375" style="44" customWidth="1"/>
    <col min="537" max="537" width="11.25" style="44" customWidth="1"/>
    <col min="538" max="538" width="16.5" style="44" customWidth="1"/>
    <col min="539" max="539" width="11.25" style="44" customWidth="1"/>
    <col min="540" max="540" width="1.375" style="44" customWidth="1"/>
    <col min="541" max="541" width="13.25" style="44" customWidth="1"/>
    <col min="542" max="768" width="9" style="44"/>
    <col min="769" max="769" width="1.375" style="44" customWidth="1"/>
    <col min="770" max="770" width="6.5" style="44" customWidth="1"/>
    <col min="771" max="771" width="5.5" style="44" customWidth="1"/>
    <col min="772" max="772" width="3.875" style="44" customWidth="1"/>
    <col min="773" max="773" width="19.375" style="44" customWidth="1"/>
    <col min="774" max="774" width="16" style="44" customWidth="1"/>
    <col min="775" max="775" width="13.125" style="44" customWidth="1"/>
    <col min="776" max="776" width="16" style="44" customWidth="1"/>
    <col min="777" max="777" width="13" style="44" customWidth="1"/>
    <col min="778" max="778" width="13.5" style="44" customWidth="1"/>
    <col min="779" max="779" width="12.25" style="44" customWidth="1"/>
    <col min="780" max="780" width="13.5" style="44" customWidth="1"/>
    <col min="781" max="781" width="12.5" style="44" customWidth="1"/>
    <col min="782" max="782" width="16" style="44" customWidth="1"/>
    <col min="783" max="783" width="12.25" style="44" customWidth="1"/>
    <col min="784" max="784" width="14.625" style="44" customWidth="1"/>
    <col min="785" max="786" width="13.375" style="44" customWidth="1"/>
    <col min="787" max="787" width="11.375" style="44" customWidth="1"/>
    <col min="788" max="788" width="9.75" style="44" customWidth="1"/>
    <col min="789" max="789" width="9.625" style="44" customWidth="1"/>
    <col min="790" max="790" width="15.125" style="44" customWidth="1"/>
    <col min="791" max="791" width="11.625" style="44" customWidth="1"/>
    <col min="792" max="792" width="16.375" style="44" customWidth="1"/>
    <col min="793" max="793" width="11.25" style="44" customWidth="1"/>
    <col min="794" max="794" width="16.5" style="44" customWidth="1"/>
    <col min="795" max="795" width="11.25" style="44" customWidth="1"/>
    <col min="796" max="796" width="1.375" style="44" customWidth="1"/>
    <col min="797" max="797" width="13.25" style="44" customWidth="1"/>
    <col min="798" max="1024" width="9" style="44"/>
    <col min="1025" max="1025" width="1.375" style="44" customWidth="1"/>
    <col min="1026" max="1026" width="6.5" style="44" customWidth="1"/>
    <col min="1027" max="1027" width="5.5" style="44" customWidth="1"/>
    <col min="1028" max="1028" width="3.875" style="44" customWidth="1"/>
    <col min="1029" max="1029" width="19.375" style="44" customWidth="1"/>
    <col min="1030" max="1030" width="16" style="44" customWidth="1"/>
    <col min="1031" max="1031" width="13.125" style="44" customWidth="1"/>
    <col min="1032" max="1032" width="16" style="44" customWidth="1"/>
    <col min="1033" max="1033" width="13" style="44" customWidth="1"/>
    <col min="1034" max="1034" width="13.5" style="44" customWidth="1"/>
    <col min="1035" max="1035" width="12.25" style="44" customWidth="1"/>
    <col min="1036" max="1036" width="13.5" style="44" customWidth="1"/>
    <col min="1037" max="1037" width="12.5" style="44" customWidth="1"/>
    <col min="1038" max="1038" width="16" style="44" customWidth="1"/>
    <col min="1039" max="1039" width="12.25" style="44" customWidth="1"/>
    <col min="1040" max="1040" width="14.625" style="44" customWidth="1"/>
    <col min="1041" max="1042" width="13.375" style="44" customWidth="1"/>
    <col min="1043" max="1043" width="11.375" style="44" customWidth="1"/>
    <col min="1044" max="1044" width="9.75" style="44" customWidth="1"/>
    <col min="1045" max="1045" width="9.625" style="44" customWidth="1"/>
    <col min="1046" max="1046" width="15.125" style="44" customWidth="1"/>
    <col min="1047" max="1047" width="11.625" style="44" customWidth="1"/>
    <col min="1048" max="1048" width="16.375" style="44" customWidth="1"/>
    <col min="1049" max="1049" width="11.25" style="44" customWidth="1"/>
    <col min="1050" max="1050" width="16.5" style="44" customWidth="1"/>
    <col min="1051" max="1051" width="11.25" style="44" customWidth="1"/>
    <col min="1052" max="1052" width="1.375" style="44" customWidth="1"/>
    <col min="1053" max="1053" width="13.25" style="44" customWidth="1"/>
    <col min="1054" max="1280" width="9" style="44"/>
    <col min="1281" max="1281" width="1.375" style="44" customWidth="1"/>
    <col min="1282" max="1282" width="6.5" style="44" customWidth="1"/>
    <col min="1283" max="1283" width="5.5" style="44" customWidth="1"/>
    <col min="1284" max="1284" width="3.875" style="44" customWidth="1"/>
    <col min="1285" max="1285" width="19.375" style="44" customWidth="1"/>
    <col min="1286" max="1286" width="16" style="44" customWidth="1"/>
    <col min="1287" max="1287" width="13.125" style="44" customWidth="1"/>
    <col min="1288" max="1288" width="16" style="44" customWidth="1"/>
    <col min="1289" max="1289" width="13" style="44" customWidth="1"/>
    <col min="1290" max="1290" width="13.5" style="44" customWidth="1"/>
    <col min="1291" max="1291" width="12.25" style="44" customWidth="1"/>
    <col min="1292" max="1292" width="13.5" style="44" customWidth="1"/>
    <col min="1293" max="1293" width="12.5" style="44" customWidth="1"/>
    <col min="1294" max="1294" width="16" style="44" customWidth="1"/>
    <col min="1295" max="1295" width="12.25" style="44" customWidth="1"/>
    <col min="1296" max="1296" width="14.625" style="44" customWidth="1"/>
    <col min="1297" max="1298" width="13.375" style="44" customWidth="1"/>
    <col min="1299" max="1299" width="11.375" style="44" customWidth="1"/>
    <col min="1300" max="1300" width="9.75" style="44" customWidth="1"/>
    <col min="1301" max="1301" width="9.625" style="44" customWidth="1"/>
    <col min="1302" max="1302" width="15.125" style="44" customWidth="1"/>
    <col min="1303" max="1303" width="11.625" style="44" customWidth="1"/>
    <col min="1304" max="1304" width="16.375" style="44" customWidth="1"/>
    <col min="1305" max="1305" width="11.25" style="44" customWidth="1"/>
    <col min="1306" max="1306" width="16.5" style="44" customWidth="1"/>
    <col min="1307" max="1307" width="11.25" style="44" customWidth="1"/>
    <col min="1308" max="1308" width="1.375" style="44" customWidth="1"/>
    <col min="1309" max="1309" width="13.25" style="44" customWidth="1"/>
    <col min="1310" max="1536" width="9" style="44"/>
    <col min="1537" max="1537" width="1.375" style="44" customWidth="1"/>
    <col min="1538" max="1538" width="6.5" style="44" customWidth="1"/>
    <col min="1539" max="1539" width="5.5" style="44" customWidth="1"/>
    <col min="1540" max="1540" width="3.875" style="44" customWidth="1"/>
    <col min="1541" max="1541" width="19.375" style="44" customWidth="1"/>
    <col min="1542" max="1542" width="16" style="44" customWidth="1"/>
    <col min="1543" max="1543" width="13.125" style="44" customWidth="1"/>
    <col min="1544" max="1544" width="16" style="44" customWidth="1"/>
    <col min="1545" max="1545" width="13" style="44" customWidth="1"/>
    <col min="1546" max="1546" width="13.5" style="44" customWidth="1"/>
    <col min="1547" max="1547" width="12.25" style="44" customWidth="1"/>
    <col min="1548" max="1548" width="13.5" style="44" customWidth="1"/>
    <col min="1549" max="1549" width="12.5" style="44" customWidth="1"/>
    <col min="1550" max="1550" width="16" style="44" customWidth="1"/>
    <col min="1551" max="1551" width="12.25" style="44" customWidth="1"/>
    <col min="1552" max="1552" width="14.625" style="44" customWidth="1"/>
    <col min="1553" max="1554" width="13.375" style="44" customWidth="1"/>
    <col min="1555" max="1555" width="11.375" style="44" customWidth="1"/>
    <col min="1556" max="1556" width="9.75" style="44" customWidth="1"/>
    <col min="1557" max="1557" width="9.625" style="44" customWidth="1"/>
    <col min="1558" max="1558" width="15.125" style="44" customWidth="1"/>
    <col min="1559" max="1559" width="11.625" style="44" customWidth="1"/>
    <col min="1560" max="1560" width="16.375" style="44" customWidth="1"/>
    <col min="1561" max="1561" width="11.25" style="44" customWidth="1"/>
    <col min="1562" max="1562" width="16.5" style="44" customWidth="1"/>
    <col min="1563" max="1563" width="11.25" style="44" customWidth="1"/>
    <col min="1564" max="1564" width="1.375" style="44" customWidth="1"/>
    <col min="1565" max="1565" width="13.25" style="44" customWidth="1"/>
    <col min="1566" max="1792" width="9" style="44"/>
    <col min="1793" max="1793" width="1.375" style="44" customWidth="1"/>
    <col min="1794" max="1794" width="6.5" style="44" customWidth="1"/>
    <col min="1795" max="1795" width="5.5" style="44" customWidth="1"/>
    <col min="1796" max="1796" width="3.875" style="44" customWidth="1"/>
    <col min="1797" max="1797" width="19.375" style="44" customWidth="1"/>
    <col min="1798" max="1798" width="16" style="44" customWidth="1"/>
    <col min="1799" max="1799" width="13.125" style="44" customWidth="1"/>
    <col min="1800" max="1800" width="16" style="44" customWidth="1"/>
    <col min="1801" max="1801" width="13" style="44" customWidth="1"/>
    <col min="1802" max="1802" width="13.5" style="44" customWidth="1"/>
    <col min="1803" max="1803" width="12.25" style="44" customWidth="1"/>
    <col min="1804" max="1804" width="13.5" style="44" customWidth="1"/>
    <col min="1805" max="1805" width="12.5" style="44" customWidth="1"/>
    <col min="1806" max="1806" width="16" style="44" customWidth="1"/>
    <col min="1807" max="1807" width="12.25" style="44" customWidth="1"/>
    <col min="1808" max="1808" width="14.625" style="44" customWidth="1"/>
    <col min="1809" max="1810" width="13.375" style="44" customWidth="1"/>
    <col min="1811" max="1811" width="11.375" style="44" customWidth="1"/>
    <col min="1812" max="1812" width="9.75" style="44" customWidth="1"/>
    <col min="1813" max="1813" width="9.625" style="44" customWidth="1"/>
    <col min="1814" max="1814" width="15.125" style="44" customWidth="1"/>
    <col min="1815" max="1815" width="11.625" style="44" customWidth="1"/>
    <col min="1816" max="1816" width="16.375" style="44" customWidth="1"/>
    <col min="1817" max="1817" width="11.25" style="44" customWidth="1"/>
    <col min="1818" max="1818" width="16.5" style="44" customWidth="1"/>
    <col min="1819" max="1819" width="11.25" style="44" customWidth="1"/>
    <col min="1820" max="1820" width="1.375" style="44" customWidth="1"/>
    <col min="1821" max="1821" width="13.25" style="44" customWidth="1"/>
    <col min="1822" max="2048" width="9" style="44"/>
    <col min="2049" max="2049" width="1.375" style="44" customWidth="1"/>
    <col min="2050" max="2050" width="6.5" style="44" customWidth="1"/>
    <col min="2051" max="2051" width="5.5" style="44" customWidth="1"/>
    <col min="2052" max="2052" width="3.875" style="44" customWidth="1"/>
    <col min="2053" max="2053" width="19.375" style="44" customWidth="1"/>
    <col min="2054" max="2054" width="16" style="44" customWidth="1"/>
    <col min="2055" max="2055" width="13.125" style="44" customWidth="1"/>
    <col min="2056" max="2056" width="16" style="44" customWidth="1"/>
    <col min="2057" max="2057" width="13" style="44" customWidth="1"/>
    <col min="2058" max="2058" width="13.5" style="44" customWidth="1"/>
    <col min="2059" max="2059" width="12.25" style="44" customWidth="1"/>
    <col min="2060" max="2060" width="13.5" style="44" customWidth="1"/>
    <col min="2061" max="2061" width="12.5" style="44" customWidth="1"/>
    <col min="2062" max="2062" width="16" style="44" customWidth="1"/>
    <col min="2063" max="2063" width="12.25" style="44" customWidth="1"/>
    <col min="2064" max="2064" width="14.625" style="44" customWidth="1"/>
    <col min="2065" max="2066" width="13.375" style="44" customWidth="1"/>
    <col min="2067" max="2067" width="11.375" style="44" customWidth="1"/>
    <col min="2068" max="2068" width="9.75" style="44" customWidth="1"/>
    <col min="2069" max="2069" width="9.625" style="44" customWidth="1"/>
    <col min="2070" max="2070" width="15.125" style="44" customWidth="1"/>
    <col min="2071" max="2071" width="11.625" style="44" customWidth="1"/>
    <col min="2072" max="2072" width="16.375" style="44" customWidth="1"/>
    <col min="2073" max="2073" width="11.25" style="44" customWidth="1"/>
    <col min="2074" max="2074" width="16.5" style="44" customWidth="1"/>
    <col min="2075" max="2075" width="11.25" style="44" customWidth="1"/>
    <col min="2076" max="2076" width="1.375" style="44" customWidth="1"/>
    <col min="2077" max="2077" width="13.25" style="44" customWidth="1"/>
    <col min="2078" max="2304" width="9" style="44"/>
    <col min="2305" max="2305" width="1.375" style="44" customWidth="1"/>
    <col min="2306" max="2306" width="6.5" style="44" customWidth="1"/>
    <col min="2307" max="2307" width="5.5" style="44" customWidth="1"/>
    <col min="2308" max="2308" width="3.875" style="44" customWidth="1"/>
    <col min="2309" max="2309" width="19.375" style="44" customWidth="1"/>
    <col min="2310" max="2310" width="16" style="44" customWidth="1"/>
    <col min="2311" max="2311" width="13.125" style="44" customWidth="1"/>
    <col min="2312" max="2312" width="16" style="44" customWidth="1"/>
    <col min="2313" max="2313" width="13" style="44" customWidth="1"/>
    <col min="2314" max="2314" width="13.5" style="44" customWidth="1"/>
    <col min="2315" max="2315" width="12.25" style="44" customWidth="1"/>
    <col min="2316" max="2316" width="13.5" style="44" customWidth="1"/>
    <col min="2317" max="2317" width="12.5" style="44" customWidth="1"/>
    <col min="2318" max="2318" width="16" style="44" customWidth="1"/>
    <col min="2319" max="2319" width="12.25" style="44" customWidth="1"/>
    <col min="2320" max="2320" width="14.625" style="44" customWidth="1"/>
    <col min="2321" max="2322" width="13.375" style="44" customWidth="1"/>
    <col min="2323" max="2323" width="11.375" style="44" customWidth="1"/>
    <col min="2324" max="2324" width="9.75" style="44" customWidth="1"/>
    <col min="2325" max="2325" width="9.625" style="44" customWidth="1"/>
    <col min="2326" max="2326" width="15.125" style="44" customWidth="1"/>
    <col min="2327" max="2327" width="11.625" style="44" customWidth="1"/>
    <col min="2328" max="2328" width="16.375" style="44" customWidth="1"/>
    <col min="2329" max="2329" width="11.25" style="44" customWidth="1"/>
    <col min="2330" max="2330" width="16.5" style="44" customWidth="1"/>
    <col min="2331" max="2331" width="11.25" style="44" customWidth="1"/>
    <col min="2332" max="2332" width="1.375" style="44" customWidth="1"/>
    <col min="2333" max="2333" width="13.25" style="44" customWidth="1"/>
    <col min="2334" max="2560" width="9" style="44"/>
    <col min="2561" max="2561" width="1.375" style="44" customWidth="1"/>
    <col min="2562" max="2562" width="6.5" style="44" customWidth="1"/>
    <col min="2563" max="2563" width="5.5" style="44" customWidth="1"/>
    <col min="2564" max="2564" width="3.875" style="44" customWidth="1"/>
    <col min="2565" max="2565" width="19.375" style="44" customWidth="1"/>
    <col min="2566" max="2566" width="16" style="44" customWidth="1"/>
    <col min="2567" max="2567" width="13.125" style="44" customWidth="1"/>
    <col min="2568" max="2568" width="16" style="44" customWidth="1"/>
    <col min="2569" max="2569" width="13" style="44" customWidth="1"/>
    <col min="2570" max="2570" width="13.5" style="44" customWidth="1"/>
    <col min="2571" max="2571" width="12.25" style="44" customWidth="1"/>
    <col min="2572" max="2572" width="13.5" style="44" customWidth="1"/>
    <col min="2573" max="2573" width="12.5" style="44" customWidth="1"/>
    <col min="2574" max="2574" width="16" style="44" customWidth="1"/>
    <col min="2575" max="2575" width="12.25" style="44" customWidth="1"/>
    <col min="2576" max="2576" width="14.625" style="44" customWidth="1"/>
    <col min="2577" max="2578" width="13.375" style="44" customWidth="1"/>
    <col min="2579" max="2579" width="11.375" style="44" customWidth="1"/>
    <col min="2580" max="2580" width="9.75" style="44" customWidth="1"/>
    <col min="2581" max="2581" width="9.625" style="44" customWidth="1"/>
    <col min="2582" max="2582" width="15.125" style="44" customWidth="1"/>
    <col min="2583" max="2583" width="11.625" style="44" customWidth="1"/>
    <col min="2584" max="2584" width="16.375" style="44" customWidth="1"/>
    <col min="2585" max="2585" width="11.25" style="44" customWidth="1"/>
    <col min="2586" max="2586" width="16.5" style="44" customWidth="1"/>
    <col min="2587" max="2587" width="11.25" style="44" customWidth="1"/>
    <col min="2588" max="2588" width="1.375" style="44" customWidth="1"/>
    <col min="2589" max="2589" width="13.25" style="44" customWidth="1"/>
    <col min="2590" max="2816" width="9" style="44"/>
    <col min="2817" max="2817" width="1.375" style="44" customWidth="1"/>
    <col min="2818" max="2818" width="6.5" style="44" customWidth="1"/>
    <col min="2819" max="2819" width="5.5" style="44" customWidth="1"/>
    <col min="2820" max="2820" width="3.875" style="44" customWidth="1"/>
    <col min="2821" max="2821" width="19.375" style="44" customWidth="1"/>
    <col min="2822" max="2822" width="16" style="44" customWidth="1"/>
    <col min="2823" max="2823" width="13.125" style="44" customWidth="1"/>
    <col min="2824" max="2824" width="16" style="44" customWidth="1"/>
    <col min="2825" max="2825" width="13" style="44" customWidth="1"/>
    <col min="2826" max="2826" width="13.5" style="44" customWidth="1"/>
    <col min="2827" max="2827" width="12.25" style="44" customWidth="1"/>
    <col min="2828" max="2828" width="13.5" style="44" customWidth="1"/>
    <col min="2829" max="2829" width="12.5" style="44" customWidth="1"/>
    <col min="2830" max="2830" width="16" style="44" customWidth="1"/>
    <col min="2831" max="2831" width="12.25" style="44" customWidth="1"/>
    <col min="2832" max="2832" width="14.625" style="44" customWidth="1"/>
    <col min="2833" max="2834" width="13.375" style="44" customWidth="1"/>
    <col min="2835" max="2835" width="11.375" style="44" customWidth="1"/>
    <col min="2836" max="2836" width="9.75" style="44" customWidth="1"/>
    <col min="2837" max="2837" width="9.625" style="44" customWidth="1"/>
    <col min="2838" max="2838" width="15.125" style="44" customWidth="1"/>
    <col min="2839" max="2839" width="11.625" style="44" customWidth="1"/>
    <col min="2840" max="2840" width="16.375" style="44" customWidth="1"/>
    <col min="2841" max="2841" width="11.25" style="44" customWidth="1"/>
    <col min="2842" max="2842" width="16.5" style="44" customWidth="1"/>
    <col min="2843" max="2843" width="11.25" style="44" customWidth="1"/>
    <col min="2844" max="2844" width="1.375" style="44" customWidth="1"/>
    <col min="2845" max="2845" width="13.25" style="44" customWidth="1"/>
    <col min="2846" max="3072" width="9" style="44"/>
    <col min="3073" max="3073" width="1.375" style="44" customWidth="1"/>
    <col min="3074" max="3074" width="6.5" style="44" customWidth="1"/>
    <col min="3075" max="3075" width="5.5" style="44" customWidth="1"/>
    <col min="3076" max="3076" width="3.875" style="44" customWidth="1"/>
    <col min="3077" max="3077" width="19.375" style="44" customWidth="1"/>
    <col min="3078" max="3078" width="16" style="44" customWidth="1"/>
    <col min="3079" max="3079" width="13.125" style="44" customWidth="1"/>
    <col min="3080" max="3080" width="16" style="44" customWidth="1"/>
    <col min="3081" max="3081" width="13" style="44" customWidth="1"/>
    <col min="3082" max="3082" width="13.5" style="44" customWidth="1"/>
    <col min="3083" max="3083" width="12.25" style="44" customWidth="1"/>
    <col min="3084" max="3084" width="13.5" style="44" customWidth="1"/>
    <col min="3085" max="3085" width="12.5" style="44" customWidth="1"/>
    <col min="3086" max="3086" width="16" style="44" customWidth="1"/>
    <col min="3087" max="3087" width="12.25" style="44" customWidth="1"/>
    <col min="3088" max="3088" width="14.625" style="44" customWidth="1"/>
    <col min="3089" max="3090" width="13.375" style="44" customWidth="1"/>
    <col min="3091" max="3091" width="11.375" style="44" customWidth="1"/>
    <col min="3092" max="3092" width="9.75" style="44" customWidth="1"/>
    <col min="3093" max="3093" width="9.625" style="44" customWidth="1"/>
    <col min="3094" max="3094" width="15.125" style="44" customWidth="1"/>
    <col min="3095" max="3095" width="11.625" style="44" customWidth="1"/>
    <col min="3096" max="3096" width="16.375" style="44" customWidth="1"/>
    <col min="3097" max="3097" width="11.25" style="44" customWidth="1"/>
    <col min="3098" max="3098" width="16.5" style="44" customWidth="1"/>
    <col min="3099" max="3099" width="11.25" style="44" customWidth="1"/>
    <col min="3100" max="3100" width="1.375" style="44" customWidth="1"/>
    <col min="3101" max="3101" width="13.25" style="44" customWidth="1"/>
    <col min="3102" max="3328" width="9" style="44"/>
    <col min="3329" max="3329" width="1.375" style="44" customWidth="1"/>
    <col min="3330" max="3330" width="6.5" style="44" customWidth="1"/>
    <col min="3331" max="3331" width="5.5" style="44" customWidth="1"/>
    <col min="3332" max="3332" width="3.875" style="44" customWidth="1"/>
    <col min="3333" max="3333" width="19.375" style="44" customWidth="1"/>
    <col min="3334" max="3334" width="16" style="44" customWidth="1"/>
    <col min="3335" max="3335" width="13.125" style="44" customWidth="1"/>
    <col min="3336" max="3336" width="16" style="44" customWidth="1"/>
    <col min="3337" max="3337" width="13" style="44" customWidth="1"/>
    <col min="3338" max="3338" width="13.5" style="44" customWidth="1"/>
    <col min="3339" max="3339" width="12.25" style="44" customWidth="1"/>
    <col min="3340" max="3340" width="13.5" style="44" customWidth="1"/>
    <col min="3341" max="3341" width="12.5" style="44" customWidth="1"/>
    <col min="3342" max="3342" width="16" style="44" customWidth="1"/>
    <col min="3343" max="3343" width="12.25" style="44" customWidth="1"/>
    <col min="3344" max="3344" width="14.625" style="44" customWidth="1"/>
    <col min="3345" max="3346" width="13.375" style="44" customWidth="1"/>
    <col min="3347" max="3347" width="11.375" style="44" customWidth="1"/>
    <col min="3348" max="3348" width="9.75" style="44" customWidth="1"/>
    <col min="3349" max="3349" width="9.625" style="44" customWidth="1"/>
    <col min="3350" max="3350" width="15.125" style="44" customWidth="1"/>
    <col min="3351" max="3351" width="11.625" style="44" customWidth="1"/>
    <col min="3352" max="3352" width="16.375" style="44" customWidth="1"/>
    <col min="3353" max="3353" width="11.25" style="44" customWidth="1"/>
    <col min="3354" max="3354" width="16.5" style="44" customWidth="1"/>
    <col min="3355" max="3355" width="11.25" style="44" customWidth="1"/>
    <col min="3356" max="3356" width="1.375" style="44" customWidth="1"/>
    <col min="3357" max="3357" width="13.25" style="44" customWidth="1"/>
    <col min="3358" max="3584" width="9" style="44"/>
    <col min="3585" max="3585" width="1.375" style="44" customWidth="1"/>
    <col min="3586" max="3586" width="6.5" style="44" customWidth="1"/>
    <col min="3587" max="3587" width="5.5" style="44" customWidth="1"/>
    <col min="3588" max="3588" width="3.875" style="44" customWidth="1"/>
    <col min="3589" max="3589" width="19.375" style="44" customWidth="1"/>
    <col min="3590" max="3590" width="16" style="44" customWidth="1"/>
    <col min="3591" max="3591" width="13.125" style="44" customWidth="1"/>
    <col min="3592" max="3592" width="16" style="44" customWidth="1"/>
    <col min="3593" max="3593" width="13" style="44" customWidth="1"/>
    <col min="3594" max="3594" width="13.5" style="44" customWidth="1"/>
    <col min="3595" max="3595" width="12.25" style="44" customWidth="1"/>
    <col min="3596" max="3596" width="13.5" style="44" customWidth="1"/>
    <col min="3597" max="3597" width="12.5" style="44" customWidth="1"/>
    <col min="3598" max="3598" width="16" style="44" customWidth="1"/>
    <col min="3599" max="3599" width="12.25" style="44" customWidth="1"/>
    <col min="3600" max="3600" width="14.625" style="44" customWidth="1"/>
    <col min="3601" max="3602" width="13.375" style="44" customWidth="1"/>
    <col min="3603" max="3603" width="11.375" style="44" customWidth="1"/>
    <col min="3604" max="3604" width="9.75" style="44" customWidth="1"/>
    <col min="3605" max="3605" width="9.625" style="44" customWidth="1"/>
    <col min="3606" max="3606" width="15.125" style="44" customWidth="1"/>
    <col min="3607" max="3607" width="11.625" style="44" customWidth="1"/>
    <col min="3608" max="3608" width="16.375" style="44" customWidth="1"/>
    <col min="3609" max="3609" width="11.25" style="44" customWidth="1"/>
    <col min="3610" max="3610" width="16.5" style="44" customWidth="1"/>
    <col min="3611" max="3611" width="11.25" style="44" customWidth="1"/>
    <col min="3612" max="3612" width="1.375" style="44" customWidth="1"/>
    <col min="3613" max="3613" width="13.25" style="44" customWidth="1"/>
    <col min="3614" max="3840" width="9" style="44"/>
    <col min="3841" max="3841" width="1.375" style="44" customWidth="1"/>
    <col min="3842" max="3842" width="6.5" style="44" customWidth="1"/>
    <col min="3843" max="3843" width="5.5" style="44" customWidth="1"/>
    <col min="3844" max="3844" width="3.875" style="44" customWidth="1"/>
    <col min="3845" max="3845" width="19.375" style="44" customWidth="1"/>
    <col min="3846" max="3846" width="16" style="44" customWidth="1"/>
    <col min="3847" max="3847" width="13.125" style="44" customWidth="1"/>
    <col min="3848" max="3848" width="16" style="44" customWidth="1"/>
    <col min="3849" max="3849" width="13" style="44" customWidth="1"/>
    <col min="3850" max="3850" width="13.5" style="44" customWidth="1"/>
    <col min="3851" max="3851" width="12.25" style="44" customWidth="1"/>
    <col min="3852" max="3852" width="13.5" style="44" customWidth="1"/>
    <col min="3853" max="3853" width="12.5" style="44" customWidth="1"/>
    <col min="3854" max="3854" width="16" style="44" customWidth="1"/>
    <col min="3855" max="3855" width="12.25" style="44" customWidth="1"/>
    <col min="3856" max="3856" width="14.625" style="44" customWidth="1"/>
    <col min="3857" max="3858" width="13.375" style="44" customWidth="1"/>
    <col min="3859" max="3859" width="11.375" style="44" customWidth="1"/>
    <col min="3860" max="3860" width="9.75" style="44" customWidth="1"/>
    <col min="3861" max="3861" width="9.625" style="44" customWidth="1"/>
    <col min="3862" max="3862" width="15.125" style="44" customWidth="1"/>
    <col min="3863" max="3863" width="11.625" style="44" customWidth="1"/>
    <col min="3864" max="3864" width="16.375" style="44" customWidth="1"/>
    <col min="3865" max="3865" width="11.25" style="44" customWidth="1"/>
    <col min="3866" max="3866" width="16.5" style="44" customWidth="1"/>
    <col min="3867" max="3867" width="11.25" style="44" customWidth="1"/>
    <col min="3868" max="3868" width="1.375" style="44" customWidth="1"/>
    <col min="3869" max="3869" width="13.25" style="44" customWidth="1"/>
    <col min="3870" max="4096" width="9" style="44"/>
    <col min="4097" max="4097" width="1.375" style="44" customWidth="1"/>
    <col min="4098" max="4098" width="6.5" style="44" customWidth="1"/>
    <col min="4099" max="4099" width="5.5" style="44" customWidth="1"/>
    <col min="4100" max="4100" width="3.875" style="44" customWidth="1"/>
    <col min="4101" max="4101" width="19.375" style="44" customWidth="1"/>
    <col min="4102" max="4102" width="16" style="44" customWidth="1"/>
    <col min="4103" max="4103" width="13.125" style="44" customWidth="1"/>
    <col min="4104" max="4104" width="16" style="44" customWidth="1"/>
    <col min="4105" max="4105" width="13" style="44" customWidth="1"/>
    <col min="4106" max="4106" width="13.5" style="44" customWidth="1"/>
    <col min="4107" max="4107" width="12.25" style="44" customWidth="1"/>
    <col min="4108" max="4108" width="13.5" style="44" customWidth="1"/>
    <col min="4109" max="4109" width="12.5" style="44" customWidth="1"/>
    <col min="4110" max="4110" width="16" style="44" customWidth="1"/>
    <col min="4111" max="4111" width="12.25" style="44" customWidth="1"/>
    <col min="4112" max="4112" width="14.625" style="44" customWidth="1"/>
    <col min="4113" max="4114" width="13.375" style="44" customWidth="1"/>
    <col min="4115" max="4115" width="11.375" style="44" customWidth="1"/>
    <col min="4116" max="4116" width="9.75" style="44" customWidth="1"/>
    <col min="4117" max="4117" width="9.625" style="44" customWidth="1"/>
    <col min="4118" max="4118" width="15.125" style="44" customWidth="1"/>
    <col min="4119" max="4119" width="11.625" style="44" customWidth="1"/>
    <col min="4120" max="4120" width="16.375" style="44" customWidth="1"/>
    <col min="4121" max="4121" width="11.25" style="44" customWidth="1"/>
    <col min="4122" max="4122" width="16.5" style="44" customWidth="1"/>
    <col min="4123" max="4123" width="11.25" style="44" customWidth="1"/>
    <col min="4124" max="4124" width="1.375" style="44" customWidth="1"/>
    <col min="4125" max="4125" width="13.25" style="44" customWidth="1"/>
    <col min="4126" max="4352" width="9" style="44"/>
    <col min="4353" max="4353" width="1.375" style="44" customWidth="1"/>
    <col min="4354" max="4354" width="6.5" style="44" customWidth="1"/>
    <col min="4355" max="4355" width="5.5" style="44" customWidth="1"/>
    <col min="4356" max="4356" width="3.875" style="44" customWidth="1"/>
    <col min="4357" max="4357" width="19.375" style="44" customWidth="1"/>
    <col min="4358" max="4358" width="16" style="44" customWidth="1"/>
    <col min="4359" max="4359" width="13.125" style="44" customWidth="1"/>
    <col min="4360" max="4360" width="16" style="44" customWidth="1"/>
    <col min="4361" max="4361" width="13" style="44" customWidth="1"/>
    <col min="4362" max="4362" width="13.5" style="44" customWidth="1"/>
    <col min="4363" max="4363" width="12.25" style="44" customWidth="1"/>
    <col min="4364" max="4364" width="13.5" style="44" customWidth="1"/>
    <col min="4365" max="4365" width="12.5" style="44" customWidth="1"/>
    <col min="4366" max="4366" width="16" style="44" customWidth="1"/>
    <col min="4367" max="4367" width="12.25" style="44" customWidth="1"/>
    <col min="4368" max="4368" width="14.625" style="44" customWidth="1"/>
    <col min="4369" max="4370" width="13.375" style="44" customWidth="1"/>
    <col min="4371" max="4371" width="11.375" style="44" customWidth="1"/>
    <col min="4372" max="4372" width="9.75" style="44" customWidth="1"/>
    <col min="4373" max="4373" width="9.625" style="44" customWidth="1"/>
    <col min="4374" max="4374" width="15.125" style="44" customWidth="1"/>
    <col min="4375" max="4375" width="11.625" style="44" customWidth="1"/>
    <col min="4376" max="4376" width="16.375" style="44" customWidth="1"/>
    <col min="4377" max="4377" width="11.25" style="44" customWidth="1"/>
    <col min="4378" max="4378" width="16.5" style="44" customWidth="1"/>
    <col min="4379" max="4379" width="11.25" style="44" customWidth="1"/>
    <col min="4380" max="4380" width="1.375" style="44" customWidth="1"/>
    <col min="4381" max="4381" width="13.25" style="44" customWidth="1"/>
    <col min="4382" max="4608" width="9" style="44"/>
    <col min="4609" max="4609" width="1.375" style="44" customWidth="1"/>
    <col min="4610" max="4610" width="6.5" style="44" customWidth="1"/>
    <col min="4611" max="4611" width="5.5" style="44" customWidth="1"/>
    <col min="4612" max="4612" width="3.875" style="44" customWidth="1"/>
    <col min="4613" max="4613" width="19.375" style="44" customWidth="1"/>
    <col min="4614" max="4614" width="16" style="44" customWidth="1"/>
    <col min="4615" max="4615" width="13.125" style="44" customWidth="1"/>
    <col min="4616" max="4616" width="16" style="44" customWidth="1"/>
    <col min="4617" max="4617" width="13" style="44" customWidth="1"/>
    <col min="4618" max="4618" width="13.5" style="44" customWidth="1"/>
    <col min="4619" max="4619" width="12.25" style="44" customWidth="1"/>
    <col min="4620" max="4620" width="13.5" style="44" customWidth="1"/>
    <col min="4621" max="4621" width="12.5" style="44" customWidth="1"/>
    <col min="4622" max="4622" width="16" style="44" customWidth="1"/>
    <col min="4623" max="4623" width="12.25" style="44" customWidth="1"/>
    <col min="4624" max="4624" width="14.625" style="44" customWidth="1"/>
    <col min="4625" max="4626" width="13.375" style="44" customWidth="1"/>
    <col min="4627" max="4627" width="11.375" style="44" customWidth="1"/>
    <col min="4628" max="4628" width="9.75" style="44" customWidth="1"/>
    <col min="4629" max="4629" width="9.625" style="44" customWidth="1"/>
    <col min="4630" max="4630" width="15.125" style="44" customWidth="1"/>
    <col min="4631" max="4631" width="11.625" style="44" customWidth="1"/>
    <col min="4632" max="4632" width="16.375" style="44" customWidth="1"/>
    <col min="4633" max="4633" width="11.25" style="44" customWidth="1"/>
    <col min="4634" max="4634" width="16.5" style="44" customWidth="1"/>
    <col min="4635" max="4635" width="11.25" style="44" customWidth="1"/>
    <col min="4636" max="4636" width="1.375" style="44" customWidth="1"/>
    <col min="4637" max="4637" width="13.25" style="44" customWidth="1"/>
    <col min="4638" max="4864" width="9" style="44"/>
    <col min="4865" max="4865" width="1.375" style="44" customWidth="1"/>
    <col min="4866" max="4866" width="6.5" style="44" customWidth="1"/>
    <col min="4867" max="4867" width="5.5" style="44" customWidth="1"/>
    <col min="4868" max="4868" width="3.875" style="44" customWidth="1"/>
    <col min="4869" max="4869" width="19.375" style="44" customWidth="1"/>
    <col min="4870" max="4870" width="16" style="44" customWidth="1"/>
    <col min="4871" max="4871" width="13.125" style="44" customWidth="1"/>
    <col min="4872" max="4872" width="16" style="44" customWidth="1"/>
    <col min="4873" max="4873" width="13" style="44" customWidth="1"/>
    <col min="4874" max="4874" width="13.5" style="44" customWidth="1"/>
    <col min="4875" max="4875" width="12.25" style="44" customWidth="1"/>
    <col min="4876" max="4876" width="13.5" style="44" customWidth="1"/>
    <col min="4877" max="4877" width="12.5" style="44" customWidth="1"/>
    <col min="4878" max="4878" width="16" style="44" customWidth="1"/>
    <col min="4879" max="4879" width="12.25" style="44" customWidth="1"/>
    <col min="4880" max="4880" width="14.625" style="44" customWidth="1"/>
    <col min="4881" max="4882" width="13.375" style="44" customWidth="1"/>
    <col min="4883" max="4883" width="11.375" style="44" customWidth="1"/>
    <col min="4884" max="4884" width="9.75" style="44" customWidth="1"/>
    <col min="4885" max="4885" width="9.625" style="44" customWidth="1"/>
    <col min="4886" max="4886" width="15.125" style="44" customWidth="1"/>
    <col min="4887" max="4887" width="11.625" style="44" customWidth="1"/>
    <col min="4888" max="4888" width="16.375" style="44" customWidth="1"/>
    <col min="4889" max="4889" width="11.25" style="44" customWidth="1"/>
    <col min="4890" max="4890" width="16.5" style="44" customWidth="1"/>
    <col min="4891" max="4891" width="11.25" style="44" customWidth="1"/>
    <col min="4892" max="4892" width="1.375" style="44" customWidth="1"/>
    <col min="4893" max="4893" width="13.25" style="44" customWidth="1"/>
    <col min="4894" max="5120" width="9" style="44"/>
    <col min="5121" max="5121" width="1.375" style="44" customWidth="1"/>
    <col min="5122" max="5122" width="6.5" style="44" customWidth="1"/>
    <col min="5123" max="5123" width="5.5" style="44" customWidth="1"/>
    <col min="5124" max="5124" width="3.875" style="44" customWidth="1"/>
    <col min="5125" max="5125" width="19.375" style="44" customWidth="1"/>
    <col min="5126" max="5126" width="16" style="44" customWidth="1"/>
    <col min="5127" max="5127" width="13.125" style="44" customWidth="1"/>
    <col min="5128" max="5128" width="16" style="44" customWidth="1"/>
    <col min="5129" max="5129" width="13" style="44" customWidth="1"/>
    <col min="5130" max="5130" width="13.5" style="44" customWidth="1"/>
    <col min="5131" max="5131" width="12.25" style="44" customWidth="1"/>
    <col min="5132" max="5132" width="13.5" style="44" customWidth="1"/>
    <col min="5133" max="5133" width="12.5" style="44" customWidth="1"/>
    <col min="5134" max="5134" width="16" style="44" customWidth="1"/>
    <col min="5135" max="5135" width="12.25" style="44" customWidth="1"/>
    <col min="5136" max="5136" width="14.625" style="44" customWidth="1"/>
    <col min="5137" max="5138" width="13.375" style="44" customWidth="1"/>
    <col min="5139" max="5139" width="11.375" style="44" customWidth="1"/>
    <col min="5140" max="5140" width="9.75" style="44" customWidth="1"/>
    <col min="5141" max="5141" width="9.625" style="44" customWidth="1"/>
    <col min="5142" max="5142" width="15.125" style="44" customWidth="1"/>
    <col min="5143" max="5143" width="11.625" style="44" customWidth="1"/>
    <col min="5144" max="5144" width="16.375" style="44" customWidth="1"/>
    <col min="5145" max="5145" width="11.25" style="44" customWidth="1"/>
    <col min="5146" max="5146" width="16.5" style="44" customWidth="1"/>
    <col min="5147" max="5147" width="11.25" style="44" customWidth="1"/>
    <col min="5148" max="5148" width="1.375" style="44" customWidth="1"/>
    <col min="5149" max="5149" width="13.25" style="44" customWidth="1"/>
    <col min="5150" max="5376" width="9" style="44"/>
    <col min="5377" max="5377" width="1.375" style="44" customWidth="1"/>
    <col min="5378" max="5378" width="6.5" style="44" customWidth="1"/>
    <col min="5379" max="5379" width="5.5" style="44" customWidth="1"/>
    <col min="5380" max="5380" width="3.875" style="44" customWidth="1"/>
    <col min="5381" max="5381" width="19.375" style="44" customWidth="1"/>
    <col min="5382" max="5382" width="16" style="44" customWidth="1"/>
    <col min="5383" max="5383" width="13.125" style="44" customWidth="1"/>
    <col min="5384" max="5384" width="16" style="44" customWidth="1"/>
    <col min="5385" max="5385" width="13" style="44" customWidth="1"/>
    <col min="5386" max="5386" width="13.5" style="44" customWidth="1"/>
    <col min="5387" max="5387" width="12.25" style="44" customWidth="1"/>
    <col min="5388" max="5388" width="13.5" style="44" customWidth="1"/>
    <col min="5389" max="5389" width="12.5" style="44" customWidth="1"/>
    <col min="5390" max="5390" width="16" style="44" customWidth="1"/>
    <col min="5391" max="5391" width="12.25" style="44" customWidth="1"/>
    <col min="5392" max="5392" width="14.625" style="44" customWidth="1"/>
    <col min="5393" max="5394" width="13.375" style="44" customWidth="1"/>
    <col min="5395" max="5395" width="11.375" style="44" customWidth="1"/>
    <col min="5396" max="5396" width="9.75" style="44" customWidth="1"/>
    <col min="5397" max="5397" width="9.625" style="44" customWidth="1"/>
    <col min="5398" max="5398" width="15.125" style="44" customWidth="1"/>
    <col min="5399" max="5399" width="11.625" style="44" customWidth="1"/>
    <col min="5400" max="5400" width="16.375" style="44" customWidth="1"/>
    <col min="5401" max="5401" width="11.25" style="44" customWidth="1"/>
    <col min="5402" max="5402" width="16.5" style="44" customWidth="1"/>
    <col min="5403" max="5403" width="11.25" style="44" customWidth="1"/>
    <col min="5404" max="5404" width="1.375" style="44" customWidth="1"/>
    <col min="5405" max="5405" width="13.25" style="44" customWidth="1"/>
    <col min="5406" max="5632" width="9" style="44"/>
    <col min="5633" max="5633" width="1.375" style="44" customWidth="1"/>
    <col min="5634" max="5634" width="6.5" style="44" customWidth="1"/>
    <col min="5635" max="5635" width="5.5" style="44" customWidth="1"/>
    <col min="5636" max="5636" width="3.875" style="44" customWidth="1"/>
    <col min="5637" max="5637" width="19.375" style="44" customWidth="1"/>
    <col min="5638" max="5638" width="16" style="44" customWidth="1"/>
    <col min="5639" max="5639" width="13.125" style="44" customWidth="1"/>
    <col min="5640" max="5640" width="16" style="44" customWidth="1"/>
    <col min="5641" max="5641" width="13" style="44" customWidth="1"/>
    <col min="5642" max="5642" width="13.5" style="44" customWidth="1"/>
    <col min="5643" max="5643" width="12.25" style="44" customWidth="1"/>
    <col min="5644" max="5644" width="13.5" style="44" customWidth="1"/>
    <col min="5645" max="5645" width="12.5" style="44" customWidth="1"/>
    <col min="5646" max="5646" width="16" style="44" customWidth="1"/>
    <col min="5647" max="5647" width="12.25" style="44" customWidth="1"/>
    <col min="5648" max="5648" width="14.625" style="44" customWidth="1"/>
    <col min="5649" max="5650" width="13.375" style="44" customWidth="1"/>
    <col min="5651" max="5651" width="11.375" style="44" customWidth="1"/>
    <col min="5652" max="5652" width="9.75" style="44" customWidth="1"/>
    <col min="5653" max="5653" width="9.625" style="44" customWidth="1"/>
    <col min="5654" max="5654" width="15.125" style="44" customWidth="1"/>
    <col min="5655" max="5655" width="11.625" style="44" customWidth="1"/>
    <col min="5656" max="5656" width="16.375" style="44" customWidth="1"/>
    <col min="5657" max="5657" width="11.25" style="44" customWidth="1"/>
    <col min="5658" max="5658" width="16.5" style="44" customWidth="1"/>
    <col min="5659" max="5659" width="11.25" style="44" customWidth="1"/>
    <col min="5660" max="5660" width="1.375" style="44" customWidth="1"/>
    <col min="5661" max="5661" width="13.25" style="44" customWidth="1"/>
    <col min="5662" max="5888" width="9" style="44"/>
    <col min="5889" max="5889" width="1.375" style="44" customWidth="1"/>
    <col min="5890" max="5890" width="6.5" style="44" customWidth="1"/>
    <col min="5891" max="5891" width="5.5" style="44" customWidth="1"/>
    <col min="5892" max="5892" width="3.875" style="44" customWidth="1"/>
    <col min="5893" max="5893" width="19.375" style="44" customWidth="1"/>
    <col min="5894" max="5894" width="16" style="44" customWidth="1"/>
    <col min="5895" max="5895" width="13.125" style="44" customWidth="1"/>
    <col min="5896" max="5896" width="16" style="44" customWidth="1"/>
    <col min="5897" max="5897" width="13" style="44" customWidth="1"/>
    <col min="5898" max="5898" width="13.5" style="44" customWidth="1"/>
    <col min="5899" max="5899" width="12.25" style="44" customWidth="1"/>
    <col min="5900" max="5900" width="13.5" style="44" customWidth="1"/>
    <col min="5901" max="5901" width="12.5" style="44" customWidth="1"/>
    <col min="5902" max="5902" width="16" style="44" customWidth="1"/>
    <col min="5903" max="5903" width="12.25" style="44" customWidth="1"/>
    <col min="5904" max="5904" width="14.625" style="44" customWidth="1"/>
    <col min="5905" max="5906" width="13.375" style="44" customWidth="1"/>
    <col min="5907" max="5907" width="11.375" style="44" customWidth="1"/>
    <col min="5908" max="5908" width="9.75" style="44" customWidth="1"/>
    <col min="5909" max="5909" width="9.625" style="44" customWidth="1"/>
    <col min="5910" max="5910" width="15.125" style="44" customWidth="1"/>
    <col min="5911" max="5911" width="11.625" style="44" customWidth="1"/>
    <col min="5912" max="5912" width="16.375" style="44" customWidth="1"/>
    <col min="5913" max="5913" width="11.25" style="44" customWidth="1"/>
    <col min="5914" max="5914" width="16.5" style="44" customWidth="1"/>
    <col min="5915" max="5915" width="11.25" style="44" customWidth="1"/>
    <col min="5916" max="5916" width="1.375" style="44" customWidth="1"/>
    <col min="5917" max="5917" width="13.25" style="44" customWidth="1"/>
    <col min="5918" max="6144" width="9" style="44"/>
    <col min="6145" max="6145" width="1.375" style="44" customWidth="1"/>
    <col min="6146" max="6146" width="6.5" style="44" customWidth="1"/>
    <col min="6147" max="6147" width="5.5" style="44" customWidth="1"/>
    <col min="6148" max="6148" width="3.875" style="44" customWidth="1"/>
    <col min="6149" max="6149" width="19.375" style="44" customWidth="1"/>
    <col min="6150" max="6150" width="16" style="44" customWidth="1"/>
    <col min="6151" max="6151" width="13.125" style="44" customWidth="1"/>
    <col min="6152" max="6152" width="16" style="44" customWidth="1"/>
    <col min="6153" max="6153" width="13" style="44" customWidth="1"/>
    <col min="6154" max="6154" width="13.5" style="44" customWidth="1"/>
    <col min="6155" max="6155" width="12.25" style="44" customWidth="1"/>
    <col min="6156" max="6156" width="13.5" style="44" customWidth="1"/>
    <col min="6157" max="6157" width="12.5" style="44" customWidth="1"/>
    <col min="6158" max="6158" width="16" style="44" customWidth="1"/>
    <col min="6159" max="6159" width="12.25" style="44" customWidth="1"/>
    <col min="6160" max="6160" width="14.625" style="44" customWidth="1"/>
    <col min="6161" max="6162" width="13.375" style="44" customWidth="1"/>
    <col min="6163" max="6163" width="11.375" style="44" customWidth="1"/>
    <col min="6164" max="6164" width="9.75" style="44" customWidth="1"/>
    <col min="6165" max="6165" width="9.625" style="44" customWidth="1"/>
    <col min="6166" max="6166" width="15.125" style="44" customWidth="1"/>
    <col min="6167" max="6167" width="11.625" style="44" customWidth="1"/>
    <col min="6168" max="6168" width="16.375" style="44" customWidth="1"/>
    <col min="6169" max="6169" width="11.25" style="44" customWidth="1"/>
    <col min="6170" max="6170" width="16.5" style="44" customWidth="1"/>
    <col min="6171" max="6171" width="11.25" style="44" customWidth="1"/>
    <col min="6172" max="6172" width="1.375" style="44" customWidth="1"/>
    <col min="6173" max="6173" width="13.25" style="44" customWidth="1"/>
    <col min="6174" max="6400" width="9" style="44"/>
    <col min="6401" max="6401" width="1.375" style="44" customWidth="1"/>
    <col min="6402" max="6402" width="6.5" style="44" customWidth="1"/>
    <col min="6403" max="6403" width="5.5" style="44" customWidth="1"/>
    <col min="6404" max="6404" width="3.875" style="44" customWidth="1"/>
    <col min="6405" max="6405" width="19.375" style="44" customWidth="1"/>
    <col min="6406" max="6406" width="16" style="44" customWidth="1"/>
    <col min="6407" max="6407" width="13.125" style="44" customWidth="1"/>
    <col min="6408" max="6408" width="16" style="44" customWidth="1"/>
    <col min="6409" max="6409" width="13" style="44" customWidth="1"/>
    <col min="6410" max="6410" width="13.5" style="44" customWidth="1"/>
    <col min="6411" max="6411" width="12.25" style="44" customWidth="1"/>
    <col min="6412" max="6412" width="13.5" style="44" customWidth="1"/>
    <col min="6413" max="6413" width="12.5" style="44" customWidth="1"/>
    <col min="6414" max="6414" width="16" style="44" customWidth="1"/>
    <col min="6415" max="6415" width="12.25" style="44" customWidth="1"/>
    <col min="6416" max="6416" width="14.625" style="44" customWidth="1"/>
    <col min="6417" max="6418" width="13.375" style="44" customWidth="1"/>
    <col min="6419" max="6419" width="11.375" style="44" customWidth="1"/>
    <col min="6420" max="6420" width="9.75" style="44" customWidth="1"/>
    <col min="6421" max="6421" width="9.625" style="44" customWidth="1"/>
    <col min="6422" max="6422" width="15.125" style="44" customWidth="1"/>
    <col min="6423" max="6423" width="11.625" style="44" customWidth="1"/>
    <col min="6424" max="6424" width="16.375" style="44" customWidth="1"/>
    <col min="6425" max="6425" width="11.25" style="44" customWidth="1"/>
    <col min="6426" max="6426" width="16.5" style="44" customWidth="1"/>
    <col min="6427" max="6427" width="11.25" style="44" customWidth="1"/>
    <col min="6428" max="6428" width="1.375" style="44" customWidth="1"/>
    <col min="6429" max="6429" width="13.25" style="44" customWidth="1"/>
    <col min="6430" max="6656" width="9" style="44"/>
    <col min="6657" max="6657" width="1.375" style="44" customWidth="1"/>
    <col min="6658" max="6658" width="6.5" style="44" customWidth="1"/>
    <col min="6659" max="6659" width="5.5" style="44" customWidth="1"/>
    <col min="6660" max="6660" width="3.875" style="44" customWidth="1"/>
    <col min="6661" max="6661" width="19.375" style="44" customWidth="1"/>
    <col min="6662" max="6662" width="16" style="44" customWidth="1"/>
    <col min="6663" max="6663" width="13.125" style="44" customWidth="1"/>
    <col min="6664" max="6664" width="16" style="44" customWidth="1"/>
    <col min="6665" max="6665" width="13" style="44" customWidth="1"/>
    <col min="6666" max="6666" width="13.5" style="44" customWidth="1"/>
    <col min="6667" max="6667" width="12.25" style="44" customWidth="1"/>
    <col min="6668" max="6668" width="13.5" style="44" customWidth="1"/>
    <col min="6669" max="6669" width="12.5" style="44" customWidth="1"/>
    <col min="6670" max="6670" width="16" style="44" customWidth="1"/>
    <col min="6671" max="6671" width="12.25" style="44" customWidth="1"/>
    <col min="6672" max="6672" width="14.625" style="44" customWidth="1"/>
    <col min="6673" max="6674" width="13.375" style="44" customWidth="1"/>
    <col min="6675" max="6675" width="11.375" style="44" customWidth="1"/>
    <col min="6676" max="6676" width="9.75" style="44" customWidth="1"/>
    <col min="6677" max="6677" width="9.625" style="44" customWidth="1"/>
    <col min="6678" max="6678" width="15.125" style="44" customWidth="1"/>
    <col min="6679" max="6679" width="11.625" style="44" customWidth="1"/>
    <col min="6680" max="6680" width="16.375" style="44" customWidth="1"/>
    <col min="6681" max="6681" width="11.25" style="44" customWidth="1"/>
    <col min="6682" max="6682" width="16.5" style="44" customWidth="1"/>
    <col min="6683" max="6683" width="11.25" style="44" customWidth="1"/>
    <col min="6684" max="6684" width="1.375" style="44" customWidth="1"/>
    <col min="6685" max="6685" width="13.25" style="44" customWidth="1"/>
    <col min="6686" max="6912" width="9" style="44"/>
    <col min="6913" max="6913" width="1.375" style="44" customWidth="1"/>
    <col min="6914" max="6914" width="6.5" style="44" customWidth="1"/>
    <col min="6915" max="6915" width="5.5" style="44" customWidth="1"/>
    <col min="6916" max="6916" width="3.875" style="44" customWidth="1"/>
    <col min="6917" max="6917" width="19.375" style="44" customWidth="1"/>
    <col min="6918" max="6918" width="16" style="44" customWidth="1"/>
    <col min="6919" max="6919" width="13.125" style="44" customWidth="1"/>
    <col min="6920" max="6920" width="16" style="44" customWidth="1"/>
    <col min="6921" max="6921" width="13" style="44" customWidth="1"/>
    <col min="6922" max="6922" width="13.5" style="44" customWidth="1"/>
    <col min="6923" max="6923" width="12.25" style="44" customWidth="1"/>
    <col min="6924" max="6924" width="13.5" style="44" customWidth="1"/>
    <col min="6925" max="6925" width="12.5" style="44" customWidth="1"/>
    <col min="6926" max="6926" width="16" style="44" customWidth="1"/>
    <col min="6927" max="6927" width="12.25" style="44" customWidth="1"/>
    <col min="6928" max="6928" width="14.625" style="44" customWidth="1"/>
    <col min="6929" max="6930" width="13.375" style="44" customWidth="1"/>
    <col min="6931" max="6931" width="11.375" style="44" customWidth="1"/>
    <col min="6932" max="6932" width="9.75" style="44" customWidth="1"/>
    <col min="6933" max="6933" width="9.625" style="44" customWidth="1"/>
    <col min="6934" max="6934" width="15.125" style="44" customWidth="1"/>
    <col min="6935" max="6935" width="11.625" style="44" customWidth="1"/>
    <col min="6936" max="6936" width="16.375" style="44" customWidth="1"/>
    <col min="6937" max="6937" width="11.25" style="44" customWidth="1"/>
    <col min="6938" max="6938" width="16.5" style="44" customWidth="1"/>
    <col min="6939" max="6939" width="11.25" style="44" customWidth="1"/>
    <col min="6940" max="6940" width="1.375" style="44" customWidth="1"/>
    <col min="6941" max="6941" width="13.25" style="44" customWidth="1"/>
    <col min="6942" max="7168" width="9" style="44"/>
    <col min="7169" max="7169" width="1.375" style="44" customWidth="1"/>
    <col min="7170" max="7170" width="6.5" style="44" customWidth="1"/>
    <col min="7171" max="7171" width="5.5" style="44" customWidth="1"/>
    <col min="7172" max="7172" width="3.875" style="44" customWidth="1"/>
    <col min="7173" max="7173" width="19.375" style="44" customWidth="1"/>
    <col min="7174" max="7174" width="16" style="44" customWidth="1"/>
    <col min="7175" max="7175" width="13.125" style="44" customWidth="1"/>
    <col min="7176" max="7176" width="16" style="44" customWidth="1"/>
    <col min="7177" max="7177" width="13" style="44" customWidth="1"/>
    <col min="7178" max="7178" width="13.5" style="44" customWidth="1"/>
    <col min="7179" max="7179" width="12.25" style="44" customWidth="1"/>
    <col min="7180" max="7180" width="13.5" style="44" customWidth="1"/>
    <col min="7181" max="7181" width="12.5" style="44" customWidth="1"/>
    <col min="7182" max="7182" width="16" style="44" customWidth="1"/>
    <col min="7183" max="7183" width="12.25" style="44" customWidth="1"/>
    <col min="7184" max="7184" width="14.625" style="44" customWidth="1"/>
    <col min="7185" max="7186" width="13.375" style="44" customWidth="1"/>
    <col min="7187" max="7187" width="11.375" style="44" customWidth="1"/>
    <col min="7188" max="7188" width="9.75" style="44" customWidth="1"/>
    <col min="7189" max="7189" width="9.625" style="44" customWidth="1"/>
    <col min="7190" max="7190" width="15.125" style="44" customWidth="1"/>
    <col min="7191" max="7191" width="11.625" style="44" customWidth="1"/>
    <col min="7192" max="7192" width="16.375" style="44" customWidth="1"/>
    <col min="7193" max="7193" width="11.25" style="44" customWidth="1"/>
    <col min="7194" max="7194" width="16.5" style="44" customWidth="1"/>
    <col min="7195" max="7195" width="11.25" style="44" customWidth="1"/>
    <col min="7196" max="7196" width="1.375" style="44" customWidth="1"/>
    <col min="7197" max="7197" width="13.25" style="44" customWidth="1"/>
    <col min="7198" max="7424" width="9" style="44"/>
    <col min="7425" max="7425" width="1.375" style="44" customWidth="1"/>
    <col min="7426" max="7426" width="6.5" style="44" customWidth="1"/>
    <col min="7427" max="7427" width="5.5" style="44" customWidth="1"/>
    <col min="7428" max="7428" width="3.875" style="44" customWidth="1"/>
    <col min="7429" max="7429" width="19.375" style="44" customWidth="1"/>
    <col min="7430" max="7430" width="16" style="44" customWidth="1"/>
    <col min="7431" max="7431" width="13.125" style="44" customWidth="1"/>
    <col min="7432" max="7432" width="16" style="44" customWidth="1"/>
    <col min="7433" max="7433" width="13" style="44" customWidth="1"/>
    <col min="7434" max="7434" width="13.5" style="44" customWidth="1"/>
    <col min="7435" max="7435" width="12.25" style="44" customWidth="1"/>
    <col min="7436" max="7436" width="13.5" style="44" customWidth="1"/>
    <col min="7437" max="7437" width="12.5" style="44" customWidth="1"/>
    <col min="7438" max="7438" width="16" style="44" customWidth="1"/>
    <col min="7439" max="7439" width="12.25" style="44" customWidth="1"/>
    <col min="7440" max="7440" width="14.625" style="44" customWidth="1"/>
    <col min="7441" max="7442" width="13.375" style="44" customWidth="1"/>
    <col min="7443" max="7443" width="11.375" style="44" customWidth="1"/>
    <col min="7444" max="7444" width="9.75" style="44" customWidth="1"/>
    <col min="7445" max="7445" width="9.625" style="44" customWidth="1"/>
    <col min="7446" max="7446" width="15.125" style="44" customWidth="1"/>
    <col min="7447" max="7447" width="11.625" style="44" customWidth="1"/>
    <col min="7448" max="7448" width="16.375" style="44" customWidth="1"/>
    <col min="7449" max="7449" width="11.25" style="44" customWidth="1"/>
    <col min="7450" max="7450" width="16.5" style="44" customWidth="1"/>
    <col min="7451" max="7451" width="11.25" style="44" customWidth="1"/>
    <col min="7452" max="7452" width="1.375" style="44" customWidth="1"/>
    <col min="7453" max="7453" width="13.25" style="44" customWidth="1"/>
    <col min="7454" max="7680" width="9" style="44"/>
    <col min="7681" max="7681" width="1.375" style="44" customWidth="1"/>
    <col min="7682" max="7682" width="6.5" style="44" customWidth="1"/>
    <col min="7683" max="7683" width="5.5" style="44" customWidth="1"/>
    <col min="7684" max="7684" width="3.875" style="44" customWidth="1"/>
    <col min="7685" max="7685" width="19.375" style="44" customWidth="1"/>
    <col min="7686" max="7686" width="16" style="44" customWidth="1"/>
    <col min="7687" max="7687" width="13.125" style="44" customWidth="1"/>
    <col min="7688" max="7688" width="16" style="44" customWidth="1"/>
    <col min="7689" max="7689" width="13" style="44" customWidth="1"/>
    <col min="7690" max="7690" width="13.5" style="44" customWidth="1"/>
    <col min="7691" max="7691" width="12.25" style="44" customWidth="1"/>
    <col min="7692" max="7692" width="13.5" style="44" customWidth="1"/>
    <col min="7693" max="7693" width="12.5" style="44" customWidth="1"/>
    <col min="7694" max="7694" width="16" style="44" customWidth="1"/>
    <col min="7695" max="7695" width="12.25" style="44" customWidth="1"/>
    <col min="7696" max="7696" width="14.625" style="44" customWidth="1"/>
    <col min="7697" max="7698" width="13.375" style="44" customWidth="1"/>
    <col min="7699" max="7699" width="11.375" style="44" customWidth="1"/>
    <col min="7700" max="7700" width="9.75" style="44" customWidth="1"/>
    <col min="7701" max="7701" width="9.625" style="44" customWidth="1"/>
    <col min="7702" max="7702" width="15.125" style="44" customWidth="1"/>
    <col min="7703" max="7703" width="11.625" style="44" customWidth="1"/>
    <col min="7704" max="7704" width="16.375" style="44" customWidth="1"/>
    <col min="7705" max="7705" width="11.25" style="44" customWidth="1"/>
    <col min="7706" max="7706" width="16.5" style="44" customWidth="1"/>
    <col min="7707" max="7707" width="11.25" style="44" customWidth="1"/>
    <col min="7708" max="7708" width="1.375" style="44" customWidth="1"/>
    <col min="7709" max="7709" width="13.25" style="44" customWidth="1"/>
    <col min="7710" max="7936" width="9" style="44"/>
    <col min="7937" max="7937" width="1.375" style="44" customWidth="1"/>
    <col min="7938" max="7938" width="6.5" style="44" customWidth="1"/>
    <col min="7939" max="7939" width="5.5" style="44" customWidth="1"/>
    <col min="7940" max="7940" width="3.875" style="44" customWidth="1"/>
    <col min="7941" max="7941" width="19.375" style="44" customWidth="1"/>
    <col min="7942" max="7942" width="16" style="44" customWidth="1"/>
    <col min="7943" max="7943" width="13.125" style="44" customWidth="1"/>
    <col min="7944" max="7944" width="16" style="44" customWidth="1"/>
    <col min="7945" max="7945" width="13" style="44" customWidth="1"/>
    <col min="7946" max="7946" width="13.5" style="44" customWidth="1"/>
    <col min="7947" max="7947" width="12.25" style="44" customWidth="1"/>
    <col min="7948" max="7948" width="13.5" style="44" customWidth="1"/>
    <col min="7949" max="7949" width="12.5" style="44" customWidth="1"/>
    <col min="7950" max="7950" width="16" style="44" customWidth="1"/>
    <col min="7951" max="7951" width="12.25" style="44" customWidth="1"/>
    <col min="7952" max="7952" width="14.625" style="44" customWidth="1"/>
    <col min="7953" max="7954" width="13.375" style="44" customWidth="1"/>
    <col min="7955" max="7955" width="11.375" style="44" customWidth="1"/>
    <col min="7956" max="7956" width="9.75" style="44" customWidth="1"/>
    <col min="7957" max="7957" width="9.625" style="44" customWidth="1"/>
    <col min="7958" max="7958" width="15.125" style="44" customWidth="1"/>
    <col min="7959" max="7959" width="11.625" style="44" customWidth="1"/>
    <col min="7960" max="7960" width="16.375" style="44" customWidth="1"/>
    <col min="7961" max="7961" width="11.25" style="44" customWidth="1"/>
    <col min="7962" max="7962" width="16.5" style="44" customWidth="1"/>
    <col min="7963" max="7963" width="11.25" style="44" customWidth="1"/>
    <col min="7964" max="7964" width="1.375" style="44" customWidth="1"/>
    <col min="7965" max="7965" width="13.25" style="44" customWidth="1"/>
    <col min="7966" max="8192" width="9" style="44"/>
    <col min="8193" max="8193" width="1.375" style="44" customWidth="1"/>
    <col min="8194" max="8194" width="6.5" style="44" customWidth="1"/>
    <col min="8195" max="8195" width="5.5" style="44" customWidth="1"/>
    <col min="8196" max="8196" width="3.875" style="44" customWidth="1"/>
    <col min="8197" max="8197" width="19.375" style="44" customWidth="1"/>
    <col min="8198" max="8198" width="16" style="44" customWidth="1"/>
    <col min="8199" max="8199" width="13.125" style="44" customWidth="1"/>
    <col min="8200" max="8200" width="16" style="44" customWidth="1"/>
    <col min="8201" max="8201" width="13" style="44" customWidth="1"/>
    <col min="8202" max="8202" width="13.5" style="44" customWidth="1"/>
    <col min="8203" max="8203" width="12.25" style="44" customWidth="1"/>
    <col min="8204" max="8204" width="13.5" style="44" customWidth="1"/>
    <col min="8205" max="8205" width="12.5" style="44" customWidth="1"/>
    <col min="8206" max="8206" width="16" style="44" customWidth="1"/>
    <col min="8207" max="8207" width="12.25" style="44" customWidth="1"/>
    <col min="8208" max="8208" width="14.625" style="44" customWidth="1"/>
    <col min="8209" max="8210" width="13.375" style="44" customWidth="1"/>
    <col min="8211" max="8211" width="11.375" style="44" customWidth="1"/>
    <col min="8212" max="8212" width="9.75" style="44" customWidth="1"/>
    <col min="8213" max="8213" width="9.625" style="44" customWidth="1"/>
    <col min="8214" max="8214" width="15.125" style="44" customWidth="1"/>
    <col min="8215" max="8215" width="11.625" style="44" customWidth="1"/>
    <col min="8216" max="8216" width="16.375" style="44" customWidth="1"/>
    <col min="8217" max="8217" width="11.25" style="44" customWidth="1"/>
    <col min="8218" max="8218" width="16.5" style="44" customWidth="1"/>
    <col min="8219" max="8219" width="11.25" style="44" customWidth="1"/>
    <col min="8220" max="8220" width="1.375" style="44" customWidth="1"/>
    <col min="8221" max="8221" width="13.25" style="44" customWidth="1"/>
    <col min="8222" max="8448" width="9" style="44"/>
    <col min="8449" max="8449" width="1.375" style="44" customWidth="1"/>
    <col min="8450" max="8450" width="6.5" style="44" customWidth="1"/>
    <col min="8451" max="8451" width="5.5" style="44" customWidth="1"/>
    <col min="8452" max="8452" width="3.875" style="44" customWidth="1"/>
    <col min="8453" max="8453" width="19.375" style="44" customWidth="1"/>
    <col min="8454" max="8454" width="16" style="44" customWidth="1"/>
    <col min="8455" max="8455" width="13.125" style="44" customWidth="1"/>
    <col min="8456" max="8456" width="16" style="44" customWidth="1"/>
    <col min="8457" max="8457" width="13" style="44" customWidth="1"/>
    <col min="8458" max="8458" width="13.5" style="44" customWidth="1"/>
    <col min="8459" max="8459" width="12.25" style="44" customWidth="1"/>
    <col min="8460" max="8460" width="13.5" style="44" customWidth="1"/>
    <col min="8461" max="8461" width="12.5" style="44" customWidth="1"/>
    <col min="8462" max="8462" width="16" style="44" customWidth="1"/>
    <col min="8463" max="8463" width="12.25" style="44" customWidth="1"/>
    <col min="8464" max="8464" width="14.625" style="44" customWidth="1"/>
    <col min="8465" max="8466" width="13.375" style="44" customWidth="1"/>
    <col min="8467" max="8467" width="11.375" style="44" customWidth="1"/>
    <col min="8468" max="8468" width="9.75" style="44" customWidth="1"/>
    <col min="8469" max="8469" width="9.625" style="44" customWidth="1"/>
    <col min="8470" max="8470" width="15.125" style="44" customWidth="1"/>
    <col min="8471" max="8471" width="11.625" style="44" customWidth="1"/>
    <col min="8472" max="8472" width="16.375" style="44" customWidth="1"/>
    <col min="8473" max="8473" width="11.25" style="44" customWidth="1"/>
    <col min="8474" max="8474" width="16.5" style="44" customWidth="1"/>
    <col min="8475" max="8475" width="11.25" style="44" customWidth="1"/>
    <col min="8476" max="8476" width="1.375" style="44" customWidth="1"/>
    <col min="8477" max="8477" width="13.25" style="44" customWidth="1"/>
    <col min="8478" max="8704" width="9" style="44"/>
    <col min="8705" max="8705" width="1.375" style="44" customWidth="1"/>
    <col min="8706" max="8706" width="6.5" style="44" customWidth="1"/>
    <col min="8707" max="8707" width="5.5" style="44" customWidth="1"/>
    <col min="8708" max="8708" width="3.875" style="44" customWidth="1"/>
    <col min="8709" max="8709" width="19.375" style="44" customWidth="1"/>
    <col min="8710" max="8710" width="16" style="44" customWidth="1"/>
    <col min="8711" max="8711" width="13.125" style="44" customWidth="1"/>
    <col min="8712" max="8712" width="16" style="44" customWidth="1"/>
    <col min="8713" max="8713" width="13" style="44" customWidth="1"/>
    <col min="8714" max="8714" width="13.5" style="44" customWidth="1"/>
    <col min="8715" max="8715" width="12.25" style="44" customWidth="1"/>
    <col min="8716" max="8716" width="13.5" style="44" customWidth="1"/>
    <col min="8717" max="8717" width="12.5" style="44" customWidth="1"/>
    <col min="8718" max="8718" width="16" style="44" customWidth="1"/>
    <col min="8719" max="8719" width="12.25" style="44" customWidth="1"/>
    <col min="8720" max="8720" width="14.625" style="44" customWidth="1"/>
    <col min="8721" max="8722" width="13.375" style="44" customWidth="1"/>
    <col min="8723" max="8723" width="11.375" style="44" customWidth="1"/>
    <col min="8724" max="8724" width="9.75" style="44" customWidth="1"/>
    <col min="8725" max="8725" width="9.625" style="44" customWidth="1"/>
    <col min="8726" max="8726" width="15.125" style="44" customWidth="1"/>
    <col min="8727" max="8727" width="11.625" style="44" customWidth="1"/>
    <col min="8728" max="8728" width="16.375" style="44" customWidth="1"/>
    <col min="8729" max="8729" width="11.25" style="44" customWidth="1"/>
    <col min="8730" max="8730" width="16.5" style="44" customWidth="1"/>
    <col min="8731" max="8731" width="11.25" style="44" customWidth="1"/>
    <col min="8732" max="8732" width="1.375" style="44" customWidth="1"/>
    <col min="8733" max="8733" width="13.25" style="44" customWidth="1"/>
    <col min="8734" max="8960" width="9" style="44"/>
    <col min="8961" max="8961" width="1.375" style="44" customWidth="1"/>
    <col min="8962" max="8962" width="6.5" style="44" customWidth="1"/>
    <col min="8963" max="8963" width="5.5" style="44" customWidth="1"/>
    <col min="8964" max="8964" width="3.875" style="44" customWidth="1"/>
    <col min="8965" max="8965" width="19.375" style="44" customWidth="1"/>
    <col min="8966" max="8966" width="16" style="44" customWidth="1"/>
    <col min="8967" max="8967" width="13.125" style="44" customWidth="1"/>
    <col min="8968" max="8968" width="16" style="44" customWidth="1"/>
    <col min="8969" max="8969" width="13" style="44" customWidth="1"/>
    <col min="8970" max="8970" width="13.5" style="44" customWidth="1"/>
    <col min="8971" max="8971" width="12.25" style="44" customWidth="1"/>
    <col min="8972" max="8972" width="13.5" style="44" customWidth="1"/>
    <col min="8973" max="8973" width="12.5" style="44" customWidth="1"/>
    <col min="8974" max="8974" width="16" style="44" customWidth="1"/>
    <col min="8975" max="8975" width="12.25" style="44" customWidth="1"/>
    <col min="8976" max="8976" width="14.625" style="44" customWidth="1"/>
    <col min="8977" max="8978" width="13.375" style="44" customWidth="1"/>
    <col min="8979" max="8979" width="11.375" style="44" customWidth="1"/>
    <col min="8980" max="8980" width="9.75" style="44" customWidth="1"/>
    <col min="8981" max="8981" width="9.625" style="44" customWidth="1"/>
    <col min="8982" max="8982" width="15.125" style="44" customWidth="1"/>
    <col min="8983" max="8983" width="11.625" style="44" customWidth="1"/>
    <col min="8984" max="8984" width="16.375" style="44" customWidth="1"/>
    <col min="8985" max="8985" width="11.25" style="44" customWidth="1"/>
    <col min="8986" max="8986" width="16.5" style="44" customWidth="1"/>
    <col min="8987" max="8987" width="11.25" style="44" customWidth="1"/>
    <col min="8988" max="8988" width="1.375" style="44" customWidth="1"/>
    <col min="8989" max="8989" width="13.25" style="44" customWidth="1"/>
    <col min="8990" max="9216" width="9" style="44"/>
    <col min="9217" max="9217" width="1.375" style="44" customWidth="1"/>
    <col min="9218" max="9218" width="6.5" style="44" customWidth="1"/>
    <col min="9219" max="9219" width="5.5" style="44" customWidth="1"/>
    <col min="9220" max="9220" width="3.875" style="44" customWidth="1"/>
    <col min="9221" max="9221" width="19.375" style="44" customWidth="1"/>
    <col min="9222" max="9222" width="16" style="44" customWidth="1"/>
    <col min="9223" max="9223" width="13.125" style="44" customWidth="1"/>
    <col min="9224" max="9224" width="16" style="44" customWidth="1"/>
    <col min="9225" max="9225" width="13" style="44" customWidth="1"/>
    <col min="9226" max="9226" width="13.5" style="44" customWidth="1"/>
    <col min="9227" max="9227" width="12.25" style="44" customWidth="1"/>
    <col min="9228" max="9228" width="13.5" style="44" customWidth="1"/>
    <col min="9229" max="9229" width="12.5" style="44" customWidth="1"/>
    <col min="9230" max="9230" width="16" style="44" customWidth="1"/>
    <col min="9231" max="9231" width="12.25" style="44" customWidth="1"/>
    <col min="9232" max="9232" width="14.625" style="44" customWidth="1"/>
    <col min="9233" max="9234" width="13.375" style="44" customWidth="1"/>
    <col min="9235" max="9235" width="11.375" style="44" customWidth="1"/>
    <col min="9236" max="9236" width="9.75" style="44" customWidth="1"/>
    <col min="9237" max="9237" width="9.625" style="44" customWidth="1"/>
    <col min="9238" max="9238" width="15.125" style="44" customWidth="1"/>
    <col min="9239" max="9239" width="11.625" style="44" customWidth="1"/>
    <col min="9240" max="9240" width="16.375" style="44" customWidth="1"/>
    <col min="9241" max="9241" width="11.25" style="44" customWidth="1"/>
    <col min="9242" max="9242" width="16.5" style="44" customWidth="1"/>
    <col min="9243" max="9243" width="11.25" style="44" customWidth="1"/>
    <col min="9244" max="9244" width="1.375" style="44" customWidth="1"/>
    <col min="9245" max="9245" width="13.25" style="44" customWidth="1"/>
    <col min="9246" max="9472" width="9" style="44"/>
    <col min="9473" max="9473" width="1.375" style="44" customWidth="1"/>
    <col min="9474" max="9474" width="6.5" style="44" customWidth="1"/>
    <col min="9475" max="9475" width="5.5" style="44" customWidth="1"/>
    <col min="9476" max="9476" width="3.875" style="44" customWidth="1"/>
    <col min="9477" max="9477" width="19.375" style="44" customWidth="1"/>
    <col min="9478" max="9478" width="16" style="44" customWidth="1"/>
    <col min="9479" max="9479" width="13.125" style="44" customWidth="1"/>
    <col min="9480" max="9480" width="16" style="44" customWidth="1"/>
    <col min="9481" max="9481" width="13" style="44" customWidth="1"/>
    <col min="9482" max="9482" width="13.5" style="44" customWidth="1"/>
    <col min="9483" max="9483" width="12.25" style="44" customWidth="1"/>
    <col min="9484" max="9484" width="13.5" style="44" customWidth="1"/>
    <col min="9485" max="9485" width="12.5" style="44" customWidth="1"/>
    <col min="9486" max="9486" width="16" style="44" customWidth="1"/>
    <col min="9487" max="9487" width="12.25" style="44" customWidth="1"/>
    <col min="9488" max="9488" width="14.625" style="44" customWidth="1"/>
    <col min="9489" max="9490" width="13.375" style="44" customWidth="1"/>
    <col min="9491" max="9491" width="11.375" style="44" customWidth="1"/>
    <col min="9492" max="9492" width="9.75" style="44" customWidth="1"/>
    <col min="9493" max="9493" width="9.625" style="44" customWidth="1"/>
    <col min="9494" max="9494" width="15.125" style="44" customWidth="1"/>
    <col min="9495" max="9495" width="11.625" style="44" customWidth="1"/>
    <col min="9496" max="9496" width="16.375" style="44" customWidth="1"/>
    <col min="9497" max="9497" width="11.25" style="44" customWidth="1"/>
    <col min="9498" max="9498" width="16.5" style="44" customWidth="1"/>
    <col min="9499" max="9499" width="11.25" style="44" customWidth="1"/>
    <col min="9500" max="9500" width="1.375" style="44" customWidth="1"/>
    <col min="9501" max="9501" width="13.25" style="44" customWidth="1"/>
    <col min="9502" max="9728" width="9" style="44"/>
    <col min="9729" max="9729" width="1.375" style="44" customWidth="1"/>
    <col min="9730" max="9730" width="6.5" style="44" customWidth="1"/>
    <col min="9731" max="9731" width="5.5" style="44" customWidth="1"/>
    <col min="9732" max="9732" width="3.875" style="44" customWidth="1"/>
    <col min="9733" max="9733" width="19.375" style="44" customWidth="1"/>
    <col min="9734" max="9734" width="16" style="44" customWidth="1"/>
    <col min="9735" max="9735" width="13.125" style="44" customWidth="1"/>
    <col min="9736" max="9736" width="16" style="44" customWidth="1"/>
    <col min="9737" max="9737" width="13" style="44" customWidth="1"/>
    <col min="9738" max="9738" width="13.5" style="44" customWidth="1"/>
    <col min="9739" max="9739" width="12.25" style="44" customWidth="1"/>
    <col min="9740" max="9740" width="13.5" style="44" customWidth="1"/>
    <col min="9741" max="9741" width="12.5" style="44" customWidth="1"/>
    <col min="9742" max="9742" width="16" style="44" customWidth="1"/>
    <col min="9743" max="9743" width="12.25" style="44" customWidth="1"/>
    <col min="9744" max="9744" width="14.625" style="44" customWidth="1"/>
    <col min="9745" max="9746" width="13.375" style="44" customWidth="1"/>
    <col min="9747" max="9747" width="11.375" style="44" customWidth="1"/>
    <col min="9748" max="9748" width="9.75" style="44" customWidth="1"/>
    <col min="9749" max="9749" width="9.625" style="44" customWidth="1"/>
    <col min="9750" max="9750" width="15.125" style="44" customWidth="1"/>
    <col min="9751" max="9751" width="11.625" style="44" customWidth="1"/>
    <col min="9752" max="9752" width="16.375" style="44" customWidth="1"/>
    <col min="9753" max="9753" width="11.25" style="44" customWidth="1"/>
    <col min="9754" max="9754" width="16.5" style="44" customWidth="1"/>
    <col min="9755" max="9755" width="11.25" style="44" customWidth="1"/>
    <col min="9756" max="9756" width="1.375" style="44" customWidth="1"/>
    <col min="9757" max="9757" width="13.25" style="44" customWidth="1"/>
    <col min="9758" max="9984" width="9" style="44"/>
    <col min="9985" max="9985" width="1.375" style="44" customWidth="1"/>
    <col min="9986" max="9986" width="6.5" style="44" customWidth="1"/>
    <col min="9987" max="9987" width="5.5" style="44" customWidth="1"/>
    <col min="9988" max="9988" width="3.875" style="44" customWidth="1"/>
    <col min="9989" max="9989" width="19.375" style="44" customWidth="1"/>
    <col min="9990" max="9990" width="16" style="44" customWidth="1"/>
    <col min="9991" max="9991" width="13.125" style="44" customWidth="1"/>
    <col min="9992" max="9992" width="16" style="44" customWidth="1"/>
    <col min="9993" max="9993" width="13" style="44" customWidth="1"/>
    <col min="9994" max="9994" width="13.5" style="44" customWidth="1"/>
    <col min="9995" max="9995" width="12.25" style="44" customWidth="1"/>
    <col min="9996" max="9996" width="13.5" style="44" customWidth="1"/>
    <col min="9997" max="9997" width="12.5" style="44" customWidth="1"/>
    <col min="9998" max="9998" width="16" style="44" customWidth="1"/>
    <col min="9999" max="9999" width="12.25" style="44" customWidth="1"/>
    <col min="10000" max="10000" width="14.625" style="44" customWidth="1"/>
    <col min="10001" max="10002" width="13.375" style="44" customWidth="1"/>
    <col min="10003" max="10003" width="11.375" style="44" customWidth="1"/>
    <col min="10004" max="10004" width="9.75" style="44" customWidth="1"/>
    <col min="10005" max="10005" width="9.625" style="44" customWidth="1"/>
    <col min="10006" max="10006" width="15.125" style="44" customWidth="1"/>
    <col min="10007" max="10007" width="11.625" style="44" customWidth="1"/>
    <col min="10008" max="10008" width="16.375" style="44" customWidth="1"/>
    <col min="10009" max="10009" width="11.25" style="44" customWidth="1"/>
    <col min="10010" max="10010" width="16.5" style="44" customWidth="1"/>
    <col min="10011" max="10011" width="11.25" style="44" customWidth="1"/>
    <col min="10012" max="10012" width="1.375" style="44" customWidth="1"/>
    <col min="10013" max="10013" width="13.25" style="44" customWidth="1"/>
    <col min="10014" max="10240" width="9" style="44"/>
    <col min="10241" max="10241" width="1.375" style="44" customWidth="1"/>
    <col min="10242" max="10242" width="6.5" style="44" customWidth="1"/>
    <col min="10243" max="10243" width="5.5" style="44" customWidth="1"/>
    <col min="10244" max="10244" width="3.875" style="44" customWidth="1"/>
    <col min="10245" max="10245" width="19.375" style="44" customWidth="1"/>
    <col min="10246" max="10246" width="16" style="44" customWidth="1"/>
    <col min="10247" max="10247" width="13.125" style="44" customWidth="1"/>
    <col min="10248" max="10248" width="16" style="44" customWidth="1"/>
    <col min="10249" max="10249" width="13" style="44" customWidth="1"/>
    <col min="10250" max="10250" width="13.5" style="44" customWidth="1"/>
    <col min="10251" max="10251" width="12.25" style="44" customWidth="1"/>
    <col min="10252" max="10252" width="13.5" style="44" customWidth="1"/>
    <col min="10253" max="10253" width="12.5" style="44" customWidth="1"/>
    <col min="10254" max="10254" width="16" style="44" customWidth="1"/>
    <col min="10255" max="10255" width="12.25" style="44" customWidth="1"/>
    <col min="10256" max="10256" width="14.625" style="44" customWidth="1"/>
    <col min="10257" max="10258" width="13.375" style="44" customWidth="1"/>
    <col min="10259" max="10259" width="11.375" style="44" customWidth="1"/>
    <col min="10260" max="10260" width="9.75" style="44" customWidth="1"/>
    <col min="10261" max="10261" width="9.625" style="44" customWidth="1"/>
    <col min="10262" max="10262" width="15.125" style="44" customWidth="1"/>
    <col min="10263" max="10263" width="11.625" style="44" customWidth="1"/>
    <col min="10264" max="10264" width="16.375" style="44" customWidth="1"/>
    <col min="10265" max="10265" width="11.25" style="44" customWidth="1"/>
    <col min="10266" max="10266" width="16.5" style="44" customWidth="1"/>
    <col min="10267" max="10267" width="11.25" style="44" customWidth="1"/>
    <col min="10268" max="10268" width="1.375" style="44" customWidth="1"/>
    <col min="10269" max="10269" width="13.25" style="44" customWidth="1"/>
    <col min="10270" max="10496" width="9" style="44"/>
    <col min="10497" max="10497" width="1.375" style="44" customWidth="1"/>
    <col min="10498" max="10498" width="6.5" style="44" customWidth="1"/>
    <col min="10499" max="10499" width="5.5" style="44" customWidth="1"/>
    <col min="10500" max="10500" width="3.875" style="44" customWidth="1"/>
    <col min="10501" max="10501" width="19.375" style="44" customWidth="1"/>
    <col min="10502" max="10502" width="16" style="44" customWidth="1"/>
    <col min="10503" max="10503" width="13.125" style="44" customWidth="1"/>
    <col min="10504" max="10504" width="16" style="44" customWidth="1"/>
    <col min="10505" max="10505" width="13" style="44" customWidth="1"/>
    <col min="10506" max="10506" width="13.5" style="44" customWidth="1"/>
    <col min="10507" max="10507" width="12.25" style="44" customWidth="1"/>
    <col min="10508" max="10508" width="13.5" style="44" customWidth="1"/>
    <col min="10509" max="10509" width="12.5" style="44" customWidth="1"/>
    <col min="10510" max="10510" width="16" style="44" customWidth="1"/>
    <col min="10511" max="10511" width="12.25" style="44" customWidth="1"/>
    <col min="10512" max="10512" width="14.625" style="44" customWidth="1"/>
    <col min="10513" max="10514" width="13.375" style="44" customWidth="1"/>
    <col min="10515" max="10515" width="11.375" style="44" customWidth="1"/>
    <col min="10516" max="10516" width="9.75" style="44" customWidth="1"/>
    <col min="10517" max="10517" width="9.625" style="44" customWidth="1"/>
    <col min="10518" max="10518" width="15.125" style="44" customWidth="1"/>
    <col min="10519" max="10519" width="11.625" style="44" customWidth="1"/>
    <col min="10520" max="10520" width="16.375" style="44" customWidth="1"/>
    <col min="10521" max="10521" width="11.25" style="44" customWidth="1"/>
    <col min="10522" max="10522" width="16.5" style="44" customWidth="1"/>
    <col min="10523" max="10523" width="11.25" style="44" customWidth="1"/>
    <col min="10524" max="10524" width="1.375" style="44" customWidth="1"/>
    <col min="10525" max="10525" width="13.25" style="44" customWidth="1"/>
    <col min="10526" max="10752" width="9" style="44"/>
    <col min="10753" max="10753" width="1.375" style="44" customWidth="1"/>
    <col min="10754" max="10754" width="6.5" style="44" customWidth="1"/>
    <col min="10755" max="10755" width="5.5" style="44" customWidth="1"/>
    <col min="10756" max="10756" width="3.875" style="44" customWidth="1"/>
    <col min="10757" max="10757" width="19.375" style="44" customWidth="1"/>
    <col min="10758" max="10758" width="16" style="44" customWidth="1"/>
    <col min="10759" max="10759" width="13.125" style="44" customWidth="1"/>
    <col min="10760" max="10760" width="16" style="44" customWidth="1"/>
    <col min="10761" max="10761" width="13" style="44" customWidth="1"/>
    <col min="10762" max="10762" width="13.5" style="44" customWidth="1"/>
    <col min="10763" max="10763" width="12.25" style="44" customWidth="1"/>
    <col min="10764" max="10764" width="13.5" style="44" customWidth="1"/>
    <col min="10765" max="10765" width="12.5" style="44" customWidth="1"/>
    <col min="10766" max="10766" width="16" style="44" customWidth="1"/>
    <col min="10767" max="10767" width="12.25" style="44" customWidth="1"/>
    <col min="10768" max="10768" width="14.625" style="44" customWidth="1"/>
    <col min="10769" max="10770" width="13.375" style="44" customWidth="1"/>
    <col min="10771" max="10771" width="11.375" style="44" customWidth="1"/>
    <col min="10772" max="10772" width="9.75" style="44" customWidth="1"/>
    <col min="10773" max="10773" width="9.625" style="44" customWidth="1"/>
    <col min="10774" max="10774" width="15.125" style="44" customWidth="1"/>
    <col min="10775" max="10775" width="11.625" style="44" customWidth="1"/>
    <col min="10776" max="10776" width="16.375" style="44" customWidth="1"/>
    <col min="10777" max="10777" width="11.25" style="44" customWidth="1"/>
    <col min="10778" max="10778" width="16.5" style="44" customWidth="1"/>
    <col min="10779" max="10779" width="11.25" style="44" customWidth="1"/>
    <col min="10780" max="10780" width="1.375" style="44" customWidth="1"/>
    <col min="10781" max="10781" width="13.25" style="44" customWidth="1"/>
    <col min="10782" max="11008" width="9" style="44"/>
    <col min="11009" max="11009" width="1.375" style="44" customWidth="1"/>
    <col min="11010" max="11010" width="6.5" style="44" customWidth="1"/>
    <col min="11011" max="11011" width="5.5" style="44" customWidth="1"/>
    <col min="11012" max="11012" width="3.875" style="44" customWidth="1"/>
    <col min="11013" max="11013" width="19.375" style="44" customWidth="1"/>
    <col min="11014" max="11014" width="16" style="44" customWidth="1"/>
    <col min="11015" max="11015" width="13.125" style="44" customWidth="1"/>
    <col min="11016" max="11016" width="16" style="44" customWidth="1"/>
    <col min="11017" max="11017" width="13" style="44" customWidth="1"/>
    <col min="11018" max="11018" width="13.5" style="44" customWidth="1"/>
    <col min="11019" max="11019" width="12.25" style="44" customWidth="1"/>
    <col min="11020" max="11020" width="13.5" style="44" customWidth="1"/>
    <col min="11021" max="11021" width="12.5" style="44" customWidth="1"/>
    <col min="11022" max="11022" width="16" style="44" customWidth="1"/>
    <col min="11023" max="11023" width="12.25" style="44" customWidth="1"/>
    <col min="11024" max="11024" width="14.625" style="44" customWidth="1"/>
    <col min="11025" max="11026" width="13.375" style="44" customWidth="1"/>
    <col min="11027" max="11027" width="11.375" style="44" customWidth="1"/>
    <col min="11028" max="11028" width="9.75" style="44" customWidth="1"/>
    <col min="11029" max="11029" width="9.625" style="44" customWidth="1"/>
    <col min="11030" max="11030" width="15.125" style="44" customWidth="1"/>
    <col min="11031" max="11031" width="11.625" style="44" customWidth="1"/>
    <col min="11032" max="11032" width="16.375" style="44" customWidth="1"/>
    <col min="11033" max="11033" width="11.25" style="44" customWidth="1"/>
    <col min="11034" max="11034" width="16.5" style="44" customWidth="1"/>
    <col min="11035" max="11035" width="11.25" style="44" customWidth="1"/>
    <col min="11036" max="11036" width="1.375" style="44" customWidth="1"/>
    <col min="11037" max="11037" width="13.25" style="44" customWidth="1"/>
    <col min="11038" max="11264" width="9" style="44"/>
    <col min="11265" max="11265" width="1.375" style="44" customWidth="1"/>
    <col min="11266" max="11266" width="6.5" style="44" customWidth="1"/>
    <col min="11267" max="11267" width="5.5" style="44" customWidth="1"/>
    <col min="11268" max="11268" width="3.875" style="44" customWidth="1"/>
    <col min="11269" max="11269" width="19.375" style="44" customWidth="1"/>
    <col min="11270" max="11270" width="16" style="44" customWidth="1"/>
    <col min="11271" max="11271" width="13.125" style="44" customWidth="1"/>
    <col min="11272" max="11272" width="16" style="44" customWidth="1"/>
    <col min="11273" max="11273" width="13" style="44" customWidth="1"/>
    <col min="11274" max="11274" width="13.5" style="44" customWidth="1"/>
    <col min="11275" max="11275" width="12.25" style="44" customWidth="1"/>
    <col min="11276" max="11276" width="13.5" style="44" customWidth="1"/>
    <col min="11277" max="11277" width="12.5" style="44" customWidth="1"/>
    <col min="11278" max="11278" width="16" style="44" customWidth="1"/>
    <col min="11279" max="11279" width="12.25" style="44" customWidth="1"/>
    <col min="11280" max="11280" width="14.625" style="44" customWidth="1"/>
    <col min="11281" max="11282" width="13.375" style="44" customWidth="1"/>
    <col min="11283" max="11283" width="11.375" style="44" customWidth="1"/>
    <col min="11284" max="11284" width="9.75" style="44" customWidth="1"/>
    <col min="11285" max="11285" width="9.625" style="44" customWidth="1"/>
    <col min="11286" max="11286" width="15.125" style="44" customWidth="1"/>
    <col min="11287" max="11287" width="11.625" style="44" customWidth="1"/>
    <col min="11288" max="11288" width="16.375" style="44" customWidth="1"/>
    <col min="11289" max="11289" width="11.25" style="44" customWidth="1"/>
    <col min="11290" max="11290" width="16.5" style="44" customWidth="1"/>
    <col min="11291" max="11291" width="11.25" style="44" customWidth="1"/>
    <col min="11292" max="11292" width="1.375" style="44" customWidth="1"/>
    <col min="11293" max="11293" width="13.25" style="44" customWidth="1"/>
    <col min="11294" max="11520" width="9" style="44"/>
    <col min="11521" max="11521" width="1.375" style="44" customWidth="1"/>
    <col min="11522" max="11522" width="6.5" style="44" customWidth="1"/>
    <col min="11523" max="11523" width="5.5" style="44" customWidth="1"/>
    <col min="11524" max="11524" width="3.875" style="44" customWidth="1"/>
    <col min="11525" max="11525" width="19.375" style="44" customWidth="1"/>
    <col min="11526" max="11526" width="16" style="44" customWidth="1"/>
    <col min="11527" max="11527" width="13.125" style="44" customWidth="1"/>
    <col min="11528" max="11528" width="16" style="44" customWidth="1"/>
    <col min="11529" max="11529" width="13" style="44" customWidth="1"/>
    <col min="11530" max="11530" width="13.5" style="44" customWidth="1"/>
    <col min="11531" max="11531" width="12.25" style="44" customWidth="1"/>
    <col min="11532" max="11532" width="13.5" style="44" customWidth="1"/>
    <col min="11533" max="11533" width="12.5" style="44" customWidth="1"/>
    <col min="11534" max="11534" width="16" style="44" customWidth="1"/>
    <col min="11535" max="11535" width="12.25" style="44" customWidth="1"/>
    <col min="11536" max="11536" width="14.625" style="44" customWidth="1"/>
    <col min="11537" max="11538" width="13.375" style="44" customWidth="1"/>
    <col min="11539" max="11539" width="11.375" style="44" customWidth="1"/>
    <col min="11540" max="11540" width="9.75" style="44" customWidth="1"/>
    <col min="11541" max="11541" width="9.625" style="44" customWidth="1"/>
    <col min="11542" max="11542" width="15.125" style="44" customWidth="1"/>
    <col min="11543" max="11543" width="11.625" style="44" customWidth="1"/>
    <col min="11544" max="11544" width="16.375" style="44" customWidth="1"/>
    <col min="11545" max="11545" width="11.25" style="44" customWidth="1"/>
    <col min="11546" max="11546" width="16.5" style="44" customWidth="1"/>
    <col min="11547" max="11547" width="11.25" style="44" customWidth="1"/>
    <col min="11548" max="11548" width="1.375" style="44" customWidth="1"/>
    <col min="11549" max="11549" width="13.25" style="44" customWidth="1"/>
    <col min="11550" max="11776" width="9" style="44"/>
    <col min="11777" max="11777" width="1.375" style="44" customWidth="1"/>
    <col min="11778" max="11778" width="6.5" style="44" customWidth="1"/>
    <col min="11779" max="11779" width="5.5" style="44" customWidth="1"/>
    <col min="11780" max="11780" width="3.875" style="44" customWidth="1"/>
    <col min="11781" max="11781" width="19.375" style="44" customWidth="1"/>
    <col min="11782" max="11782" width="16" style="44" customWidth="1"/>
    <col min="11783" max="11783" width="13.125" style="44" customWidth="1"/>
    <col min="11784" max="11784" width="16" style="44" customWidth="1"/>
    <col min="11785" max="11785" width="13" style="44" customWidth="1"/>
    <col min="11786" max="11786" width="13.5" style="44" customWidth="1"/>
    <col min="11787" max="11787" width="12.25" style="44" customWidth="1"/>
    <col min="11788" max="11788" width="13.5" style="44" customWidth="1"/>
    <col min="11789" max="11789" width="12.5" style="44" customWidth="1"/>
    <col min="11790" max="11790" width="16" style="44" customWidth="1"/>
    <col min="11791" max="11791" width="12.25" style="44" customWidth="1"/>
    <col min="11792" max="11792" width="14.625" style="44" customWidth="1"/>
    <col min="11793" max="11794" width="13.375" style="44" customWidth="1"/>
    <col min="11795" max="11795" width="11.375" style="44" customWidth="1"/>
    <col min="11796" max="11796" width="9.75" style="44" customWidth="1"/>
    <col min="11797" max="11797" width="9.625" style="44" customWidth="1"/>
    <col min="11798" max="11798" width="15.125" style="44" customWidth="1"/>
    <col min="11799" max="11799" width="11.625" style="44" customWidth="1"/>
    <col min="11800" max="11800" width="16.375" style="44" customWidth="1"/>
    <col min="11801" max="11801" width="11.25" style="44" customWidth="1"/>
    <col min="11802" max="11802" width="16.5" style="44" customWidth="1"/>
    <col min="11803" max="11803" width="11.25" style="44" customWidth="1"/>
    <col min="11804" max="11804" width="1.375" style="44" customWidth="1"/>
    <col min="11805" max="11805" width="13.25" style="44" customWidth="1"/>
    <col min="11806" max="12032" width="9" style="44"/>
    <col min="12033" max="12033" width="1.375" style="44" customWidth="1"/>
    <col min="12034" max="12034" width="6.5" style="44" customWidth="1"/>
    <col min="12035" max="12035" width="5.5" style="44" customWidth="1"/>
    <col min="12036" max="12036" width="3.875" style="44" customWidth="1"/>
    <col min="12037" max="12037" width="19.375" style="44" customWidth="1"/>
    <col min="12038" max="12038" width="16" style="44" customWidth="1"/>
    <col min="12039" max="12039" width="13.125" style="44" customWidth="1"/>
    <col min="12040" max="12040" width="16" style="44" customWidth="1"/>
    <col min="12041" max="12041" width="13" style="44" customWidth="1"/>
    <col min="12042" max="12042" width="13.5" style="44" customWidth="1"/>
    <col min="12043" max="12043" width="12.25" style="44" customWidth="1"/>
    <col min="12044" max="12044" width="13.5" style="44" customWidth="1"/>
    <col min="12045" max="12045" width="12.5" style="44" customWidth="1"/>
    <col min="12046" max="12046" width="16" style="44" customWidth="1"/>
    <col min="12047" max="12047" width="12.25" style="44" customWidth="1"/>
    <col min="12048" max="12048" width="14.625" style="44" customWidth="1"/>
    <col min="12049" max="12050" width="13.375" style="44" customWidth="1"/>
    <col min="12051" max="12051" width="11.375" style="44" customWidth="1"/>
    <col min="12052" max="12052" width="9.75" style="44" customWidth="1"/>
    <col min="12053" max="12053" width="9.625" style="44" customWidth="1"/>
    <col min="12054" max="12054" width="15.125" style="44" customWidth="1"/>
    <col min="12055" max="12055" width="11.625" style="44" customWidth="1"/>
    <col min="12056" max="12056" width="16.375" style="44" customWidth="1"/>
    <col min="12057" max="12057" width="11.25" style="44" customWidth="1"/>
    <col min="12058" max="12058" width="16.5" style="44" customWidth="1"/>
    <col min="12059" max="12059" width="11.25" style="44" customWidth="1"/>
    <col min="12060" max="12060" width="1.375" style="44" customWidth="1"/>
    <col min="12061" max="12061" width="13.25" style="44" customWidth="1"/>
    <col min="12062" max="12288" width="9" style="44"/>
    <col min="12289" max="12289" width="1.375" style="44" customWidth="1"/>
    <col min="12290" max="12290" width="6.5" style="44" customWidth="1"/>
    <col min="12291" max="12291" width="5.5" style="44" customWidth="1"/>
    <col min="12292" max="12292" width="3.875" style="44" customWidth="1"/>
    <col min="12293" max="12293" width="19.375" style="44" customWidth="1"/>
    <col min="12294" max="12294" width="16" style="44" customWidth="1"/>
    <col min="12295" max="12295" width="13.125" style="44" customWidth="1"/>
    <col min="12296" max="12296" width="16" style="44" customWidth="1"/>
    <col min="12297" max="12297" width="13" style="44" customWidth="1"/>
    <col min="12298" max="12298" width="13.5" style="44" customWidth="1"/>
    <col min="12299" max="12299" width="12.25" style="44" customWidth="1"/>
    <col min="12300" max="12300" width="13.5" style="44" customWidth="1"/>
    <col min="12301" max="12301" width="12.5" style="44" customWidth="1"/>
    <col min="12302" max="12302" width="16" style="44" customWidth="1"/>
    <col min="12303" max="12303" width="12.25" style="44" customWidth="1"/>
    <col min="12304" max="12304" width="14.625" style="44" customWidth="1"/>
    <col min="12305" max="12306" width="13.375" style="44" customWidth="1"/>
    <col min="12307" max="12307" width="11.375" style="44" customWidth="1"/>
    <col min="12308" max="12308" width="9.75" style="44" customWidth="1"/>
    <col min="12309" max="12309" width="9.625" style="44" customWidth="1"/>
    <col min="12310" max="12310" width="15.125" style="44" customWidth="1"/>
    <col min="12311" max="12311" width="11.625" style="44" customWidth="1"/>
    <col min="12312" max="12312" width="16.375" style="44" customWidth="1"/>
    <col min="12313" max="12313" width="11.25" style="44" customWidth="1"/>
    <col min="12314" max="12314" width="16.5" style="44" customWidth="1"/>
    <col min="12315" max="12315" width="11.25" style="44" customWidth="1"/>
    <col min="12316" max="12316" width="1.375" style="44" customWidth="1"/>
    <col min="12317" max="12317" width="13.25" style="44" customWidth="1"/>
    <col min="12318" max="12544" width="9" style="44"/>
    <col min="12545" max="12545" width="1.375" style="44" customWidth="1"/>
    <col min="12546" max="12546" width="6.5" style="44" customWidth="1"/>
    <col min="12547" max="12547" width="5.5" style="44" customWidth="1"/>
    <col min="12548" max="12548" width="3.875" style="44" customWidth="1"/>
    <col min="12549" max="12549" width="19.375" style="44" customWidth="1"/>
    <col min="12550" max="12550" width="16" style="44" customWidth="1"/>
    <col min="12551" max="12551" width="13.125" style="44" customWidth="1"/>
    <col min="12552" max="12552" width="16" style="44" customWidth="1"/>
    <col min="12553" max="12553" width="13" style="44" customWidth="1"/>
    <col min="12554" max="12554" width="13.5" style="44" customWidth="1"/>
    <col min="12555" max="12555" width="12.25" style="44" customWidth="1"/>
    <col min="12556" max="12556" width="13.5" style="44" customWidth="1"/>
    <col min="12557" max="12557" width="12.5" style="44" customWidth="1"/>
    <col min="12558" max="12558" width="16" style="44" customWidth="1"/>
    <col min="12559" max="12559" width="12.25" style="44" customWidth="1"/>
    <col min="12560" max="12560" width="14.625" style="44" customWidth="1"/>
    <col min="12561" max="12562" width="13.375" style="44" customWidth="1"/>
    <col min="12563" max="12563" width="11.375" style="44" customWidth="1"/>
    <col min="12564" max="12564" width="9.75" style="44" customWidth="1"/>
    <col min="12565" max="12565" width="9.625" style="44" customWidth="1"/>
    <col min="12566" max="12566" width="15.125" style="44" customWidth="1"/>
    <col min="12567" max="12567" width="11.625" style="44" customWidth="1"/>
    <col min="12568" max="12568" width="16.375" style="44" customWidth="1"/>
    <col min="12569" max="12569" width="11.25" style="44" customWidth="1"/>
    <col min="12570" max="12570" width="16.5" style="44" customWidth="1"/>
    <col min="12571" max="12571" width="11.25" style="44" customWidth="1"/>
    <col min="12572" max="12572" width="1.375" style="44" customWidth="1"/>
    <col min="12573" max="12573" width="13.25" style="44" customWidth="1"/>
    <col min="12574" max="12800" width="9" style="44"/>
    <col min="12801" max="12801" width="1.375" style="44" customWidth="1"/>
    <col min="12802" max="12802" width="6.5" style="44" customWidth="1"/>
    <col min="12803" max="12803" width="5.5" style="44" customWidth="1"/>
    <col min="12804" max="12804" width="3.875" style="44" customWidth="1"/>
    <col min="12805" max="12805" width="19.375" style="44" customWidth="1"/>
    <col min="12806" max="12806" width="16" style="44" customWidth="1"/>
    <col min="12807" max="12807" width="13.125" style="44" customWidth="1"/>
    <col min="12808" max="12808" width="16" style="44" customWidth="1"/>
    <col min="12809" max="12809" width="13" style="44" customWidth="1"/>
    <col min="12810" max="12810" width="13.5" style="44" customWidth="1"/>
    <col min="12811" max="12811" width="12.25" style="44" customWidth="1"/>
    <col min="12812" max="12812" width="13.5" style="44" customWidth="1"/>
    <col min="12813" max="12813" width="12.5" style="44" customWidth="1"/>
    <col min="12814" max="12814" width="16" style="44" customWidth="1"/>
    <col min="12815" max="12815" width="12.25" style="44" customWidth="1"/>
    <col min="12816" max="12816" width="14.625" style="44" customWidth="1"/>
    <col min="12817" max="12818" width="13.375" style="44" customWidth="1"/>
    <col min="12819" max="12819" width="11.375" style="44" customWidth="1"/>
    <col min="12820" max="12820" width="9.75" style="44" customWidth="1"/>
    <col min="12821" max="12821" width="9.625" style="44" customWidth="1"/>
    <col min="12822" max="12822" width="15.125" style="44" customWidth="1"/>
    <col min="12823" max="12823" width="11.625" style="44" customWidth="1"/>
    <col min="12824" max="12824" width="16.375" style="44" customWidth="1"/>
    <col min="12825" max="12825" width="11.25" style="44" customWidth="1"/>
    <col min="12826" max="12826" width="16.5" style="44" customWidth="1"/>
    <col min="12827" max="12827" width="11.25" style="44" customWidth="1"/>
    <col min="12828" max="12828" width="1.375" style="44" customWidth="1"/>
    <col min="12829" max="12829" width="13.25" style="44" customWidth="1"/>
    <col min="12830" max="13056" width="9" style="44"/>
    <col min="13057" max="13057" width="1.375" style="44" customWidth="1"/>
    <col min="13058" max="13058" width="6.5" style="44" customWidth="1"/>
    <col min="13059" max="13059" width="5.5" style="44" customWidth="1"/>
    <col min="13060" max="13060" width="3.875" style="44" customWidth="1"/>
    <col min="13061" max="13061" width="19.375" style="44" customWidth="1"/>
    <col min="13062" max="13062" width="16" style="44" customWidth="1"/>
    <col min="13063" max="13063" width="13.125" style="44" customWidth="1"/>
    <col min="13064" max="13064" width="16" style="44" customWidth="1"/>
    <col min="13065" max="13065" width="13" style="44" customWidth="1"/>
    <col min="13066" max="13066" width="13.5" style="44" customWidth="1"/>
    <col min="13067" max="13067" width="12.25" style="44" customWidth="1"/>
    <col min="13068" max="13068" width="13.5" style="44" customWidth="1"/>
    <col min="13069" max="13069" width="12.5" style="44" customWidth="1"/>
    <col min="13070" max="13070" width="16" style="44" customWidth="1"/>
    <col min="13071" max="13071" width="12.25" style="44" customWidth="1"/>
    <col min="13072" max="13072" width="14.625" style="44" customWidth="1"/>
    <col min="13073" max="13074" width="13.375" style="44" customWidth="1"/>
    <col min="13075" max="13075" width="11.375" style="44" customWidth="1"/>
    <col min="13076" max="13076" width="9.75" style="44" customWidth="1"/>
    <col min="13077" max="13077" width="9.625" style="44" customWidth="1"/>
    <col min="13078" max="13078" width="15.125" style="44" customWidth="1"/>
    <col min="13079" max="13079" width="11.625" style="44" customWidth="1"/>
    <col min="13080" max="13080" width="16.375" style="44" customWidth="1"/>
    <col min="13081" max="13081" width="11.25" style="44" customWidth="1"/>
    <col min="13082" max="13082" width="16.5" style="44" customWidth="1"/>
    <col min="13083" max="13083" width="11.25" style="44" customWidth="1"/>
    <col min="13084" max="13084" width="1.375" style="44" customWidth="1"/>
    <col min="13085" max="13085" width="13.25" style="44" customWidth="1"/>
    <col min="13086" max="13312" width="9" style="44"/>
    <col min="13313" max="13313" width="1.375" style="44" customWidth="1"/>
    <col min="13314" max="13314" width="6.5" style="44" customWidth="1"/>
    <col min="13315" max="13315" width="5.5" style="44" customWidth="1"/>
    <col min="13316" max="13316" width="3.875" style="44" customWidth="1"/>
    <col min="13317" max="13317" width="19.375" style="44" customWidth="1"/>
    <col min="13318" max="13318" width="16" style="44" customWidth="1"/>
    <col min="13319" max="13319" width="13.125" style="44" customWidth="1"/>
    <col min="13320" max="13320" width="16" style="44" customWidth="1"/>
    <col min="13321" max="13321" width="13" style="44" customWidth="1"/>
    <col min="13322" max="13322" width="13.5" style="44" customWidth="1"/>
    <col min="13323" max="13323" width="12.25" style="44" customWidth="1"/>
    <col min="13324" max="13324" width="13.5" style="44" customWidth="1"/>
    <col min="13325" max="13325" width="12.5" style="44" customWidth="1"/>
    <col min="13326" max="13326" width="16" style="44" customWidth="1"/>
    <col min="13327" max="13327" width="12.25" style="44" customWidth="1"/>
    <col min="13328" max="13328" width="14.625" style="44" customWidth="1"/>
    <col min="13329" max="13330" width="13.375" style="44" customWidth="1"/>
    <col min="13331" max="13331" width="11.375" style="44" customWidth="1"/>
    <col min="13332" max="13332" width="9.75" style="44" customWidth="1"/>
    <col min="13333" max="13333" width="9.625" style="44" customWidth="1"/>
    <col min="13334" max="13334" width="15.125" style="44" customWidth="1"/>
    <col min="13335" max="13335" width="11.625" style="44" customWidth="1"/>
    <col min="13336" max="13336" width="16.375" style="44" customWidth="1"/>
    <col min="13337" max="13337" width="11.25" style="44" customWidth="1"/>
    <col min="13338" max="13338" width="16.5" style="44" customWidth="1"/>
    <col min="13339" max="13339" width="11.25" style="44" customWidth="1"/>
    <col min="13340" max="13340" width="1.375" style="44" customWidth="1"/>
    <col min="13341" max="13341" width="13.25" style="44" customWidth="1"/>
    <col min="13342" max="13568" width="9" style="44"/>
    <col min="13569" max="13569" width="1.375" style="44" customWidth="1"/>
    <col min="13570" max="13570" width="6.5" style="44" customWidth="1"/>
    <col min="13571" max="13571" width="5.5" style="44" customWidth="1"/>
    <col min="13572" max="13572" width="3.875" style="44" customWidth="1"/>
    <col min="13573" max="13573" width="19.375" style="44" customWidth="1"/>
    <col min="13574" max="13574" width="16" style="44" customWidth="1"/>
    <col min="13575" max="13575" width="13.125" style="44" customWidth="1"/>
    <col min="13576" max="13576" width="16" style="44" customWidth="1"/>
    <col min="13577" max="13577" width="13" style="44" customWidth="1"/>
    <col min="13578" max="13578" width="13.5" style="44" customWidth="1"/>
    <col min="13579" max="13579" width="12.25" style="44" customWidth="1"/>
    <col min="13580" max="13580" width="13.5" style="44" customWidth="1"/>
    <col min="13581" max="13581" width="12.5" style="44" customWidth="1"/>
    <col min="13582" max="13582" width="16" style="44" customWidth="1"/>
    <col min="13583" max="13583" width="12.25" style="44" customWidth="1"/>
    <col min="13584" max="13584" width="14.625" style="44" customWidth="1"/>
    <col min="13585" max="13586" width="13.375" style="44" customWidth="1"/>
    <col min="13587" max="13587" width="11.375" style="44" customWidth="1"/>
    <col min="13588" max="13588" width="9.75" style="44" customWidth="1"/>
    <col min="13589" max="13589" width="9.625" style="44" customWidth="1"/>
    <col min="13590" max="13590" width="15.125" style="44" customWidth="1"/>
    <col min="13591" max="13591" width="11.625" style="44" customWidth="1"/>
    <col min="13592" max="13592" width="16.375" style="44" customWidth="1"/>
    <col min="13593" max="13593" width="11.25" style="44" customWidth="1"/>
    <col min="13594" max="13594" width="16.5" style="44" customWidth="1"/>
    <col min="13595" max="13595" width="11.25" style="44" customWidth="1"/>
    <col min="13596" max="13596" width="1.375" style="44" customWidth="1"/>
    <col min="13597" max="13597" width="13.25" style="44" customWidth="1"/>
    <col min="13598" max="13824" width="9" style="44"/>
    <col min="13825" max="13825" width="1.375" style="44" customWidth="1"/>
    <col min="13826" max="13826" width="6.5" style="44" customWidth="1"/>
    <col min="13827" max="13827" width="5.5" style="44" customWidth="1"/>
    <col min="13828" max="13828" width="3.875" style="44" customWidth="1"/>
    <col min="13829" max="13829" width="19.375" style="44" customWidth="1"/>
    <col min="13830" max="13830" width="16" style="44" customWidth="1"/>
    <col min="13831" max="13831" width="13.125" style="44" customWidth="1"/>
    <col min="13832" max="13832" width="16" style="44" customWidth="1"/>
    <col min="13833" max="13833" width="13" style="44" customWidth="1"/>
    <col min="13834" max="13834" width="13.5" style="44" customWidth="1"/>
    <col min="13835" max="13835" width="12.25" style="44" customWidth="1"/>
    <col min="13836" max="13836" width="13.5" style="44" customWidth="1"/>
    <col min="13837" max="13837" width="12.5" style="44" customWidth="1"/>
    <col min="13838" max="13838" width="16" style="44" customWidth="1"/>
    <col min="13839" max="13839" width="12.25" style="44" customWidth="1"/>
    <col min="13840" max="13840" width="14.625" style="44" customWidth="1"/>
    <col min="13841" max="13842" width="13.375" style="44" customWidth="1"/>
    <col min="13843" max="13843" width="11.375" style="44" customWidth="1"/>
    <col min="13844" max="13844" width="9.75" style="44" customWidth="1"/>
    <col min="13845" max="13845" width="9.625" style="44" customWidth="1"/>
    <col min="13846" max="13846" width="15.125" style="44" customWidth="1"/>
    <col min="13847" max="13847" width="11.625" style="44" customWidth="1"/>
    <col min="13848" max="13848" width="16.375" style="44" customWidth="1"/>
    <col min="13849" max="13849" width="11.25" style="44" customWidth="1"/>
    <col min="13850" max="13850" width="16.5" style="44" customWidth="1"/>
    <col min="13851" max="13851" width="11.25" style="44" customWidth="1"/>
    <col min="13852" max="13852" width="1.375" style="44" customWidth="1"/>
    <col min="13853" max="13853" width="13.25" style="44" customWidth="1"/>
    <col min="13854" max="14080" width="9" style="44"/>
    <col min="14081" max="14081" width="1.375" style="44" customWidth="1"/>
    <col min="14082" max="14082" width="6.5" style="44" customWidth="1"/>
    <col min="14083" max="14083" width="5.5" style="44" customWidth="1"/>
    <col min="14084" max="14084" width="3.875" style="44" customWidth="1"/>
    <col min="14085" max="14085" width="19.375" style="44" customWidth="1"/>
    <col min="14086" max="14086" width="16" style="44" customWidth="1"/>
    <col min="14087" max="14087" width="13.125" style="44" customWidth="1"/>
    <col min="14088" max="14088" width="16" style="44" customWidth="1"/>
    <col min="14089" max="14089" width="13" style="44" customWidth="1"/>
    <col min="14090" max="14090" width="13.5" style="44" customWidth="1"/>
    <col min="14091" max="14091" width="12.25" style="44" customWidth="1"/>
    <col min="14092" max="14092" width="13.5" style="44" customWidth="1"/>
    <col min="14093" max="14093" width="12.5" style="44" customWidth="1"/>
    <col min="14094" max="14094" width="16" style="44" customWidth="1"/>
    <col min="14095" max="14095" width="12.25" style="44" customWidth="1"/>
    <col min="14096" max="14096" width="14.625" style="44" customWidth="1"/>
    <col min="14097" max="14098" width="13.375" style="44" customWidth="1"/>
    <col min="14099" max="14099" width="11.375" style="44" customWidth="1"/>
    <col min="14100" max="14100" width="9.75" style="44" customWidth="1"/>
    <col min="14101" max="14101" width="9.625" style="44" customWidth="1"/>
    <col min="14102" max="14102" width="15.125" style="44" customWidth="1"/>
    <col min="14103" max="14103" width="11.625" style="44" customWidth="1"/>
    <col min="14104" max="14104" width="16.375" style="44" customWidth="1"/>
    <col min="14105" max="14105" width="11.25" style="44" customWidth="1"/>
    <col min="14106" max="14106" width="16.5" style="44" customWidth="1"/>
    <col min="14107" max="14107" width="11.25" style="44" customWidth="1"/>
    <col min="14108" max="14108" width="1.375" style="44" customWidth="1"/>
    <col min="14109" max="14109" width="13.25" style="44" customWidth="1"/>
    <col min="14110" max="14336" width="9" style="44"/>
    <col min="14337" max="14337" width="1.375" style="44" customWidth="1"/>
    <col min="14338" max="14338" width="6.5" style="44" customWidth="1"/>
    <col min="14339" max="14339" width="5.5" style="44" customWidth="1"/>
    <col min="14340" max="14340" width="3.875" style="44" customWidth="1"/>
    <col min="14341" max="14341" width="19.375" style="44" customWidth="1"/>
    <col min="14342" max="14342" width="16" style="44" customWidth="1"/>
    <col min="14343" max="14343" width="13.125" style="44" customWidth="1"/>
    <col min="14344" max="14344" width="16" style="44" customWidth="1"/>
    <col min="14345" max="14345" width="13" style="44" customWidth="1"/>
    <col min="14346" max="14346" width="13.5" style="44" customWidth="1"/>
    <col min="14347" max="14347" width="12.25" style="44" customWidth="1"/>
    <col min="14348" max="14348" width="13.5" style="44" customWidth="1"/>
    <col min="14349" max="14349" width="12.5" style="44" customWidth="1"/>
    <col min="14350" max="14350" width="16" style="44" customWidth="1"/>
    <col min="14351" max="14351" width="12.25" style="44" customWidth="1"/>
    <col min="14352" max="14352" width="14.625" style="44" customWidth="1"/>
    <col min="14353" max="14354" width="13.375" style="44" customWidth="1"/>
    <col min="14355" max="14355" width="11.375" style="44" customWidth="1"/>
    <col min="14356" max="14356" width="9.75" style="44" customWidth="1"/>
    <col min="14357" max="14357" width="9.625" style="44" customWidth="1"/>
    <col min="14358" max="14358" width="15.125" style="44" customWidth="1"/>
    <col min="14359" max="14359" width="11.625" style="44" customWidth="1"/>
    <col min="14360" max="14360" width="16.375" style="44" customWidth="1"/>
    <col min="14361" max="14361" width="11.25" style="44" customWidth="1"/>
    <col min="14362" max="14362" width="16.5" style="44" customWidth="1"/>
    <col min="14363" max="14363" width="11.25" style="44" customWidth="1"/>
    <col min="14364" max="14364" width="1.375" style="44" customWidth="1"/>
    <col min="14365" max="14365" width="13.25" style="44" customWidth="1"/>
    <col min="14366" max="14592" width="9" style="44"/>
    <col min="14593" max="14593" width="1.375" style="44" customWidth="1"/>
    <col min="14594" max="14594" width="6.5" style="44" customWidth="1"/>
    <col min="14595" max="14595" width="5.5" style="44" customWidth="1"/>
    <col min="14596" max="14596" width="3.875" style="44" customWidth="1"/>
    <col min="14597" max="14597" width="19.375" style="44" customWidth="1"/>
    <col min="14598" max="14598" width="16" style="44" customWidth="1"/>
    <col min="14599" max="14599" width="13.125" style="44" customWidth="1"/>
    <col min="14600" max="14600" width="16" style="44" customWidth="1"/>
    <col min="14601" max="14601" width="13" style="44" customWidth="1"/>
    <col min="14602" max="14602" width="13.5" style="44" customWidth="1"/>
    <col min="14603" max="14603" width="12.25" style="44" customWidth="1"/>
    <col min="14604" max="14604" width="13.5" style="44" customWidth="1"/>
    <col min="14605" max="14605" width="12.5" style="44" customWidth="1"/>
    <col min="14606" max="14606" width="16" style="44" customWidth="1"/>
    <col min="14607" max="14607" width="12.25" style="44" customWidth="1"/>
    <col min="14608" max="14608" width="14.625" style="44" customWidth="1"/>
    <col min="14609" max="14610" width="13.375" style="44" customWidth="1"/>
    <col min="14611" max="14611" width="11.375" style="44" customWidth="1"/>
    <col min="14612" max="14612" width="9.75" style="44" customWidth="1"/>
    <col min="14613" max="14613" width="9.625" style="44" customWidth="1"/>
    <col min="14614" max="14614" width="15.125" style="44" customWidth="1"/>
    <col min="14615" max="14615" width="11.625" style="44" customWidth="1"/>
    <col min="14616" max="14616" width="16.375" style="44" customWidth="1"/>
    <col min="14617" max="14617" width="11.25" style="44" customWidth="1"/>
    <col min="14618" max="14618" width="16.5" style="44" customWidth="1"/>
    <col min="14619" max="14619" width="11.25" style="44" customWidth="1"/>
    <col min="14620" max="14620" width="1.375" style="44" customWidth="1"/>
    <col min="14621" max="14621" width="13.25" style="44" customWidth="1"/>
    <col min="14622" max="14848" width="9" style="44"/>
    <col min="14849" max="14849" width="1.375" style="44" customWidth="1"/>
    <col min="14850" max="14850" width="6.5" style="44" customWidth="1"/>
    <col min="14851" max="14851" width="5.5" style="44" customWidth="1"/>
    <col min="14852" max="14852" width="3.875" style="44" customWidth="1"/>
    <col min="14853" max="14853" width="19.375" style="44" customWidth="1"/>
    <col min="14854" max="14854" width="16" style="44" customWidth="1"/>
    <col min="14855" max="14855" width="13.125" style="44" customWidth="1"/>
    <col min="14856" max="14856" width="16" style="44" customWidth="1"/>
    <col min="14857" max="14857" width="13" style="44" customWidth="1"/>
    <col min="14858" max="14858" width="13.5" style="44" customWidth="1"/>
    <col min="14859" max="14859" width="12.25" style="44" customWidth="1"/>
    <col min="14860" max="14860" width="13.5" style="44" customWidth="1"/>
    <col min="14861" max="14861" width="12.5" style="44" customWidth="1"/>
    <col min="14862" max="14862" width="16" style="44" customWidth="1"/>
    <col min="14863" max="14863" width="12.25" style="44" customWidth="1"/>
    <col min="14864" max="14864" width="14.625" style="44" customWidth="1"/>
    <col min="14865" max="14866" width="13.375" style="44" customWidth="1"/>
    <col min="14867" max="14867" width="11.375" style="44" customWidth="1"/>
    <col min="14868" max="14868" width="9.75" style="44" customWidth="1"/>
    <col min="14869" max="14869" width="9.625" style="44" customWidth="1"/>
    <col min="14870" max="14870" width="15.125" style="44" customWidth="1"/>
    <col min="14871" max="14871" width="11.625" style="44" customWidth="1"/>
    <col min="14872" max="14872" width="16.375" style="44" customWidth="1"/>
    <col min="14873" max="14873" width="11.25" style="44" customWidth="1"/>
    <col min="14874" max="14874" width="16.5" style="44" customWidth="1"/>
    <col min="14875" max="14875" width="11.25" style="44" customWidth="1"/>
    <col min="14876" max="14876" width="1.375" style="44" customWidth="1"/>
    <col min="14877" max="14877" width="13.25" style="44" customWidth="1"/>
    <col min="14878" max="15104" width="9" style="44"/>
    <col min="15105" max="15105" width="1.375" style="44" customWidth="1"/>
    <col min="15106" max="15106" width="6.5" style="44" customWidth="1"/>
    <col min="15107" max="15107" width="5.5" style="44" customWidth="1"/>
    <col min="15108" max="15108" width="3.875" style="44" customWidth="1"/>
    <col min="15109" max="15109" width="19.375" style="44" customWidth="1"/>
    <col min="15110" max="15110" width="16" style="44" customWidth="1"/>
    <col min="15111" max="15111" width="13.125" style="44" customWidth="1"/>
    <col min="15112" max="15112" width="16" style="44" customWidth="1"/>
    <col min="15113" max="15113" width="13" style="44" customWidth="1"/>
    <col min="15114" max="15114" width="13.5" style="44" customWidth="1"/>
    <col min="15115" max="15115" width="12.25" style="44" customWidth="1"/>
    <col min="15116" max="15116" width="13.5" style="44" customWidth="1"/>
    <col min="15117" max="15117" width="12.5" style="44" customWidth="1"/>
    <col min="15118" max="15118" width="16" style="44" customWidth="1"/>
    <col min="15119" max="15119" width="12.25" style="44" customWidth="1"/>
    <col min="15120" max="15120" width="14.625" style="44" customWidth="1"/>
    <col min="15121" max="15122" width="13.375" style="44" customWidth="1"/>
    <col min="15123" max="15123" width="11.375" style="44" customWidth="1"/>
    <col min="15124" max="15124" width="9.75" style="44" customWidth="1"/>
    <col min="15125" max="15125" width="9.625" style="44" customWidth="1"/>
    <col min="15126" max="15126" width="15.125" style="44" customWidth="1"/>
    <col min="15127" max="15127" width="11.625" style="44" customWidth="1"/>
    <col min="15128" max="15128" width="16.375" style="44" customWidth="1"/>
    <col min="15129" max="15129" width="11.25" style="44" customWidth="1"/>
    <col min="15130" max="15130" width="16.5" style="44" customWidth="1"/>
    <col min="15131" max="15131" width="11.25" style="44" customWidth="1"/>
    <col min="15132" max="15132" width="1.375" style="44" customWidth="1"/>
    <col min="15133" max="15133" width="13.25" style="44" customWidth="1"/>
    <col min="15134" max="15360" width="9" style="44"/>
    <col min="15361" max="15361" width="1.375" style="44" customWidth="1"/>
    <col min="15362" max="15362" width="6.5" style="44" customWidth="1"/>
    <col min="15363" max="15363" width="5.5" style="44" customWidth="1"/>
    <col min="15364" max="15364" width="3.875" style="44" customWidth="1"/>
    <col min="15365" max="15365" width="19.375" style="44" customWidth="1"/>
    <col min="15366" max="15366" width="16" style="44" customWidth="1"/>
    <col min="15367" max="15367" width="13.125" style="44" customWidth="1"/>
    <col min="15368" max="15368" width="16" style="44" customWidth="1"/>
    <col min="15369" max="15369" width="13" style="44" customWidth="1"/>
    <col min="15370" max="15370" width="13.5" style="44" customWidth="1"/>
    <col min="15371" max="15371" width="12.25" style="44" customWidth="1"/>
    <col min="15372" max="15372" width="13.5" style="44" customWidth="1"/>
    <col min="15373" max="15373" width="12.5" style="44" customWidth="1"/>
    <col min="15374" max="15374" width="16" style="44" customWidth="1"/>
    <col min="15375" max="15375" width="12.25" style="44" customWidth="1"/>
    <col min="15376" max="15376" width="14.625" style="44" customWidth="1"/>
    <col min="15377" max="15378" width="13.375" style="44" customWidth="1"/>
    <col min="15379" max="15379" width="11.375" style="44" customWidth="1"/>
    <col min="15380" max="15380" width="9.75" style="44" customWidth="1"/>
    <col min="15381" max="15381" width="9.625" style="44" customWidth="1"/>
    <col min="15382" max="15382" width="15.125" style="44" customWidth="1"/>
    <col min="15383" max="15383" width="11.625" style="44" customWidth="1"/>
    <col min="15384" max="15384" width="16.375" style="44" customWidth="1"/>
    <col min="15385" max="15385" width="11.25" style="44" customWidth="1"/>
    <col min="15386" max="15386" width="16.5" style="44" customWidth="1"/>
    <col min="15387" max="15387" width="11.25" style="44" customWidth="1"/>
    <col min="15388" max="15388" width="1.375" style="44" customWidth="1"/>
    <col min="15389" max="15389" width="13.25" style="44" customWidth="1"/>
    <col min="15390" max="15616" width="9" style="44"/>
    <col min="15617" max="15617" width="1.375" style="44" customWidth="1"/>
    <col min="15618" max="15618" width="6.5" style="44" customWidth="1"/>
    <col min="15619" max="15619" width="5.5" style="44" customWidth="1"/>
    <col min="15620" max="15620" width="3.875" style="44" customWidth="1"/>
    <col min="15621" max="15621" width="19.375" style="44" customWidth="1"/>
    <col min="15622" max="15622" width="16" style="44" customWidth="1"/>
    <col min="15623" max="15623" width="13.125" style="44" customWidth="1"/>
    <col min="15624" max="15624" width="16" style="44" customWidth="1"/>
    <col min="15625" max="15625" width="13" style="44" customWidth="1"/>
    <col min="15626" max="15626" width="13.5" style="44" customWidth="1"/>
    <col min="15627" max="15627" width="12.25" style="44" customWidth="1"/>
    <col min="15628" max="15628" width="13.5" style="44" customWidth="1"/>
    <col min="15629" max="15629" width="12.5" style="44" customWidth="1"/>
    <col min="15630" max="15630" width="16" style="44" customWidth="1"/>
    <col min="15631" max="15631" width="12.25" style="44" customWidth="1"/>
    <col min="15632" max="15632" width="14.625" style="44" customWidth="1"/>
    <col min="15633" max="15634" width="13.375" style="44" customWidth="1"/>
    <col min="15635" max="15635" width="11.375" style="44" customWidth="1"/>
    <col min="15636" max="15636" width="9.75" style="44" customWidth="1"/>
    <col min="15637" max="15637" width="9.625" style="44" customWidth="1"/>
    <col min="15638" max="15638" width="15.125" style="44" customWidth="1"/>
    <col min="15639" max="15639" width="11.625" style="44" customWidth="1"/>
    <col min="15640" max="15640" width="16.375" style="44" customWidth="1"/>
    <col min="15641" max="15641" width="11.25" style="44" customWidth="1"/>
    <col min="15642" max="15642" width="16.5" style="44" customWidth="1"/>
    <col min="15643" max="15643" width="11.25" style="44" customWidth="1"/>
    <col min="15644" max="15644" width="1.375" style="44" customWidth="1"/>
    <col min="15645" max="15645" width="13.25" style="44" customWidth="1"/>
    <col min="15646" max="15872" width="9" style="44"/>
    <col min="15873" max="15873" width="1.375" style="44" customWidth="1"/>
    <col min="15874" max="15874" width="6.5" style="44" customWidth="1"/>
    <col min="15875" max="15875" width="5.5" style="44" customWidth="1"/>
    <col min="15876" max="15876" width="3.875" style="44" customWidth="1"/>
    <col min="15877" max="15877" width="19.375" style="44" customWidth="1"/>
    <col min="15878" max="15878" width="16" style="44" customWidth="1"/>
    <col min="15879" max="15879" width="13.125" style="44" customWidth="1"/>
    <col min="15880" max="15880" width="16" style="44" customWidth="1"/>
    <col min="15881" max="15881" width="13" style="44" customWidth="1"/>
    <col min="15882" max="15882" width="13.5" style="44" customWidth="1"/>
    <col min="15883" max="15883" width="12.25" style="44" customWidth="1"/>
    <col min="15884" max="15884" width="13.5" style="44" customWidth="1"/>
    <col min="15885" max="15885" width="12.5" style="44" customWidth="1"/>
    <col min="15886" max="15886" width="16" style="44" customWidth="1"/>
    <col min="15887" max="15887" width="12.25" style="44" customWidth="1"/>
    <col min="15888" max="15888" width="14.625" style="44" customWidth="1"/>
    <col min="15889" max="15890" width="13.375" style="44" customWidth="1"/>
    <col min="15891" max="15891" width="11.375" style="44" customWidth="1"/>
    <col min="15892" max="15892" width="9.75" style="44" customWidth="1"/>
    <col min="15893" max="15893" width="9.625" style="44" customWidth="1"/>
    <col min="15894" max="15894" width="15.125" style="44" customWidth="1"/>
    <col min="15895" max="15895" width="11.625" style="44" customWidth="1"/>
    <col min="15896" max="15896" width="16.375" style="44" customWidth="1"/>
    <col min="15897" max="15897" width="11.25" style="44" customWidth="1"/>
    <col min="15898" max="15898" width="16.5" style="44" customWidth="1"/>
    <col min="15899" max="15899" width="11.25" style="44" customWidth="1"/>
    <col min="15900" max="15900" width="1.375" style="44" customWidth="1"/>
    <col min="15901" max="15901" width="13.25" style="44" customWidth="1"/>
    <col min="15902" max="16128" width="9" style="44"/>
    <col min="16129" max="16129" width="1.375" style="44" customWidth="1"/>
    <col min="16130" max="16130" width="6.5" style="44" customWidth="1"/>
    <col min="16131" max="16131" width="5.5" style="44" customWidth="1"/>
    <col min="16132" max="16132" width="3.875" style="44" customWidth="1"/>
    <col min="16133" max="16133" width="19.375" style="44" customWidth="1"/>
    <col min="16134" max="16134" width="16" style="44" customWidth="1"/>
    <col min="16135" max="16135" width="13.125" style="44" customWidth="1"/>
    <col min="16136" max="16136" width="16" style="44" customWidth="1"/>
    <col min="16137" max="16137" width="13" style="44" customWidth="1"/>
    <col min="16138" max="16138" width="13.5" style="44" customWidth="1"/>
    <col min="16139" max="16139" width="12.25" style="44" customWidth="1"/>
    <col min="16140" max="16140" width="13.5" style="44" customWidth="1"/>
    <col min="16141" max="16141" width="12.5" style="44" customWidth="1"/>
    <col min="16142" max="16142" width="16" style="44" customWidth="1"/>
    <col min="16143" max="16143" width="12.25" style="44" customWidth="1"/>
    <col min="16144" max="16144" width="14.625" style="44" customWidth="1"/>
    <col min="16145" max="16146" width="13.375" style="44" customWidth="1"/>
    <col min="16147" max="16147" width="11.375" style="44" customWidth="1"/>
    <col min="16148" max="16148" width="9.75" style="44" customWidth="1"/>
    <col min="16149" max="16149" width="9.625" style="44" customWidth="1"/>
    <col min="16150" max="16150" width="15.125" style="44" customWidth="1"/>
    <col min="16151" max="16151" width="11.625" style="44" customWidth="1"/>
    <col min="16152" max="16152" width="16.375" style="44" customWidth="1"/>
    <col min="16153" max="16153" width="11.25" style="44" customWidth="1"/>
    <col min="16154" max="16154" width="16.5" style="44" customWidth="1"/>
    <col min="16155" max="16155" width="11.25" style="44" customWidth="1"/>
    <col min="16156" max="16156" width="1.375" style="44" customWidth="1"/>
    <col min="16157" max="16157" width="13.25" style="44" customWidth="1"/>
    <col min="16158" max="16384" width="9" style="44"/>
  </cols>
  <sheetData>
    <row r="1" spans="2:29" ht="36" customHeight="1">
      <c r="B1" s="122"/>
      <c r="C1" s="123"/>
      <c r="D1" s="122"/>
      <c r="E1" s="121" t="s">
        <v>196</v>
      </c>
      <c r="H1" s="120"/>
      <c r="AC1" s="119" t="s">
        <v>195</v>
      </c>
    </row>
    <row r="3" spans="2:29" s="115" customFormat="1" ht="19.5" customHeight="1">
      <c r="B3" s="545"/>
      <c r="C3" s="546"/>
      <c r="D3" s="547"/>
      <c r="E3" s="554" t="s">
        <v>194</v>
      </c>
      <c r="F3" s="533" t="s">
        <v>193</v>
      </c>
      <c r="G3" s="533"/>
      <c r="H3" s="557" t="s">
        <v>192</v>
      </c>
      <c r="I3" s="558"/>
      <c r="J3" s="538"/>
      <c r="K3" s="538"/>
      <c r="L3" s="538"/>
      <c r="M3" s="562"/>
      <c r="N3" s="533" t="s">
        <v>191</v>
      </c>
      <c r="O3" s="533"/>
      <c r="P3" s="533" t="s">
        <v>190</v>
      </c>
      <c r="Q3" s="533"/>
      <c r="R3" s="533"/>
      <c r="S3" s="533"/>
      <c r="T3" s="533"/>
      <c r="U3" s="533"/>
      <c r="V3" s="533" t="s">
        <v>189</v>
      </c>
      <c r="W3" s="533"/>
      <c r="X3" s="533" t="s">
        <v>188</v>
      </c>
      <c r="Y3" s="533"/>
      <c r="Z3" s="533" t="s">
        <v>187</v>
      </c>
      <c r="AA3" s="533"/>
      <c r="AC3" s="534" t="s">
        <v>186</v>
      </c>
    </row>
    <row r="4" spans="2:29" s="115" customFormat="1" ht="19.5" customHeight="1">
      <c r="B4" s="548"/>
      <c r="C4" s="549"/>
      <c r="D4" s="550"/>
      <c r="E4" s="555"/>
      <c r="F4" s="533"/>
      <c r="G4" s="533"/>
      <c r="H4" s="559"/>
      <c r="I4" s="560"/>
      <c r="J4" s="118"/>
      <c r="K4" s="117"/>
      <c r="L4" s="116"/>
      <c r="M4" s="116"/>
      <c r="N4" s="533"/>
      <c r="O4" s="533"/>
      <c r="P4" s="533"/>
      <c r="Q4" s="533"/>
      <c r="R4" s="533"/>
      <c r="S4" s="533"/>
      <c r="T4" s="533"/>
      <c r="U4" s="533"/>
      <c r="V4" s="533"/>
      <c r="W4" s="533"/>
      <c r="X4" s="533"/>
      <c r="Y4" s="533"/>
      <c r="Z4" s="533"/>
      <c r="AA4" s="533"/>
      <c r="AC4" s="534"/>
    </row>
    <row r="5" spans="2:29" s="106" customFormat="1" ht="34.5" customHeight="1">
      <c r="B5" s="548"/>
      <c r="C5" s="549"/>
      <c r="D5" s="550"/>
      <c r="E5" s="555"/>
      <c r="F5" s="533"/>
      <c r="G5" s="533"/>
      <c r="H5" s="535"/>
      <c r="I5" s="561"/>
      <c r="J5" s="535" t="s">
        <v>185</v>
      </c>
      <c r="K5" s="536"/>
      <c r="L5" s="537" t="s">
        <v>184</v>
      </c>
      <c r="M5" s="538"/>
      <c r="N5" s="533"/>
      <c r="O5" s="533"/>
      <c r="P5" s="533"/>
      <c r="Q5" s="533"/>
      <c r="R5" s="533"/>
      <c r="S5" s="533"/>
      <c r="T5" s="533"/>
      <c r="U5" s="533"/>
      <c r="V5" s="533"/>
      <c r="W5" s="533"/>
      <c r="X5" s="533"/>
      <c r="Y5" s="533"/>
      <c r="Z5" s="533"/>
      <c r="AA5" s="533"/>
      <c r="AC5" s="534"/>
    </row>
    <row r="6" spans="2:29" s="106" customFormat="1" ht="25.5" customHeight="1">
      <c r="B6" s="548"/>
      <c r="C6" s="549"/>
      <c r="D6" s="550"/>
      <c r="E6" s="555"/>
      <c r="F6" s="108" t="s">
        <v>178</v>
      </c>
      <c r="G6" s="114" t="s">
        <v>181</v>
      </c>
      <c r="H6" s="108" t="s">
        <v>178</v>
      </c>
      <c r="I6" s="114" t="s">
        <v>181</v>
      </c>
      <c r="J6" s="108" t="s">
        <v>178</v>
      </c>
      <c r="K6" s="114" t="s">
        <v>181</v>
      </c>
      <c r="L6" s="108" t="s">
        <v>178</v>
      </c>
      <c r="M6" s="114" t="s">
        <v>181</v>
      </c>
      <c r="N6" s="108" t="s">
        <v>178</v>
      </c>
      <c r="O6" s="114" t="s">
        <v>181</v>
      </c>
      <c r="P6" s="113" t="s">
        <v>2</v>
      </c>
      <c r="Q6" s="112" t="s">
        <v>183</v>
      </c>
      <c r="R6" s="111" t="s">
        <v>182</v>
      </c>
      <c r="S6" s="113" t="s">
        <v>2</v>
      </c>
      <c r="T6" s="112" t="s">
        <v>183</v>
      </c>
      <c r="U6" s="111" t="s">
        <v>182</v>
      </c>
      <c r="V6" s="110" t="s">
        <v>178</v>
      </c>
      <c r="W6" s="109" t="s">
        <v>181</v>
      </c>
      <c r="X6" s="108" t="s">
        <v>178</v>
      </c>
      <c r="Y6" s="107" t="s">
        <v>181</v>
      </c>
      <c r="Z6" s="108" t="s">
        <v>178</v>
      </c>
      <c r="AA6" s="107" t="s">
        <v>181</v>
      </c>
      <c r="AC6" s="534"/>
    </row>
    <row r="7" spans="2:29" s="101" customFormat="1" ht="24" customHeight="1">
      <c r="B7" s="551"/>
      <c r="C7" s="552"/>
      <c r="D7" s="553"/>
      <c r="E7" s="556"/>
      <c r="F7" s="105"/>
      <c r="G7" s="104" t="s">
        <v>179</v>
      </c>
      <c r="H7" s="103"/>
      <c r="I7" s="104" t="s">
        <v>179</v>
      </c>
      <c r="J7" s="103"/>
      <c r="K7" s="104" t="s">
        <v>180</v>
      </c>
      <c r="L7" s="103"/>
      <c r="M7" s="104" t="s">
        <v>180</v>
      </c>
      <c r="N7" s="103"/>
      <c r="O7" s="104" t="s">
        <v>179</v>
      </c>
      <c r="P7" s="539" t="s">
        <v>178</v>
      </c>
      <c r="Q7" s="540"/>
      <c r="R7" s="541"/>
      <c r="S7" s="542" t="s">
        <v>177</v>
      </c>
      <c r="T7" s="543"/>
      <c r="U7" s="544"/>
      <c r="V7" s="103"/>
      <c r="W7" s="104" t="s">
        <v>176</v>
      </c>
      <c r="X7" s="103"/>
      <c r="Y7" s="102" t="s">
        <v>175</v>
      </c>
      <c r="Z7" s="103"/>
      <c r="AA7" s="102" t="s">
        <v>174</v>
      </c>
      <c r="AC7" s="534"/>
    </row>
    <row r="8" spans="2:29" s="60" customFormat="1" ht="29.25" customHeight="1">
      <c r="B8" s="100" t="s">
        <v>173</v>
      </c>
      <c r="C8" s="99">
        <v>25</v>
      </c>
      <c r="D8" s="98" t="s">
        <v>170</v>
      </c>
      <c r="E8" s="94">
        <v>83199637</v>
      </c>
      <c r="F8" s="97">
        <v>2337507</v>
      </c>
      <c r="G8" s="95">
        <v>28.1</v>
      </c>
      <c r="H8" s="94">
        <v>904876</v>
      </c>
      <c r="I8" s="95">
        <v>10.9</v>
      </c>
      <c r="J8" s="96">
        <v>140515</v>
      </c>
      <c r="K8" s="95">
        <v>60.1</v>
      </c>
      <c r="L8" s="96">
        <v>64142</v>
      </c>
      <c r="M8" s="95">
        <v>27.4</v>
      </c>
      <c r="N8" s="94">
        <v>1432631</v>
      </c>
      <c r="O8" s="95">
        <v>17.2</v>
      </c>
      <c r="P8" s="94">
        <v>216974</v>
      </c>
      <c r="Q8" s="96">
        <v>106594</v>
      </c>
      <c r="R8" s="96">
        <v>110380</v>
      </c>
      <c r="S8" s="95">
        <v>84.9</v>
      </c>
      <c r="T8" s="95">
        <v>41.7</v>
      </c>
      <c r="U8" s="95">
        <v>43.2</v>
      </c>
      <c r="V8" s="94">
        <v>108843</v>
      </c>
      <c r="W8" s="95">
        <v>46.6</v>
      </c>
      <c r="X8" s="94">
        <v>715081</v>
      </c>
      <c r="Y8" s="95">
        <v>8.6</v>
      </c>
      <c r="Z8" s="94">
        <v>83689</v>
      </c>
      <c r="AA8" s="93">
        <v>1.01</v>
      </c>
      <c r="AC8" s="92">
        <v>3.65</v>
      </c>
    </row>
    <row r="9" spans="2:29" s="60" customFormat="1" ht="29.25" customHeight="1">
      <c r="B9" s="79"/>
      <c r="C9" s="61">
        <v>30</v>
      </c>
      <c r="D9" s="78"/>
      <c r="E9" s="77">
        <v>89275529</v>
      </c>
      <c r="F9" s="89">
        <v>1730692</v>
      </c>
      <c r="G9" s="74">
        <v>19.399999999999999</v>
      </c>
      <c r="H9" s="77">
        <v>693523</v>
      </c>
      <c r="I9" s="74">
        <v>7.8</v>
      </c>
      <c r="J9" s="88">
        <v>68801</v>
      </c>
      <c r="K9" s="74">
        <v>39.799999999999997</v>
      </c>
      <c r="L9" s="88">
        <v>38646</v>
      </c>
      <c r="M9" s="74">
        <v>22.3</v>
      </c>
      <c r="N9" s="77">
        <v>1037169</v>
      </c>
      <c r="O9" s="74">
        <v>11.6</v>
      </c>
      <c r="P9" s="77">
        <v>183265</v>
      </c>
      <c r="Q9" s="88">
        <v>85159</v>
      </c>
      <c r="R9" s="88">
        <v>98106</v>
      </c>
      <c r="S9" s="74">
        <v>95.8</v>
      </c>
      <c r="T9" s="74">
        <v>44.5</v>
      </c>
      <c r="U9" s="74">
        <v>51.3</v>
      </c>
      <c r="V9" s="77">
        <v>75918</v>
      </c>
      <c r="W9" s="74">
        <v>43.9</v>
      </c>
      <c r="X9" s="77">
        <v>714861</v>
      </c>
      <c r="Y9" s="74">
        <v>8</v>
      </c>
      <c r="Z9" s="77">
        <v>75267</v>
      </c>
      <c r="AA9" s="72">
        <v>0.84</v>
      </c>
      <c r="AC9" s="71">
        <v>2.37</v>
      </c>
    </row>
    <row r="10" spans="2:29" s="60" customFormat="1" ht="29.25" customHeight="1">
      <c r="B10" s="79"/>
      <c r="C10" s="61">
        <v>35</v>
      </c>
      <c r="D10" s="78"/>
      <c r="E10" s="77">
        <v>93418501</v>
      </c>
      <c r="F10" s="89">
        <v>1606041</v>
      </c>
      <c r="G10" s="74">
        <v>17.2</v>
      </c>
      <c r="H10" s="77">
        <v>706599</v>
      </c>
      <c r="I10" s="74">
        <v>7.6</v>
      </c>
      <c r="J10" s="88">
        <v>49293</v>
      </c>
      <c r="K10" s="74">
        <v>30.7</v>
      </c>
      <c r="L10" s="88">
        <v>27362</v>
      </c>
      <c r="M10" s="74">
        <v>17</v>
      </c>
      <c r="N10" s="77">
        <v>899442</v>
      </c>
      <c r="O10" s="74">
        <v>9.6</v>
      </c>
      <c r="P10" s="77">
        <v>179281</v>
      </c>
      <c r="Q10" s="88">
        <v>93424</v>
      </c>
      <c r="R10" s="88">
        <v>85857</v>
      </c>
      <c r="S10" s="74">
        <v>100.4</v>
      </c>
      <c r="T10" s="74">
        <v>52.3</v>
      </c>
      <c r="U10" s="74">
        <v>48.1</v>
      </c>
      <c r="V10" s="77">
        <v>66552</v>
      </c>
      <c r="W10" s="74">
        <v>41.4</v>
      </c>
      <c r="X10" s="77">
        <v>866115</v>
      </c>
      <c r="Y10" s="74">
        <v>9.3000000000000007</v>
      </c>
      <c r="Z10" s="77">
        <v>69410</v>
      </c>
      <c r="AA10" s="72">
        <v>0.74</v>
      </c>
      <c r="AC10" s="71">
        <v>2</v>
      </c>
    </row>
    <row r="11" spans="2:29" s="60" customFormat="1" ht="29.25" customHeight="1">
      <c r="B11" s="79"/>
      <c r="C11" s="61">
        <v>40</v>
      </c>
      <c r="D11" s="78"/>
      <c r="E11" s="77">
        <v>98274961</v>
      </c>
      <c r="F11" s="89">
        <v>1823697</v>
      </c>
      <c r="G11" s="74">
        <v>18.600000000000001</v>
      </c>
      <c r="H11" s="77">
        <v>700438</v>
      </c>
      <c r="I11" s="74">
        <v>7.1</v>
      </c>
      <c r="J11" s="88">
        <v>33742</v>
      </c>
      <c r="K11" s="74">
        <v>18.5</v>
      </c>
      <c r="L11" s="88">
        <v>21260</v>
      </c>
      <c r="M11" s="74">
        <v>11.7</v>
      </c>
      <c r="N11" s="77">
        <v>1123259</v>
      </c>
      <c r="O11" s="74">
        <v>11.4</v>
      </c>
      <c r="P11" s="77">
        <v>161617</v>
      </c>
      <c r="Q11" s="88">
        <v>94476</v>
      </c>
      <c r="R11" s="88">
        <v>67141</v>
      </c>
      <c r="S11" s="74">
        <v>81.400000000000006</v>
      </c>
      <c r="T11" s="74">
        <v>47.6</v>
      </c>
      <c r="U11" s="74">
        <v>33.799999999999997</v>
      </c>
      <c r="V11" s="77">
        <v>54904</v>
      </c>
      <c r="W11" s="74">
        <v>30.1</v>
      </c>
      <c r="X11" s="77">
        <v>954852</v>
      </c>
      <c r="Y11" s="74">
        <v>9.6999999999999993</v>
      </c>
      <c r="Z11" s="77">
        <v>77195</v>
      </c>
      <c r="AA11" s="72">
        <v>0.79</v>
      </c>
      <c r="AC11" s="71">
        <v>2.14</v>
      </c>
    </row>
    <row r="12" spans="2:29" s="60" customFormat="1" ht="29.25" customHeight="1">
      <c r="B12" s="79"/>
      <c r="C12" s="61">
        <v>45</v>
      </c>
      <c r="D12" s="78"/>
      <c r="E12" s="77">
        <v>103119447</v>
      </c>
      <c r="F12" s="89">
        <v>1934239</v>
      </c>
      <c r="G12" s="74">
        <v>18.8</v>
      </c>
      <c r="H12" s="77">
        <v>712962</v>
      </c>
      <c r="I12" s="74">
        <v>6.9</v>
      </c>
      <c r="J12" s="88">
        <v>25412</v>
      </c>
      <c r="K12" s="74">
        <v>13.1</v>
      </c>
      <c r="L12" s="88">
        <v>16742</v>
      </c>
      <c r="M12" s="74">
        <v>8.6999999999999993</v>
      </c>
      <c r="N12" s="77">
        <v>1221277</v>
      </c>
      <c r="O12" s="74">
        <v>11.8</v>
      </c>
      <c r="P12" s="77">
        <v>135095</v>
      </c>
      <c r="Q12" s="88">
        <v>84073</v>
      </c>
      <c r="R12" s="88">
        <v>51022</v>
      </c>
      <c r="S12" s="74">
        <v>65.3</v>
      </c>
      <c r="T12" s="74">
        <v>40.6</v>
      </c>
      <c r="U12" s="74">
        <v>24.7</v>
      </c>
      <c r="V12" s="77">
        <v>41917</v>
      </c>
      <c r="W12" s="74">
        <v>21.7</v>
      </c>
      <c r="X12" s="77">
        <v>1029405</v>
      </c>
      <c r="Y12" s="74">
        <v>10</v>
      </c>
      <c r="Z12" s="77">
        <v>95937</v>
      </c>
      <c r="AA12" s="72">
        <v>0.93</v>
      </c>
      <c r="AC12" s="71">
        <v>2.13</v>
      </c>
    </row>
    <row r="13" spans="2:29" s="60" customFormat="1" ht="29.25" customHeight="1">
      <c r="B13" s="79"/>
      <c r="C13" s="61">
        <v>50</v>
      </c>
      <c r="D13" s="78"/>
      <c r="E13" s="77">
        <v>111251507</v>
      </c>
      <c r="F13" s="89">
        <v>1901440</v>
      </c>
      <c r="G13" s="74">
        <v>17.100000000000001</v>
      </c>
      <c r="H13" s="77">
        <v>702275</v>
      </c>
      <c r="I13" s="74">
        <v>6.3</v>
      </c>
      <c r="J13" s="88">
        <v>19103</v>
      </c>
      <c r="K13" s="74">
        <v>10</v>
      </c>
      <c r="L13" s="88">
        <v>12912</v>
      </c>
      <c r="M13" s="74">
        <v>6.8</v>
      </c>
      <c r="N13" s="77">
        <v>1199165</v>
      </c>
      <c r="O13" s="74">
        <v>10.8</v>
      </c>
      <c r="P13" s="77">
        <v>101862</v>
      </c>
      <c r="Q13" s="88">
        <v>67643</v>
      </c>
      <c r="R13" s="88">
        <v>34219</v>
      </c>
      <c r="S13" s="74">
        <v>50.8</v>
      </c>
      <c r="T13" s="74">
        <v>33.799999999999997</v>
      </c>
      <c r="U13" s="74">
        <v>17.100000000000001</v>
      </c>
      <c r="V13" s="77">
        <v>30513</v>
      </c>
      <c r="W13" s="74">
        <v>16</v>
      </c>
      <c r="X13" s="77">
        <v>941628</v>
      </c>
      <c r="Y13" s="74">
        <v>8.5</v>
      </c>
      <c r="Z13" s="77">
        <v>119135</v>
      </c>
      <c r="AA13" s="72">
        <v>1.07</v>
      </c>
      <c r="AC13" s="71">
        <v>1.91</v>
      </c>
    </row>
    <row r="14" spans="2:29" s="60" customFormat="1" ht="29.25" customHeight="1">
      <c r="B14" s="79"/>
      <c r="C14" s="61">
        <v>51</v>
      </c>
      <c r="D14" s="78"/>
      <c r="E14" s="77">
        <v>112420000</v>
      </c>
      <c r="F14" s="89">
        <v>1832617</v>
      </c>
      <c r="G14" s="74">
        <v>16.3</v>
      </c>
      <c r="H14" s="77">
        <v>703270</v>
      </c>
      <c r="I14" s="74">
        <v>6.3</v>
      </c>
      <c r="J14" s="88">
        <v>17105</v>
      </c>
      <c r="K14" s="74">
        <v>9.3000000000000007</v>
      </c>
      <c r="L14" s="88">
        <v>11638</v>
      </c>
      <c r="M14" s="74">
        <v>6.4</v>
      </c>
      <c r="N14" s="77">
        <v>1129347</v>
      </c>
      <c r="O14" s="74">
        <v>10</v>
      </c>
      <c r="P14" s="77">
        <v>101930</v>
      </c>
      <c r="Q14" s="88">
        <v>64046</v>
      </c>
      <c r="R14" s="88">
        <v>37884</v>
      </c>
      <c r="S14" s="74">
        <v>52.7</v>
      </c>
      <c r="T14" s="74">
        <v>33.1</v>
      </c>
      <c r="U14" s="74">
        <v>19.600000000000001</v>
      </c>
      <c r="V14" s="77">
        <v>27133</v>
      </c>
      <c r="W14" s="74">
        <v>14.8</v>
      </c>
      <c r="X14" s="77">
        <v>871543</v>
      </c>
      <c r="Y14" s="74">
        <v>7.8</v>
      </c>
      <c r="Z14" s="77">
        <v>124512</v>
      </c>
      <c r="AA14" s="72">
        <v>1.1100000000000001</v>
      </c>
      <c r="AC14" s="71">
        <v>1.85</v>
      </c>
    </row>
    <row r="15" spans="2:29" s="60" customFormat="1" ht="29.25" customHeight="1">
      <c r="B15" s="79"/>
      <c r="C15" s="61">
        <v>52</v>
      </c>
      <c r="D15" s="78"/>
      <c r="E15" s="77">
        <v>113499000</v>
      </c>
      <c r="F15" s="89">
        <v>1755100</v>
      </c>
      <c r="G15" s="74">
        <v>15.5</v>
      </c>
      <c r="H15" s="77">
        <v>690074</v>
      </c>
      <c r="I15" s="74">
        <v>6.1</v>
      </c>
      <c r="J15" s="88">
        <v>15666</v>
      </c>
      <c r="K15" s="74">
        <v>8.9</v>
      </c>
      <c r="L15" s="88">
        <v>10773</v>
      </c>
      <c r="M15" s="74">
        <v>6.1</v>
      </c>
      <c r="N15" s="77">
        <v>1065026</v>
      </c>
      <c r="O15" s="74">
        <v>9.4</v>
      </c>
      <c r="P15" s="77">
        <v>95247</v>
      </c>
      <c r="Q15" s="88">
        <v>60330</v>
      </c>
      <c r="R15" s="88">
        <v>34917</v>
      </c>
      <c r="S15" s="74">
        <v>51.5</v>
      </c>
      <c r="T15" s="74">
        <v>32.6</v>
      </c>
      <c r="U15" s="74">
        <v>18.899999999999999</v>
      </c>
      <c r="V15" s="77">
        <v>24708</v>
      </c>
      <c r="W15" s="74">
        <v>14.1</v>
      </c>
      <c r="X15" s="77">
        <v>821029</v>
      </c>
      <c r="Y15" s="74">
        <v>7.2</v>
      </c>
      <c r="Z15" s="77">
        <v>129485</v>
      </c>
      <c r="AA15" s="72">
        <v>1.1399999999999999</v>
      </c>
      <c r="AC15" s="71">
        <v>1.8</v>
      </c>
    </row>
    <row r="16" spans="2:29" s="60" customFormat="1" ht="29.25" customHeight="1">
      <c r="B16" s="79"/>
      <c r="C16" s="61">
        <v>53</v>
      </c>
      <c r="D16" s="78"/>
      <c r="E16" s="77">
        <v>114511000</v>
      </c>
      <c r="F16" s="89">
        <v>1708643</v>
      </c>
      <c r="G16" s="74">
        <v>14.9</v>
      </c>
      <c r="H16" s="77">
        <v>695821</v>
      </c>
      <c r="I16" s="74">
        <v>6.1</v>
      </c>
      <c r="J16" s="88">
        <v>14327</v>
      </c>
      <c r="K16" s="74">
        <v>8.4</v>
      </c>
      <c r="L16" s="88">
        <v>9628</v>
      </c>
      <c r="M16" s="74">
        <v>5.6</v>
      </c>
      <c r="N16" s="77">
        <v>1012822</v>
      </c>
      <c r="O16" s="74">
        <v>8.8000000000000007</v>
      </c>
      <c r="P16" s="77">
        <v>87463</v>
      </c>
      <c r="Q16" s="88">
        <v>55818</v>
      </c>
      <c r="R16" s="88">
        <v>31645</v>
      </c>
      <c r="S16" s="74">
        <v>48.7</v>
      </c>
      <c r="T16" s="74">
        <v>31.1</v>
      </c>
      <c r="U16" s="74">
        <v>17.600000000000001</v>
      </c>
      <c r="V16" s="77">
        <v>22217</v>
      </c>
      <c r="W16" s="74">
        <v>13</v>
      </c>
      <c r="X16" s="77">
        <v>793257</v>
      </c>
      <c r="Y16" s="74">
        <v>6.9</v>
      </c>
      <c r="Z16" s="77">
        <v>132146</v>
      </c>
      <c r="AA16" s="72">
        <v>1.1499999999999999</v>
      </c>
      <c r="AC16" s="71">
        <v>1.79</v>
      </c>
    </row>
    <row r="17" spans="2:29" s="60" customFormat="1" ht="29.25" customHeight="1">
      <c r="B17" s="79"/>
      <c r="C17" s="61">
        <v>54</v>
      </c>
      <c r="D17" s="78"/>
      <c r="E17" s="77">
        <v>115465000</v>
      </c>
      <c r="F17" s="89">
        <v>1642580</v>
      </c>
      <c r="G17" s="74">
        <v>14.2</v>
      </c>
      <c r="H17" s="77">
        <v>689664</v>
      </c>
      <c r="I17" s="74">
        <v>6</v>
      </c>
      <c r="J17" s="88">
        <v>12923</v>
      </c>
      <c r="K17" s="74">
        <v>7.9</v>
      </c>
      <c r="L17" s="88">
        <v>8590</v>
      </c>
      <c r="M17" s="74">
        <v>5.2</v>
      </c>
      <c r="N17" s="77">
        <v>952916</v>
      </c>
      <c r="O17" s="74">
        <v>8.3000000000000007</v>
      </c>
      <c r="P17" s="77">
        <v>82311</v>
      </c>
      <c r="Q17" s="88">
        <v>51083</v>
      </c>
      <c r="R17" s="88">
        <v>31228</v>
      </c>
      <c r="S17" s="74">
        <v>47.7</v>
      </c>
      <c r="T17" s="74">
        <v>29.6</v>
      </c>
      <c r="U17" s="74">
        <v>18.100000000000001</v>
      </c>
      <c r="V17" s="77">
        <v>20481</v>
      </c>
      <c r="W17" s="74">
        <v>12.5</v>
      </c>
      <c r="X17" s="77">
        <v>788505</v>
      </c>
      <c r="Y17" s="74">
        <v>6.8</v>
      </c>
      <c r="Z17" s="77">
        <v>135250</v>
      </c>
      <c r="AA17" s="72">
        <v>1.17</v>
      </c>
      <c r="AC17" s="71">
        <v>1.77</v>
      </c>
    </row>
    <row r="18" spans="2:29" s="60" customFormat="1" ht="29.25" customHeight="1">
      <c r="B18" s="79"/>
      <c r="C18" s="61">
        <v>55</v>
      </c>
      <c r="D18" s="78"/>
      <c r="E18" s="77">
        <v>116320358</v>
      </c>
      <c r="F18" s="89">
        <v>1576889</v>
      </c>
      <c r="G18" s="74">
        <v>13.6</v>
      </c>
      <c r="H18" s="77">
        <v>722801</v>
      </c>
      <c r="I18" s="74">
        <v>6.2</v>
      </c>
      <c r="J18" s="88">
        <v>11841</v>
      </c>
      <c r="K18" s="74">
        <v>7.5</v>
      </c>
      <c r="L18" s="88">
        <v>7796</v>
      </c>
      <c r="M18" s="74">
        <v>4.9000000000000004</v>
      </c>
      <c r="N18" s="77">
        <v>854088</v>
      </c>
      <c r="O18" s="74">
        <v>7.3</v>
      </c>
      <c r="P18" s="77">
        <v>77446</v>
      </c>
      <c r="Q18" s="88">
        <v>47651</v>
      </c>
      <c r="R18" s="88">
        <v>29795</v>
      </c>
      <c r="S18" s="74">
        <v>46.8</v>
      </c>
      <c r="T18" s="74">
        <v>28.8</v>
      </c>
      <c r="U18" s="74">
        <v>18</v>
      </c>
      <c r="V18" s="77">
        <v>18385</v>
      </c>
      <c r="W18" s="74">
        <v>11.7</v>
      </c>
      <c r="X18" s="77">
        <v>774702</v>
      </c>
      <c r="Y18" s="74">
        <v>6.7</v>
      </c>
      <c r="Z18" s="77">
        <v>141689</v>
      </c>
      <c r="AA18" s="72">
        <v>1.22</v>
      </c>
      <c r="AC18" s="71">
        <v>1.75</v>
      </c>
    </row>
    <row r="19" spans="2:29" s="60" customFormat="1" ht="29.25" customHeight="1">
      <c r="B19" s="79"/>
      <c r="C19" s="61">
        <v>56</v>
      </c>
      <c r="D19" s="78"/>
      <c r="E19" s="77">
        <v>117204000</v>
      </c>
      <c r="F19" s="89">
        <v>1529455</v>
      </c>
      <c r="G19" s="74">
        <v>13</v>
      </c>
      <c r="H19" s="77">
        <v>720262</v>
      </c>
      <c r="I19" s="74">
        <v>6.1</v>
      </c>
      <c r="J19" s="88">
        <v>10891</v>
      </c>
      <c r="K19" s="74">
        <v>7.1</v>
      </c>
      <c r="L19" s="88">
        <v>7188</v>
      </c>
      <c r="M19" s="74">
        <v>4.7</v>
      </c>
      <c r="N19" s="77">
        <v>809193</v>
      </c>
      <c r="O19" s="74">
        <v>6.9</v>
      </c>
      <c r="P19" s="77">
        <v>79222</v>
      </c>
      <c r="Q19" s="88">
        <v>46296</v>
      </c>
      <c r="R19" s="88">
        <v>32926</v>
      </c>
      <c r="S19" s="74">
        <v>49.2</v>
      </c>
      <c r="T19" s="74">
        <v>28.8</v>
      </c>
      <c r="U19" s="74">
        <v>20.5</v>
      </c>
      <c r="V19" s="77">
        <v>16531</v>
      </c>
      <c r="W19" s="74">
        <v>10.8</v>
      </c>
      <c r="X19" s="77">
        <v>776531</v>
      </c>
      <c r="Y19" s="74">
        <v>6.6</v>
      </c>
      <c r="Z19" s="77">
        <v>154221</v>
      </c>
      <c r="AA19" s="72">
        <v>1.32</v>
      </c>
      <c r="AC19" s="71">
        <v>1.74</v>
      </c>
    </row>
    <row r="20" spans="2:29" s="60" customFormat="1" ht="29.25" customHeight="1">
      <c r="B20" s="79"/>
      <c r="C20" s="61">
        <v>57</v>
      </c>
      <c r="D20" s="78"/>
      <c r="E20" s="77">
        <v>118008000</v>
      </c>
      <c r="F20" s="89">
        <v>1515392</v>
      </c>
      <c r="G20" s="74">
        <v>12.8</v>
      </c>
      <c r="H20" s="77">
        <v>711883</v>
      </c>
      <c r="I20" s="74">
        <v>6</v>
      </c>
      <c r="J20" s="88">
        <v>9969</v>
      </c>
      <c r="K20" s="74">
        <v>6.6</v>
      </c>
      <c r="L20" s="88">
        <v>6425</v>
      </c>
      <c r="M20" s="74">
        <v>4.2</v>
      </c>
      <c r="N20" s="77">
        <v>803509</v>
      </c>
      <c r="O20" s="74">
        <v>6.8</v>
      </c>
      <c r="P20" s="77">
        <v>78107</v>
      </c>
      <c r="Q20" s="88">
        <v>44135</v>
      </c>
      <c r="R20" s="88">
        <v>33972</v>
      </c>
      <c r="S20" s="74">
        <v>49</v>
      </c>
      <c r="T20" s="74">
        <v>27.7</v>
      </c>
      <c r="U20" s="74">
        <v>21.3</v>
      </c>
      <c r="V20" s="77">
        <v>15303</v>
      </c>
      <c r="W20" s="74">
        <v>10.1</v>
      </c>
      <c r="X20" s="77">
        <v>781252</v>
      </c>
      <c r="Y20" s="74">
        <v>6.6</v>
      </c>
      <c r="Z20" s="77">
        <v>163980</v>
      </c>
      <c r="AA20" s="72">
        <v>1.39</v>
      </c>
      <c r="AC20" s="71">
        <v>1.77</v>
      </c>
    </row>
    <row r="21" spans="2:29" s="60" customFormat="1" ht="29.25" customHeight="1">
      <c r="B21" s="79"/>
      <c r="C21" s="61">
        <v>58</v>
      </c>
      <c r="D21" s="78"/>
      <c r="E21" s="77">
        <v>118786000</v>
      </c>
      <c r="F21" s="89">
        <v>1508687</v>
      </c>
      <c r="G21" s="74">
        <v>12.7</v>
      </c>
      <c r="H21" s="77">
        <v>740038</v>
      </c>
      <c r="I21" s="74">
        <v>6.2</v>
      </c>
      <c r="J21" s="88">
        <v>9406</v>
      </c>
      <c r="K21" s="74">
        <v>6.2</v>
      </c>
      <c r="L21" s="88">
        <v>5894</v>
      </c>
      <c r="M21" s="74">
        <v>3.9</v>
      </c>
      <c r="N21" s="77">
        <v>768649</v>
      </c>
      <c r="O21" s="74">
        <v>6.5</v>
      </c>
      <c r="P21" s="77">
        <v>71941</v>
      </c>
      <c r="Q21" s="88">
        <v>40108</v>
      </c>
      <c r="R21" s="88">
        <v>31833</v>
      </c>
      <c r="S21" s="74">
        <v>45.5</v>
      </c>
      <c r="T21" s="74">
        <v>25.4</v>
      </c>
      <c r="U21" s="74">
        <v>20.100000000000001</v>
      </c>
      <c r="V21" s="77">
        <v>14035</v>
      </c>
      <c r="W21" s="74">
        <v>9.3000000000000007</v>
      </c>
      <c r="X21" s="77">
        <v>762552</v>
      </c>
      <c r="Y21" s="74">
        <v>6.4</v>
      </c>
      <c r="Z21" s="77">
        <v>179150</v>
      </c>
      <c r="AA21" s="72">
        <v>1.51</v>
      </c>
      <c r="AC21" s="71">
        <v>1.8</v>
      </c>
    </row>
    <row r="22" spans="2:29" s="60" customFormat="1" ht="29.25" customHeight="1">
      <c r="B22" s="79"/>
      <c r="C22" s="61">
        <v>59</v>
      </c>
      <c r="D22" s="78"/>
      <c r="E22" s="77">
        <v>119523000</v>
      </c>
      <c r="F22" s="89">
        <v>1489780</v>
      </c>
      <c r="G22" s="74">
        <v>12.5</v>
      </c>
      <c r="H22" s="77">
        <v>740247</v>
      </c>
      <c r="I22" s="74">
        <v>6.2</v>
      </c>
      <c r="J22" s="88">
        <v>8920</v>
      </c>
      <c r="K22" s="74">
        <v>6</v>
      </c>
      <c r="L22" s="88">
        <v>5527</v>
      </c>
      <c r="M22" s="74">
        <v>3.7</v>
      </c>
      <c r="N22" s="77">
        <v>749533</v>
      </c>
      <c r="O22" s="74">
        <v>6.3</v>
      </c>
      <c r="P22" s="77">
        <v>72361</v>
      </c>
      <c r="Q22" s="88">
        <v>37976</v>
      </c>
      <c r="R22" s="88">
        <v>34385</v>
      </c>
      <c r="S22" s="74">
        <v>46.3</v>
      </c>
      <c r="T22" s="74">
        <v>24.3</v>
      </c>
      <c r="U22" s="74">
        <v>22</v>
      </c>
      <c r="V22" s="77">
        <v>12998</v>
      </c>
      <c r="W22" s="74">
        <v>8.6999999999999993</v>
      </c>
      <c r="X22" s="77">
        <v>739991</v>
      </c>
      <c r="Y22" s="74">
        <v>6.2</v>
      </c>
      <c r="Z22" s="77">
        <v>178746</v>
      </c>
      <c r="AA22" s="72">
        <v>1.5</v>
      </c>
      <c r="AC22" s="71">
        <v>1.81</v>
      </c>
    </row>
    <row r="23" spans="2:29" s="60" customFormat="1" ht="29.25" customHeight="1">
      <c r="B23" s="79"/>
      <c r="C23" s="61">
        <v>60</v>
      </c>
      <c r="D23" s="78"/>
      <c r="E23" s="77">
        <v>120265700</v>
      </c>
      <c r="F23" s="89">
        <v>1431577</v>
      </c>
      <c r="G23" s="74">
        <v>11.9</v>
      </c>
      <c r="H23" s="77">
        <v>752283</v>
      </c>
      <c r="I23" s="74">
        <v>6.3</v>
      </c>
      <c r="J23" s="88">
        <v>7899</v>
      </c>
      <c r="K23" s="74">
        <v>5.5</v>
      </c>
      <c r="L23" s="88">
        <v>4910</v>
      </c>
      <c r="M23" s="74">
        <v>3.4</v>
      </c>
      <c r="N23" s="77">
        <v>679294</v>
      </c>
      <c r="O23" s="74">
        <v>5.6</v>
      </c>
      <c r="P23" s="77">
        <v>69009</v>
      </c>
      <c r="Q23" s="88">
        <v>33114</v>
      </c>
      <c r="R23" s="88">
        <v>35895</v>
      </c>
      <c r="S23" s="74">
        <v>46</v>
      </c>
      <c r="T23" s="74">
        <v>22.1</v>
      </c>
      <c r="U23" s="74">
        <v>23.9</v>
      </c>
      <c r="V23" s="77">
        <v>11470</v>
      </c>
      <c r="W23" s="74">
        <v>8</v>
      </c>
      <c r="X23" s="77">
        <v>735850</v>
      </c>
      <c r="Y23" s="74">
        <v>6.1</v>
      </c>
      <c r="Z23" s="77">
        <v>166640</v>
      </c>
      <c r="AA23" s="72">
        <v>1.39</v>
      </c>
      <c r="AC23" s="71">
        <v>1.76</v>
      </c>
    </row>
    <row r="24" spans="2:29" s="60" customFormat="1" ht="29.25" customHeight="1">
      <c r="B24" s="79"/>
      <c r="C24" s="61">
        <v>61</v>
      </c>
      <c r="D24" s="78"/>
      <c r="E24" s="77">
        <v>120946000</v>
      </c>
      <c r="F24" s="89">
        <v>1382946</v>
      </c>
      <c r="G24" s="74">
        <v>11.4</v>
      </c>
      <c r="H24" s="77">
        <v>750620</v>
      </c>
      <c r="I24" s="74">
        <v>6.2</v>
      </c>
      <c r="J24" s="88">
        <v>7251</v>
      </c>
      <c r="K24" s="74">
        <v>5.2</v>
      </c>
      <c r="L24" s="88">
        <v>4296</v>
      </c>
      <c r="M24" s="74">
        <v>3.1</v>
      </c>
      <c r="N24" s="77">
        <v>632326</v>
      </c>
      <c r="O24" s="74">
        <v>5.2</v>
      </c>
      <c r="P24" s="77">
        <v>65678</v>
      </c>
      <c r="Q24" s="88">
        <v>31050</v>
      </c>
      <c r="R24" s="88">
        <v>34628</v>
      </c>
      <c r="S24" s="74">
        <v>45.3</v>
      </c>
      <c r="T24" s="74">
        <v>21.4</v>
      </c>
      <c r="U24" s="74">
        <v>23.9</v>
      </c>
      <c r="V24" s="77">
        <v>10148</v>
      </c>
      <c r="W24" s="74">
        <v>7.3</v>
      </c>
      <c r="X24" s="77">
        <v>710962</v>
      </c>
      <c r="Y24" s="74">
        <v>5.9</v>
      </c>
      <c r="Z24" s="77">
        <v>166054</v>
      </c>
      <c r="AA24" s="72">
        <v>1.37</v>
      </c>
      <c r="AC24" s="71">
        <v>1.72</v>
      </c>
    </row>
    <row r="25" spans="2:29" s="60" customFormat="1" ht="29.25" customHeight="1">
      <c r="B25" s="79"/>
      <c r="C25" s="61">
        <v>62</v>
      </c>
      <c r="D25" s="78"/>
      <c r="E25" s="77">
        <v>121535000</v>
      </c>
      <c r="F25" s="89">
        <v>1346658</v>
      </c>
      <c r="G25" s="74">
        <v>11.1</v>
      </c>
      <c r="H25" s="77">
        <v>751172</v>
      </c>
      <c r="I25" s="74">
        <v>6.2</v>
      </c>
      <c r="J25" s="88">
        <v>6711</v>
      </c>
      <c r="K25" s="74">
        <v>5</v>
      </c>
      <c r="L25" s="88">
        <v>3933</v>
      </c>
      <c r="M25" s="74">
        <v>2.9</v>
      </c>
      <c r="N25" s="77">
        <v>595486</v>
      </c>
      <c r="O25" s="74">
        <v>4.9000000000000004</v>
      </c>
      <c r="P25" s="77">
        <v>63834</v>
      </c>
      <c r="Q25" s="88">
        <v>29956</v>
      </c>
      <c r="R25" s="88">
        <v>33878</v>
      </c>
      <c r="S25" s="74">
        <v>45.3</v>
      </c>
      <c r="T25" s="74">
        <v>21.2</v>
      </c>
      <c r="U25" s="74">
        <v>24</v>
      </c>
      <c r="V25" s="77">
        <v>9317</v>
      </c>
      <c r="W25" s="74">
        <v>6.9</v>
      </c>
      <c r="X25" s="77">
        <v>696173</v>
      </c>
      <c r="Y25" s="74">
        <v>5.7</v>
      </c>
      <c r="Z25" s="77">
        <v>158227</v>
      </c>
      <c r="AA25" s="72">
        <v>1.3</v>
      </c>
      <c r="AC25" s="71">
        <v>1.69</v>
      </c>
    </row>
    <row r="26" spans="2:29" s="60" customFormat="1" ht="29.25" customHeight="1">
      <c r="B26" s="79"/>
      <c r="C26" s="61">
        <v>63</v>
      </c>
      <c r="D26" s="78"/>
      <c r="E26" s="77">
        <v>122026000</v>
      </c>
      <c r="F26" s="89">
        <v>1314006</v>
      </c>
      <c r="G26" s="74">
        <v>10.8</v>
      </c>
      <c r="H26" s="77">
        <v>793014</v>
      </c>
      <c r="I26" s="74">
        <v>6.5</v>
      </c>
      <c r="J26" s="88">
        <v>6265</v>
      </c>
      <c r="K26" s="74">
        <v>4.8</v>
      </c>
      <c r="L26" s="88">
        <v>3592</v>
      </c>
      <c r="M26" s="74">
        <v>2.7</v>
      </c>
      <c r="N26" s="77">
        <v>520992</v>
      </c>
      <c r="O26" s="74">
        <v>4.3</v>
      </c>
      <c r="P26" s="77">
        <v>59636</v>
      </c>
      <c r="Q26" s="88">
        <v>26804</v>
      </c>
      <c r="R26" s="88">
        <v>32832</v>
      </c>
      <c r="S26" s="74">
        <v>43.4</v>
      </c>
      <c r="T26" s="74">
        <v>19.5</v>
      </c>
      <c r="U26" s="74">
        <v>23.9</v>
      </c>
      <c r="V26" s="77">
        <v>8508</v>
      </c>
      <c r="W26" s="74">
        <v>6.5</v>
      </c>
      <c r="X26" s="77">
        <v>707716</v>
      </c>
      <c r="Y26" s="74">
        <v>5.8</v>
      </c>
      <c r="Z26" s="77">
        <v>153600</v>
      </c>
      <c r="AA26" s="72">
        <v>1.26</v>
      </c>
      <c r="AC26" s="71">
        <v>1.66</v>
      </c>
    </row>
    <row r="27" spans="2:29" s="60" customFormat="1" ht="29.25" customHeight="1">
      <c r="B27" s="91" t="s">
        <v>172</v>
      </c>
      <c r="C27" s="61" t="s">
        <v>171</v>
      </c>
      <c r="D27" s="90" t="s">
        <v>170</v>
      </c>
      <c r="E27" s="77">
        <v>122460000</v>
      </c>
      <c r="F27" s="89">
        <v>1246802</v>
      </c>
      <c r="G27" s="74">
        <v>10.199999999999999</v>
      </c>
      <c r="H27" s="77">
        <v>788594</v>
      </c>
      <c r="I27" s="74">
        <v>6.4</v>
      </c>
      <c r="J27" s="88">
        <v>5724</v>
      </c>
      <c r="K27" s="74">
        <v>4.5999999999999996</v>
      </c>
      <c r="L27" s="88">
        <v>3214</v>
      </c>
      <c r="M27" s="74">
        <v>2.6</v>
      </c>
      <c r="N27" s="77">
        <v>458208</v>
      </c>
      <c r="O27" s="74">
        <v>3.7</v>
      </c>
      <c r="P27" s="77">
        <v>55204</v>
      </c>
      <c r="Q27" s="88">
        <v>24558</v>
      </c>
      <c r="R27" s="88">
        <v>30646</v>
      </c>
      <c r="S27" s="74">
        <v>42.4</v>
      </c>
      <c r="T27" s="74">
        <v>18.899999999999999</v>
      </c>
      <c r="U27" s="74">
        <v>23.5</v>
      </c>
      <c r="V27" s="77">
        <v>7450</v>
      </c>
      <c r="W27" s="74">
        <v>6</v>
      </c>
      <c r="X27" s="77">
        <v>708316</v>
      </c>
      <c r="Y27" s="74">
        <v>5.8</v>
      </c>
      <c r="Z27" s="77">
        <v>157811</v>
      </c>
      <c r="AA27" s="72">
        <v>1.29</v>
      </c>
      <c r="AC27" s="71">
        <v>1.57</v>
      </c>
    </row>
    <row r="28" spans="2:29" s="60" customFormat="1" ht="29.25" customHeight="1">
      <c r="B28" s="79"/>
      <c r="C28" s="61">
        <v>2</v>
      </c>
      <c r="D28" s="78"/>
      <c r="E28" s="77">
        <v>122721397</v>
      </c>
      <c r="F28" s="89">
        <v>1221585</v>
      </c>
      <c r="G28" s="74">
        <v>10</v>
      </c>
      <c r="H28" s="77">
        <v>820305</v>
      </c>
      <c r="I28" s="74">
        <v>6.7</v>
      </c>
      <c r="J28" s="88">
        <v>5616</v>
      </c>
      <c r="K28" s="74">
        <v>4.5999999999999996</v>
      </c>
      <c r="L28" s="88">
        <v>3179</v>
      </c>
      <c r="M28" s="74">
        <v>2.6</v>
      </c>
      <c r="N28" s="77">
        <v>401280</v>
      </c>
      <c r="O28" s="74">
        <v>3.3</v>
      </c>
      <c r="P28" s="77">
        <v>53892</v>
      </c>
      <c r="Q28" s="88">
        <v>23383</v>
      </c>
      <c r="R28" s="88">
        <v>30509</v>
      </c>
      <c r="S28" s="74">
        <v>42.3</v>
      </c>
      <c r="T28" s="74">
        <v>18.3</v>
      </c>
      <c r="U28" s="74">
        <v>23.9</v>
      </c>
      <c r="V28" s="77">
        <v>7001</v>
      </c>
      <c r="W28" s="74">
        <v>5.7</v>
      </c>
      <c r="X28" s="77">
        <v>722138</v>
      </c>
      <c r="Y28" s="74">
        <v>5.9</v>
      </c>
      <c r="Z28" s="77">
        <v>157608</v>
      </c>
      <c r="AA28" s="72">
        <v>1.28</v>
      </c>
      <c r="AC28" s="71">
        <v>1.54</v>
      </c>
    </row>
    <row r="29" spans="2:29" s="60" customFormat="1" ht="29.25" customHeight="1">
      <c r="B29" s="79"/>
      <c r="C29" s="61">
        <v>3</v>
      </c>
      <c r="D29" s="78"/>
      <c r="E29" s="77">
        <v>123102000</v>
      </c>
      <c r="F29" s="89">
        <v>1223245</v>
      </c>
      <c r="G29" s="74">
        <v>9.9</v>
      </c>
      <c r="H29" s="77">
        <v>829797</v>
      </c>
      <c r="I29" s="74">
        <v>6.7</v>
      </c>
      <c r="J29" s="88">
        <v>5418</v>
      </c>
      <c r="K29" s="74">
        <v>4.4000000000000004</v>
      </c>
      <c r="L29" s="88">
        <v>2978</v>
      </c>
      <c r="M29" s="74">
        <v>2.4</v>
      </c>
      <c r="N29" s="77">
        <v>393448</v>
      </c>
      <c r="O29" s="74">
        <v>3.2</v>
      </c>
      <c r="P29" s="77">
        <v>50510</v>
      </c>
      <c r="Q29" s="88">
        <v>22317</v>
      </c>
      <c r="R29" s="88">
        <v>28193</v>
      </c>
      <c r="S29" s="74">
        <v>39.700000000000003</v>
      </c>
      <c r="T29" s="74">
        <v>17.5</v>
      </c>
      <c r="U29" s="74">
        <v>22.1</v>
      </c>
      <c r="V29" s="77">
        <v>6544</v>
      </c>
      <c r="W29" s="74">
        <v>5.3</v>
      </c>
      <c r="X29" s="77">
        <v>742264</v>
      </c>
      <c r="Y29" s="74">
        <v>6</v>
      </c>
      <c r="Z29" s="77">
        <v>168969</v>
      </c>
      <c r="AA29" s="72">
        <v>1.37</v>
      </c>
      <c r="AC29" s="71">
        <v>1.53</v>
      </c>
    </row>
    <row r="30" spans="2:29" s="60" customFormat="1" ht="29.25" customHeight="1">
      <c r="B30" s="79"/>
      <c r="C30" s="61">
        <v>4</v>
      </c>
      <c r="D30" s="78"/>
      <c r="E30" s="77">
        <v>123476000</v>
      </c>
      <c r="F30" s="89">
        <v>1208989</v>
      </c>
      <c r="G30" s="74">
        <v>9.8000000000000007</v>
      </c>
      <c r="H30" s="77">
        <v>856643</v>
      </c>
      <c r="I30" s="74">
        <v>6.9</v>
      </c>
      <c r="J30" s="88">
        <v>5477</v>
      </c>
      <c r="K30" s="74">
        <v>4.5</v>
      </c>
      <c r="L30" s="88">
        <v>2905</v>
      </c>
      <c r="M30" s="74">
        <v>2.4</v>
      </c>
      <c r="N30" s="77">
        <v>352346</v>
      </c>
      <c r="O30" s="74">
        <v>2.9</v>
      </c>
      <c r="P30" s="77">
        <v>48896</v>
      </c>
      <c r="Q30" s="88">
        <v>21689</v>
      </c>
      <c r="R30" s="88">
        <v>27207</v>
      </c>
      <c r="S30" s="74">
        <v>38.9</v>
      </c>
      <c r="T30" s="74">
        <v>17.2</v>
      </c>
      <c r="U30" s="74">
        <v>21.6</v>
      </c>
      <c r="V30" s="77">
        <v>6321</v>
      </c>
      <c r="W30" s="74">
        <v>5.2</v>
      </c>
      <c r="X30" s="77">
        <v>754441</v>
      </c>
      <c r="Y30" s="74">
        <v>6.1</v>
      </c>
      <c r="Z30" s="77">
        <v>179191</v>
      </c>
      <c r="AA30" s="72">
        <v>1.45</v>
      </c>
      <c r="AC30" s="71">
        <v>1.5</v>
      </c>
    </row>
    <row r="31" spans="2:29" s="60" customFormat="1" ht="29.25" customHeight="1">
      <c r="B31" s="79"/>
      <c r="C31" s="61">
        <v>5</v>
      </c>
      <c r="D31" s="78"/>
      <c r="E31" s="77">
        <v>123788000</v>
      </c>
      <c r="F31" s="89">
        <v>1188282</v>
      </c>
      <c r="G31" s="74">
        <v>9.6</v>
      </c>
      <c r="H31" s="77">
        <v>878532</v>
      </c>
      <c r="I31" s="74">
        <v>7.1</v>
      </c>
      <c r="J31" s="88">
        <v>5169</v>
      </c>
      <c r="K31" s="74">
        <v>4.3</v>
      </c>
      <c r="L31" s="88">
        <v>2765</v>
      </c>
      <c r="M31" s="74">
        <v>2.2999999999999998</v>
      </c>
      <c r="N31" s="77">
        <v>309750</v>
      </c>
      <c r="O31" s="74">
        <v>2.5</v>
      </c>
      <c r="P31" s="77">
        <v>45090</v>
      </c>
      <c r="Q31" s="88">
        <v>20205</v>
      </c>
      <c r="R31" s="88">
        <v>24885</v>
      </c>
      <c r="S31" s="74">
        <v>36.6</v>
      </c>
      <c r="T31" s="74">
        <v>16.399999999999999</v>
      </c>
      <c r="U31" s="74">
        <v>20.2</v>
      </c>
      <c r="V31" s="77">
        <v>5989</v>
      </c>
      <c r="W31" s="74">
        <v>5</v>
      </c>
      <c r="X31" s="77">
        <v>792658</v>
      </c>
      <c r="Y31" s="74">
        <v>6.4</v>
      </c>
      <c r="Z31" s="77">
        <v>188297</v>
      </c>
      <c r="AA31" s="72">
        <v>1.52</v>
      </c>
      <c r="AC31" s="71">
        <v>1.46</v>
      </c>
    </row>
    <row r="32" spans="2:29" s="60" customFormat="1" ht="29.25" customHeight="1">
      <c r="B32" s="79"/>
      <c r="C32" s="61">
        <v>6</v>
      </c>
      <c r="D32" s="78"/>
      <c r="E32" s="77">
        <v>124069000</v>
      </c>
      <c r="F32" s="89">
        <v>1238328</v>
      </c>
      <c r="G32" s="74">
        <v>10</v>
      </c>
      <c r="H32" s="77">
        <v>875933</v>
      </c>
      <c r="I32" s="74">
        <v>7.1</v>
      </c>
      <c r="J32" s="88">
        <v>5261</v>
      </c>
      <c r="K32" s="74">
        <v>4.2</v>
      </c>
      <c r="L32" s="88">
        <v>2889</v>
      </c>
      <c r="M32" s="74">
        <v>2.2999999999999998</v>
      </c>
      <c r="N32" s="77">
        <v>362395</v>
      </c>
      <c r="O32" s="74">
        <v>2.9</v>
      </c>
      <c r="P32" s="77">
        <v>42962</v>
      </c>
      <c r="Q32" s="88">
        <v>19754</v>
      </c>
      <c r="R32" s="88">
        <v>23208</v>
      </c>
      <c r="S32" s="74">
        <v>33.5</v>
      </c>
      <c r="T32" s="74">
        <v>15.4</v>
      </c>
      <c r="U32" s="74">
        <v>18.100000000000001</v>
      </c>
      <c r="V32" s="77">
        <v>6134</v>
      </c>
      <c r="W32" s="74">
        <v>5</v>
      </c>
      <c r="X32" s="77">
        <v>782738</v>
      </c>
      <c r="Y32" s="74">
        <v>6.3</v>
      </c>
      <c r="Z32" s="77">
        <v>195106</v>
      </c>
      <c r="AA32" s="72">
        <v>1.57</v>
      </c>
      <c r="AC32" s="71">
        <v>1.5</v>
      </c>
    </row>
    <row r="33" spans="2:29" s="60" customFormat="1" ht="29.25" customHeight="1">
      <c r="B33" s="79"/>
      <c r="C33" s="61">
        <v>7</v>
      </c>
      <c r="D33" s="78"/>
      <c r="E33" s="77">
        <v>124298947</v>
      </c>
      <c r="F33" s="89">
        <v>1187064</v>
      </c>
      <c r="G33" s="74">
        <v>9.6</v>
      </c>
      <c r="H33" s="77">
        <v>922139</v>
      </c>
      <c r="I33" s="74">
        <v>7.4</v>
      </c>
      <c r="J33" s="88">
        <v>5054</v>
      </c>
      <c r="K33" s="74">
        <v>4.3</v>
      </c>
      <c r="L33" s="88">
        <v>2615</v>
      </c>
      <c r="M33" s="74">
        <v>2.2000000000000002</v>
      </c>
      <c r="N33" s="77">
        <v>264925</v>
      </c>
      <c r="O33" s="74">
        <v>2.1</v>
      </c>
      <c r="P33" s="77">
        <v>39403</v>
      </c>
      <c r="Q33" s="88">
        <v>18262</v>
      </c>
      <c r="R33" s="88">
        <v>21141</v>
      </c>
      <c r="S33" s="74">
        <v>32.1</v>
      </c>
      <c r="T33" s="74">
        <v>14.9</v>
      </c>
      <c r="U33" s="74">
        <v>17.2</v>
      </c>
      <c r="V33" s="77">
        <v>8412</v>
      </c>
      <c r="W33" s="74">
        <v>7</v>
      </c>
      <c r="X33" s="77">
        <v>791888</v>
      </c>
      <c r="Y33" s="74">
        <v>6.4</v>
      </c>
      <c r="Z33" s="77">
        <v>199016</v>
      </c>
      <c r="AA33" s="72">
        <v>1.6</v>
      </c>
      <c r="AC33" s="71">
        <v>1.42</v>
      </c>
    </row>
    <row r="34" spans="2:29" s="60" customFormat="1" ht="29.25" customHeight="1">
      <c r="B34" s="79"/>
      <c r="C34" s="61">
        <v>8</v>
      </c>
      <c r="D34" s="78"/>
      <c r="E34" s="77">
        <v>124709000</v>
      </c>
      <c r="F34" s="89">
        <v>1206555</v>
      </c>
      <c r="G34" s="74">
        <v>9.6999999999999993</v>
      </c>
      <c r="H34" s="77">
        <v>896211</v>
      </c>
      <c r="I34" s="74">
        <v>7.2</v>
      </c>
      <c r="J34" s="88">
        <v>4546</v>
      </c>
      <c r="K34" s="74">
        <v>3.8</v>
      </c>
      <c r="L34" s="88">
        <v>2438</v>
      </c>
      <c r="M34" s="74">
        <v>2</v>
      </c>
      <c r="N34" s="77">
        <v>310344</v>
      </c>
      <c r="O34" s="74">
        <v>2.5</v>
      </c>
      <c r="P34" s="77">
        <v>39536</v>
      </c>
      <c r="Q34" s="88">
        <v>18329</v>
      </c>
      <c r="R34" s="88">
        <v>21207</v>
      </c>
      <c r="S34" s="74">
        <v>31.7</v>
      </c>
      <c r="T34" s="74">
        <v>14.7</v>
      </c>
      <c r="U34" s="74">
        <v>17</v>
      </c>
      <c r="V34" s="77">
        <v>8080</v>
      </c>
      <c r="W34" s="74">
        <v>6.7</v>
      </c>
      <c r="X34" s="77">
        <v>795080</v>
      </c>
      <c r="Y34" s="74">
        <v>6.4</v>
      </c>
      <c r="Z34" s="77">
        <v>206955</v>
      </c>
      <c r="AA34" s="72">
        <v>1.66</v>
      </c>
      <c r="AC34" s="71">
        <v>1.43</v>
      </c>
    </row>
    <row r="35" spans="2:29" s="60" customFormat="1" ht="29.25" customHeight="1">
      <c r="B35" s="79"/>
      <c r="C35" s="61">
        <v>9</v>
      </c>
      <c r="D35" s="78"/>
      <c r="E35" s="77">
        <v>124963000</v>
      </c>
      <c r="F35" s="89">
        <v>1191665</v>
      </c>
      <c r="G35" s="74">
        <v>9.5</v>
      </c>
      <c r="H35" s="77">
        <v>913402</v>
      </c>
      <c r="I35" s="74">
        <v>7.3</v>
      </c>
      <c r="J35" s="88">
        <v>4403</v>
      </c>
      <c r="K35" s="74">
        <v>3.7</v>
      </c>
      <c r="L35" s="88">
        <v>2307</v>
      </c>
      <c r="M35" s="74">
        <v>1.9</v>
      </c>
      <c r="N35" s="77">
        <v>278263</v>
      </c>
      <c r="O35" s="74">
        <v>2.2000000000000002</v>
      </c>
      <c r="P35" s="77">
        <v>39546</v>
      </c>
      <c r="Q35" s="88">
        <v>17453</v>
      </c>
      <c r="R35" s="88">
        <v>22093</v>
      </c>
      <c r="S35" s="74">
        <v>32.1</v>
      </c>
      <c r="T35" s="74">
        <v>14.2</v>
      </c>
      <c r="U35" s="74">
        <v>17.899999999999999</v>
      </c>
      <c r="V35" s="77">
        <v>7624</v>
      </c>
      <c r="W35" s="74">
        <v>6.4</v>
      </c>
      <c r="X35" s="77">
        <v>775651</v>
      </c>
      <c r="Y35" s="74">
        <v>6.2</v>
      </c>
      <c r="Z35" s="77">
        <v>222635</v>
      </c>
      <c r="AA35" s="72">
        <v>1.78</v>
      </c>
      <c r="AC35" s="71">
        <v>1.39</v>
      </c>
    </row>
    <row r="36" spans="2:29" s="60" customFormat="1" ht="29.25" customHeight="1">
      <c r="B36" s="79"/>
      <c r="C36" s="61">
        <v>10</v>
      </c>
      <c r="D36" s="78"/>
      <c r="E36" s="77">
        <v>125252000</v>
      </c>
      <c r="F36" s="89">
        <v>1203147</v>
      </c>
      <c r="G36" s="74">
        <v>9.6</v>
      </c>
      <c r="H36" s="77">
        <v>936484</v>
      </c>
      <c r="I36" s="74">
        <v>7.5</v>
      </c>
      <c r="J36" s="88">
        <v>4380</v>
      </c>
      <c r="K36" s="74">
        <v>3.6</v>
      </c>
      <c r="L36" s="88">
        <v>2353</v>
      </c>
      <c r="M36" s="74">
        <v>2</v>
      </c>
      <c r="N36" s="77">
        <v>266663</v>
      </c>
      <c r="O36" s="74">
        <v>2.1</v>
      </c>
      <c r="P36" s="77">
        <v>38988</v>
      </c>
      <c r="Q36" s="88">
        <v>16936</v>
      </c>
      <c r="R36" s="88">
        <v>22052</v>
      </c>
      <c r="S36" s="74">
        <v>31.4</v>
      </c>
      <c r="T36" s="74">
        <v>13.6</v>
      </c>
      <c r="U36" s="74">
        <v>17.8</v>
      </c>
      <c r="V36" s="77">
        <v>7447</v>
      </c>
      <c r="W36" s="74">
        <v>6.2</v>
      </c>
      <c r="X36" s="77">
        <v>784595</v>
      </c>
      <c r="Y36" s="74">
        <v>6.3</v>
      </c>
      <c r="Z36" s="77">
        <v>243183</v>
      </c>
      <c r="AA36" s="72">
        <v>1.94</v>
      </c>
      <c r="AC36" s="71">
        <v>1.38</v>
      </c>
    </row>
    <row r="37" spans="2:29" s="60" customFormat="1" ht="29.25" customHeight="1">
      <c r="B37" s="79"/>
      <c r="C37" s="61">
        <v>11</v>
      </c>
      <c r="D37" s="78"/>
      <c r="E37" s="77">
        <v>125432000</v>
      </c>
      <c r="F37" s="89">
        <v>1177669</v>
      </c>
      <c r="G37" s="74">
        <v>9.4</v>
      </c>
      <c r="H37" s="77">
        <v>982031</v>
      </c>
      <c r="I37" s="74">
        <v>7.8</v>
      </c>
      <c r="J37" s="88">
        <v>4010</v>
      </c>
      <c r="K37" s="74">
        <v>3.4</v>
      </c>
      <c r="L37" s="88">
        <v>2137</v>
      </c>
      <c r="M37" s="74">
        <v>1.8</v>
      </c>
      <c r="N37" s="77">
        <v>195638</v>
      </c>
      <c r="O37" s="74">
        <v>1.6</v>
      </c>
      <c r="P37" s="77">
        <v>38452</v>
      </c>
      <c r="Q37" s="88">
        <v>16711</v>
      </c>
      <c r="R37" s="88">
        <v>21741</v>
      </c>
      <c r="S37" s="74">
        <v>31.6</v>
      </c>
      <c r="T37" s="74">
        <v>13.7</v>
      </c>
      <c r="U37" s="74">
        <v>17.899999999999999</v>
      </c>
      <c r="V37" s="77">
        <v>7102</v>
      </c>
      <c r="W37" s="74">
        <v>6</v>
      </c>
      <c r="X37" s="77">
        <v>762028</v>
      </c>
      <c r="Y37" s="74">
        <v>6.1</v>
      </c>
      <c r="Z37" s="77">
        <v>250529</v>
      </c>
      <c r="AA37" s="72">
        <v>2</v>
      </c>
      <c r="AC37" s="71">
        <v>1.34</v>
      </c>
    </row>
    <row r="38" spans="2:29" s="60" customFormat="1" ht="29.25" customHeight="1">
      <c r="B38" s="79"/>
      <c r="C38" s="61">
        <v>12</v>
      </c>
      <c r="D38" s="78"/>
      <c r="E38" s="77">
        <v>125612633</v>
      </c>
      <c r="F38" s="89">
        <v>1190547</v>
      </c>
      <c r="G38" s="74">
        <v>9.5</v>
      </c>
      <c r="H38" s="77">
        <v>961653</v>
      </c>
      <c r="I38" s="74">
        <v>7.7</v>
      </c>
      <c r="J38" s="88">
        <v>3830</v>
      </c>
      <c r="K38" s="74">
        <v>3.2</v>
      </c>
      <c r="L38" s="88">
        <v>2106</v>
      </c>
      <c r="M38" s="74">
        <v>1.8</v>
      </c>
      <c r="N38" s="77">
        <v>228894</v>
      </c>
      <c r="O38" s="74">
        <v>1.8</v>
      </c>
      <c r="P38" s="77">
        <v>38393</v>
      </c>
      <c r="Q38" s="88">
        <v>16200</v>
      </c>
      <c r="R38" s="88">
        <v>22193</v>
      </c>
      <c r="S38" s="74">
        <v>31.2</v>
      </c>
      <c r="T38" s="74">
        <v>13.2</v>
      </c>
      <c r="U38" s="74">
        <v>18.100000000000001</v>
      </c>
      <c r="V38" s="77">
        <v>6881</v>
      </c>
      <c r="W38" s="74">
        <v>5.8</v>
      </c>
      <c r="X38" s="77">
        <v>798138</v>
      </c>
      <c r="Y38" s="74">
        <v>6.4</v>
      </c>
      <c r="Z38" s="77">
        <v>264246</v>
      </c>
      <c r="AA38" s="72">
        <v>2.1</v>
      </c>
      <c r="AC38" s="71">
        <v>1.36</v>
      </c>
    </row>
    <row r="39" spans="2:29" s="60" customFormat="1" ht="29.25" customHeight="1">
      <c r="B39" s="79"/>
      <c r="C39" s="61">
        <v>13</v>
      </c>
      <c r="D39" s="78"/>
      <c r="E39" s="77">
        <v>125908000</v>
      </c>
      <c r="F39" s="89">
        <v>1170662</v>
      </c>
      <c r="G39" s="74">
        <v>9.3000000000000007</v>
      </c>
      <c r="H39" s="77">
        <v>970331</v>
      </c>
      <c r="I39" s="74">
        <v>7.7</v>
      </c>
      <c r="J39" s="88">
        <v>3599</v>
      </c>
      <c r="K39" s="74">
        <v>3.1</v>
      </c>
      <c r="L39" s="88">
        <v>1909</v>
      </c>
      <c r="M39" s="74">
        <v>1.6</v>
      </c>
      <c r="N39" s="77">
        <v>200331</v>
      </c>
      <c r="O39" s="74">
        <v>1.6</v>
      </c>
      <c r="P39" s="77">
        <v>37467</v>
      </c>
      <c r="Q39" s="88">
        <v>15704</v>
      </c>
      <c r="R39" s="88">
        <v>21763</v>
      </c>
      <c r="S39" s="74">
        <v>31</v>
      </c>
      <c r="T39" s="74">
        <v>13</v>
      </c>
      <c r="U39" s="74">
        <v>18</v>
      </c>
      <c r="V39" s="77">
        <v>6476</v>
      </c>
      <c r="W39" s="74">
        <v>5.5</v>
      </c>
      <c r="X39" s="77">
        <v>799999</v>
      </c>
      <c r="Y39" s="74">
        <v>6.4</v>
      </c>
      <c r="Z39" s="77">
        <v>285911</v>
      </c>
      <c r="AA39" s="72">
        <v>2.27</v>
      </c>
      <c r="AB39" s="55"/>
      <c r="AC39" s="71">
        <v>1.33</v>
      </c>
    </row>
    <row r="40" spans="2:29" s="60" customFormat="1" ht="29.25" customHeight="1">
      <c r="B40" s="79"/>
      <c r="C40" s="61">
        <v>14</v>
      </c>
      <c r="D40" s="78"/>
      <c r="E40" s="77">
        <v>126008000</v>
      </c>
      <c r="F40" s="89">
        <v>1153855</v>
      </c>
      <c r="G40" s="74">
        <v>9.1999999999999993</v>
      </c>
      <c r="H40" s="77">
        <v>982379</v>
      </c>
      <c r="I40" s="74">
        <v>7.8</v>
      </c>
      <c r="J40" s="88">
        <v>3497</v>
      </c>
      <c r="K40" s="74">
        <v>3</v>
      </c>
      <c r="L40" s="88">
        <v>1937</v>
      </c>
      <c r="M40" s="74">
        <v>1.7</v>
      </c>
      <c r="N40" s="77">
        <v>171476</v>
      </c>
      <c r="O40" s="74">
        <v>1.4</v>
      </c>
      <c r="P40" s="77">
        <v>36978</v>
      </c>
      <c r="Q40" s="88">
        <v>15161</v>
      </c>
      <c r="R40" s="88">
        <v>21817</v>
      </c>
      <c r="S40" s="74">
        <v>31.1</v>
      </c>
      <c r="T40" s="74">
        <v>12.7</v>
      </c>
      <c r="U40" s="74">
        <v>18.3</v>
      </c>
      <c r="V40" s="77">
        <v>6333</v>
      </c>
      <c r="W40" s="74">
        <v>5.5</v>
      </c>
      <c r="X40" s="77">
        <v>757331</v>
      </c>
      <c r="Y40" s="74">
        <v>6</v>
      </c>
      <c r="Z40" s="77">
        <v>289836</v>
      </c>
      <c r="AA40" s="72">
        <v>2.2999999999999998</v>
      </c>
      <c r="AB40" s="55"/>
      <c r="AC40" s="71">
        <v>1.32</v>
      </c>
    </row>
    <row r="41" spans="2:29" s="60" customFormat="1" ht="29.25" customHeight="1">
      <c r="B41" s="79"/>
      <c r="C41" s="61">
        <v>15</v>
      </c>
      <c r="D41" s="78"/>
      <c r="E41" s="77">
        <v>126139000</v>
      </c>
      <c r="F41" s="89">
        <v>1123610</v>
      </c>
      <c r="G41" s="74">
        <v>8.9</v>
      </c>
      <c r="H41" s="77">
        <v>1014951</v>
      </c>
      <c r="I41" s="74">
        <v>8</v>
      </c>
      <c r="J41" s="88">
        <v>3364</v>
      </c>
      <c r="K41" s="74">
        <v>3</v>
      </c>
      <c r="L41" s="88">
        <v>1879</v>
      </c>
      <c r="M41" s="74">
        <v>1.7</v>
      </c>
      <c r="N41" s="77">
        <v>108659</v>
      </c>
      <c r="O41" s="74">
        <v>0.9</v>
      </c>
      <c r="P41" s="77">
        <v>35330</v>
      </c>
      <c r="Q41" s="88">
        <v>14644</v>
      </c>
      <c r="R41" s="88">
        <v>20686</v>
      </c>
      <c r="S41" s="74">
        <v>30.5</v>
      </c>
      <c r="T41" s="74">
        <v>12.6</v>
      </c>
      <c r="U41" s="74">
        <v>17.8</v>
      </c>
      <c r="V41" s="77">
        <v>5929</v>
      </c>
      <c r="W41" s="74">
        <v>5.3</v>
      </c>
      <c r="X41" s="77">
        <v>740191</v>
      </c>
      <c r="Y41" s="74">
        <v>5.9</v>
      </c>
      <c r="Z41" s="77">
        <v>283854</v>
      </c>
      <c r="AA41" s="72">
        <v>2.25</v>
      </c>
      <c r="AB41" s="55"/>
      <c r="AC41" s="71">
        <v>1.29</v>
      </c>
    </row>
    <row r="42" spans="2:29" s="60" customFormat="1" ht="29.25" customHeight="1">
      <c r="B42" s="79"/>
      <c r="C42" s="61">
        <v>16</v>
      </c>
      <c r="D42" s="78"/>
      <c r="E42" s="77">
        <v>126176000</v>
      </c>
      <c r="F42" s="89">
        <v>1110721</v>
      </c>
      <c r="G42" s="74">
        <v>8.8000000000000007</v>
      </c>
      <c r="H42" s="77">
        <v>1028602</v>
      </c>
      <c r="I42" s="74">
        <v>8.1999999999999993</v>
      </c>
      <c r="J42" s="88">
        <v>3122</v>
      </c>
      <c r="K42" s="74">
        <v>2.8</v>
      </c>
      <c r="L42" s="88">
        <v>1622</v>
      </c>
      <c r="M42" s="74">
        <v>1.5</v>
      </c>
      <c r="N42" s="77">
        <v>82119</v>
      </c>
      <c r="O42" s="74">
        <v>0.7</v>
      </c>
      <c r="P42" s="77">
        <v>34365</v>
      </c>
      <c r="Q42" s="88">
        <v>14288</v>
      </c>
      <c r="R42" s="88">
        <v>20077</v>
      </c>
      <c r="S42" s="74">
        <v>30</v>
      </c>
      <c r="T42" s="74">
        <v>12.5</v>
      </c>
      <c r="U42" s="74">
        <v>17.5</v>
      </c>
      <c r="V42" s="77">
        <v>5541</v>
      </c>
      <c r="W42" s="74">
        <v>5</v>
      </c>
      <c r="X42" s="73">
        <v>720418</v>
      </c>
      <c r="Y42" s="74">
        <v>5.7</v>
      </c>
      <c r="Z42" s="77">
        <v>270804</v>
      </c>
      <c r="AA42" s="72">
        <v>2.15</v>
      </c>
      <c r="AB42" s="55"/>
      <c r="AC42" s="71">
        <v>1.29</v>
      </c>
    </row>
    <row r="43" spans="2:29" s="60" customFormat="1" ht="29.25" customHeight="1">
      <c r="B43" s="79"/>
      <c r="C43" s="61">
        <v>17</v>
      </c>
      <c r="D43" s="78"/>
      <c r="E43" s="77">
        <v>126204902</v>
      </c>
      <c r="F43" s="89">
        <v>1062530</v>
      </c>
      <c r="G43" s="74">
        <v>8.4</v>
      </c>
      <c r="H43" s="77">
        <v>1083796</v>
      </c>
      <c r="I43" s="74">
        <v>8.6</v>
      </c>
      <c r="J43" s="88">
        <v>2958</v>
      </c>
      <c r="K43" s="74">
        <v>2.8</v>
      </c>
      <c r="L43" s="88">
        <v>1510</v>
      </c>
      <c r="M43" s="74">
        <v>1.4</v>
      </c>
      <c r="N43" s="77">
        <v>-21266</v>
      </c>
      <c r="O43" s="74">
        <v>-0.2</v>
      </c>
      <c r="P43" s="77">
        <v>31818</v>
      </c>
      <c r="Q43" s="88">
        <v>13502</v>
      </c>
      <c r="R43" s="88">
        <v>18316</v>
      </c>
      <c r="S43" s="74">
        <v>29.1</v>
      </c>
      <c r="T43" s="74">
        <v>12.3</v>
      </c>
      <c r="U43" s="74">
        <v>16.7</v>
      </c>
      <c r="V43" s="77">
        <v>5149</v>
      </c>
      <c r="W43" s="74">
        <v>4.8</v>
      </c>
      <c r="X43" s="77">
        <v>714265</v>
      </c>
      <c r="Y43" s="74">
        <v>5.7</v>
      </c>
      <c r="Z43" s="77">
        <v>261917</v>
      </c>
      <c r="AA43" s="72">
        <v>2.08</v>
      </c>
      <c r="AB43" s="55"/>
      <c r="AC43" s="71">
        <v>1.26</v>
      </c>
    </row>
    <row r="44" spans="2:29" s="60" customFormat="1" ht="29.25" customHeight="1">
      <c r="B44" s="79"/>
      <c r="C44" s="61">
        <v>18</v>
      </c>
      <c r="D44" s="78"/>
      <c r="E44" s="77">
        <v>126154000</v>
      </c>
      <c r="F44" s="89">
        <v>1092674</v>
      </c>
      <c r="G44" s="74">
        <v>8.6999999999999993</v>
      </c>
      <c r="H44" s="73">
        <v>1084451</v>
      </c>
      <c r="I44" s="74">
        <v>8.6</v>
      </c>
      <c r="J44" s="88">
        <v>2864</v>
      </c>
      <c r="K44" s="74">
        <v>2.6</v>
      </c>
      <c r="L44" s="88">
        <v>1444</v>
      </c>
      <c r="M44" s="74">
        <v>1.3</v>
      </c>
      <c r="N44" s="73">
        <v>8223</v>
      </c>
      <c r="O44" s="74">
        <v>0.1</v>
      </c>
      <c r="P44" s="77">
        <v>30911</v>
      </c>
      <c r="Q44" s="88">
        <v>13424</v>
      </c>
      <c r="R44" s="88">
        <v>17487</v>
      </c>
      <c r="S44" s="74">
        <v>27.5</v>
      </c>
      <c r="T44" s="74">
        <v>11.9</v>
      </c>
      <c r="U44" s="74">
        <v>15.6</v>
      </c>
      <c r="V44" s="77">
        <v>5100</v>
      </c>
      <c r="W44" s="74">
        <v>4.7</v>
      </c>
      <c r="X44" s="73">
        <v>730973</v>
      </c>
      <c r="Y44" s="74">
        <v>5.8</v>
      </c>
      <c r="Z44" s="77">
        <v>257475</v>
      </c>
      <c r="AA44" s="72">
        <v>2.04</v>
      </c>
      <c r="AB44" s="55"/>
      <c r="AC44" s="71">
        <v>1.32</v>
      </c>
    </row>
    <row r="45" spans="2:29" s="60" customFormat="1" ht="29.25" customHeight="1">
      <c r="B45" s="79"/>
      <c r="C45" s="61">
        <v>19</v>
      </c>
      <c r="D45" s="78"/>
      <c r="E45" s="77">
        <v>126085000</v>
      </c>
      <c r="F45" s="89">
        <v>1089818</v>
      </c>
      <c r="G45" s="74">
        <v>8.6</v>
      </c>
      <c r="H45" s="77">
        <v>1108334</v>
      </c>
      <c r="I45" s="74">
        <v>8.8000000000000007</v>
      </c>
      <c r="J45" s="88">
        <v>2828</v>
      </c>
      <c r="K45" s="74">
        <v>2.6</v>
      </c>
      <c r="L45" s="88">
        <v>1434</v>
      </c>
      <c r="M45" s="74">
        <v>1.3</v>
      </c>
      <c r="N45" s="77">
        <v>-18516</v>
      </c>
      <c r="O45" s="74">
        <v>-0.1</v>
      </c>
      <c r="P45" s="77">
        <v>29313</v>
      </c>
      <c r="Q45" s="88">
        <v>13107</v>
      </c>
      <c r="R45" s="88">
        <v>16206</v>
      </c>
      <c r="S45" s="74">
        <v>26.2</v>
      </c>
      <c r="T45" s="74">
        <v>11.7</v>
      </c>
      <c r="U45" s="74">
        <v>14.5</v>
      </c>
      <c r="V45" s="77">
        <v>4906</v>
      </c>
      <c r="W45" s="74">
        <v>4.5</v>
      </c>
      <c r="X45" s="77">
        <v>719822</v>
      </c>
      <c r="Y45" s="74">
        <v>5.7</v>
      </c>
      <c r="Z45" s="77">
        <v>254832</v>
      </c>
      <c r="AA45" s="72">
        <v>2.02</v>
      </c>
      <c r="AB45" s="55"/>
      <c r="AC45" s="71">
        <v>1.34</v>
      </c>
    </row>
    <row r="46" spans="2:29" s="60" customFormat="1" ht="29.25" customHeight="1">
      <c r="B46" s="79"/>
      <c r="C46" s="61">
        <v>20</v>
      </c>
      <c r="D46" s="78"/>
      <c r="E46" s="77">
        <v>125947000</v>
      </c>
      <c r="F46" s="89">
        <v>1091156</v>
      </c>
      <c r="G46" s="74">
        <v>8.6999999999999993</v>
      </c>
      <c r="H46" s="77">
        <v>1142407</v>
      </c>
      <c r="I46" s="74">
        <v>9.1</v>
      </c>
      <c r="J46" s="88">
        <v>2798</v>
      </c>
      <c r="K46" s="74">
        <v>2.6</v>
      </c>
      <c r="L46" s="88">
        <v>1331</v>
      </c>
      <c r="M46" s="74">
        <v>1.2</v>
      </c>
      <c r="N46" s="77">
        <v>-51251</v>
      </c>
      <c r="O46" s="74">
        <v>-0.4</v>
      </c>
      <c r="P46" s="77">
        <v>28177</v>
      </c>
      <c r="Q46" s="88">
        <v>12625</v>
      </c>
      <c r="R46" s="88">
        <v>15552</v>
      </c>
      <c r="S46" s="74">
        <v>25.2</v>
      </c>
      <c r="T46" s="74">
        <v>11.3</v>
      </c>
      <c r="U46" s="74">
        <v>13.9</v>
      </c>
      <c r="V46" s="77">
        <v>4720</v>
      </c>
      <c r="W46" s="74">
        <v>4.3</v>
      </c>
      <c r="X46" s="77">
        <v>726106</v>
      </c>
      <c r="Y46" s="74">
        <v>5.8</v>
      </c>
      <c r="Z46" s="77">
        <v>251136</v>
      </c>
      <c r="AA46" s="72">
        <v>1.99</v>
      </c>
      <c r="AB46" s="55"/>
      <c r="AC46" s="71">
        <v>1.37</v>
      </c>
    </row>
    <row r="47" spans="2:29" s="55" customFormat="1" ht="29.25" customHeight="1">
      <c r="B47" s="79"/>
      <c r="C47" s="61">
        <v>21</v>
      </c>
      <c r="D47" s="78"/>
      <c r="E47" s="77">
        <v>125820000</v>
      </c>
      <c r="F47" s="76">
        <v>1070036</v>
      </c>
      <c r="G47" s="74">
        <v>8.5</v>
      </c>
      <c r="H47" s="77">
        <v>1141865</v>
      </c>
      <c r="I47" s="74">
        <v>9.1</v>
      </c>
      <c r="J47" s="88">
        <v>2556</v>
      </c>
      <c r="K47" s="74">
        <v>2.4</v>
      </c>
      <c r="L47" s="88">
        <v>1254</v>
      </c>
      <c r="M47" s="74">
        <v>1.2</v>
      </c>
      <c r="N47" s="73">
        <v>-71829</v>
      </c>
      <c r="O47" s="74">
        <v>-0.6</v>
      </c>
      <c r="P47" s="77">
        <v>27005</v>
      </c>
      <c r="Q47" s="88">
        <v>12214</v>
      </c>
      <c r="R47" s="88">
        <v>14791</v>
      </c>
      <c r="S47" s="74">
        <v>24.6</v>
      </c>
      <c r="T47" s="74">
        <v>11.1</v>
      </c>
      <c r="U47" s="74">
        <v>13.5</v>
      </c>
      <c r="V47" s="77">
        <v>4519</v>
      </c>
      <c r="W47" s="74">
        <v>4.2</v>
      </c>
      <c r="X47" s="73">
        <v>707740</v>
      </c>
      <c r="Y47" s="74">
        <v>5.6</v>
      </c>
      <c r="Z47" s="73">
        <v>253354</v>
      </c>
      <c r="AA47" s="72">
        <v>2.0099999999999998</v>
      </c>
      <c r="AC47" s="71">
        <v>1.37</v>
      </c>
    </row>
    <row r="48" spans="2:29" s="60" customFormat="1" ht="29.25" customHeight="1">
      <c r="B48" s="79"/>
      <c r="C48" s="61">
        <v>22</v>
      </c>
      <c r="D48" s="78"/>
      <c r="E48" s="77">
        <v>126381728</v>
      </c>
      <c r="F48" s="76">
        <v>1071305</v>
      </c>
      <c r="G48" s="74">
        <v>8.5</v>
      </c>
      <c r="H48" s="73">
        <v>1197014</v>
      </c>
      <c r="I48" s="74">
        <v>9.5</v>
      </c>
      <c r="J48" s="88">
        <v>2450</v>
      </c>
      <c r="K48" s="74">
        <v>2.2999999999999998</v>
      </c>
      <c r="L48" s="88">
        <v>1167</v>
      </c>
      <c r="M48" s="74">
        <v>1.1000000000000001</v>
      </c>
      <c r="N48" s="73">
        <v>-125709</v>
      </c>
      <c r="O48" s="74">
        <v>-1</v>
      </c>
      <c r="P48" s="77">
        <v>26560</v>
      </c>
      <c r="Q48" s="88">
        <v>12245</v>
      </c>
      <c r="R48" s="88">
        <v>14315</v>
      </c>
      <c r="S48" s="74">
        <v>24.2</v>
      </c>
      <c r="T48" s="74">
        <v>11.2</v>
      </c>
      <c r="U48" s="74">
        <v>13</v>
      </c>
      <c r="V48" s="77">
        <v>4515</v>
      </c>
      <c r="W48" s="74">
        <v>4.2</v>
      </c>
      <c r="X48" s="73">
        <v>700222</v>
      </c>
      <c r="Y48" s="74">
        <v>5.5</v>
      </c>
      <c r="Z48" s="73">
        <v>251379</v>
      </c>
      <c r="AA48" s="72">
        <v>1.99</v>
      </c>
      <c r="AB48" s="55"/>
      <c r="AC48" s="71">
        <v>1.39</v>
      </c>
    </row>
    <row r="49" spans="1:29" s="60" customFormat="1" ht="29.25" customHeight="1">
      <c r="B49" s="79"/>
      <c r="C49" s="61">
        <v>23</v>
      </c>
      <c r="D49" s="78"/>
      <c r="E49" s="77">
        <v>126180000</v>
      </c>
      <c r="F49" s="76">
        <v>1050807</v>
      </c>
      <c r="G49" s="74">
        <v>8.3000000000000007</v>
      </c>
      <c r="H49" s="73">
        <v>1253068</v>
      </c>
      <c r="I49" s="74">
        <v>9.9</v>
      </c>
      <c r="J49" s="88">
        <v>2463</v>
      </c>
      <c r="K49" s="74">
        <v>2.2999999999999998</v>
      </c>
      <c r="L49" s="88">
        <v>1147</v>
      </c>
      <c r="M49" s="74">
        <v>1.1000000000000001</v>
      </c>
      <c r="N49" s="73">
        <v>-202261</v>
      </c>
      <c r="O49" s="74">
        <v>-1.6</v>
      </c>
      <c r="P49" s="77">
        <v>25751</v>
      </c>
      <c r="Q49" s="88">
        <v>11940</v>
      </c>
      <c r="R49" s="88">
        <v>13811</v>
      </c>
      <c r="S49" s="74">
        <v>23.9</v>
      </c>
      <c r="T49" s="74">
        <v>11.1</v>
      </c>
      <c r="U49" s="74">
        <v>12.8</v>
      </c>
      <c r="V49" s="77">
        <v>4315</v>
      </c>
      <c r="W49" s="74">
        <v>4.0999999999999996</v>
      </c>
      <c r="X49" s="73">
        <v>661898</v>
      </c>
      <c r="Y49" s="74">
        <v>5.2</v>
      </c>
      <c r="Z49" s="73">
        <v>235720</v>
      </c>
      <c r="AA49" s="72">
        <v>1.87</v>
      </c>
      <c r="AB49" s="55"/>
      <c r="AC49" s="71">
        <v>1.39</v>
      </c>
    </row>
    <row r="50" spans="1:29" s="60" customFormat="1" ht="29.25" customHeight="1">
      <c r="B50" s="79"/>
      <c r="C50" s="61">
        <v>24</v>
      </c>
      <c r="D50" s="78"/>
      <c r="E50" s="77">
        <v>125957000</v>
      </c>
      <c r="F50" s="76">
        <v>1037232</v>
      </c>
      <c r="G50" s="74">
        <v>8.1999999999999993</v>
      </c>
      <c r="H50" s="77">
        <v>1256359</v>
      </c>
      <c r="I50" s="74">
        <v>10</v>
      </c>
      <c r="J50" s="88">
        <v>2299</v>
      </c>
      <c r="K50" s="74">
        <v>2.2000000000000002</v>
      </c>
      <c r="L50" s="88">
        <v>1065</v>
      </c>
      <c r="M50" s="74">
        <v>1</v>
      </c>
      <c r="N50" s="73">
        <v>-219127</v>
      </c>
      <c r="O50" s="74">
        <v>-1.7</v>
      </c>
      <c r="P50" s="77">
        <v>24800</v>
      </c>
      <c r="Q50" s="88">
        <v>11448</v>
      </c>
      <c r="R50" s="88">
        <v>13352</v>
      </c>
      <c r="S50" s="74">
        <v>23.4</v>
      </c>
      <c r="T50" s="74">
        <v>10.8</v>
      </c>
      <c r="U50" s="74">
        <v>12.6</v>
      </c>
      <c r="V50" s="77">
        <v>4133</v>
      </c>
      <c r="W50" s="74">
        <v>4</v>
      </c>
      <c r="X50" s="73">
        <v>668870</v>
      </c>
      <c r="Y50" s="74">
        <v>5.3</v>
      </c>
      <c r="Z50" s="73">
        <v>235407</v>
      </c>
      <c r="AA50" s="72">
        <v>1.87</v>
      </c>
      <c r="AB50" s="55"/>
      <c r="AC50" s="71">
        <v>1.41</v>
      </c>
    </row>
    <row r="51" spans="1:29" s="60" customFormat="1" ht="29.25" customHeight="1">
      <c r="B51" s="79"/>
      <c r="C51" s="61">
        <v>25</v>
      </c>
      <c r="D51" s="78"/>
      <c r="E51" s="77">
        <v>125704000</v>
      </c>
      <c r="F51" s="76">
        <v>1029817</v>
      </c>
      <c r="G51" s="74">
        <v>8.1999999999999993</v>
      </c>
      <c r="H51" s="73">
        <v>1268438</v>
      </c>
      <c r="I51" s="74">
        <v>10.1</v>
      </c>
      <c r="J51" s="88">
        <v>2185</v>
      </c>
      <c r="K51" s="74">
        <v>2.1</v>
      </c>
      <c r="L51" s="88">
        <v>1026</v>
      </c>
      <c r="M51" s="74">
        <v>1</v>
      </c>
      <c r="N51" s="73">
        <v>-238621</v>
      </c>
      <c r="O51" s="74">
        <v>-1.9</v>
      </c>
      <c r="P51" s="77">
        <v>24102</v>
      </c>
      <c r="Q51" s="88">
        <v>10938</v>
      </c>
      <c r="R51" s="88">
        <v>13164</v>
      </c>
      <c r="S51" s="74">
        <v>22.9</v>
      </c>
      <c r="T51" s="74">
        <v>10.4</v>
      </c>
      <c r="U51" s="74">
        <v>12.5</v>
      </c>
      <c r="V51" s="77">
        <v>3862</v>
      </c>
      <c r="W51" s="74">
        <v>3.7</v>
      </c>
      <c r="X51" s="73">
        <v>660622</v>
      </c>
      <c r="Y51" s="74">
        <v>5.3</v>
      </c>
      <c r="Z51" s="73">
        <v>231385</v>
      </c>
      <c r="AA51" s="72">
        <v>1.84</v>
      </c>
      <c r="AB51" s="55"/>
      <c r="AC51" s="71">
        <v>1.43</v>
      </c>
    </row>
    <row r="52" spans="1:29" s="55" customFormat="1" ht="29.25" customHeight="1">
      <c r="B52" s="79"/>
      <c r="C52" s="61">
        <v>26</v>
      </c>
      <c r="D52" s="78"/>
      <c r="E52" s="77">
        <v>125431000</v>
      </c>
      <c r="F52" s="76">
        <v>1003609</v>
      </c>
      <c r="G52" s="74">
        <v>8</v>
      </c>
      <c r="H52" s="73">
        <v>1273025</v>
      </c>
      <c r="I52" s="74">
        <v>10.1</v>
      </c>
      <c r="J52" s="88">
        <v>2080</v>
      </c>
      <c r="K52" s="74">
        <v>2.1</v>
      </c>
      <c r="L52" s="88">
        <v>952</v>
      </c>
      <c r="M52" s="74">
        <v>0.9</v>
      </c>
      <c r="N52" s="73">
        <v>-269416</v>
      </c>
      <c r="O52" s="74">
        <v>-2.1</v>
      </c>
      <c r="P52" s="73">
        <v>23526</v>
      </c>
      <c r="Q52" s="75">
        <v>10906</v>
      </c>
      <c r="R52" s="75">
        <v>12620</v>
      </c>
      <c r="S52" s="74">
        <v>22.9</v>
      </c>
      <c r="T52" s="74">
        <v>10.6</v>
      </c>
      <c r="U52" s="74">
        <v>12.3</v>
      </c>
      <c r="V52" s="73">
        <v>3751</v>
      </c>
      <c r="W52" s="74">
        <v>3.7</v>
      </c>
      <c r="X52" s="73">
        <v>643783</v>
      </c>
      <c r="Y52" s="74">
        <v>5.0999999999999996</v>
      </c>
      <c r="Z52" s="73">
        <v>222115</v>
      </c>
      <c r="AA52" s="72">
        <v>1.77</v>
      </c>
      <c r="AC52" s="71">
        <v>1.42</v>
      </c>
    </row>
    <row r="53" spans="1:29" s="55" customFormat="1" ht="29.25" customHeight="1">
      <c r="B53" s="79"/>
      <c r="C53" s="61">
        <v>27</v>
      </c>
      <c r="D53" s="78"/>
      <c r="E53" s="77">
        <v>125319299</v>
      </c>
      <c r="F53" s="76">
        <v>1005721</v>
      </c>
      <c r="G53" s="74">
        <v>8</v>
      </c>
      <c r="H53" s="73">
        <v>1290510</v>
      </c>
      <c r="I53" s="74">
        <v>10.3</v>
      </c>
      <c r="J53" s="88">
        <v>1916</v>
      </c>
      <c r="K53" s="74">
        <v>1.9</v>
      </c>
      <c r="L53" s="88">
        <v>902</v>
      </c>
      <c r="M53" s="74">
        <v>0.9</v>
      </c>
      <c r="N53" s="73">
        <v>-284789</v>
      </c>
      <c r="O53" s="74">
        <v>-2.3000000000000007</v>
      </c>
      <c r="P53" s="73">
        <v>22621</v>
      </c>
      <c r="Q53" s="75">
        <v>10864</v>
      </c>
      <c r="R53" s="75">
        <v>11757</v>
      </c>
      <c r="S53" s="74">
        <v>22</v>
      </c>
      <c r="T53" s="74">
        <v>10.6</v>
      </c>
      <c r="U53" s="74">
        <v>11.4</v>
      </c>
      <c r="V53" s="73">
        <v>3729</v>
      </c>
      <c r="W53" s="74">
        <v>3.7</v>
      </c>
      <c r="X53" s="73">
        <v>635225</v>
      </c>
      <c r="Y53" s="74">
        <v>5.0999999999999996</v>
      </c>
      <c r="Z53" s="73">
        <v>226238</v>
      </c>
      <c r="AA53" s="72">
        <v>1.81</v>
      </c>
      <c r="AC53" s="71">
        <v>1.45</v>
      </c>
    </row>
    <row r="54" spans="1:29" s="60" customFormat="1" ht="29.25" customHeight="1">
      <c r="B54" s="79"/>
      <c r="C54" s="61">
        <v>28</v>
      </c>
      <c r="D54" s="78"/>
      <c r="E54" s="87">
        <v>125020252</v>
      </c>
      <c r="F54" s="86">
        <v>977242</v>
      </c>
      <c r="G54" s="84">
        <v>7.8</v>
      </c>
      <c r="H54" s="83">
        <v>1308158</v>
      </c>
      <c r="I54" s="84">
        <v>10.5</v>
      </c>
      <c r="J54" s="85">
        <v>1929</v>
      </c>
      <c r="K54" s="84">
        <v>2</v>
      </c>
      <c r="L54" s="85">
        <v>875</v>
      </c>
      <c r="M54" s="84">
        <v>0.9</v>
      </c>
      <c r="N54" s="83">
        <v>-330916</v>
      </c>
      <c r="O54" s="84">
        <v>-2.6</v>
      </c>
      <c r="P54" s="83">
        <v>20941</v>
      </c>
      <c r="Q54" s="85">
        <v>10070</v>
      </c>
      <c r="R54" s="85">
        <v>10871</v>
      </c>
      <c r="S54" s="84">
        <v>21</v>
      </c>
      <c r="T54" s="84">
        <v>10.1</v>
      </c>
      <c r="U54" s="84">
        <v>10.9</v>
      </c>
      <c r="V54" s="83">
        <v>3518</v>
      </c>
      <c r="W54" s="84">
        <v>3.6</v>
      </c>
      <c r="X54" s="83">
        <v>620707</v>
      </c>
      <c r="Y54" s="84">
        <v>5</v>
      </c>
      <c r="Z54" s="83">
        <v>216856</v>
      </c>
      <c r="AA54" s="82">
        <v>1.73</v>
      </c>
      <c r="AB54" s="81"/>
      <c r="AC54" s="80">
        <v>1.44</v>
      </c>
    </row>
    <row r="55" spans="1:29" s="60" customFormat="1" ht="29.25" customHeight="1">
      <c r="B55" s="79"/>
      <c r="C55" s="61">
        <v>29</v>
      </c>
      <c r="D55" s="78"/>
      <c r="E55" s="77">
        <v>124648471</v>
      </c>
      <c r="F55" s="76">
        <v>946146</v>
      </c>
      <c r="G55" s="74">
        <v>7.6</v>
      </c>
      <c r="H55" s="73">
        <v>1340567</v>
      </c>
      <c r="I55" s="74">
        <v>10.8</v>
      </c>
      <c r="J55" s="75">
        <v>1762</v>
      </c>
      <c r="K55" s="74">
        <v>1.9</v>
      </c>
      <c r="L55" s="75">
        <v>833</v>
      </c>
      <c r="M55" s="74">
        <v>0.9</v>
      </c>
      <c r="N55" s="73">
        <v>-394421</v>
      </c>
      <c r="O55" s="74">
        <v>-3.2</v>
      </c>
      <c r="P55" s="73">
        <v>20364</v>
      </c>
      <c r="Q55" s="75">
        <v>9740</v>
      </c>
      <c r="R55" s="75">
        <v>10624</v>
      </c>
      <c r="S55" s="74">
        <v>21.1</v>
      </c>
      <c r="T55" s="74">
        <v>10.1</v>
      </c>
      <c r="U55" s="74">
        <v>11</v>
      </c>
      <c r="V55" s="73">
        <v>3309</v>
      </c>
      <c r="W55" s="74">
        <v>3.5</v>
      </c>
      <c r="X55" s="73">
        <v>606952</v>
      </c>
      <c r="Y55" s="74">
        <v>4.9000000000000004</v>
      </c>
      <c r="Z55" s="73">
        <v>212296</v>
      </c>
      <c r="AA55" s="72">
        <v>1.7</v>
      </c>
      <c r="AB55" s="55"/>
      <c r="AC55" s="71">
        <v>1.43</v>
      </c>
    </row>
    <row r="56" spans="1:29" s="60" customFormat="1" ht="29.25" customHeight="1">
      <c r="B56" s="70"/>
      <c r="C56" s="69">
        <v>30</v>
      </c>
      <c r="D56" s="68"/>
      <c r="E56" s="64">
        <v>124218285</v>
      </c>
      <c r="F56" s="67">
        <v>918400</v>
      </c>
      <c r="G56" s="65">
        <v>7.4</v>
      </c>
      <c r="H56" s="64">
        <v>1362470</v>
      </c>
      <c r="I56" s="65">
        <v>11</v>
      </c>
      <c r="J56" s="66">
        <v>1748</v>
      </c>
      <c r="K56" s="65">
        <v>1.9</v>
      </c>
      <c r="L56" s="66">
        <v>801</v>
      </c>
      <c r="M56" s="65">
        <v>0.9</v>
      </c>
      <c r="N56" s="64">
        <v>-444070</v>
      </c>
      <c r="O56" s="65">
        <v>-3.6</v>
      </c>
      <c r="P56" s="64">
        <v>19614</v>
      </c>
      <c r="Q56" s="66">
        <v>9252</v>
      </c>
      <c r="R56" s="66">
        <v>10362</v>
      </c>
      <c r="S56" s="65">
        <v>20.9</v>
      </c>
      <c r="T56" s="65">
        <v>9.9</v>
      </c>
      <c r="U56" s="65">
        <v>11</v>
      </c>
      <c r="V56" s="64">
        <v>2999</v>
      </c>
      <c r="W56" s="65">
        <v>3.3</v>
      </c>
      <c r="X56" s="64">
        <v>586481</v>
      </c>
      <c r="Y56" s="65">
        <v>4.7</v>
      </c>
      <c r="Z56" s="64">
        <v>208333</v>
      </c>
      <c r="AA56" s="63">
        <v>1.68</v>
      </c>
      <c r="AB56" s="55"/>
      <c r="AC56" s="62">
        <v>1.42</v>
      </c>
    </row>
    <row r="57" spans="1:29" s="60" customFormat="1" ht="21" customHeight="1">
      <c r="B57" s="55"/>
      <c r="C57" s="61"/>
      <c r="D57" s="55"/>
      <c r="E57" s="55"/>
      <c r="F57" s="57"/>
      <c r="G57" s="55"/>
      <c r="H57" s="57"/>
      <c r="I57" s="55"/>
      <c r="J57" s="58"/>
      <c r="K57" s="55"/>
      <c r="L57" s="58"/>
      <c r="M57" s="55"/>
      <c r="N57" s="57"/>
      <c r="O57" s="55"/>
      <c r="P57" s="57"/>
      <c r="Q57" s="58"/>
      <c r="R57" s="58"/>
      <c r="S57" s="55"/>
      <c r="T57" s="55"/>
      <c r="U57" s="55"/>
      <c r="V57" s="57"/>
      <c r="W57" s="55"/>
      <c r="X57" s="57"/>
      <c r="Y57" s="55"/>
      <c r="Z57" s="57"/>
      <c r="AA57" s="56"/>
      <c r="AB57" s="55"/>
      <c r="AC57" s="54"/>
    </row>
    <row r="58" spans="1:29" ht="21" customHeight="1">
      <c r="A58" s="60"/>
      <c r="B58" s="55"/>
      <c r="C58" s="61"/>
      <c r="D58" s="55"/>
      <c r="E58" s="53" t="s">
        <v>169</v>
      </c>
      <c r="F58" s="57"/>
      <c r="G58" s="55"/>
      <c r="H58" s="57"/>
      <c r="I58" s="55"/>
      <c r="J58" s="58"/>
      <c r="K58" s="55"/>
      <c r="L58" s="58"/>
      <c r="M58" s="55"/>
      <c r="N58" s="57"/>
      <c r="O58" s="55"/>
      <c r="P58" s="57"/>
      <c r="Q58" s="58"/>
      <c r="R58" s="58"/>
      <c r="S58" s="55"/>
      <c r="T58" s="55"/>
      <c r="U58" s="55"/>
      <c r="V58" s="57"/>
      <c r="W58" s="55"/>
      <c r="X58" s="57"/>
      <c r="Y58" s="55"/>
      <c r="Z58" s="57"/>
      <c r="AA58" s="56"/>
      <c r="AB58" s="55"/>
      <c r="AC58" s="54"/>
    </row>
    <row r="59" spans="1:29" ht="21" customHeight="1">
      <c r="A59" s="60"/>
      <c r="B59" s="55"/>
      <c r="C59" s="61"/>
      <c r="D59" s="55"/>
      <c r="E59" s="53" t="s">
        <v>168</v>
      </c>
      <c r="F59" s="60"/>
      <c r="G59" s="55"/>
      <c r="H59" s="57"/>
      <c r="I59" s="55"/>
      <c r="J59" s="58"/>
      <c r="K59" s="55"/>
      <c r="L59" s="58"/>
      <c r="M59" s="55"/>
      <c r="N59" s="59"/>
      <c r="O59" s="55"/>
      <c r="P59" s="57"/>
      <c r="Q59" s="58"/>
      <c r="R59" s="58"/>
      <c r="S59" s="55"/>
      <c r="T59" s="55"/>
      <c r="U59" s="55"/>
      <c r="V59" s="57"/>
      <c r="W59" s="55"/>
      <c r="X59" s="57"/>
      <c r="Y59" s="55"/>
      <c r="Z59" s="57"/>
      <c r="AA59" s="56"/>
      <c r="AB59" s="55"/>
      <c r="AC59" s="54"/>
    </row>
    <row r="60" spans="1:29" ht="21" customHeight="1">
      <c r="E60" s="53" t="s">
        <v>167</v>
      </c>
      <c r="H60" s="52"/>
    </row>
    <row r="61" spans="1:29" s="51" customFormat="1" ht="21" customHeight="1">
      <c r="A61" s="44"/>
      <c r="B61" s="44"/>
      <c r="C61" s="48"/>
      <c r="D61" s="44"/>
      <c r="E61" s="50" t="s">
        <v>166</v>
      </c>
      <c r="F61" s="47"/>
      <c r="G61" s="44"/>
      <c r="H61" s="52"/>
      <c r="I61" s="44"/>
      <c r="J61" s="47"/>
      <c r="K61" s="44"/>
      <c r="L61" s="47"/>
      <c r="M61" s="44"/>
      <c r="N61" s="47"/>
      <c r="O61" s="44"/>
      <c r="P61" s="47"/>
      <c r="Q61" s="47"/>
      <c r="R61" s="47"/>
      <c r="S61" s="44"/>
      <c r="T61" s="44"/>
      <c r="U61" s="44"/>
      <c r="V61" s="47"/>
      <c r="W61" s="44"/>
      <c r="X61" s="47"/>
      <c r="Y61" s="44"/>
      <c r="Z61" s="47"/>
      <c r="AA61" s="46"/>
      <c r="AB61" s="44"/>
      <c r="AC61" s="45"/>
    </row>
    <row r="62" spans="1:29" ht="17.25">
      <c r="E62" s="50" t="s">
        <v>165</v>
      </c>
    </row>
    <row r="64" spans="1:29" ht="25.5">
      <c r="N64" s="49"/>
    </row>
  </sheetData>
  <mergeCells count="15">
    <mergeCell ref="J5:K5"/>
    <mergeCell ref="L5:M5"/>
    <mergeCell ref="P7:R7"/>
    <mergeCell ref="S7:U7"/>
    <mergeCell ref="B3:D7"/>
    <mergeCell ref="E3:E7"/>
    <mergeCell ref="F3:G5"/>
    <mergeCell ref="H3:I5"/>
    <mergeCell ref="J3:M3"/>
    <mergeCell ref="N3:O5"/>
    <mergeCell ref="P3:U5"/>
    <mergeCell ref="V3:W5"/>
    <mergeCell ref="X3:Y5"/>
    <mergeCell ref="Z3:AA5"/>
    <mergeCell ref="AC3:AC7"/>
  </mergeCells>
  <phoneticPr fontId="3"/>
  <printOptions horizontalCentered="1"/>
  <pageMargins left="0.59055118110236227" right="0.59055118110236227" top="0.78740157480314965" bottom="0.59055118110236227" header="0.51181102362204722" footer="0.51181102362204722"/>
  <pageSetup paperSize="9" scale="44" fitToWidth="2" orientation="portrait" r:id="rId1"/>
  <headerFooter scaleWithDoc="0" alignWithMargins="0"/>
  <colBreaks count="1" manualBreakCount="1">
    <brk id="15"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1-01</vt:lpstr>
      <vt:lpstr>1-02</vt:lpstr>
      <vt:lpstr>1-03</vt:lpstr>
      <vt:lpstr>1-04</vt:lpstr>
      <vt:lpstr>1-05</vt:lpstr>
      <vt:lpstr>1-06</vt:lpstr>
      <vt:lpstr>'1-01'!Print_Area</vt:lpstr>
      <vt:lpstr>'1-02'!Print_Area</vt:lpstr>
      <vt:lpstr>'1-03'!Print_Area</vt:lpstr>
      <vt:lpstr>'1-04'!Print_Area</vt:lpstr>
      <vt:lpstr>'1-05'!Print_Area</vt:lpstr>
      <vt:lpstr>'1-06'!Print_Area</vt:lpstr>
      <vt:lpstr>'1-02'!Print_Titles</vt:lpstr>
      <vt:lpstr>'1-03'!Print_Titles</vt:lpstr>
      <vt:lpstr>'1-04'!Print_Titles</vt:lpstr>
      <vt:lpstr>'1-05'!Print_Titles</vt:lpstr>
      <vt:lpstr>'1-06'!Print_Titles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dcterms:created xsi:type="dcterms:W3CDTF">2020-07-17T10:20:13Z</dcterms:created>
  <dcterms:modified xsi:type="dcterms:W3CDTF">2020-07-30T08:46:12Z</dcterms:modified>
</cp:coreProperties>
</file>