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89\Box\【02_課所共有】10_02_建設管理課\R05年度\03_建設企画担当\00 要綱・様式類（年度ごと引っ越し、最新版を保存）\週休２日制モデル工事(R3.2.1改正、R4.4.1様式のみ改正)\240401付\起案\"/>
    </mc:Choice>
  </mc:AlternateContent>
  <xr:revisionPtr revIDLastSave="0" documentId="13_ncr:1_{136E5ABB-EC22-4007-8CA3-E870B5196C84}" xr6:coauthVersionLast="36" xr6:coauthVersionMax="36" xr10:uidLastSave="{00000000-0000-0000-0000-000000000000}"/>
  <bookViews>
    <workbookView xWindow="720" yWindow="345" windowWidth="17955" windowHeight="11115" xr2:uid="{00000000-000D-0000-FFFF-FFFF00000000}"/>
  </bookViews>
  <sheets>
    <sheet name="休日チェックリスト" sheetId="4" r:id="rId1"/>
  </sheets>
  <definedNames>
    <definedName name="_xlnm.Print_Area" localSheetId="0">休日チェックリスト!$C$2:$AL$30</definedName>
  </definedNames>
  <calcPr calcId="191029"/>
</workbook>
</file>

<file path=xl/calcChain.xml><?xml version="1.0" encoding="utf-8"?>
<calcChain xmlns="http://schemas.openxmlformats.org/spreadsheetml/2006/main">
  <c r="AL21" i="4" l="1"/>
  <c r="AK21" i="4"/>
  <c r="AL20" i="4"/>
  <c r="AK20" i="4"/>
  <c r="AL19" i="4"/>
  <c r="AK19" i="4"/>
  <c r="AL18" i="4"/>
  <c r="AK18" i="4"/>
  <c r="AL17" i="4"/>
  <c r="AK17" i="4"/>
  <c r="AL16" i="4"/>
  <c r="AK16" i="4"/>
  <c r="AL15" i="4"/>
  <c r="AK15" i="4"/>
  <c r="AL14" i="4"/>
  <c r="AK14" i="4"/>
  <c r="AL13" i="4"/>
  <c r="AK13" i="4"/>
  <c r="AL12" i="4"/>
  <c r="AK12" i="4"/>
  <c r="AL11" i="4"/>
  <c r="AK11" i="4"/>
  <c r="AL10" i="4"/>
  <c r="AL22" i="4" s="1"/>
  <c r="AK10" i="4"/>
  <c r="AK22" i="4" s="1"/>
  <c r="F9" i="4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F8" i="4"/>
</calcChain>
</file>

<file path=xl/sharedStrings.xml><?xml version="1.0" encoding="utf-8"?>
<sst xmlns="http://schemas.openxmlformats.org/spreadsheetml/2006/main" count="21" uniqueCount="21">
  <si>
    <t>会社名</t>
    <rPh sb="0" eb="2">
      <t>カイシャ</t>
    </rPh>
    <phoneticPr fontId="5"/>
  </si>
  <si>
    <t>氏名</t>
    <rPh sb="0" eb="2">
      <t>シメイ</t>
    </rPh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</si>
  <si>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</si>
  <si>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</si>
  <si>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○○事務所</t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</si>
  <si>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</si>
  <si>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</si>
  <si>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</si>
  <si>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</si>
  <si>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</si>
  <si>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  <phoneticPr fontId="5"/>
  </si>
  <si>
    <t>休</t>
    <rPh sb="0" eb="1">
      <t>ヤス</t>
    </rPh>
    <phoneticPr fontId="5"/>
  </si>
  <si>
    <t>対象期間
日数</t>
    <rPh sb="0" eb="2">
      <t>タイショウ</t>
    </rPh>
    <rPh sb="2" eb="4">
      <t>キカン</t>
    </rPh>
    <rPh sb="5" eb="7">
      <t>ニッスウ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</si>
  <si>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</si>
  <si>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</si>
  <si>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</si>
  <si>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合計</t>
    <rPh sb="0" eb="2">
      <t>ゴウケイ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</si>
  <si>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</si>
  <si>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</si>
  <si>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リスト</t>
    <phoneticPr fontId="5"/>
  </si>
  <si>
    <t>様式3：週休２日制モデル工事（交替制）　休日確保状況チェックリスト</t>
    <rPh sb="0" eb="2">
      <t>ヨウシキ</t>
    </rPh>
    <rPh sb="15" eb="17">
      <t>コウタイ</t>
    </rPh>
    <rPh sb="20" eb="22">
      <t>キュウジツ</t>
    </rPh>
    <rPh sb="22" eb="24">
      <t>カクホ</t>
    </rPh>
    <rPh sb="24" eb="26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</si>
</sst>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d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3:AO33"/>
  <sheetViews>
    <sheetView tabSelected="1" view="pageBreakPreview" zoomScaleNormal="100" zoomScaleSheetLayoutView="100" workbookViewId="0">
      <selection activeCell="AD5" sqref="AD5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7" width="9" bestFit="1" customWidth="1"/>
    <col min="38" max="38" width="9" customWidth="1"/>
  </cols>
  <sheetData>
    <row r="3" spans="4:41" ht="14.25">
      <c r="D3" s="1" t="s">
        <v>20</v>
      </c>
    </row>
    <row r="4" spans="4:41" ht="14.25" thickBot="1"/>
    <row r="5" spans="4:41" ht="18.75">
      <c r="D5" s="2" t="s">
        <v>3</v>
      </c>
      <c r="E5" s="2" t="s">
        <v>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5" t="s">
        <v>9</v>
      </c>
      <c r="AN5" s="14">
        <v>2024</v>
      </c>
    </row>
    <row r="6" spans="4:41" ht="19.5" thickBot="1">
      <c r="D6" s="2" t="s">
        <v>5</v>
      </c>
      <c r="E6" s="2" t="s">
        <v>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6" t="s">
        <v>18</v>
      </c>
      <c r="AN6" s="13"/>
    </row>
    <row r="7" spans="4:41" ht="18.75">
      <c r="D7" s="2" t="s">
        <v>7</v>
      </c>
      <c r="E7" s="2" t="s">
        <v>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/>
      <c r="AL7" s="3"/>
    </row>
    <row r="8" spans="4:41" ht="18.75">
      <c r="D8" s="18" t="s">
        <v>0</v>
      </c>
      <c r="E8" s="18" t="s">
        <v>1</v>
      </c>
      <c r="F8" s="21" t="str">
        <f>AN5&amp;"年"&amp;AN6&amp;"月　休日確保状況"</f>
        <v>2024年月　休日確保状況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7" t="s">
        <v>12</v>
      </c>
      <c r="AL8" s="17" t="s">
        <v>13</v>
      </c>
      <c r="AN8" s="12" t="s">
        <v>19</v>
      </c>
    </row>
    <row r="9" spans="4:41" ht="18.75">
      <c r="D9" s="18"/>
      <c r="E9" s="18"/>
      <c r="F9" s="6">
        <f>DATE(AN5,AN6,1)</f>
        <v>45261</v>
      </c>
      <c r="G9" s="6">
        <f>F9+1</f>
        <v>45262</v>
      </c>
      <c r="H9" s="6">
        <f t="shared" ref="H9:AG9" si="0">G9+1</f>
        <v>45263</v>
      </c>
      <c r="I9" s="6">
        <f t="shared" si="0"/>
        <v>45264</v>
      </c>
      <c r="J9" s="6">
        <f t="shared" si="0"/>
        <v>45265</v>
      </c>
      <c r="K9" s="6">
        <f t="shared" si="0"/>
        <v>45266</v>
      </c>
      <c r="L9" s="6">
        <f t="shared" si="0"/>
        <v>45267</v>
      </c>
      <c r="M9" s="6">
        <f t="shared" si="0"/>
        <v>45268</v>
      </c>
      <c r="N9" s="6">
        <f t="shared" si="0"/>
        <v>45269</v>
      </c>
      <c r="O9" s="6">
        <f t="shared" si="0"/>
        <v>45270</v>
      </c>
      <c r="P9" s="6">
        <f t="shared" si="0"/>
        <v>45271</v>
      </c>
      <c r="Q9" s="6">
        <f t="shared" si="0"/>
        <v>45272</v>
      </c>
      <c r="R9" s="6">
        <f t="shared" si="0"/>
        <v>45273</v>
      </c>
      <c r="S9" s="6">
        <f t="shared" si="0"/>
        <v>45274</v>
      </c>
      <c r="T9" s="6">
        <f t="shared" si="0"/>
        <v>45275</v>
      </c>
      <c r="U9" s="6">
        <f t="shared" si="0"/>
        <v>45276</v>
      </c>
      <c r="V9" s="6">
        <f t="shared" si="0"/>
        <v>45277</v>
      </c>
      <c r="W9" s="6">
        <f t="shared" si="0"/>
        <v>45278</v>
      </c>
      <c r="X9" s="6">
        <f t="shared" si="0"/>
        <v>45279</v>
      </c>
      <c r="Y9" s="6">
        <f t="shared" si="0"/>
        <v>45280</v>
      </c>
      <c r="Z9" s="6">
        <f t="shared" si="0"/>
        <v>45281</v>
      </c>
      <c r="AA9" s="6">
        <f t="shared" si="0"/>
        <v>45282</v>
      </c>
      <c r="AB9" s="6">
        <f t="shared" si="0"/>
        <v>45283</v>
      </c>
      <c r="AC9" s="6">
        <f t="shared" si="0"/>
        <v>45284</v>
      </c>
      <c r="AD9" s="6">
        <f t="shared" si="0"/>
        <v>45285</v>
      </c>
      <c r="AE9" s="6">
        <f t="shared" si="0"/>
        <v>45286</v>
      </c>
      <c r="AF9" s="6">
        <f t="shared" si="0"/>
        <v>45287</v>
      </c>
      <c r="AG9" s="6">
        <f t="shared" si="0"/>
        <v>45288</v>
      </c>
      <c r="AH9" s="6">
        <f>IF(AG9=EOMONTH($F$9,0),"",AG9+1)</f>
        <v>45289</v>
      </c>
      <c r="AI9" s="6">
        <f>IF(OR(AH9="",AH9=EOMONTH($F$9,0)),"",AH9+1)</f>
        <v>45290</v>
      </c>
      <c r="AJ9" s="6">
        <f>IF(OR(AI9="",AI9=EOMONTH($F$9,0)),"",AI9+1)</f>
        <v>45291</v>
      </c>
      <c r="AK9" s="18"/>
      <c r="AL9" s="18"/>
      <c r="AN9" s="7" t="s">
        <v>10</v>
      </c>
    </row>
    <row r="10" spans="4:41" ht="18.75">
      <c r="D10" s="5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>
        <f>SUM(COUNTIF(F10:AJ10,"休"),COUNTIF(F10:AJ10,""))</f>
        <v>31</v>
      </c>
      <c r="AL10" s="5">
        <f>COUNTIF(F10:AJ10,"休")</f>
        <v>0</v>
      </c>
      <c r="AN10" s="12" t="s">
        <v>11</v>
      </c>
    </row>
    <row r="11" spans="4:41" ht="21" customHeight="1"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>
        <f t="shared" ref="AK11:AK21" si="1">SUM(COUNTIF(F11:AJ11,"休"),COUNTIF(F11:AJ11,""))</f>
        <v>31</v>
      </c>
      <c r="AL11" s="5">
        <f t="shared" ref="AL11:AL21" si="2">COUNTIF(F11:AJ11,"休")</f>
        <v>0</v>
      </c>
      <c r="AO11" ph="1"/>
    </row>
    <row r="12" spans="4:41" ht="21" customHeight="1">
      <c r="D12" s="5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>
        <f t="shared" si="1"/>
        <v>31</v>
      </c>
      <c r="AL12" s="5">
        <f t="shared" si="2"/>
        <v>0</v>
      </c>
      <c r="AO12" ph="1"/>
    </row>
    <row r="13" spans="4:41" ht="21" customHeight="1">
      <c r="D13" s="5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>
        <f t="shared" si="1"/>
        <v>31</v>
      </c>
      <c r="AL13" s="5">
        <f t="shared" si="2"/>
        <v>0</v>
      </c>
      <c r="AO13" ph="1"/>
    </row>
    <row r="14" spans="4:41" ht="21" customHeight="1">
      <c r="D14" s="5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>
        <f t="shared" si="1"/>
        <v>31</v>
      </c>
      <c r="AL14" s="5">
        <f t="shared" si="2"/>
        <v>0</v>
      </c>
      <c r="AO14" ph="1"/>
    </row>
    <row r="15" spans="4:41" ht="21" customHeight="1">
      <c r="D15" s="5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>
        <f t="shared" si="1"/>
        <v>31</v>
      </c>
      <c r="AL15" s="5">
        <f t="shared" si="2"/>
        <v>0</v>
      </c>
      <c r="AO15" ph="1"/>
    </row>
    <row r="16" spans="4:41" ht="21" customHeight="1">
      <c r="D16" s="5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>
        <f t="shared" si="1"/>
        <v>31</v>
      </c>
      <c r="AL16" s="5">
        <f t="shared" si="2"/>
        <v>0</v>
      </c>
      <c r="AO16" ph="1"/>
    </row>
    <row r="17" spans="4:41" ht="21" customHeight="1"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>
        <f t="shared" si="1"/>
        <v>31</v>
      </c>
      <c r="AL17" s="5">
        <f t="shared" si="2"/>
        <v>0</v>
      </c>
      <c r="AO17" ph="1"/>
    </row>
    <row r="18" spans="4:41" ht="21" customHeight="1">
      <c r="D18" s="5"/>
      <c r="E18" s="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>
        <f t="shared" si="1"/>
        <v>31</v>
      </c>
      <c r="AL18" s="5">
        <f t="shared" si="2"/>
        <v>0</v>
      </c>
      <c r="AO18" ph="1"/>
    </row>
    <row r="19" spans="4:41" ht="21" customHeight="1">
      <c r="D19" s="5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>
        <f t="shared" si="1"/>
        <v>31</v>
      </c>
      <c r="AL19" s="5">
        <f t="shared" si="2"/>
        <v>0</v>
      </c>
      <c r="AO19" ph="1"/>
    </row>
    <row r="20" spans="4:41" ht="21" customHeight="1">
      <c r="D20" s="5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>
        <f t="shared" si="1"/>
        <v>31</v>
      </c>
      <c r="AL20" s="5">
        <f t="shared" si="2"/>
        <v>0</v>
      </c>
      <c r="AO20" ph="1"/>
    </row>
    <row r="21" spans="4:41" ht="21.75" customHeight="1" thickBot="1">
      <c r="D21" s="5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8"/>
      <c r="AJ21" s="8"/>
      <c r="AK21" s="9">
        <f t="shared" si="1"/>
        <v>31</v>
      </c>
      <c r="AL21" s="9">
        <f t="shared" si="2"/>
        <v>0</v>
      </c>
      <c r="AO21" ph="1"/>
    </row>
    <row r="22" spans="4:41" ht="19.5" thickBot="1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I22" s="19" t="s">
        <v>16</v>
      </c>
      <c r="AJ22" s="20"/>
      <c r="AK22" s="10">
        <f>SUM(AK10:AK21)</f>
        <v>372</v>
      </c>
      <c r="AL22" s="11">
        <f>SUM(AL10:AL21)</f>
        <v>0</v>
      </c>
    </row>
    <row r="23" spans="4:41" ht="18.75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4:41" ht="18.75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4:41" ht="18.75">
      <c r="D25" s="2" t="s">
        <v>14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4:41" ht="18.75">
      <c r="D26" s="2" t="s">
        <v>15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4:41" ht="18.7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4:41" ht="18.75">
      <c r="D28" s="2" t="s">
        <v>17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4:41" ht="18.75">
      <c r="D29" s="2" t="s">
        <v>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4:41" ht="21">
      <c r="AO30" ph="1"/>
    </row>
    <row r="31" spans="4:41" ht="21">
      <c r="AO31" ph="1"/>
    </row>
    <row r="32" spans="4:41" ht="21">
      <c r="AO32" ph="1"/>
    </row>
    <row r="33" spans="41:41" ht="21">
      <c r="AO33" ph="1"/>
    </row>
  </sheetData>
  <mergeCells count="6">
    <mergeCell ref="AL8:AL9"/>
    <mergeCell ref="AI22:AJ22"/>
    <mergeCell ref="D8:D9"/>
    <mergeCell ref="E8:E9"/>
    <mergeCell ref="F8:AJ8"/>
    <mergeCell ref="AK8:AK9"/>
  </mergeCells>
  <phoneticPr fontId="5"/>
  <dataValidations count="1">
    <dataValidation type="list" allowBlank="1" showInputMessage="1" showErrorMessage="1" sqref="F10:AJ21" xr:uid="{00000000-0002-0000-0100-000000000000}">
      <formula1>$AN$9:$AN$11</formula1>
    </dataValidation>
  </dataValidation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休日チェックリスト</vt:lpstr>
      <vt:lpstr>休日チェックリスト!Print_Area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轡田蓮斗</cp:lastModifiedBy>
  <cp:lastPrinted>2024-02-20T08:02:48Z</cp:lastPrinted>
  <dcterms:created xsi:type="dcterms:W3CDTF">2011-06-14T02:02:34Z</dcterms:created>
  <dcterms:modified xsi:type="dcterms:W3CDTF">2024-02-21T09:26:33Z</dcterms:modified>
</cp:coreProperties>
</file>