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36671CC2-B58E-458A-BC7F-F5EB6344DC0B}" xr6:coauthVersionLast="36" xr6:coauthVersionMax="36" xr10:uidLastSave="{00000000-0000-0000-0000-000000000000}"/>
  <bookViews>
    <workbookView xWindow="720" yWindow="390" windowWidth="18075" windowHeight="8220" xr2:uid="{00000000-000D-0000-FFFF-FFFF00000000}"/>
  </bookViews>
  <sheets>
    <sheet name="業種別" sheetId="4" r:id="rId1"/>
  </sheets>
  <definedNames>
    <definedName name="_xlnm._FilterDatabase" localSheetId="0" hidden="1">業種別!$A$4:$P$51</definedName>
    <definedName name="_xlnm.Print_Titles" localSheetId="0">業種別!$3:$4</definedName>
  </definedNames>
  <calcPr calcId="191029"/>
</workbook>
</file>

<file path=xl/calcChain.xml><?xml version="1.0" encoding="utf-8"?>
<calcChain xmlns="http://schemas.openxmlformats.org/spreadsheetml/2006/main"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5" i="4"/>
  <c r="E49" i="4"/>
  <c r="F49" i="4"/>
  <c r="M49" i="4"/>
  <c r="L49" i="4"/>
  <c r="K49" i="4"/>
  <c r="I49" i="4"/>
</calcChain>
</file>

<file path=xl/sharedStrings.xml><?xml version="1.0" encoding="utf-8"?>
<sst xmlns="http://schemas.openxmlformats.org/spreadsheetml/2006/main" count="95" uniqueCount="66">
  <si>
    <t>大気</t>
  </si>
  <si>
    <t>土壌</t>
  </si>
  <si>
    <t>埋立</t>
  </si>
  <si>
    <t>下水道</t>
  </si>
  <si>
    <t>廃棄物</t>
  </si>
  <si>
    <t>合計</t>
  </si>
  <si>
    <t>業種
コード</t>
    <rPh sb="0" eb="2">
      <t>ギョウシュ</t>
    </rPh>
    <phoneticPr fontId="19"/>
  </si>
  <si>
    <t>業種名</t>
    <rPh sb="0" eb="2">
      <t>ギョウシュ</t>
    </rPh>
    <rPh sb="2" eb="3">
      <t>メイ</t>
    </rPh>
    <phoneticPr fontId="19"/>
  </si>
  <si>
    <t>届出排出量</t>
  </si>
  <si>
    <t>届出移動量</t>
  </si>
  <si>
    <t>順位</t>
  </si>
  <si>
    <t>公共用水域</t>
  </si>
  <si>
    <t>食料品製造業</t>
  </si>
  <si>
    <t>飲料・たばこ・飼料製造業</t>
  </si>
  <si>
    <t>繊維工業</t>
  </si>
  <si>
    <t>衣服・その他の繊維製品製造業</t>
  </si>
  <si>
    <t>木材・木製品製造業</t>
  </si>
  <si>
    <t>家具・装備品製造業</t>
  </si>
  <si>
    <t>パルプ・紙・紙加工品製造業</t>
  </si>
  <si>
    <t>出版・印刷・同関連産業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</si>
  <si>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</si>
  <si>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</si>
  <si>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</si>
  <si>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</si>
  <si>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</si>
  <si>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</si>
  <si>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</si>
  <si>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</si>
  <si>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一般機械器具製造業</t>
  </si>
  <si>
    <t>その他の製造業</t>
  </si>
  <si>
    <t>下水道業</t>
  </si>
  <si>
    <t>鉄道業</t>
  </si>
  <si>
    <t>倉庫業</t>
  </si>
  <si>
    <t>石油卸売業</t>
  </si>
  <si>
    <t>鉄スクラップ卸売業</t>
  </si>
  <si>
    <t>燃料小売業</t>
  </si>
  <si>
    <t>洗濯業</t>
  </si>
  <si>
    <t>自動車整備業</t>
  </si>
  <si>
    <t>機械修理業</t>
  </si>
  <si>
    <t>商品検査業</t>
  </si>
  <si>
    <t>計量証明業</t>
  </si>
  <si>
    <t>一般廃棄物処理業（ごみ処分業に限る。）</t>
  </si>
  <si>
    <t>医療業</t>
  </si>
  <si>
    <t>高等教育機関</t>
  </si>
  <si>
    <t>自然科学研究所</t>
  </si>
  <si>
    <t>※　本集計表の排出量等の各欄を縦・横に合計した数値と合計値とは異なる場合がある。</t>
    <phoneticPr fontId="19"/>
  </si>
  <si>
    <t>※　届出数、届出排出量、届出移動量および届出排出・移動量の網掛け部分は、上位5業種である。</t>
    <rPh sb="2" eb="4">
      <t>トドケデ</t>
    </rPh>
    <rPh sb="4" eb="5">
      <t>スウ</t>
    </rPh>
    <rPh sb="39" eb="41">
      <t>ギョウシュ</t>
    </rPh>
    <phoneticPr fontId="19"/>
  </si>
  <si>
    <t>届出排出・移動量合計</t>
    <phoneticPr fontId="19"/>
  </si>
  <si>
    <t>合計
順位</t>
    <phoneticPr fontId="18"/>
  </si>
  <si>
    <t>合計</t>
    <rPh sb="0" eb="2">
      <t>ゴウケイ</t>
    </rPh>
    <phoneticPr fontId="18"/>
  </si>
  <si>
    <t>－</t>
  </si>
  <si>
    <t>化学工業</t>
  </si>
  <si>
    <t>医薬品製造業</t>
  </si>
  <si>
    <t>農薬製造業</t>
  </si>
  <si>
    <t>電気機械器具製造業</t>
  </si>
  <si>
    <t>電気計測器製造業</t>
  </si>
  <si>
    <t>輸送用機械器具製造業</t>
  </si>
  <si>
    <t>精密機械器具製造業</t>
  </si>
  <si>
    <t>医療用機械器具・医療用品製造業</t>
  </si>
  <si>
    <t>産業廃棄物処分業</t>
  </si>
  <si>
    <t>特別管理産業廃棄物処分業</t>
  </si>
  <si>
    <t>構成比</t>
  </si>
  <si>
    <t>届出事業所数</t>
    <rPh sb="0" eb="2">
      <t>トドケデ</t>
    </rPh>
    <rPh sb="2" eb="5">
      <t>ジギョウショ</t>
    </rPh>
    <rPh sb="5" eb="6">
      <t>スウ</t>
    </rPh>
    <phoneticPr fontId="19"/>
  </si>
  <si>
    <t>-</t>
  </si>
  <si>
    <t>-</t>
    <phoneticPr fontId="18"/>
  </si>
  <si>
    <t>PRTR届出（排出量・移動量）　業種別集計結果（平成30年度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8">
      <t>ギョウシュ</t>
    </rPh>
    <rPh sb="18" eb="19">
      <t>ベツ</t>
    </rPh>
    <rPh sb="19" eb="21">
      <t>シュウケイ</t>
    </rPh>
    <rPh sb="21" eb="23">
      <t>ケッカ</t>
    </rPh>
    <rPh sb="24" eb="25">
      <t>ヒラ</t>
    </rPh>
    <rPh sb="28" eb="30">
      <t>ネンド</t>
    </rPh>
    <rPh sb="29" eb="32">
      <t>サイタマケン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</si>
</sst>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38" fontId="20" fillId="0" borderId="10" xfId="1" applyFont="1" applyFill="1" applyBorder="1" applyAlignment="1">
      <alignment vertical="center"/>
    </xf>
    <xf numFmtId="38" fontId="20" fillId="0" borderId="0" xfId="1" applyFont="1" applyFill="1" applyAlignment="1">
      <alignment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38" fontId="23" fillId="0" borderId="0" xfId="1" applyFont="1" applyFill="1" applyAlignment="1">
      <alignment vertical="top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vertical="center"/>
    </xf>
    <xf numFmtId="176" fontId="23" fillId="0" borderId="37" xfId="2" applyNumberFormat="1" applyFont="1" applyFill="1" applyBorder="1" applyAlignment="1">
      <alignment vertical="center"/>
    </xf>
    <xf numFmtId="0" fontId="22" fillId="0" borderId="39" xfId="0" applyFont="1" applyFill="1" applyBorder="1">
      <alignment vertical="center"/>
    </xf>
    <xf numFmtId="0" fontId="22" fillId="0" borderId="28" xfId="0" applyFont="1" applyFill="1" applyBorder="1">
      <alignment vertical="center"/>
    </xf>
    <xf numFmtId="177" fontId="22" fillId="0" borderId="31" xfId="0" applyNumberFormat="1" applyFont="1" applyFill="1" applyBorder="1">
      <alignment vertical="center"/>
    </xf>
    <xf numFmtId="0" fontId="22" fillId="0" borderId="45" xfId="0" applyFont="1" applyFill="1" applyBorder="1">
      <alignment vertical="center"/>
    </xf>
    <xf numFmtId="177" fontId="24" fillId="0" borderId="33" xfId="0" applyNumberFormat="1" applyFont="1" applyFill="1" applyBorder="1" applyAlignment="1">
      <alignment horizontal="right" vertical="center"/>
    </xf>
    <xf numFmtId="177" fontId="25" fillId="0" borderId="44" xfId="0" quotePrefix="1" applyNumberFormat="1" applyFont="1" applyFill="1" applyBorder="1" applyAlignment="1">
      <alignment horizontal="right" vertical="center"/>
    </xf>
    <xf numFmtId="0" fontId="23" fillId="0" borderId="34" xfId="0" applyFont="1" applyFill="1" applyBorder="1" applyAlignment="1">
      <alignment vertical="center"/>
    </xf>
    <xf numFmtId="0" fontId="23" fillId="0" borderId="46" xfId="0" applyFont="1" applyFill="1" applyBorder="1" applyAlignment="1">
      <alignment vertical="center"/>
    </xf>
    <xf numFmtId="177" fontId="29" fillId="0" borderId="36" xfId="1" applyNumberFormat="1" applyFont="1" applyFill="1" applyBorder="1" applyAlignment="1">
      <alignment vertical="center"/>
    </xf>
    <xf numFmtId="177" fontId="29" fillId="0" borderId="46" xfId="1" applyNumberFormat="1" applyFont="1" applyFill="1" applyBorder="1" applyAlignment="1">
      <alignment vertical="center"/>
    </xf>
    <xf numFmtId="0" fontId="26" fillId="0" borderId="43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 wrapText="1"/>
    </xf>
    <xf numFmtId="38" fontId="27" fillId="0" borderId="44" xfId="1" applyFont="1" applyFill="1" applyBorder="1" applyAlignment="1">
      <alignment vertical="center" wrapText="1"/>
    </xf>
    <xf numFmtId="0" fontId="26" fillId="0" borderId="50" xfId="0" applyFont="1" applyFill="1" applyBorder="1" applyAlignment="1">
      <alignment vertical="center" wrapText="1"/>
    </xf>
    <xf numFmtId="177" fontId="30" fillId="0" borderId="43" xfId="0" applyNumberFormat="1" applyFont="1" applyFill="1" applyBorder="1" applyAlignment="1">
      <alignment horizontal="right" vertical="center"/>
    </xf>
    <xf numFmtId="177" fontId="25" fillId="0" borderId="29" xfId="0" quotePrefix="1" applyNumberFormat="1" applyFont="1" applyFill="1" applyBorder="1" applyAlignment="1">
      <alignment horizontal="right" vertical="center"/>
    </xf>
    <xf numFmtId="0" fontId="22" fillId="0" borderId="51" xfId="0" applyFont="1" applyFill="1" applyBorder="1" applyAlignment="1">
      <alignment horizontal="center" vertical="center" wrapText="1"/>
    </xf>
    <xf numFmtId="177" fontId="23" fillId="0" borderId="31" xfId="1" applyNumberFormat="1" applyFont="1" applyFill="1" applyBorder="1" applyAlignment="1">
      <alignment vertical="center"/>
    </xf>
    <xf numFmtId="177" fontId="23" fillId="0" borderId="42" xfId="0" applyNumberFormat="1" applyFont="1" applyFill="1" applyBorder="1">
      <alignment vertical="center"/>
    </xf>
    <xf numFmtId="176" fontId="23" fillId="0" borderId="52" xfId="2" applyNumberFormat="1" applyFont="1" applyFill="1" applyBorder="1" applyAlignment="1">
      <alignment vertical="center"/>
    </xf>
    <xf numFmtId="177" fontId="25" fillId="0" borderId="50" xfId="0" quotePrefix="1" applyNumberFormat="1" applyFont="1" applyFill="1" applyBorder="1" applyAlignment="1">
      <alignment horizontal="right" vertical="center"/>
    </xf>
    <xf numFmtId="177" fontId="25" fillId="0" borderId="57" xfId="0" quotePrefix="1" applyNumberFormat="1" applyFont="1" applyFill="1" applyBorder="1" applyAlignment="1">
      <alignment horizontal="right" vertical="center"/>
    </xf>
    <xf numFmtId="177" fontId="22" fillId="0" borderId="55" xfId="0" applyNumberFormat="1" applyFont="1" applyFill="1" applyBorder="1">
      <alignment vertical="center"/>
    </xf>
    <xf numFmtId="177" fontId="30" fillId="0" borderId="40" xfId="0" applyNumberFormat="1" applyFont="1" applyFill="1" applyBorder="1" applyAlignment="1">
      <alignment horizontal="right" vertical="center"/>
    </xf>
    <xf numFmtId="0" fontId="0" fillId="0" borderId="48" xfId="0" applyFill="1" applyBorder="1">
      <alignment vertical="center"/>
    </xf>
    <xf numFmtId="178" fontId="0" fillId="0" borderId="42" xfId="0" applyNumberFormat="1" applyFill="1" applyBorder="1">
      <alignment vertical="center"/>
    </xf>
    <xf numFmtId="178" fontId="0" fillId="0" borderId="32" xfId="0" applyNumberForma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49" xfId="0" applyFill="1" applyBorder="1">
      <alignment vertical="center"/>
    </xf>
    <xf numFmtId="178" fontId="0" fillId="0" borderId="31" xfId="0" applyNumberFormat="1" applyFill="1" applyBorder="1">
      <alignment vertical="center"/>
    </xf>
    <xf numFmtId="178" fontId="0" fillId="0" borderId="30" xfId="0" applyNumberFormat="1" applyFill="1" applyBorder="1">
      <alignment vertical="center"/>
    </xf>
    <xf numFmtId="0" fontId="0" fillId="0" borderId="30" xfId="0" applyFill="1" applyBorder="1">
      <alignment vertical="center"/>
    </xf>
    <xf numFmtId="0" fontId="0" fillId="0" borderId="54" xfId="0" applyFill="1" applyBorder="1">
      <alignment vertical="center"/>
    </xf>
    <xf numFmtId="178" fontId="0" fillId="0" borderId="55" xfId="0" applyNumberFormat="1" applyFill="1" applyBorder="1">
      <alignment vertical="center"/>
    </xf>
    <xf numFmtId="178" fontId="0" fillId="0" borderId="56" xfId="0" applyNumberFormat="1" applyFill="1" applyBorder="1">
      <alignment vertical="center"/>
    </xf>
    <xf numFmtId="0" fontId="0" fillId="0" borderId="56" xfId="0" applyFill="1" applyBorder="1">
      <alignment vertical="center"/>
    </xf>
    <xf numFmtId="178" fontId="0" fillId="0" borderId="58" xfId="0" applyNumberFormat="1" applyFill="1" applyBorder="1">
      <alignment vertical="center"/>
    </xf>
    <xf numFmtId="178" fontId="0" fillId="0" borderId="41" xfId="0" applyNumberFormat="1" applyFill="1" applyBorder="1">
      <alignment vertical="center"/>
    </xf>
    <xf numFmtId="177" fontId="21" fillId="0" borderId="53" xfId="2" applyNumberFormat="1" applyFont="1" applyFill="1" applyBorder="1" applyAlignment="1">
      <alignment horizontal="right" vertical="center"/>
    </xf>
    <xf numFmtId="177" fontId="23" fillId="0" borderId="38" xfId="2" applyNumberFormat="1" applyFont="1" applyFill="1" applyBorder="1" applyAlignment="1">
      <alignment horizontal="right" vertical="center"/>
    </xf>
    <xf numFmtId="177" fontId="21" fillId="0" borderId="35" xfId="2" applyNumberFormat="1" applyFont="1" applyFill="1" applyBorder="1" applyAlignment="1">
      <alignment horizontal="right" vertical="center"/>
    </xf>
    <xf numFmtId="178" fontId="0" fillId="33" borderId="30" xfId="0" applyNumberFormat="1" applyFill="1" applyBorder="1">
      <alignment vertical="center"/>
    </xf>
    <xf numFmtId="177" fontId="25" fillId="33" borderId="29" xfId="0" quotePrefix="1" applyNumberFormat="1" applyFont="1" applyFill="1" applyBorder="1" applyAlignment="1">
      <alignment horizontal="right" vertical="center"/>
    </xf>
    <xf numFmtId="177" fontId="22" fillId="33" borderId="31" xfId="0" applyNumberFormat="1" applyFont="1" applyFill="1" applyBorder="1">
      <alignment vertical="center"/>
    </xf>
    <xf numFmtId="177" fontId="25" fillId="33" borderId="44" xfId="0" quotePrefix="1" applyNumberFormat="1" applyFont="1" applyFill="1" applyBorder="1" applyAlignment="1">
      <alignment horizontal="right" vertical="center"/>
    </xf>
    <xf numFmtId="177" fontId="23" fillId="33" borderId="31" xfId="1" applyNumberFormat="1" applyFont="1" applyFill="1" applyBorder="1" applyAlignment="1">
      <alignment vertical="center"/>
    </xf>
    <xf numFmtId="0" fontId="0" fillId="33" borderId="49" xfId="0" applyFill="1" applyBorder="1">
      <alignment vertical="center"/>
    </xf>
    <xf numFmtId="0" fontId="23" fillId="0" borderId="27" xfId="0" applyFont="1" applyFill="1" applyBorder="1" applyAlignment="1">
      <alignment vertical="center"/>
    </xf>
    <xf numFmtId="38" fontId="27" fillId="0" borderId="47" xfId="1" applyFont="1" applyFill="1" applyBorder="1" applyAlignment="1">
      <alignment vertical="center" wrapText="1"/>
    </xf>
    <xf numFmtId="177" fontId="25" fillId="0" borderId="43" xfId="0" quotePrefix="1" applyNumberFormat="1" applyFont="1" applyFill="1" applyBorder="1" applyAlignment="1">
      <alignment horizontal="right" vertical="center"/>
    </xf>
    <xf numFmtId="177" fontId="25" fillId="0" borderId="40" xfId="0" quotePrefix="1" applyNumberFormat="1" applyFont="1" applyFill="1" applyBorder="1" applyAlignment="1">
      <alignment horizontal="right" vertical="center"/>
    </xf>
    <xf numFmtId="177" fontId="22" fillId="0" borderId="42" xfId="0" applyNumberFormat="1" applyFont="1" applyFill="1" applyBorder="1">
      <alignment vertical="center"/>
    </xf>
    <xf numFmtId="0" fontId="28" fillId="0" borderId="0" xfId="0" applyFont="1" applyFill="1" applyAlignment="1">
      <alignment horizontal="center" vertical="center"/>
    </xf>
    <xf numFmtId="38" fontId="23" fillId="0" borderId="11" xfId="1" applyFont="1" applyFill="1" applyBorder="1" applyAlignment="1">
      <alignment horizontal="center" vertical="center" wrapText="1"/>
    </xf>
    <xf numFmtId="38" fontId="23" fillId="0" borderId="18" xfId="1" applyFont="1" applyFill="1" applyBorder="1" applyAlignment="1">
      <alignment horizontal="center" vertical="center" wrapText="1"/>
    </xf>
    <xf numFmtId="38" fontId="23" fillId="0" borderId="12" xfId="1" applyFont="1" applyFill="1" applyBorder="1" applyAlignment="1">
      <alignment horizontal="center" vertical="center" wrapText="1"/>
    </xf>
    <xf numFmtId="38" fontId="23" fillId="0" borderId="19" xfId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38" fontId="20" fillId="0" borderId="10" xfId="1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良い" xfId="8" builtinId="26" customBuiltin="1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tabSelected="1" workbookViewId="0">
      <pane ySplit="4" topLeftCell="A5" activePane="bottomLeft" state="frozen"/>
      <selection pane="bottomLeft" activeCell="A2" sqref="A2"/>
    </sheetView>
  </sheetViews>
  <sheetFormatPr defaultRowHeight="13.5"/>
  <cols>
    <col min="1" max="1" width="6.5" style="1" customWidth="1"/>
    <col min="2" max="2" width="29" style="3" customWidth="1"/>
    <col min="3" max="3" width="6.625" style="3" customWidth="1"/>
    <col min="4" max="4" width="6.25" style="3" customWidth="1"/>
    <col min="5" max="5" width="10.125" style="3" customWidth="1"/>
    <col min="6" max="6" width="10.25" style="3" customWidth="1"/>
    <col min="7" max="7" width="6.25" style="3" customWidth="1"/>
    <col min="8" max="8" width="6.125" style="3" customWidth="1"/>
    <col min="9" max="9" width="10.25" style="3" customWidth="1"/>
    <col min="10" max="10" width="6" style="3" customWidth="1"/>
    <col min="11" max="11" width="9.375" style="3" customWidth="1"/>
    <col min="12" max="13" width="9.5" style="3" customWidth="1"/>
    <col min="14" max="14" width="6" style="3" customWidth="1"/>
    <col min="15" max="15" width="13.375" style="3" customWidth="1"/>
    <col min="16" max="16" width="6.625" style="3" customWidth="1"/>
  </cols>
  <sheetData>
    <row r="1" spans="1:16" ht="17.25">
      <c r="A1" s="66" t="s">
        <v>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4.25" thickBot="1">
      <c r="B2" s="2"/>
      <c r="C2" s="2"/>
      <c r="D2" s="2"/>
      <c r="E2" s="2"/>
      <c r="F2" s="2"/>
      <c r="G2" s="2"/>
      <c r="H2" s="2"/>
      <c r="K2" s="76"/>
      <c r="L2" s="77"/>
      <c r="M2" s="77"/>
      <c r="N2" s="77"/>
      <c r="O2" s="77"/>
      <c r="P2" s="77"/>
    </row>
    <row r="3" spans="1:16">
      <c r="A3" s="67" t="s">
        <v>6</v>
      </c>
      <c r="B3" s="69" t="s">
        <v>7</v>
      </c>
      <c r="C3" s="71" t="s">
        <v>62</v>
      </c>
      <c r="D3" s="72"/>
      <c r="E3" s="73" t="s">
        <v>8</v>
      </c>
      <c r="F3" s="73"/>
      <c r="G3" s="73"/>
      <c r="H3" s="73"/>
      <c r="I3" s="74"/>
      <c r="J3" s="72"/>
      <c r="K3" s="73" t="s">
        <v>9</v>
      </c>
      <c r="L3" s="73"/>
      <c r="M3" s="73"/>
      <c r="N3" s="73"/>
      <c r="O3" s="71" t="s">
        <v>47</v>
      </c>
      <c r="P3" s="75"/>
    </row>
    <row r="4" spans="1:16" ht="24.75" thickBot="1">
      <c r="A4" s="68"/>
      <c r="B4" s="70"/>
      <c r="C4" s="4"/>
      <c r="D4" s="9" t="s">
        <v>10</v>
      </c>
      <c r="E4" s="5" t="s">
        <v>0</v>
      </c>
      <c r="F4" s="6" t="s">
        <v>11</v>
      </c>
      <c r="G4" s="6" t="s">
        <v>1</v>
      </c>
      <c r="H4" s="7" t="s">
        <v>2</v>
      </c>
      <c r="I4" s="6" t="s">
        <v>5</v>
      </c>
      <c r="J4" s="10" t="s">
        <v>48</v>
      </c>
      <c r="K4" s="30" t="s">
        <v>3</v>
      </c>
      <c r="L4" s="6" t="s">
        <v>4</v>
      </c>
      <c r="M4" s="6" t="s">
        <v>5</v>
      </c>
      <c r="N4" s="10" t="s">
        <v>48</v>
      </c>
      <c r="O4" s="4"/>
      <c r="P4" s="11" t="s">
        <v>10</v>
      </c>
    </row>
    <row r="5" spans="1:16" ht="20.100000000000001" customHeight="1" thickTop="1">
      <c r="A5" s="14">
        <v>1200</v>
      </c>
      <c r="B5" s="24" t="s">
        <v>12</v>
      </c>
      <c r="C5" s="38">
        <v>9</v>
      </c>
      <c r="D5" s="63">
        <f t="shared" ref="D5:D47" si="0">RANK(C5,$C$5:$C$47,0)</f>
        <v>23</v>
      </c>
      <c r="E5" s="39">
        <v>85671</v>
      </c>
      <c r="F5" s="40">
        <v>0</v>
      </c>
      <c r="G5" s="41">
        <v>0</v>
      </c>
      <c r="H5" s="41">
        <v>0</v>
      </c>
      <c r="I5" s="40">
        <v>85671</v>
      </c>
      <c r="J5" s="64">
        <v>15</v>
      </c>
      <c r="K5" s="39">
        <v>0</v>
      </c>
      <c r="L5" s="40">
        <v>3600</v>
      </c>
      <c r="M5" s="40">
        <v>3600</v>
      </c>
      <c r="N5" s="64">
        <v>23</v>
      </c>
      <c r="O5" s="65">
        <v>89271</v>
      </c>
      <c r="P5" s="63">
        <v>17</v>
      </c>
    </row>
    <row r="6" spans="1:16" ht="20.100000000000001" customHeight="1">
      <c r="A6" s="15">
        <v>1300</v>
      </c>
      <c r="B6" s="25" t="s">
        <v>13</v>
      </c>
      <c r="C6" s="42">
        <v>1</v>
      </c>
      <c r="D6" s="19">
        <f t="shared" si="0"/>
        <v>37</v>
      </c>
      <c r="E6" s="43">
        <v>0</v>
      </c>
      <c r="F6" s="44">
        <v>0</v>
      </c>
      <c r="G6" s="45">
        <v>0</v>
      </c>
      <c r="H6" s="45">
        <v>0</v>
      </c>
      <c r="I6" s="44">
        <v>0</v>
      </c>
      <c r="J6" s="29" t="s">
        <v>63</v>
      </c>
      <c r="K6" s="43">
        <v>0</v>
      </c>
      <c r="L6" s="44">
        <v>780</v>
      </c>
      <c r="M6" s="44">
        <v>780</v>
      </c>
      <c r="N6" s="29">
        <v>26</v>
      </c>
      <c r="O6" s="16">
        <v>780</v>
      </c>
      <c r="P6" s="19">
        <v>35</v>
      </c>
    </row>
    <row r="7" spans="1:16" ht="20.100000000000001" customHeight="1">
      <c r="A7" s="15">
        <v>1400</v>
      </c>
      <c r="B7" s="25" t="s">
        <v>14</v>
      </c>
      <c r="C7" s="42">
        <v>4</v>
      </c>
      <c r="D7" s="19">
        <f t="shared" si="0"/>
        <v>28</v>
      </c>
      <c r="E7" s="43">
        <v>236185</v>
      </c>
      <c r="F7" s="44">
        <v>0</v>
      </c>
      <c r="G7" s="45">
        <v>0</v>
      </c>
      <c r="H7" s="45">
        <v>0</v>
      </c>
      <c r="I7" s="44">
        <v>236185</v>
      </c>
      <c r="J7" s="29">
        <v>8</v>
      </c>
      <c r="K7" s="43">
        <v>88</v>
      </c>
      <c r="L7" s="44">
        <v>260250</v>
      </c>
      <c r="M7" s="44">
        <v>260338</v>
      </c>
      <c r="N7" s="29">
        <v>8</v>
      </c>
      <c r="O7" s="16">
        <v>496523</v>
      </c>
      <c r="P7" s="19">
        <v>8</v>
      </c>
    </row>
    <row r="8" spans="1:16" ht="20.100000000000001" customHeight="1">
      <c r="A8" s="15">
        <v>1500</v>
      </c>
      <c r="B8" s="25" t="s">
        <v>15</v>
      </c>
      <c r="C8" s="42">
        <v>1</v>
      </c>
      <c r="D8" s="19">
        <f t="shared" si="0"/>
        <v>37</v>
      </c>
      <c r="E8" s="43">
        <v>1100</v>
      </c>
      <c r="F8" s="44">
        <v>0</v>
      </c>
      <c r="G8" s="45">
        <v>0</v>
      </c>
      <c r="H8" s="45">
        <v>0</v>
      </c>
      <c r="I8" s="44">
        <v>1100</v>
      </c>
      <c r="J8" s="29">
        <v>31</v>
      </c>
      <c r="K8" s="43">
        <v>0</v>
      </c>
      <c r="L8" s="44">
        <v>0</v>
      </c>
      <c r="M8" s="44">
        <v>0</v>
      </c>
      <c r="N8" s="29" t="s">
        <v>63</v>
      </c>
      <c r="O8" s="16">
        <v>1100</v>
      </c>
      <c r="P8" s="19">
        <v>34</v>
      </c>
    </row>
    <row r="9" spans="1:16" ht="20.100000000000001" customHeight="1">
      <c r="A9" s="15">
        <v>1600</v>
      </c>
      <c r="B9" s="25" t="s">
        <v>16</v>
      </c>
      <c r="C9" s="42">
        <v>5</v>
      </c>
      <c r="D9" s="19">
        <f t="shared" si="0"/>
        <v>26</v>
      </c>
      <c r="E9" s="43">
        <v>0</v>
      </c>
      <c r="F9" s="44">
        <v>0</v>
      </c>
      <c r="G9" s="45">
        <v>0</v>
      </c>
      <c r="H9" s="45">
        <v>0</v>
      </c>
      <c r="I9" s="44">
        <v>0</v>
      </c>
      <c r="J9" s="29" t="s">
        <v>63</v>
      </c>
      <c r="K9" s="43">
        <v>0</v>
      </c>
      <c r="L9" s="44">
        <v>0</v>
      </c>
      <c r="M9" s="44">
        <v>0</v>
      </c>
      <c r="N9" s="29" t="s">
        <v>63</v>
      </c>
      <c r="O9" s="16">
        <v>0</v>
      </c>
      <c r="P9" s="19" t="s">
        <v>63</v>
      </c>
    </row>
    <row r="10" spans="1:16" ht="20.100000000000001" customHeight="1">
      <c r="A10" s="15">
        <v>1700</v>
      </c>
      <c r="B10" s="25" t="s">
        <v>17</v>
      </c>
      <c r="C10" s="42">
        <v>3</v>
      </c>
      <c r="D10" s="19">
        <f t="shared" si="0"/>
        <v>29</v>
      </c>
      <c r="E10" s="43">
        <v>12600</v>
      </c>
      <c r="F10" s="44">
        <v>0</v>
      </c>
      <c r="G10" s="45">
        <v>0</v>
      </c>
      <c r="H10" s="45">
        <v>0</v>
      </c>
      <c r="I10" s="44">
        <v>12600</v>
      </c>
      <c r="J10" s="29">
        <v>21</v>
      </c>
      <c r="K10" s="43">
        <v>0</v>
      </c>
      <c r="L10" s="44">
        <v>350</v>
      </c>
      <c r="M10" s="44">
        <v>350</v>
      </c>
      <c r="N10" s="29">
        <v>27</v>
      </c>
      <c r="O10" s="16">
        <v>12950</v>
      </c>
      <c r="P10" s="19">
        <v>25</v>
      </c>
    </row>
    <row r="11" spans="1:16" ht="20.100000000000001" customHeight="1">
      <c r="A11" s="15">
        <v>1800</v>
      </c>
      <c r="B11" s="25" t="s">
        <v>18</v>
      </c>
      <c r="C11" s="42">
        <v>21</v>
      </c>
      <c r="D11" s="19">
        <f t="shared" si="0"/>
        <v>13</v>
      </c>
      <c r="E11" s="43">
        <v>271275</v>
      </c>
      <c r="F11" s="44">
        <v>80</v>
      </c>
      <c r="G11" s="45">
        <v>0</v>
      </c>
      <c r="H11" s="45">
        <v>0</v>
      </c>
      <c r="I11" s="44">
        <v>271355</v>
      </c>
      <c r="J11" s="29">
        <v>7</v>
      </c>
      <c r="K11" s="43">
        <v>109</v>
      </c>
      <c r="L11" s="44">
        <v>207493</v>
      </c>
      <c r="M11" s="44">
        <v>207602</v>
      </c>
      <c r="N11" s="29">
        <v>9</v>
      </c>
      <c r="O11" s="16">
        <v>478957</v>
      </c>
      <c r="P11" s="19">
        <v>9</v>
      </c>
    </row>
    <row r="12" spans="1:16" ht="20.100000000000001" customHeight="1">
      <c r="A12" s="15">
        <v>1900</v>
      </c>
      <c r="B12" s="25" t="s">
        <v>19</v>
      </c>
      <c r="C12" s="42">
        <v>52</v>
      </c>
      <c r="D12" s="19">
        <f t="shared" si="0"/>
        <v>7</v>
      </c>
      <c r="E12" s="43">
        <v>731043</v>
      </c>
      <c r="F12" s="44">
        <v>0</v>
      </c>
      <c r="G12" s="45">
        <v>0</v>
      </c>
      <c r="H12" s="45">
        <v>0</v>
      </c>
      <c r="I12" s="55">
        <v>731043</v>
      </c>
      <c r="J12" s="56">
        <v>3</v>
      </c>
      <c r="K12" s="43">
        <v>2811</v>
      </c>
      <c r="L12" s="44">
        <v>706776</v>
      </c>
      <c r="M12" s="55">
        <v>709587</v>
      </c>
      <c r="N12" s="56">
        <v>4</v>
      </c>
      <c r="O12" s="57">
        <v>1440630</v>
      </c>
      <c r="P12" s="58">
        <v>4</v>
      </c>
    </row>
    <row r="13" spans="1:16" ht="29.25" customHeight="1">
      <c r="A13" s="15">
        <v>2000</v>
      </c>
      <c r="B13" s="62" t="s">
        <v>51</v>
      </c>
      <c r="C13" s="60">
        <v>153</v>
      </c>
      <c r="D13" s="58">
        <f t="shared" si="0"/>
        <v>2</v>
      </c>
      <c r="E13" s="43">
        <v>1124004</v>
      </c>
      <c r="F13" s="44">
        <v>2041</v>
      </c>
      <c r="G13" s="45">
        <v>0</v>
      </c>
      <c r="H13" s="45">
        <v>0</v>
      </c>
      <c r="I13" s="55">
        <v>1126046</v>
      </c>
      <c r="J13" s="56">
        <v>2</v>
      </c>
      <c r="K13" s="43">
        <v>14638</v>
      </c>
      <c r="L13" s="44">
        <v>3965907</v>
      </c>
      <c r="M13" s="55">
        <v>3980544</v>
      </c>
      <c r="N13" s="56">
        <v>1</v>
      </c>
      <c r="O13" s="57">
        <v>5106590</v>
      </c>
      <c r="P13" s="58">
        <v>1</v>
      </c>
    </row>
    <row r="14" spans="1:16" ht="20.100000000000001" customHeight="1">
      <c r="A14" s="15">
        <v>2060</v>
      </c>
      <c r="B14" s="25" t="s">
        <v>52</v>
      </c>
      <c r="C14" s="42">
        <v>16</v>
      </c>
      <c r="D14" s="19">
        <f t="shared" si="0"/>
        <v>15</v>
      </c>
      <c r="E14" s="43">
        <v>14528</v>
      </c>
      <c r="F14" s="44">
        <v>0</v>
      </c>
      <c r="G14" s="45">
        <v>0</v>
      </c>
      <c r="H14" s="45">
        <v>0</v>
      </c>
      <c r="I14" s="44">
        <v>14528</v>
      </c>
      <c r="J14" s="29">
        <v>20</v>
      </c>
      <c r="K14" s="43">
        <v>1213</v>
      </c>
      <c r="L14" s="44">
        <v>261252</v>
      </c>
      <c r="M14" s="44">
        <v>262465</v>
      </c>
      <c r="N14" s="29">
        <v>7</v>
      </c>
      <c r="O14" s="16">
        <v>276992</v>
      </c>
      <c r="P14" s="19">
        <v>12</v>
      </c>
    </row>
    <row r="15" spans="1:16" ht="20.100000000000001" customHeight="1">
      <c r="A15" s="15">
        <v>2092</v>
      </c>
      <c r="B15" s="25" t="s">
        <v>53</v>
      </c>
      <c r="C15" s="42">
        <v>2</v>
      </c>
      <c r="D15" s="19">
        <f t="shared" si="0"/>
        <v>32</v>
      </c>
      <c r="E15" s="43">
        <v>0</v>
      </c>
      <c r="F15" s="44">
        <v>0</v>
      </c>
      <c r="G15" s="45">
        <v>0</v>
      </c>
      <c r="H15" s="45">
        <v>0</v>
      </c>
      <c r="I15" s="44">
        <v>0</v>
      </c>
      <c r="J15" s="29" t="s">
        <v>63</v>
      </c>
      <c r="K15" s="43">
        <v>0</v>
      </c>
      <c r="L15" s="44">
        <v>5144</v>
      </c>
      <c r="M15" s="44">
        <v>5144</v>
      </c>
      <c r="N15" s="29">
        <v>22</v>
      </c>
      <c r="O15" s="16">
        <v>5144</v>
      </c>
      <c r="P15" s="19">
        <v>29</v>
      </c>
    </row>
    <row r="16" spans="1:16" ht="20.100000000000001" customHeight="1">
      <c r="A16" s="15">
        <v>2100</v>
      </c>
      <c r="B16" s="25" t="s">
        <v>20</v>
      </c>
      <c r="C16" s="42">
        <v>14</v>
      </c>
      <c r="D16" s="19">
        <f t="shared" si="0"/>
        <v>17</v>
      </c>
      <c r="E16" s="43">
        <v>415</v>
      </c>
      <c r="F16" s="44">
        <v>0</v>
      </c>
      <c r="G16" s="45">
        <v>0</v>
      </c>
      <c r="H16" s="45">
        <v>0</v>
      </c>
      <c r="I16" s="44">
        <v>415</v>
      </c>
      <c r="J16" s="29">
        <v>34</v>
      </c>
      <c r="K16" s="43">
        <v>0</v>
      </c>
      <c r="L16" s="44">
        <v>1</v>
      </c>
      <c r="M16" s="44">
        <v>1</v>
      </c>
      <c r="N16" s="29">
        <v>29</v>
      </c>
      <c r="O16" s="16">
        <v>416</v>
      </c>
      <c r="P16" s="19">
        <v>36</v>
      </c>
    </row>
    <row r="17" spans="1:16" ht="20.100000000000001" customHeight="1">
      <c r="A17" s="15">
        <v>2200</v>
      </c>
      <c r="B17" s="25" t="s">
        <v>21</v>
      </c>
      <c r="C17" s="60">
        <v>79</v>
      </c>
      <c r="D17" s="58">
        <f t="shared" si="0"/>
        <v>4</v>
      </c>
      <c r="E17" s="43">
        <v>1306754</v>
      </c>
      <c r="F17" s="44">
        <v>42</v>
      </c>
      <c r="G17" s="45">
        <v>0</v>
      </c>
      <c r="H17" s="45">
        <v>0</v>
      </c>
      <c r="I17" s="55">
        <v>1306796</v>
      </c>
      <c r="J17" s="56">
        <v>1</v>
      </c>
      <c r="K17" s="43">
        <v>44</v>
      </c>
      <c r="L17" s="44">
        <v>829285</v>
      </c>
      <c r="M17" s="55">
        <v>829328</v>
      </c>
      <c r="N17" s="56">
        <v>3</v>
      </c>
      <c r="O17" s="57">
        <v>2136125</v>
      </c>
      <c r="P17" s="58">
        <v>2</v>
      </c>
    </row>
    <row r="18" spans="1:16" ht="20.100000000000001" customHeight="1">
      <c r="A18" s="15">
        <v>2300</v>
      </c>
      <c r="B18" s="25" t="s">
        <v>22</v>
      </c>
      <c r="C18" s="42">
        <v>16</v>
      </c>
      <c r="D18" s="19">
        <f t="shared" si="0"/>
        <v>15</v>
      </c>
      <c r="E18" s="43">
        <v>387664</v>
      </c>
      <c r="F18" s="44">
        <v>1</v>
      </c>
      <c r="G18" s="45">
        <v>0</v>
      </c>
      <c r="H18" s="45">
        <v>0</v>
      </c>
      <c r="I18" s="44">
        <v>387665</v>
      </c>
      <c r="J18" s="29">
        <v>6</v>
      </c>
      <c r="K18" s="43">
        <v>0</v>
      </c>
      <c r="L18" s="44">
        <v>172596</v>
      </c>
      <c r="M18" s="44">
        <v>172596</v>
      </c>
      <c r="N18" s="29">
        <v>10</v>
      </c>
      <c r="O18" s="16">
        <v>560261</v>
      </c>
      <c r="P18" s="19">
        <v>7</v>
      </c>
    </row>
    <row r="19" spans="1:16" ht="20.100000000000001" customHeight="1">
      <c r="A19" s="15">
        <v>2400</v>
      </c>
      <c r="B19" s="25" t="s">
        <v>23</v>
      </c>
      <c r="C19" s="42">
        <v>2</v>
      </c>
      <c r="D19" s="19">
        <f t="shared" si="0"/>
        <v>32</v>
      </c>
      <c r="E19" s="43">
        <v>1540</v>
      </c>
      <c r="F19" s="44">
        <v>0</v>
      </c>
      <c r="G19" s="45">
        <v>0</v>
      </c>
      <c r="H19" s="45">
        <v>0</v>
      </c>
      <c r="I19" s="44">
        <v>1540</v>
      </c>
      <c r="J19" s="29">
        <v>30</v>
      </c>
      <c r="K19" s="43">
        <v>0</v>
      </c>
      <c r="L19" s="44">
        <v>0</v>
      </c>
      <c r="M19" s="44">
        <v>0</v>
      </c>
      <c r="N19" s="29" t="s">
        <v>63</v>
      </c>
      <c r="O19" s="16">
        <v>1540</v>
      </c>
      <c r="P19" s="19">
        <v>33</v>
      </c>
    </row>
    <row r="20" spans="1:16" ht="20.100000000000001" customHeight="1">
      <c r="A20" s="15">
        <v>2500</v>
      </c>
      <c r="B20" s="25" t="s">
        <v>24</v>
      </c>
      <c r="C20" s="42">
        <v>26</v>
      </c>
      <c r="D20" s="19">
        <f t="shared" si="0"/>
        <v>10</v>
      </c>
      <c r="E20" s="43">
        <v>165831</v>
      </c>
      <c r="F20" s="44">
        <v>0</v>
      </c>
      <c r="G20" s="45">
        <v>0</v>
      </c>
      <c r="H20" s="45">
        <v>0</v>
      </c>
      <c r="I20" s="44">
        <v>165831</v>
      </c>
      <c r="J20" s="29">
        <v>11</v>
      </c>
      <c r="K20" s="43">
        <v>170</v>
      </c>
      <c r="L20" s="44">
        <v>78752</v>
      </c>
      <c r="M20" s="44">
        <v>78922</v>
      </c>
      <c r="N20" s="29">
        <v>13</v>
      </c>
      <c r="O20" s="16">
        <v>244753</v>
      </c>
      <c r="P20" s="19">
        <v>13</v>
      </c>
    </row>
    <row r="21" spans="1:16" ht="20.100000000000001" customHeight="1">
      <c r="A21" s="61">
        <v>2600</v>
      </c>
      <c r="B21" s="62" t="s">
        <v>25</v>
      </c>
      <c r="C21" s="42">
        <v>18</v>
      </c>
      <c r="D21" s="19">
        <f t="shared" si="0"/>
        <v>14</v>
      </c>
      <c r="E21" s="43">
        <v>84664</v>
      </c>
      <c r="F21" s="44">
        <v>352</v>
      </c>
      <c r="G21" s="45">
        <v>0</v>
      </c>
      <c r="H21" s="45">
        <v>0</v>
      </c>
      <c r="I21" s="44">
        <v>85016</v>
      </c>
      <c r="J21" s="29">
        <v>16</v>
      </c>
      <c r="K21" s="43">
        <v>0</v>
      </c>
      <c r="L21" s="44">
        <v>1500352</v>
      </c>
      <c r="M21" s="55">
        <v>1500352</v>
      </c>
      <c r="N21" s="56">
        <v>2</v>
      </c>
      <c r="O21" s="59">
        <v>1585368</v>
      </c>
      <c r="P21" s="58">
        <v>3</v>
      </c>
    </row>
    <row r="22" spans="1:16" ht="20.100000000000001" customHeight="1">
      <c r="A22" s="12">
        <v>2700</v>
      </c>
      <c r="B22" s="26" t="s">
        <v>26</v>
      </c>
      <c r="C22" s="42">
        <v>35</v>
      </c>
      <c r="D22" s="19">
        <f t="shared" si="0"/>
        <v>9</v>
      </c>
      <c r="E22" s="43">
        <v>182102</v>
      </c>
      <c r="F22" s="44">
        <v>3558</v>
      </c>
      <c r="G22" s="45">
        <v>0</v>
      </c>
      <c r="H22" s="45">
        <v>0</v>
      </c>
      <c r="I22" s="44">
        <v>185660</v>
      </c>
      <c r="J22" s="29">
        <v>10</v>
      </c>
      <c r="K22" s="43">
        <v>315</v>
      </c>
      <c r="L22" s="44">
        <v>94799</v>
      </c>
      <c r="M22" s="44">
        <v>95114</v>
      </c>
      <c r="N22" s="29">
        <v>12</v>
      </c>
      <c r="O22" s="31">
        <v>280774</v>
      </c>
      <c r="P22" s="19">
        <v>11</v>
      </c>
    </row>
    <row r="23" spans="1:16" ht="29.25" customHeight="1">
      <c r="A23" s="12">
        <v>2800</v>
      </c>
      <c r="B23" s="26" t="s">
        <v>27</v>
      </c>
      <c r="C23" s="60">
        <v>111</v>
      </c>
      <c r="D23" s="58">
        <f t="shared" si="0"/>
        <v>3</v>
      </c>
      <c r="E23" s="43">
        <v>659560</v>
      </c>
      <c r="F23" s="44">
        <v>743</v>
      </c>
      <c r="G23" s="45">
        <v>0</v>
      </c>
      <c r="H23" s="45">
        <v>0</v>
      </c>
      <c r="I23" s="55">
        <v>660303</v>
      </c>
      <c r="J23" s="56">
        <v>5</v>
      </c>
      <c r="K23" s="43">
        <v>2076</v>
      </c>
      <c r="L23" s="44">
        <v>326929</v>
      </c>
      <c r="M23" s="55">
        <v>329005</v>
      </c>
      <c r="N23" s="56">
        <v>5</v>
      </c>
      <c r="O23" s="59">
        <v>989308</v>
      </c>
      <c r="P23" s="58">
        <v>5</v>
      </c>
    </row>
    <row r="24" spans="1:16" ht="27.75" customHeight="1">
      <c r="A24" s="15">
        <v>2900</v>
      </c>
      <c r="B24" s="25" t="s">
        <v>28</v>
      </c>
      <c r="C24" s="42">
        <v>25</v>
      </c>
      <c r="D24" s="19">
        <f t="shared" si="0"/>
        <v>12</v>
      </c>
      <c r="E24" s="43">
        <v>132894</v>
      </c>
      <c r="F24" s="44">
        <v>0</v>
      </c>
      <c r="G24" s="45">
        <v>0</v>
      </c>
      <c r="H24" s="45">
        <v>0</v>
      </c>
      <c r="I24" s="44">
        <v>132894</v>
      </c>
      <c r="J24" s="29">
        <v>13</v>
      </c>
      <c r="K24" s="43">
        <v>87</v>
      </c>
      <c r="L24" s="44">
        <v>64171</v>
      </c>
      <c r="M24" s="44">
        <v>64258</v>
      </c>
      <c r="N24" s="29">
        <v>14</v>
      </c>
      <c r="O24" s="16">
        <v>197152</v>
      </c>
      <c r="P24" s="19">
        <v>15</v>
      </c>
    </row>
    <row r="25" spans="1:16" ht="28.5" customHeight="1">
      <c r="A25" s="15">
        <v>3000</v>
      </c>
      <c r="B25" s="25" t="s">
        <v>54</v>
      </c>
      <c r="C25" s="42">
        <v>55</v>
      </c>
      <c r="D25" s="19">
        <f t="shared" si="0"/>
        <v>6</v>
      </c>
      <c r="E25" s="43">
        <v>129553</v>
      </c>
      <c r="F25" s="44">
        <v>4610</v>
      </c>
      <c r="G25" s="45">
        <v>0</v>
      </c>
      <c r="H25" s="45">
        <v>0</v>
      </c>
      <c r="I25" s="44">
        <v>134163</v>
      </c>
      <c r="J25" s="29">
        <v>12</v>
      </c>
      <c r="K25" s="43">
        <v>4544</v>
      </c>
      <c r="L25" s="44">
        <v>304670</v>
      </c>
      <c r="M25" s="44">
        <v>309214</v>
      </c>
      <c r="N25" s="29">
        <v>6</v>
      </c>
      <c r="O25" s="16">
        <v>443376</v>
      </c>
      <c r="P25" s="19">
        <v>10</v>
      </c>
    </row>
    <row r="26" spans="1:16" ht="20.100000000000001" customHeight="1">
      <c r="A26" s="15">
        <v>3070</v>
      </c>
      <c r="B26" s="25" t="s">
        <v>55</v>
      </c>
      <c r="C26" s="42">
        <v>1</v>
      </c>
      <c r="D26" s="19">
        <f t="shared" si="0"/>
        <v>37</v>
      </c>
      <c r="E26" s="43">
        <v>0</v>
      </c>
      <c r="F26" s="44">
        <v>0</v>
      </c>
      <c r="G26" s="45">
        <v>0</v>
      </c>
      <c r="H26" s="45">
        <v>0</v>
      </c>
      <c r="I26" s="44">
        <v>0</v>
      </c>
      <c r="J26" s="29" t="s">
        <v>63</v>
      </c>
      <c r="K26" s="43">
        <v>0</v>
      </c>
      <c r="L26" s="44">
        <v>0</v>
      </c>
      <c r="M26" s="44">
        <v>0</v>
      </c>
      <c r="N26" s="29" t="s">
        <v>63</v>
      </c>
      <c r="O26" s="16">
        <v>0</v>
      </c>
      <c r="P26" s="19" t="s">
        <v>63</v>
      </c>
    </row>
    <row r="27" spans="1:16" ht="20.100000000000001" customHeight="1">
      <c r="A27" s="15">
        <v>3100</v>
      </c>
      <c r="B27" s="25" t="s">
        <v>56</v>
      </c>
      <c r="C27" s="42">
        <v>50</v>
      </c>
      <c r="D27" s="19">
        <f t="shared" si="0"/>
        <v>8</v>
      </c>
      <c r="E27" s="43">
        <v>700307</v>
      </c>
      <c r="F27" s="44">
        <v>30</v>
      </c>
      <c r="G27" s="45">
        <v>0</v>
      </c>
      <c r="H27" s="45">
        <v>0</v>
      </c>
      <c r="I27" s="55">
        <v>700337</v>
      </c>
      <c r="J27" s="56">
        <v>4</v>
      </c>
      <c r="K27" s="43">
        <v>4379</v>
      </c>
      <c r="L27" s="44">
        <v>147393</v>
      </c>
      <c r="M27" s="44">
        <v>151772</v>
      </c>
      <c r="N27" s="29">
        <v>11</v>
      </c>
      <c r="O27" s="16">
        <v>852109</v>
      </c>
      <c r="P27" s="19">
        <v>6</v>
      </c>
    </row>
    <row r="28" spans="1:16" ht="20.100000000000001" customHeight="1">
      <c r="A28" s="15">
        <v>3200</v>
      </c>
      <c r="B28" s="25" t="s">
        <v>57</v>
      </c>
      <c r="C28" s="42">
        <v>8</v>
      </c>
      <c r="D28" s="19">
        <f t="shared" si="0"/>
        <v>24</v>
      </c>
      <c r="E28" s="43">
        <v>52770</v>
      </c>
      <c r="F28" s="44">
        <v>0</v>
      </c>
      <c r="G28" s="45">
        <v>0</v>
      </c>
      <c r="H28" s="45">
        <v>0</v>
      </c>
      <c r="I28" s="44">
        <v>52770</v>
      </c>
      <c r="J28" s="29">
        <v>17</v>
      </c>
      <c r="K28" s="43">
        <v>23</v>
      </c>
      <c r="L28" s="44">
        <v>30680</v>
      </c>
      <c r="M28" s="44">
        <v>30703</v>
      </c>
      <c r="N28" s="29">
        <v>18</v>
      </c>
      <c r="O28" s="16">
        <v>83473</v>
      </c>
      <c r="P28" s="19">
        <v>18</v>
      </c>
    </row>
    <row r="29" spans="1:16" ht="20.100000000000001" customHeight="1">
      <c r="A29" s="15">
        <v>3230</v>
      </c>
      <c r="B29" s="25" t="s">
        <v>58</v>
      </c>
      <c r="C29" s="42">
        <v>3</v>
      </c>
      <c r="D29" s="19">
        <f t="shared" si="0"/>
        <v>29</v>
      </c>
      <c r="E29" s="43">
        <v>18</v>
      </c>
      <c r="F29" s="44">
        <v>0</v>
      </c>
      <c r="G29" s="45">
        <v>0</v>
      </c>
      <c r="H29" s="45">
        <v>0</v>
      </c>
      <c r="I29" s="44">
        <v>18</v>
      </c>
      <c r="J29" s="29">
        <v>38</v>
      </c>
      <c r="K29" s="43">
        <v>0</v>
      </c>
      <c r="L29" s="44">
        <v>0</v>
      </c>
      <c r="M29" s="44">
        <v>0</v>
      </c>
      <c r="N29" s="29" t="s">
        <v>63</v>
      </c>
      <c r="O29" s="16">
        <v>18</v>
      </c>
      <c r="P29" s="19">
        <v>40</v>
      </c>
    </row>
    <row r="30" spans="1:16" ht="20.100000000000001" customHeight="1">
      <c r="A30" s="15">
        <v>3400</v>
      </c>
      <c r="B30" s="25" t="s">
        <v>29</v>
      </c>
      <c r="C30" s="42">
        <v>12</v>
      </c>
      <c r="D30" s="19">
        <f t="shared" si="0"/>
        <v>19</v>
      </c>
      <c r="E30" s="43">
        <v>16613</v>
      </c>
      <c r="F30" s="44">
        <v>0</v>
      </c>
      <c r="G30" s="45">
        <v>0</v>
      </c>
      <c r="H30" s="45">
        <v>0</v>
      </c>
      <c r="I30" s="44">
        <v>16613</v>
      </c>
      <c r="J30" s="29">
        <v>19</v>
      </c>
      <c r="K30" s="43">
        <v>0</v>
      </c>
      <c r="L30" s="44">
        <v>27130</v>
      </c>
      <c r="M30" s="44">
        <v>27130</v>
      </c>
      <c r="N30" s="29">
        <v>19</v>
      </c>
      <c r="O30" s="16">
        <v>43743</v>
      </c>
      <c r="P30" s="19">
        <v>21</v>
      </c>
    </row>
    <row r="31" spans="1:16" ht="20.100000000000001" customHeight="1">
      <c r="A31" s="15">
        <v>3830</v>
      </c>
      <c r="B31" s="25" t="s">
        <v>30</v>
      </c>
      <c r="C31" s="42">
        <v>26</v>
      </c>
      <c r="D31" s="19">
        <f t="shared" si="0"/>
        <v>10</v>
      </c>
      <c r="E31" s="43">
        <v>117</v>
      </c>
      <c r="F31" s="44">
        <v>203841</v>
      </c>
      <c r="G31" s="45">
        <v>0</v>
      </c>
      <c r="H31" s="45">
        <v>0</v>
      </c>
      <c r="I31" s="44">
        <v>203958</v>
      </c>
      <c r="J31" s="29">
        <v>9</v>
      </c>
      <c r="K31" s="43">
        <v>0</v>
      </c>
      <c r="L31" s="44">
        <v>0</v>
      </c>
      <c r="M31" s="44">
        <v>0</v>
      </c>
      <c r="N31" s="29" t="s">
        <v>63</v>
      </c>
      <c r="O31" s="16">
        <v>203958</v>
      </c>
      <c r="P31" s="19">
        <v>14</v>
      </c>
    </row>
    <row r="32" spans="1:16" ht="20.100000000000001" customHeight="1">
      <c r="A32" s="15">
        <v>3900</v>
      </c>
      <c r="B32" s="25" t="s">
        <v>31</v>
      </c>
      <c r="C32" s="42">
        <v>2</v>
      </c>
      <c r="D32" s="19">
        <f t="shared" si="0"/>
        <v>32</v>
      </c>
      <c r="E32" s="43">
        <v>3850</v>
      </c>
      <c r="F32" s="44">
        <v>0</v>
      </c>
      <c r="G32" s="45">
        <v>0</v>
      </c>
      <c r="H32" s="45">
        <v>0</v>
      </c>
      <c r="I32" s="44">
        <v>3850</v>
      </c>
      <c r="J32" s="29">
        <v>27</v>
      </c>
      <c r="K32" s="43">
        <v>0</v>
      </c>
      <c r="L32" s="44">
        <v>240</v>
      </c>
      <c r="M32" s="44">
        <v>240</v>
      </c>
      <c r="N32" s="29">
        <v>28</v>
      </c>
      <c r="O32" s="16">
        <v>4090</v>
      </c>
      <c r="P32" s="19">
        <v>30</v>
      </c>
    </row>
    <row r="33" spans="1:16" ht="20.100000000000001" customHeight="1">
      <c r="A33" s="15">
        <v>4400</v>
      </c>
      <c r="B33" s="25" t="s">
        <v>32</v>
      </c>
      <c r="C33" s="42">
        <v>1</v>
      </c>
      <c r="D33" s="19">
        <f t="shared" si="0"/>
        <v>37</v>
      </c>
      <c r="E33" s="43">
        <v>6820</v>
      </c>
      <c r="F33" s="44">
        <v>0</v>
      </c>
      <c r="G33" s="45">
        <v>0</v>
      </c>
      <c r="H33" s="45">
        <v>0</v>
      </c>
      <c r="I33" s="44">
        <v>6820</v>
      </c>
      <c r="J33" s="29">
        <v>25</v>
      </c>
      <c r="K33" s="43">
        <v>0</v>
      </c>
      <c r="L33" s="44">
        <v>0</v>
      </c>
      <c r="M33" s="44">
        <v>0</v>
      </c>
      <c r="N33" s="29" t="s">
        <v>63</v>
      </c>
      <c r="O33" s="16">
        <v>6820</v>
      </c>
      <c r="P33" s="19">
        <v>27</v>
      </c>
    </row>
    <row r="34" spans="1:16" ht="20.100000000000001" customHeight="1">
      <c r="A34" s="15">
        <v>5132</v>
      </c>
      <c r="B34" s="25" t="s">
        <v>33</v>
      </c>
      <c r="C34" s="42">
        <v>14</v>
      </c>
      <c r="D34" s="19">
        <f t="shared" si="0"/>
        <v>17</v>
      </c>
      <c r="E34" s="43">
        <v>275</v>
      </c>
      <c r="F34" s="44">
        <v>0</v>
      </c>
      <c r="G34" s="45">
        <v>0</v>
      </c>
      <c r="H34" s="45">
        <v>0</v>
      </c>
      <c r="I34" s="44">
        <v>275</v>
      </c>
      <c r="J34" s="29">
        <v>35</v>
      </c>
      <c r="K34" s="43">
        <v>0</v>
      </c>
      <c r="L34" s="44">
        <v>0</v>
      </c>
      <c r="M34" s="44">
        <v>0</v>
      </c>
      <c r="N34" s="29" t="s">
        <v>63</v>
      </c>
      <c r="O34" s="16">
        <v>275</v>
      </c>
      <c r="P34" s="19">
        <v>37</v>
      </c>
    </row>
    <row r="35" spans="1:16" ht="20.100000000000001" customHeight="1">
      <c r="A35" s="15">
        <v>5142</v>
      </c>
      <c r="B35" s="25" t="s">
        <v>34</v>
      </c>
      <c r="C35" s="42">
        <v>1</v>
      </c>
      <c r="D35" s="19">
        <f t="shared" si="0"/>
        <v>37</v>
      </c>
      <c r="E35" s="43">
        <v>35</v>
      </c>
      <c r="F35" s="44">
        <v>0</v>
      </c>
      <c r="G35" s="45">
        <v>0</v>
      </c>
      <c r="H35" s="45">
        <v>0</v>
      </c>
      <c r="I35" s="44">
        <v>35</v>
      </c>
      <c r="J35" s="29">
        <v>36</v>
      </c>
      <c r="K35" s="43">
        <v>0</v>
      </c>
      <c r="L35" s="44">
        <v>0</v>
      </c>
      <c r="M35" s="44">
        <v>0</v>
      </c>
      <c r="N35" s="29" t="s">
        <v>63</v>
      </c>
      <c r="O35" s="16">
        <v>35</v>
      </c>
      <c r="P35" s="19">
        <v>38</v>
      </c>
    </row>
    <row r="36" spans="1:16" ht="20.100000000000001" customHeight="1">
      <c r="A36" s="15">
        <v>5930</v>
      </c>
      <c r="B36" s="25" t="s">
        <v>35</v>
      </c>
      <c r="C36" s="60">
        <v>569</v>
      </c>
      <c r="D36" s="58">
        <f t="shared" si="0"/>
        <v>1</v>
      </c>
      <c r="E36" s="43">
        <v>111013</v>
      </c>
      <c r="F36" s="44">
        <v>0</v>
      </c>
      <c r="G36" s="45">
        <v>0</v>
      </c>
      <c r="H36" s="45">
        <v>0</v>
      </c>
      <c r="I36" s="44">
        <v>111013</v>
      </c>
      <c r="J36" s="29">
        <v>14</v>
      </c>
      <c r="K36" s="43">
        <v>0</v>
      </c>
      <c r="L36" s="44">
        <v>0</v>
      </c>
      <c r="M36" s="44">
        <v>0</v>
      </c>
      <c r="N36" s="29" t="s">
        <v>63</v>
      </c>
      <c r="O36" s="16">
        <v>111013</v>
      </c>
      <c r="P36" s="19">
        <v>16</v>
      </c>
    </row>
    <row r="37" spans="1:16" ht="20.100000000000001" customHeight="1">
      <c r="A37" s="15">
        <v>7210</v>
      </c>
      <c r="B37" s="25" t="s">
        <v>36</v>
      </c>
      <c r="C37" s="42">
        <v>10</v>
      </c>
      <c r="D37" s="19">
        <f t="shared" si="0"/>
        <v>22</v>
      </c>
      <c r="E37" s="43">
        <v>7219</v>
      </c>
      <c r="F37" s="44">
        <v>0</v>
      </c>
      <c r="G37" s="45">
        <v>0</v>
      </c>
      <c r="H37" s="45">
        <v>0</v>
      </c>
      <c r="I37" s="44">
        <v>7219</v>
      </c>
      <c r="J37" s="29">
        <v>24</v>
      </c>
      <c r="K37" s="43">
        <v>100</v>
      </c>
      <c r="L37" s="44">
        <v>36820</v>
      </c>
      <c r="M37" s="44">
        <v>36920</v>
      </c>
      <c r="N37" s="29">
        <v>16</v>
      </c>
      <c r="O37" s="16">
        <v>44139</v>
      </c>
      <c r="P37" s="19">
        <v>20</v>
      </c>
    </row>
    <row r="38" spans="1:16" ht="20.100000000000001" customHeight="1">
      <c r="A38" s="15">
        <v>7700</v>
      </c>
      <c r="B38" s="25" t="s">
        <v>37</v>
      </c>
      <c r="C38" s="42">
        <v>2</v>
      </c>
      <c r="D38" s="19">
        <f t="shared" si="0"/>
        <v>32</v>
      </c>
      <c r="E38" s="43">
        <v>5682</v>
      </c>
      <c r="F38" s="44">
        <v>0</v>
      </c>
      <c r="G38" s="45">
        <v>0</v>
      </c>
      <c r="H38" s="45">
        <v>0</v>
      </c>
      <c r="I38" s="44">
        <v>5682</v>
      </c>
      <c r="J38" s="29">
        <v>26</v>
      </c>
      <c r="K38" s="43">
        <v>0</v>
      </c>
      <c r="L38" s="44">
        <v>0</v>
      </c>
      <c r="M38" s="44">
        <v>0</v>
      </c>
      <c r="N38" s="29" t="s">
        <v>63</v>
      </c>
      <c r="O38" s="16">
        <v>5682</v>
      </c>
      <c r="P38" s="19">
        <v>28</v>
      </c>
    </row>
    <row r="39" spans="1:16" ht="20.100000000000001" customHeight="1">
      <c r="A39" s="15">
        <v>7810</v>
      </c>
      <c r="B39" s="25" t="s">
        <v>38</v>
      </c>
      <c r="C39" s="42">
        <v>3</v>
      </c>
      <c r="D39" s="19">
        <f t="shared" si="0"/>
        <v>29</v>
      </c>
      <c r="E39" s="43">
        <v>8400</v>
      </c>
      <c r="F39" s="44">
        <v>0</v>
      </c>
      <c r="G39" s="45">
        <v>0</v>
      </c>
      <c r="H39" s="45">
        <v>0</v>
      </c>
      <c r="I39" s="44">
        <v>8400</v>
      </c>
      <c r="J39" s="29">
        <v>22</v>
      </c>
      <c r="K39" s="43">
        <v>2200</v>
      </c>
      <c r="L39" s="44">
        <v>0</v>
      </c>
      <c r="M39" s="44">
        <v>2200</v>
      </c>
      <c r="N39" s="29">
        <v>25</v>
      </c>
      <c r="O39" s="16">
        <v>10600</v>
      </c>
      <c r="P39" s="19">
        <v>26</v>
      </c>
    </row>
    <row r="40" spans="1:16" ht="20.100000000000001" customHeight="1">
      <c r="A40" s="15">
        <v>8620</v>
      </c>
      <c r="B40" s="25" t="s">
        <v>39</v>
      </c>
      <c r="C40" s="42">
        <v>1</v>
      </c>
      <c r="D40" s="19">
        <f t="shared" si="0"/>
        <v>37</v>
      </c>
      <c r="E40" s="43">
        <v>26</v>
      </c>
      <c r="F40" s="44">
        <v>0</v>
      </c>
      <c r="G40" s="45">
        <v>0</v>
      </c>
      <c r="H40" s="45">
        <v>0</v>
      </c>
      <c r="I40" s="44">
        <v>26</v>
      </c>
      <c r="J40" s="29">
        <v>37</v>
      </c>
      <c r="K40" s="43">
        <v>0</v>
      </c>
      <c r="L40" s="44">
        <v>0</v>
      </c>
      <c r="M40" s="44">
        <v>0</v>
      </c>
      <c r="N40" s="29" t="s">
        <v>63</v>
      </c>
      <c r="O40" s="16">
        <v>26</v>
      </c>
      <c r="P40" s="19">
        <v>39</v>
      </c>
    </row>
    <row r="41" spans="1:16" ht="20.100000000000001" customHeight="1">
      <c r="A41" s="15">
        <v>8630</v>
      </c>
      <c r="B41" s="25" t="s">
        <v>40</v>
      </c>
      <c r="C41" s="42">
        <v>1</v>
      </c>
      <c r="D41" s="19">
        <f t="shared" si="0"/>
        <v>37</v>
      </c>
      <c r="E41" s="43">
        <v>2300</v>
      </c>
      <c r="F41" s="44">
        <v>0</v>
      </c>
      <c r="G41" s="45">
        <v>0</v>
      </c>
      <c r="H41" s="45">
        <v>0</v>
      </c>
      <c r="I41" s="44">
        <v>2300</v>
      </c>
      <c r="J41" s="29">
        <v>29</v>
      </c>
      <c r="K41" s="43">
        <v>0</v>
      </c>
      <c r="L41" s="44">
        <v>0</v>
      </c>
      <c r="M41" s="44">
        <v>0</v>
      </c>
      <c r="N41" s="29" t="s">
        <v>63</v>
      </c>
      <c r="O41" s="16">
        <v>2300</v>
      </c>
      <c r="P41" s="19">
        <v>32</v>
      </c>
    </row>
    <row r="42" spans="1:16" ht="20.100000000000001" customHeight="1">
      <c r="A42" s="15">
        <v>8716</v>
      </c>
      <c r="B42" s="25" t="s">
        <v>41</v>
      </c>
      <c r="C42" s="60">
        <v>72</v>
      </c>
      <c r="D42" s="58">
        <f t="shared" si="0"/>
        <v>5</v>
      </c>
      <c r="E42" s="43">
        <v>9</v>
      </c>
      <c r="F42" s="44">
        <v>638</v>
      </c>
      <c r="G42" s="45">
        <v>0</v>
      </c>
      <c r="H42" s="45">
        <v>0</v>
      </c>
      <c r="I42" s="44">
        <v>647</v>
      </c>
      <c r="J42" s="29">
        <v>33</v>
      </c>
      <c r="K42" s="43">
        <v>6</v>
      </c>
      <c r="L42" s="44">
        <v>3400</v>
      </c>
      <c r="M42" s="44">
        <v>3406</v>
      </c>
      <c r="N42" s="29">
        <v>24</v>
      </c>
      <c r="O42" s="16">
        <v>4052</v>
      </c>
      <c r="P42" s="19">
        <v>31</v>
      </c>
    </row>
    <row r="43" spans="1:16" ht="20.100000000000001" customHeight="1">
      <c r="A43" s="15">
        <v>8722</v>
      </c>
      <c r="B43" s="25" t="s">
        <v>59</v>
      </c>
      <c r="C43" s="42">
        <v>11</v>
      </c>
      <c r="D43" s="19">
        <f t="shared" si="0"/>
        <v>21</v>
      </c>
      <c r="E43" s="43">
        <v>0</v>
      </c>
      <c r="F43" s="44">
        <v>0</v>
      </c>
      <c r="G43" s="45">
        <v>0</v>
      </c>
      <c r="H43" s="45">
        <v>0</v>
      </c>
      <c r="I43" s="44">
        <v>0</v>
      </c>
      <c r="J43" s="29" t="s">
        <v>63</v>
      </c>
      <c r="K43" s="43">
        <v>0</v>
      </c>
      <c r="L43" s="44">
        <v>0</v>
      </c>
      <c r="M43" s="44">
        <v>0</v>
      </c>
      <c r="N43" s="29" t="s">
        <v>63</v>
      </c>
      <c r="O43" s="16">
        <v>0</v>
      </c>
      <c r="P43" s="19" t="s">
        <v>63</v>
      </c>
    </row>
    <row r="44" spans="1:16" ht="20.100000000000001" customHeight="1">
      <c r="A44" s="15">
        <v>8724</v>
      </c>
      <c r="B44" s="25" t="s">
        <v>60</v>
      </c>
      <c r="C44" s="42">
        <v>2</v>
      </c>
      <c r="D44" s="19">
        <f t="shared" si="0"/>
        <v>32</v>
      </c>
      <c r="E44" s="43">
        <v>7900</v>
      </c>
      <c r="F44" s="44">
        <v>0</v>
      </c>
      <c r="G44" s="45">
        <v>0</v>
      </c>
      <c r="H44" s="45">
        <v>0</v>
      </c>
      <c r="I44" s="44">
        <v>7900</v>
      </c>
      <c r="J44" s="29">
        <v>23</v>
      </c>
      <c r="K44" s="43">
        <v>0</v>
      </c>
      <c r="L44" s="44">
        <v>61000</v>
      </c>
      <c r="M44" s="44">
        <v>61000</v>
      </c>
      <c r="N44" s="29">
        <v>15</v>
      </c>
      <c r="O44" s="16">
        <v>68900</v>
      </c>
      <c r="P44" s="19">
        <v>19</v>
      </c>
    </row>
    <row r="45" spans="1:16" ht="20.100000000000001" customHeight="1">
      <c r="A45" s="17">
        <v>8800</v>
      </c>
      <c r="B45" s="27" t="s">
        <v>42</v>
      </c>
      <c r="C45" s="42">
        <v>7</v>
      </c>
      <c r="D45" s="19">
        <f t="shared" si="0"/>
        <v>25</v>
      </c>
      <c r="E45" s="43">
        <v>25934</v>
      </c>
      <c r="F45" s="44">
        <v>0</v>
      </c>
      <c r="G45" s="45">
        <v>0</v>
      </c>
      <c r="H45" s="45">
        <v>0</v>
      </c>
      <c r="I45" s="44">
        <v>25934</v>
      </c>
      <c r="J45" s="29">
        <v>18</v>
      </c>
      <c r="K45" s="43">
        <v>0</v>
      </c>
      <c r="L45" s="44">
        <v>10900</v>
      </c>
      <c r="M45" s="44">
        <v>10900</v>
      </c>
      <c r="N45" s="29">
        <v>21</v>
      </c>
      <c r="O45" s="16">
        <v>36834</v>
      </c>
      <c r="P45" s="19">
        <v>23</v>
      </c>
    </row>
    <row r="46" spans="1:16" ht="30" customHeight="1">
      <c r="A46" s="15">
        <v>9140</v>
      </c>
      <c r="B46" s="25" t="s">
        <v>43</v>
      </c>
      <c r="C46" s="42">
        <v>5</v>
      </c>
      <c r="D46" s="19">
        <f t="shared" si="0"/>
        <v>26</v>
      </c>
      <c r="E46" s="43">
        <v>399</v>
      </c>
      <c r="F46" s="44">
        <v>280</v>
      </c>
      <c r="G46" s="45">
        <v>0</v>
      </c>
      <c r="H46" s="45">
        <v>0</v>
      </c>
      <c r="I46" s="44">
        <v>679</v>
      </c>
      <c r="J46" s="29">
        <v>32</v>
      </c>
      <c r="K46" s="43">
        <v>0</v>
      </c>
      <c r="L46" s="44">
        <v>12400</v>
      </c>
      <c r="M46" s="44">
        <v>12400</v>
      </c>
      <c r="N46" s="29">
        <v>20</v>
      </c>
      <c r="O46" s="16">
        <v>13079</v>
      </c>
      <c r="P46" s="19">
        <v>24</v>
      </c>
    </row>
    <row r="47" spans="1:16" ht="20.100000000000001" customHeight="1" thickBot="1">
      <c r="A47" s="15">
        <v>9210</v>
      </c>
      <c r="B47" s="27" t="s">
        <v>44</v>
      </c>
      <c r="C47" s="46">
        <v>12</v>
      </c>
      <c r="D47" s="34">
        <f t="shared" si="0"/>
        <v>19</v>
      </c>
      <c r="E47" s="47">
        <v>3690</v>
      </c>
      <c r="F47" s="48">
        <v>0</v>
      </c>
      <c r="G47" s="49">
        <v>0</v>
      </c>
      <c r="H47" s="49">
        <v>0</v>
      </c>
      <c r="I47" s="48">
        <v>3690</v>
      </c>
      <c r="J47" s="35">
        <v>28</v>
      </c>
      <c r="K47" s="47">
        <v>2</v>
      </c>
      <c r="L47" s="48">
        <v>34355</v>
      </c>
      <c r="M47" s="48">
        <v>34357</v>
      </c>
      <c r="N47" s="35">
        <v>17</v>
      </c>
      <c r="O47" s="36">
        <v>38047</v>
      </c>
      <c r="P47" s="34">
        <v>22</v>
      </c>
    </row>
    <row r="48" spans="1:16" ht="16.5" thickTop="1">
      <c r="A48" s="14"/>
      <c r="B48" s="24" t="s">
        <v>49</v>
      </c>
      <c r="C48" s="38">
        <v>1461</v>
      </c>
      <c r="D48" s="28" t="s">
        <v>50</v>
      </c>
      <c r="E48" s="50">
        <v>6480760</v>
      </c>
      <c r="F48" s="51">
        <v>216216</v>
      </c>
      <c r="G48" s="41">
        <v>0</v>
      </c>
      <c r="H48" s="41">
        <v>0</v>
      </c>
      <c r="I48" s="40">
        <v>6696976</v>
      </c>
      <c r="J48" s="28" t="s">
        <v>64</v>
      </c>
      <c r="K48" s="39">
        <v>32805</v>
      </c>
      <c r="L48" s="40">
        <v>9147422</v>
      </c>
      <c r="M48" s="40">
        <v>9180227</v>
      </c>
      <c r="N48" s="37" t="s">
        <v>64</v>
      </c>
      <c r="O48" s="32">
        <v>15877203</v>
      </c>
      <c r="P48" s="18" t="s">
        <v>64</v>
      </c>
    </row>
    <row r="49" spans="1:16" ht="14.25" thickBot="1">
      <c r="A49" s="20"/>
      <c r="B49" s="21" t="s">
        <v>61</v>
      </c>
      <c r="C49" s="22"/>
      <c r="D49" s="23"/>
      <c r="E49" s="33">
        <f>E48/$O$48</f>
        <v>0.40818020655149401</v>
      </c>
      <c r="F49" s="33">
        <f>F48/$O$48</f>
        <v>1.3618015717251962E-2</v>
      </c>
      <c r="G49" s="33">
        <v>0</v>
      </c>
      <c r="H49" s="33">
        <v>0</v>
      </c>
      <c r="I49" s="33">
        <f>I48/$O$48</f>
        <v>0.42179822226874597</v>
      </c>
      <c r="J49" s="52" t="s">
        <v>64</v>
      </c>
      <c r="K49" s="33">
        <f>K48/$O$48</f>
        <v>2.0661699670905509E-3</v>
      </c>
      <c r="L49" s="33">
        <f>L48/$O$48</f>
        <v>0.5761356077641635</v>
      </c>
      <c r="M49" s="33">
        <f>M48/$O$48</f>
        <v>0.57820177773125403</v>
      </c>
      <c r="N49" s="54" t="s">
        <v>63</v>
      </c>
      <c r="O49" s="13">
        <v>1</v>
      </c>
      <c r="P49" s="53" t="s">
        <v>63</v>
      </c>
    </row>
    <row r="50" spans="1:16">
      <c r="B50" s="3" t="s">
        <v>45</v>
      </c>
      <c r="P50" s="8"/>
    </row>
    <row r="51" spans="1:16">
      <c r="B51" s="3" t="s">
        <v>46</v>
      </c>
      <c r="F51" s="8"/>
      <c r="L51" s="8"/>
      <c r="P51" s="8"/>
    </row>
  </sheetData>
  <autoFilter ref="A4:P51" xr:uid="{00000000-0009-0000-0000-000000000000}">
    <sortState ref="A6:P51">
      <sortCondition ref="A4:A51"/>
    </sortState>
  </autoFilter>
  <mergeCells count="8">
    <mergeCell ref="A1:P1"/>
    <mergeCell ref="A3:A4"/>
    <mergeCell ref="B3:B4"/>
    <mergeCell ref="C3:D3"/>
    <mergeCell ref="E3:J3"/>
    <mergeCell ref="K3:N3"/>
    <mergeCell ref="O3:P3"/>
    <mergeCell ref="K2:P2"/>
  </mergeCells>
  <phoneticPr fontId="18"/>
  <pageMargins left="0.51181102362204722" right="0.5118110236220472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業種別</vt:lpstr>
      <vt:lpstr>業種別!Print_Titles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2014-03-03T01:12:50Z</dcterms:created>
  <dcterms:modified xsi:type="dcterms:W3CDTF">2020-03-13T07:04:46Z</dcterms:modified>
  <cp:contentStatus/>
</cp:coreProperties>
</file>