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793BD05-EC15-4190-86AC-554329DD638D}"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<sst xmlns="http://schemas.openxmlformats.org/spreadsheetml/2006/main" count="3090" uniqueCount="1054">
  <si>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</si>
  <si>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</si>
  <si>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</si>
  <si>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</si>
  <si>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</si>
  <si>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</si>
  <si>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</si>
  <si>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</si>
  <si>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</si>
  <si>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</si>
  <si>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</si>
  <si>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</si>
  <si>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</si>
  <si>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</si>
  <si>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</si>
  <si>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</si>
  <si>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</si>
  <si>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</si>
  <si>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</si>
  <si>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</si>
  <si>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</si>
  <si>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</si>
  <si>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</si>
  <si>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</si>
  <si>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</si>
  <si>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</si>
  <si>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</si>
  <si>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</si>
  <si>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</si>
  <si>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</si>
  <si>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</si>
  <si>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</si>
  <si>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</si>
  <si>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</si>
  <si>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</si>
  <si>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</si>
  <si>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</si>
  <si>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</si>
  <si>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</si>
  <si>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</si>
  <si>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</si>
  <si>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</si>
  <si>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</si>
  <si>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</si>
  <si>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</si>
  <si>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</si>
  <si>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</si>
  <si>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</si>
  <si>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</si>
  <si>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</si>
  <si>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</si>
  <si>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</si>
  <si>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</si>
  <si>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</si>
  <si>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</si>
  <si>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</si>
  <si>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</si>
  <si>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</si>
  <si>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</si>
  <si>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</si>
  <si>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</si>
  <si>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</si>
  <si>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</si>
  <si>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</si>
  <si>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</si>
  <si>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</si>
  <si>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</si>
  <si>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</si>
  <si>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</si>
  <si>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</si>
  <si>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</si>
  <si>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</si>
  <si>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</si>
  <si>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</si>
  <si>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</si>
  <si>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</si>
  <si>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</si>
  <si>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</si>
  <si>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</si>
  <si>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</si>
  <si>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</si>
  <si>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</si>
  <si>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</si>
  <si>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</si>
  <si>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</si>
  <si>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</si>
  <si>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</si>
  <si>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</si>
  <si>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</si>
  <si>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</si>
  <si>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</si>
  <si>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</si>
  <si>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</si>
  <si>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</si>
  <si>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</si>
  <si>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</si>
  <si>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</si>
  <si>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</si>
  <si>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</si>
  <si>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</si>
  <si>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</si>
  <si>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</si>
  <si>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</si>
  <si>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</si>
  <si>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</si>
  <si>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</si>
  <si>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</si>
  <si>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</si>
  <si>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</si>
  <si>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</si>
  <si>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</si>
  <si>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</si>
  <si>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</si>
  <si>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</si>
  <si>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</si>
  <si>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</si>
  <si>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</si>
  <si>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</si>
  <si>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</si>
  <si>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</si>
  <si>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</si>
  <si>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</si>
  <si>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</si>
  <si>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</si>
  <si>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</si>
  <si>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</si>
  <si>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</si>
  <si>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</si>
  <si>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</si>
  <si>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</si>
  <si>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</si>
  <si>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</si>
  <si>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</si>
  <si>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</si>
  <si>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</si>
  <si>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</si>
  <si>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</si>
  <si>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</si>
  <si>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</si>
  <si>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</si>
  <si>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</si>
  <si>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</si>
  <si>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</si>
  <si>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</si>
  <si>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</si>
  <si>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</si>
  <si>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</si>
  <si>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</si>
  <si>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</si>
  <si>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</si>
  <si>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</si>
  <si>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</si>
  <si>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</si>
  <si>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</si>
  <si>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</si>
  <si>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</si>
  <si>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</si>
  <si>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</si>
  <si>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</si>
  <si>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</si>
  <si>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</si>
  <si>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</si>
  <si>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</si>
  <si>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</si>
  <si>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</si>
  <si>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</si>
  <si>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</si>
  <si>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</si>
  <si>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</si>
  <si>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</si>
  <si>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</si>
  <si>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</si>
  <si>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</si>
  <si>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</si>
  <si>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</si>
  <si>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</si>
  <si>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</si>
  <si>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</si>
  <si>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</si>
  <si>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</si>
  <si>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</si>
  <si>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</si>
  <si>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</si>
  <si>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</si>
  <si>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</si>
  <si>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</si>
  <si>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</si>
  <si>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</si>
  <si>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</si>
  <si>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</si>
  <si>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</si>
  <si>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</si>
  <si>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</si>
  <si>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</si>
  <si>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</si>
  <si>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</si>
  <si>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</si>
  <si>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</si>
  <si>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</si>
  <si>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</si>
  <si>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</si>
  <si>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</si>
  <si>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</si>
  <si>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</si>
  <si>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</si>
  <si>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</si>
  <si>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</si>
  <si>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</si>
  <si>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</si>
  <si>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</si>
  <si>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</si>
  <si>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</si>
  <si>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</si>
  <si>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</si>
  <si>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</si>
  <si>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</si>
  <si>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</si>
  <si>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</si>
  <si>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</si>
  <si>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</si>
  <si>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</si>
  <si>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</si>
  <si>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</si>
  <si>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</si>
  <si>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</si>
  <si>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</si>
  <si>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</si>
  <si>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</si>
  <si>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</si>
  <si>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</si>
  <si>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</si>
  <si>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</si>
  <si>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</si>
  <si>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</si>
  <si>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</si>
  <si>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</si>
  <si>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</si>
  <si>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</si>
  <si>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</si>
  <si>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</si>
  <si>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</si>
  <si>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</si>
  <si>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</si>
  <si>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</si>
  <si>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</si>
  <si>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</si>
  <si>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</si>
  <si>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</si>
  <si>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</si>
  <si>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</si>
  <si>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</si>
  <si>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</si>
  <si>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</si>
  <si>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</si>
  <si>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</si>
  <si>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</si>
  <si>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</si>
  <si>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</si>
  <si>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</si>
  <si>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</si>
  <si>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</si>
  <si>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</si>
  <si>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</si>
  <si>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</si>
  <si>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</si>
  <si>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</si>
  <si>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</si>
  <si>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</si>
  <si>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</si>
  <si>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</si>
  <si>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</si>
  <si>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</si>
  <si>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</si>
  <si>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</si>
  <si>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</si>
  <si>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</si>
  <si>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</si>
  <si>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</si>
  <si>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</si>
  <si>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</si>
  <si>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</si>
  <si>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</si>
  <si>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</si>
  <si>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</si>
  <si>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</si>
  <si>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</si>
  <si>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</si>
  <si>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</si>
  <si>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</si>
  <si>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</si>
  <si>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</si>
  <si>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</si>
  <si>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</si>
  <si>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</si>
  <si>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</si>
  <si>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</si>
  <si>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</si>
  <si>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</si>
  <si>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</si>
  <si>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</si>
  <si>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</si>
  <si>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</si>
  <si>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</si>
  <si>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</si>
  <si>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</si>
  <si>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</si>
  <si>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</si>
  <si>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</si>
  <si>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</si>
  <si>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</si>
  <si>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</si>
  <si>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</si>
  <si>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</si>
  <si>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</si>
  <si>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</si>
  <si>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</si>
  <si>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</si>
  <si>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</si>
  <si>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</si>
  <si>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</si>
  <si>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</si>
  <si>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</si>
  <si>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</si>
  <si>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</si>
  <si>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</si>
  <si>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</si>
  <si>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</si>
  <si>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</si>
  <si>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</si>
  <si>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</si>
  <si>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</si>
  <si>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</si>
  <si>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</si>
  <si>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</si>
  <si>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</si>
  <si>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</si>
  <si>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</si>
  <si>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</si>
  <si>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</si>
  <si>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</si>
  <si>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</si>
  <si>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</si>
  <si>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</si>
  <si>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</si>
  <si>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</si>
  <si>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</si>
  <si>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</si>
  <si>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</si>
  <si>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</si>
  <si>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</si>
  <si>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</si>
  <si>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</si>
  <si>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</si>
  <si>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</si>
  <si>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</si>
  <si>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</si>
  <si>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</si>
  <si>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</si>
  <si>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</si>
  <si>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</si>
  <si>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</si>
  <si>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</si>
  <si>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</si>
  <si>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</si>
  <si>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</si>
  <si>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</si>
  <si>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</si>
  <si>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</si>
  <si>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</si>
  <si>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</si>
  <si>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</si>
  <si>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</si>
  <si>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</si>
  <si>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</si>
  <si>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</si>
  <si>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</si>
  <si>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</si>
  <si>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</si>
  <si>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</si>
  <si>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</si>
  <si>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</si>
  <si>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</si>
  <si>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</si>
  <si>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</si>
  <si>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</si>
  <si>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</si>
  <si>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</si>
  <si>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</si>
  <si>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</si>
  <si>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</si>
  <si>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</si>
  <si>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</si>
  <si>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</si>
  <si>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</si>
  <si>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</si>
  <si>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</si>
  <si>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</si>
  <si>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</si>
  <si>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</si>
  <si>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</si>
  <si>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</si>
  <si>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</si>
  <si>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</si>
  <si>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</si>
  <si>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</si>
  <si>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</si>
  <si>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</si>
  <si>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</si>
  <si>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</si>
  <si>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</si>
  <si>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</si>
  <si>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</si>
  <si>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</si>
  <si>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</si>
  <si>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</si>
  <si>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</si>
  <si>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</si>
  <si>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</si>
  <si>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</si>
  <si>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</si>
  <si>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</si>
  <si>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</si>
  <si>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</si>
  <si>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</si>
  <si>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</si>
  <si>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</si>
  <si>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</si>
  <si>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</si>
  <si>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</si>
  <si>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</si>
  <si>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</si>
  <si>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</si>
  <si>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</si>
  <si>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</si>
  <si>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</si>
  <si>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</si>
  <si>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</si>
  <si>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</si>
  <si>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</si>
  <si>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</si>
  <si>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</si>
  <si>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</si>
  <si>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</si>
  <si>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</si>
  <si>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</si>
  <si>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</si>
  <si>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</si>
  <si>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</si>
  <si>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</si>
  <si>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</si>
  <si>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</si>
  <si>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</si>
  <si>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</si>
  <si>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</si>
  <si>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</si>
  <si>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</si>
  <si>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</si>
  <si>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</si>
  <si>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</si>
  <si>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</si>
  <si>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</si>
  <si>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</si>
  <si>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</si>
  <si>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</si>
  <si>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</si>
  <si>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</si>
  <si>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</si>
  <si>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</si>
  <si>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</si>
  <si>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</si>
  <si>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</si>
  <si>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</si>
  <si>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</si>
  <si>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</si>
  <si>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</si>
  <si>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</si>
  <si>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</si>
  <si>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</si>
  <si>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</si>
  <si>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</si>
  <si>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</si>
  <si>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</si>
  <si>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</si>
  <si>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</si>
  <si>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</si>
  <si>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</si>
  <si>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</si>
  <si>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</si>
  <si>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</si>
  <si>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</si>
  <si>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</si>
  <si>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</si>
  <si>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</si>
  <si>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</si>
  <si>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</si>
  <si>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</si>
  <si>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</si>
  <si>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</si>
  <si>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</si>
  <si>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</si>
  <si>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</si>
  <si>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</si>
  <si>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</si>
  <si>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</si>
  <si>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</si>
  <si>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</si>
  <si>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</si>
  <si>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</si>
  <si>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</si>
  <si>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</si>
  <si>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</si>
  <si>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</si>
  <si>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</si>
  <si>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</si>
  <si>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</si>
  <si>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</si>
  <si>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</si>
  <si>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</si>
  <si>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</si>
  <si>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</si>
  <si>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</si>
  <si>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</si>
  <si>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</si>
  <si>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</si>
  <si>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</si>
  <si>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</si>
  <si>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</si>
  <si>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</si>
  <si>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</si>
  <si>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</si>
  <si>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</si>
  <si>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</si>
  <si>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</si>
  <si>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</si>
  <si>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</si>
  <si>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</si>
  <si>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</si>
  <si>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</si>
  <si>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</si>
  <si>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</si>
  <si>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</si>
  <si>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</si>
  <si>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</si>
  <si>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</si>
  <si>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</si>
  <si>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</si>
  <si>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</si>
  <si>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</si>
  <si>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</si>
  <si>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</si>
  <si>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</si>
  <si>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</si>
  <si>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</si>
  <si>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</si>
  <si>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</si>
  <si>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</si>
  <si>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</si>
  <si>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</si>
  <si>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</si>
  <si>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</si>
  <si>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</si>
  <si>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</si>
  <si>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</si>
  <si>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</si>
  <si>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</si>
  <si>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</si>
  <si>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</si>
  <si>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</si>
  <si>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</si>
  <si>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</si>
  <si>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</si>
  <si>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</si>
  <si>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</si>
  <si>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</si>
  <si>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</si>
  <si>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</si>
  <si>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</si>
  <si>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</si>
  <si>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</si>
  <si>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</si>
  <si>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</si>
  <si>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</si>
  <si>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</si>
  <si>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</si>
  <si>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</si>
  <si>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</si>
  <si>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</si>
  <si>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</si>
  <si>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</si>
  <si>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</si>
  <si>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</si>
  <si>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</si>
  <si>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</si>
  <si>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</si>
  <si>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</si>
  <si>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</si>
  <si>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</si>
  <si>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</si>
  <si>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</si>
  <si>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</si>
  <si>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</si>
  <si>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</si>
  <si>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</si>
  <si>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</si>
  <si>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</si>
  <si>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</si>
  <si>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</si>
  <si>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</si>
  <si>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</si>
  <si>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</si>
  <si>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</si>
  <si>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</si>
  <si>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</si>
  <si>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</si>
  <si>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</si>
  <si>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</si>
  <si>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</si>
  <si>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</si>
  <si>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</si>
  <si>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</si>
  <si>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</si>
  <si>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</si>
  <si>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</si>
  <si>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</si>
  <si>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</si>
  <si>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</si>
  <si>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</si>
  <si>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</si>
  <si>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</si>
  <si>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</si>
  <si>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</si>
  <si>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</si>
  <si>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</si>
  <si>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</si>
  <si>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</si>
  <si>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</si>
  <si>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</si>
  <si>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</si>
  <si>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</si>
  <si>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</si>
  <si>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</si>
  <si>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</si>
  <si>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</si>
  <si>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</si>
  <si>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</si>
  <si>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</si>
  <si>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</si>
  <si>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</si>
  <si>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</si>
  <si>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</si>
  <si>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</si>
  <si>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</si>
  <si>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</si>
  <si>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</si>
  <si>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</si>
  <si>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</si>
  <si>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</si>
  <si>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</si>
  <si>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</si>
  <si>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</si>
  <si>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</si>
  <si>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</si>
  <si>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</si>
  <si>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</si>
  <si>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</si>
  <si>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</si>
  <si>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</si>
  <si>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</si>
  <si>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</si>
  <si>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</si>
  <si>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</si>
  <si>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</si>
  <si>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</si>
  <si>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</si>
  <si>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</si>
  <si>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</si>
  <si>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</si>
  <si>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</si>
  <si>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</si>
  <si>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</si>
  <si>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</si>
  <si>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</si>
  <si>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</si>
  <si>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</si>
  <si>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</si>
  <si>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</si>
  <si>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</si>
  <si>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</si>
  <si>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</si>
  <si>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</si>
  <si>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</si>
  <si>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</si>
  <si>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</si>
  <si>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</si>
  <si>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</si>
  <si>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</si>
  <si>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</si>
  <si>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</si>
  <si>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</si>
  <si>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</si>
  <si>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</si>
  <si>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</si>
  <si>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</si>
  <si>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</si>
  <si>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</si>
  <si>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</si>
  <si>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</si>
  <si>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</si>
  <si>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</si>
  <si>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</si>
  <si>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</si>
  <si>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</si>
  <si>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</si>
  <si>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</si>
  <si>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</si>
  <si>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</si>
  <si>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</si>
  <si>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</si>
  <si>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</si>
  <si>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</si>
  <si>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</si>
  <si>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</si>
  <si>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</si>
  <si>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</si>
  <si>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</si>
  <si>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</si>
  <si>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</si>
  <si>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</si>
  <si>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</si>
  <si>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</si>
  <si>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</si>
  <si>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</si>
  <si>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</si>
  <si>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</si>
  <si>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</si>
  <si>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</si>
  <si>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</si>
  <si>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</si>
  <si>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</si>
  <si>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</si>
  <si>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</si>
  <si>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</si>
  <si>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</si>
  <si>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</si>
  <si>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</si>
  <si>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</si>
  <si>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</si>
  <si>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</si>
  <si>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</si>
  <si>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</si>
  <si>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</si>
  <si>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</si>
  <si>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</si>
  <si>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</si>
  <si>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</si>
  <si>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</si>
  <si>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</si>
  <si>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</si>
  <si>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</si>
  <si>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</si>
  <si>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</si>
  <si>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</si>
  <si>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</si>
  <si>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</si>
  <si>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</si>
  <si>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</si>
  <si>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</si>
  <si>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</si>
  <si>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</si>
  <si>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</si>
  <si>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</si>
  <si>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</si>
  <si>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</si>
  <si>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</si>
  <si>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</si>
  <si>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</si>
  <si>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</si>
  <si>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</si>
  <si>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</si>
  <si>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</si>
  <si>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</si>
  <si>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</si>
  <si>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</si>
  <si>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</si>
  <si>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</si>
  <si>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</si>
  <si>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</si>
  <si>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</si>
  <si>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</si>
  <si>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</si>
  <si>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</si>
  <si>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</si>
  <si>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</si>
  <si>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</si>
  <si>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</si>
  <si>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</si>
  <si>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</si>
  <si>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</si>
  <si>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</si>
  <si>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</si>
  <si>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</si>
  <si>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</si>
  <si>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</si>
  <si>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</si>
  <si>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</si>
  <si>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</si>
  <si>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</si>
  <si>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</si>
  <si>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</si>
  <si>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</si>
  <si>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</si>
  <si>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</si>
  <si>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</si>
  <si>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</si>
  <si>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</si>
  <si>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</si>
  <si>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</si>
  <si>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</si>
  <si>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</si>
  <si>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</si>
  <si>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</si>
  <si>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</si>
  <si>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</si>
  <si>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</si>
  <si>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</si>
  <si>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</si>
  <si>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</si>
  <si>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</si>
  <si>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</si>
  <si>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</si>
  <si>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</si>
  <si>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</si>
  <si>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</si>
  <si>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</si>
  <si>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</si>
  <si>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</si>
  <si>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</si>
  <si>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</si>
  <si>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</si>
  <si>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</si>
  <si>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</si>
  <si>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</si>
  <si>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</si>
  <si>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</si>
  <si>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</si>
  <si>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</si>
  <si>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</si>
  <si>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</si>
  <si>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</si>
  <si>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</si>
  <si>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</si>
  <si>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</si>
  <si>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</si>
  <si>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</si>
  <si>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</si>
  <si>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</si>
  <si>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</si>
  <si>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</si>
  <si>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</si>
  <si>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</si>
  <si>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</si>
  <si>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</si>
  <si>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</si>
  <si>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</si>
  <si>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</si>
  <si>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</si>
  <si>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</si>
  <si>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</si>
  <si>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</si>
  <si>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</si>
  <si>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</si>
  <si>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</si>
  <si>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</si>
  <si>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</si>
  <si>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</si>
  <si>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</si>
  <si>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</si>
  <si>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</si>
  <si>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</si>
  <si>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</si>
  <si>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</si>
  <si>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</si>
  <si>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</si>
  <si>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</si>
  <si>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</si>
  <si>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</si>
  <si>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</si>
  <si>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</si>
  <si>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</si>
  <si>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</si>
  <si>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</si>
  <si>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</si>
  <si>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</si>
  <si>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</si>
  <si>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</si>
  <si>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</si>
  <si>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</si>
  <si>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</si>
  <si>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</si>
  <si>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</si>
  <si>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</si>
  <si>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</si>
  <si>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</si>
  <si>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</si>
  <si>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</si>
  <si>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</si>
  <si>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</si>
  <si>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</si>
  <si>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</si>
  <si>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</si>
  <si>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</si>
  <si>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</si>
  <si>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</si>
  <si>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</si>
  <si>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</si>
  <si>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</si>
  <si>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</si>
  <si>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</si>
  <si>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</si>
  <si>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</si>
  <si>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</si>
  <si>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</si>
  <si>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</si>
  <si>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</si>
  <si>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</si>
  <si>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</si>
  <si>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</si>
  <si>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</si>
  <si>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</si>
  <si>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</si>
  <si>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</si>
  <si>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</si>
  <si>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</si>
  <si>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</si>
  <si>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</si>
  <si>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</si>
  <si>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</si>
  <si>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</si>
  <si>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</si>
  <si>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</si>
  <si>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</si>
  <si>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</si>
  <si>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</si>
  <si>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</si>
  <si>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</si>
  <si>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</si>
  <si>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</si>
  <si>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</si>
  <si>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</si>
  <si>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</si>
  <si>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</si>
  <si>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</si>
  <si>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</si>
  <si>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</si>
  <si>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</si>
  <si>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</si>
  <si>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</si>
  <si>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</si>
  <si>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</si>
  <si>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</si>
  <si>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</si>
  <si>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</si>
  <si>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</si>
  <si>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</si>
  <si>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</si>
  <si>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</si>
  <si>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</si>
  <si>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</si>
  <si>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</si>
  <si>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</si>
  <si>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</si>
  <si>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</si>
  <si>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</si>
  <si>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</si>
  <si>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</si>
  <si>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</si>
  <si>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</si>
  <si>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</si>
  <si>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</si>
  <si>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</si>
  <si>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</si>
  <si>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</si>
  <si>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</si>
  <si>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</si>
  <si>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</si>
  <si>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</si>
  <si>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</si>
  <si>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</si>
  <si>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</si>
  <si>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</si>
  <si>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</si>
  <si>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</si>
  <si>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</si>
  <si>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</si>
  <si>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</si>
  <si>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</si>
  <si>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</si>
  <si>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</si>
  <si>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</si>
  <si>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</si>
  <si>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</si>
  <si>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</si>
  <si>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</si>
  <si>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</si>
  <si>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</si>
  <si>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</si>
  <si>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</si>
  <si>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</si>
  <si>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</si>
  <si>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</si>
  <si>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</si>
  <si>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</si>
  <si>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</si>
  <si>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</si>
  <si>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</si>
  <si>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</si>
  <si>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</si>
  <si>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</si>
  <si>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</si>
  <si>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</si>
  <si>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</si>
  <si>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</si>
  <si>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</si>
  <si>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</si>
  <si>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</si>
  <si>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</si>
  <si>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</si>
  <si>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</si>
  <si>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</si>
  <si>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</si>
  <si>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</si>
  <si>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</si>
  <si>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</si>
  <si>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</si>
  <si>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</si>
  <si>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</si>
  <si>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</si>
  <si>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豊岡第一病院</t>
    <phoneticPr fontId="3"/>
  </si>
  <si>
    <t>〒358-0007 入間市黒須字下原１３６９－３</t>
    <phoneticPr fontId="3"/>
  </si>
  <si>
    <t>〇</t>
  </si>
  <si>
    <t>医療法人</t>
  </si>
  <si>
    <t>複数の診療科で活用</t>
  </si>
  <si>
    <t>整形外科</t>
  </si>
  <si>
    <t>形成外科</t>
  </si>
  <si>
    <t>皮膚科</t>
  </si>
  <si>
    <t>ＤＰＣ標準病院群</t>
  </si>
  <si>
    <t>有</t>
  </si>
  <si>
    <t>総合入院体制加算１の届出有り</t>
  </si>
  <si>
    <t>看護必要度Ⅱ</t>
    <phoneticPr fontId="3"/>
  </si>
  <si>
    <t>3F</t>
  </si>
  <si>
    <t>急性期機能</t>
  </si>
  <si>
    <t>消化器外科（胃腸外科）</t>
  </si>
  <si>
    <t>内科</t>
  </si>
  <si>
    <t>4F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</si>
</sst>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23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78</v>
      </c>
      <c r="K99" s="237" t="str">
        <f>IF(OR(COUNTIF(L99:M99,"未確認")&gt;0,COUNTIF(L99:M99,"~*")&gt;0),"※","")</f>
        <v/>
      </c>
      <c r="L99" s="258">
        <v>40</v>
      </c>
      <c r="M99" s="258">
        <v>38</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78</v>
      </c>
      <c r="K101" s="237" t="str">
        <f>IF(OR(COUNTIF(L101:M101,"未確認")&gt;0,COUNTIF(L101:M101,"~*")&gt;0),"※","")</f>
        <v/>
      </c>
      <c r="L101" s="258">
        <v>40</v>
      </c>
      <c r="M101" s="258">
        <v>38</v>
      </c>
    </row>
    <row r="102" spans="1:22" s="83" customFormat="1" ht="34.5" customHeight="1">
      <c r="A102" s="244" t="s">
        <v>610</v>
      </c>
      <c r="B102" s="84"/>
      <c r="C102" s="377"/>
      <c r="D102" s="379"/>
      <c r="E102" s="317" t="s">
        <v>612</v>
      </c>
      <c r="F102" s="318"/>
      <c r="G102" s="318"/>
      <c r="H102" s="319"/>
      <c r="I102" s="420"/>
      <c r="J102" s="256">
        <f t="shared" si="0"/>
        <v>78</v>
      </c>
      <c r="K102" s="237" t="str">
        <f t="shared" ref="K102:K111" si="1">IF(OR(COUNTIF(L101:M101,"未確認")&gt;0,COUNTIF(L101:M101,"~*")&gt;0),"※","")</f>
        <v/>
      </c>
      <c r="L102" s="258">
        <v>40</v>
      </c>
      <c r="M102" s="258">
        <v>38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1051</v>
      </c>
    </row>
    <row r="123" spans="1:22" s="83" customFormat="1" ht="40.5" customHeight="1">
      <c r="A123" s="244" t="s">
        <v>620</v>
      </c>
      <c r="B123" s="1"/>
      <c r="C123" s="289"/>
      <c r="D123" s="290"/>
      <c r="E123" s="377"/>
      <c r="F123" s="378"/>
      <c r="G123" s="378"/>
      <c r="H123" s="379"/>
      <c r="I123" s="341"/>
      <c r="J123" s="105"/>
      <c r="K123" s="106"/>
      <c r="L123" s="98" t="s">
        <v>1044</v>
      </c>
      <c r="M123" s="98" t="s">
        <v>1052</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row>
    <row r="132" spans="1:22" s="83" customFormat="1" ht="34.5" customHeight="1">
      <c r="A132" s="244" t="s">
        <v>621</v>
      </c>
      <c r="B132" s="84"/>
      <c r="C132" s="295"/>
      <c r="D132" s="297"/>
      <c r="E132" s="320" t="s">
        <v>58</v>
      </c>
      <c r="F132" s="321"/>
      <c r="G132" s="321"/>
      <c r="H132" s="322"/>
      <c r="I132" s="389"/>
      <c r="J132" s="101"/>
      <c r="K132" s="102"/>
      <c r="L132" s="82">
        <v>40</v>
      </c>
      <c r="M132" s="82">
        <v>38</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165</v>
      </c>
      <c r="K149" s="264" t="str">
        <f t="shared" si="3"/>
        <v/>
      </c>
      <c r="L149" s="117">
        <v>83</v>
      </c>
      <c r="M149" s="117">
        <v>82</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1046</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1047</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32</v>
      </c>
      <c r="K269" s="81" t="str">
        <f t="shared" si="8"/>
        <v/>
      </c>
      <c r="L269" s="147">
        <v>15</v>
      </c>
      <c r="M269" s="147">
        <v>17</v>
      </c>
    </row>
    <row r="270" spans="1:22" s="83" customFormat="1" ht="34.5" customHeight="1">
      <c r="A270" s="249" t="s">
        <v>725</v>
      </c>
      <c r="B270" s="120"/>
      <c r="C270" s="371"/>
      <c r="D270" s="371"/>
      <c r="E270" s="371"/>
      <c r="F270" s="371"/>
      <c r="G270" s="371" t="s">
        <v>148</v>
      </c>
      <c r="H270" s="371"/>
      <c r="I270" s="404"/>
      <c r="J270" s="266">
        <f t="shared" si="9"/>
        <v>0.9</v>
      </c>
      <c r="K270" s="81" t="str">
        <f t="shared" si="8"/>
        <v/>
      </c>
      <c r="L270" s="148">
        <v>0</v>
      </c>
      <c r="M270" s="148">
        <v>0.9</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5</v>
      </c>
      <c r="M271" s="147">
        <v>3</v>
      </c>
    </row>
    <row r="272" spans="1:22" s="83" customFormat="1" ht="34.5" customHeight="1">
      <c r="A272" s="249" t="s">
        <v>726</v>
      </c>
      <c r="B272" s="120"/>
      <c r="C272" s="372"/>
      <c r="D272" s="372"/>
      <c r="E272" s="372"/>
      <c r="F272" s="372"/>
      <c r="G272" s="371" t="s">
        <v>148</v>
      </c>
      <c r="H272" s="371"/>
      <c r="I272" s="404"/>
      <c r="J272" s="266">
        <f t="shared" si="9"/>
        <v>5.0999999999999996</v>
      </c>
      <c r="K272" s="81" t="str">
        <f t="shared" si="8"/>
        <v/>
      </c>
      <c r="L272" s="148">
        <v>2.75</v>
      </c>
      <c r="M272" s="148">
        <v>2.35</v>
      </c>
    </row>
    <row r="273" spans="1:13" s="83" customFormat="1" ht="34.5" customHeight="1">
      <c r="A273" s="249" t="s">
        <v>727</v>
      </c>
      <c r="B273" s="120"/>
      <c r="C273" s="371" t="s">
        <v>152</v>
      </c>
      <c r="D273" s="372"/>
      <c r="E273" s="372"/>
      <c r="F273" s="372"/>
      <c r="G273" s="371" t="s">
        <v>146</v>
      </c>
      <c r="H273" s="371"/>
      <c r="I273" s="404"/>
      <c r="J273" s="266">
        <f t="shared" si="9"/>
        <v>7</v>
      </c>
      <c r="K273" s="81" t="str">
        <f t="shared" si="8"/>
        <v/>
      </c>
      <c r="L273" s="147">
        <v>5</v>
      </c>
      <c r="M273" s="147">
        <v>2</v>
      </c>
    </row>
    <row r="274" spans="1:13" s="83" customFormat="1" ht="34.5" customHeight="1">
      <c r="A274" s="249" t="s">
        <v>727</v>
      </c>
      <c r="B274" s="120"/>
      <c r="C274" s="372"/>
      <c r="D274" s="372"/>
      <c r="E274" s="372"/>
      <c r="F274" s="372"/>
      <c r="G274" s="371" t="s">
        <v>148</v>
      </c>
      <c r="H274" s="371"/>
      <c r="I274" s="404"/>
      <c r="J274" s="266">
        <f t="shared" si="9"/>
        <v>4.9000000000000004</v>
      </c>
      <c r="K274" s="81" t="str">
        <f t="shared" si="8"/>
        <v/>
      </c>
      <c r="L274" s="148">
        <v>1.5</v>
      </c>
      <c r="M274" s="148">
        <v>3.4</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8</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0.1</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12</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3</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1.2</v>
      </c>
      <c r="M302" s="148">
        <v>0.9</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0.5</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0.5</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1430</v>
      </c>
      <c r="K392" s="81" t="str">
        <f t="shared" ref="K392:K397" si="12">IF(OR(COUNTIF(L392:M392,"未確認")&gt;0,COUNTIF(L392:M392,"~*")&gt;0),"※","")</f>
        <v/>
      </c>
      <c r="L392" s="147">
        <v>724</v>
      </c>
      <c r="M392" s="147">
        <v>706</v>
      </c>
    </row>
    <row r="393" spans="1:22" s="83" customFormat="1" ht="34.5" customHeight="1">
      <c r="A393" s="249" t="s">
        <v>773</v>
      </c>
      <c r="B393" s="84"/>
      <c r="C393" s="370"/>
      <c r="D393" s="380"/>
      <c r="E393" s="320" t="s">
        <v>224</v>
      </c>
      <c r="F393" s="321"/>
      <c r="G393" s="321"/>
      <c r="H393" s="322"/>
      <c r="I393" s="343"/>
      <c r="J393" s="140">
        <f t="shared" si="11"/>
        <v>1089</v>
      </c>
      <c r="K393" s="81" t="str">
        <f t="shared" si="12"/>
        <v/>
      </c>
      <c r="L393" s="147">
        <v>559</v>
      </c>
      <c r="M393" s="147">
        <v>530</v>
      </c>
    </row>
    <row r="394" spans="1:22" s="83" customFormat="1" ht="34.5" customHeight="1">
      <c r="A394" s="250" t="s">
        <v>774</v>
      </c>
      <c r="B394" s="84"/>
      <c r="C394" s="370"/>
      <c r="D394" s="381"/>
      <c r="E394" s="320" t="s">
        <v>225</v>
      </c>
      <c r="F394" s="321"/>
      <c r="G394" s="321"/>
      <c r="H394" s="322"/>
      <c r="I394" s="343"/>
      <c r="J394" s="140">
        <f t="shared" si="11"/>
        <v>71</v>
      </c>
      <c r="K394" s="81" t="str">
        <f t="shared" si="12"/>
        <v/>
      </c>
      <c r="L394" s="147">
        <v>34</v>
      </c>
      <c r="M394" s="147">
        <v>37</v>
      </c>
    </row>
    <row r="395" spans="1:22" s="83" customFormat="1" ht="34.5" customHeight="1">
      <c r="A395" s="250" t="s">
        <v>775</v>
      </c>
      <c r="B395" s="84"/>
      <c r="C395" s="370"/>
      <c r="D395" s="382"/>
      <c r="E395" s="320" t="s">
        <v>226</v>
      </c>
      <c r="F395" s="321"/>
      <c r="G395" s="321"/>
      <c r="H395" s="322"/>
      <c r="I395" s="343"/>
      <c r="J395" s="140">
        <f t="shared" si="11"/>
        <v>270</v>
      </c>
      <c r="K395" s="81" t="str">
        <f t="shared" si="12"/>
        <v/>
      </c>
      <c r="L395" s="147">
        <v>131</v>
      </c>
      <c r="M395" s="147">
        <v>139</v>
      </c>
    </row>
    <row r="396" spans="1:22" s="83" customFormat="1" ht="34.5" customHeight="1">
      <c r="A396" s="250" t="s">
        <v>776</v>
      </c>
      <c r="B396" s="1"/>
      <c r="C396" s="370"/>
      <c r="D396" s="320" t="s">
        <v>227</v>
      </c>
      <c r="E396" s="321"/>
      <c r="F396" s="321"/>
      <c r="G396" s="321"/>
      <c r="H396" s="322"/>
      <c r="I396" s="343"/>
      <c r="J396" s="140">
        <f t="shared" si="11"/>
        <v>22709</v>
      </c>
      <c r="K396" s="81" t="str">
        <f t="shared" si="12"/>
        <v/>
      </c>
      <c r="L396" s="147">
        <v>11524</v>
      </c>
      <c r="M396" s="147">
        <v>11185</v>
      </c>
    </row>
    <row r="397" spans="1:22" s="83" customFormat="1" ht="34.5" customHeight="1">
      <c r="A397" s="250" t="s">
        <v>777</v>
      </c>
      <c r="B397" s="119"/>
      <c r="C397" s="370"/>
      <c r="D397" s="320" t="s">
        <v>228</v>
      </c>
      <c r="E397" s="321"/>
      <c r="F397" s="321"/>
      <c r="G397" s="321"/>
      <c r="H397" s="322"/>
      <c r="I397" s="344"/>
      <c r="J397" s="140">
        <f t="shared" si="11"/>
        <v>1434</v>
      </c>
      <c r="K397" s="81" t="str">
        <f t="shared" si="12"/>
        <v/>
      </c>
      <c r="L397" s="147">
        <v>724</v>
      </c>
      <c r="M397" s="147">
        <v>710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1430</v>
      </c>
      <c r="K405" s="81" t="str">
        <f t="shared" ref="K405:K422" si="14">IF(OR(COUNTIF(L405:M405,"未確認")&gt;0,COUNTIF(L405:M405,"~*")&gt;0),"※","")</f>
        <v/>
      </c>
      <c r="L405" s="147">
        <v>724</v>
      </c>
      <c r="M405" s="147">
        <v>706</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1403</v>
      </c>
      <c r="K407" s="81" t="str">
        <f t="shared" si="14"/>
        <v/>
      </c>
      <c r="L407" s="147">
        <v>711</v>
      </c>
      <c r="M407" s="147">
        <v>692</v>
      </c>
    </row>
    <row r="408" spans="1:22" s="83" customFormat="1" ht="34.5" customHeight="1">
      <c r="A408" s="251" t="s">
        <v>781</v>
      </c>
      <c r="B408" s="119"/>
      <c r="C408" s="369"/>
      <c r="D408" s="369"/>
      <c r="E408" s="320" t="s">
        <v>236</v>
      </c>
      <c r="F408" s="321"/>
      <c r="G408" s="321"/>
      <c r="H408" s="322"/>
      <c r="I408" s="361"/>
      <c r="J408" s="140">
        <f t="shared" si="13"/>
        <v>27</v>
      </c>
      <c r="K408" s="81" t="str">
        <f t="shared" si="14"/>
        <v/>
      </c>
      <c r="L408" s="147">
        <v>13</v>
      </c>
      <c r="M408" s="147">
        <v>14</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1434</v>
      </c>
      <c r="K413" s="81" t="str">
        <f t="shared" si="14"/>
        <v/>
      </c>
      <c r="L413" s="147">
        <v>724</v>
      </c>
      <c r="M413" s="147">
        <v>710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1411</v>
      </c>
      <c r="K415" s="81" t="str">
        <f t="shared" si="14"/>
        <v/>
      </c>
      <c r="L415" s="147">
        <v>718</v>
      </c>
      <c r="M415" s="147">
        <v>693</v>
      </c>
    </row>
    <row r="416" spans="1:22" s="83" customFormat="1" ht="34.5" customHeight="1">
      <c r="A416" s="251" t="s">
        <v>789</v>
      </c>
      <c r="B416" s="119"/>
      <c r="C416" s="369"/>
      <c r="D416" s="369"/>
      <c r="E416" s="320" t="s">
        <v>243</v>
      </c>
      <c r="F416" s="321"/>
      <c r="G416" s="321"/>
      <c r="H416" s="322"/>
      <c r="I416" s="361"/>
      <c r="J416" s="140">
        <f t="shared" si="13"/>
        <v>0</v>
      </c>
      <c r="K416" s="81" t="str">
        <f t="shared" si="14"/>
        <v/>
      </c>
      <c r="L416" s="147">
        <v>0</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23</v>
      </c>
      <c r="K421" s="81" t="str">
        <f t="shared" si="14"/>
        <v/>
      </c>
      <c r="L421" s="147">
        <v>6</v>
      </c>
      <c r="M421" s="147">
        <v>17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1434</v>
      </c>
      <c r="K430" s="193" t="str">
        <f>IF(OR(COUNTIF(L430:M430,"未確認")&gt;0,COUNTIF(L430:M430,"~*")&gt;0),"※","")</f>
        <v/>
      </c>
      <c r="L430" s="147">
        <v>724</v>
      </c>
      <c r="M430" s="147">
        <v>710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1434</v>
      </c>
      <c r="K433" s="193" t="str">
        <f>IF(OR(COUNTIF(L433:M433,"未確認")&gt;0,COUNTIF(L433:M433,"~*")&gt;0),"※","")</f>
        <v/>
      </c>
      <c r="L433" s="147">
        <v>724</v>
      </c>
      <c r="M433" s="147">
        <v>710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80</v>
      </c>
      <c r="K468" s="201" t="str">
        <f t="shared" ref="K468:K475" si="16">IF(OR(COUNTIF(L468:M468,"未確認")&gt;0,COUNTIF(L468:M468,"*")&gt;0),"※","")</f>
        <v/>
      </c>
      <c r="L468" s="117">
        <v>38</v>
      </c>
      <c r="M468" s="117">
        <v>42</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71</v>
      </c>
      <c r="K470" s="201" t="str">
        <f t="shared" si="16"/>
        <v/>
      </c>
      <c r="L470" s="117">
        <v>32</v>
      </c>
      <c r="M470" s="117">
        <v>39</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t="s">
        <v>541</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t="s">
        <v>541</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65</v>
      </c>
      <c r="K481" s="201" t="str">
        <f t="shared" si="18"/>
        <v/>
      </c>
      <c r="L481" s="117">
        <v>30</v>
      </c>
      <c r="M481" s="117">
        <v>35</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v>
      </c>
      <c r="K482" s="201" t="str">
        <f t="shared" si="18"/>
        <v>※</v>
      </c>
      <c r="L482" s="117">
        <v>0</v>
      </c>
      <c r="M482" s="117" t="s">
        <v>541</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62</v>
      </c>
      <c r="K483" s="201" t="str">
        <f t="shared" si="18"/>
        <v/>
      </c>
      <c r="L483" s="117">
        <v>29</v>
      </c>
      <c r="M483" s="117">
        <v>33</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t="s">
        <v>541</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t="s">
        <v>541</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541</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18.5</v>
      </c>
      <c r="M560" s="211">
        <v>28.2</v>
      </c>
    </row>
    <row r="561" spans="1:13" s="91" customFormat="1" ht="34.5" customHeight="1">
      <c r="A561" s="251" t="s">
        <v>871</v>
      </c>
      <c r="B561" s="119"/>
      <c r="C561" s="209"/>
      <c r="D561" s="331" t="s">
        <v>377</v>
      </c>
      <c r="E561" s="342"/>
      <c r="F561" s="342"/>
      <c r="G561" s="342"/>
      <c r="H561" s="332"/>
      <c r="I561" s="343"/>
      <c r="J561" s="207"/>
      <c r="K561" s="210"/>
      <c r="L561" s="211">
        <v>8</v>
      </c>
      <c r="M561" s="211">
        <v>13.9</v>
      </c>
    </row>
    <row r="562" spans="1:13" s="91" customFormat="1" ht="34.5" customHeight="1">
      <c r="A562" s="251" t="s">
        <v>872</v>
      </c>
      <c r="B562" s="119"/>
      <c r="C562" s="209"/>
      <c r="D562" s="331" t="s">
        <v>992</v>
      </c>
      <c r="E562" s="342"/>
      <c r="F562" s="342"/>
      <c r="G562" s="342"/>
      <c r="H562" s="332"/>
      <c r="I562" s="343"/>
      <c r="J562" s="207"/>
      <c r="K562" s="210"/>
      <c r="L562" s="211">
        <v>4.0999999999999996</v>
      </c>
      <c r="M562" s="211">
        <v>6.9</v>
      </c>
    </row>
    <row r="563" spans="1:13" s="91" customFormat="1" ht="34.5" customHeight="1">
      <c r="A563" s="251" t="s">
        <v>873</v>
      </c>
      <c r="B563" s="119"/>
      <c r="C563" s="209"/>
      <c r="D563" s="331" t="s">
        <v>379</v>
      </c>
      <c r="E563" s="342"/>
      <c r="F563" s="342"/>
      <c r="G563" s="342"/>
      <c r="H563" s="332"/>
      <c r="I563" s="343"/>
      <c r="J563" s="207"/>
      <c r="K563" s="210"/>
      <c r="L563" s="211">
        <v>3.5</v>
      </c>
      <c r="M563" s="211">
        <v>4</v>
      </c>
    </row>
    <row r="564" spans="1:13" s="91" customFormat="1" ht="34.5" customHeight="1">
      <c r="A564" s="251" t="s">
        <v>874</v>
      </c>
      <c r="B564" s="119"/>
      <c r="C564" s="209"/>
      <c r="D564" s="331" t="s">
        <v>380</v>
      </c>
      <c r="E564" s="342"/>
      <c r="F564" s="342"/>
      <c r="G564" s="342"/>
      <c r="H564" s="332"/>
      <c r="I564" s="343"/>
      <c r="J564" s="207"/>
      <c r="K564" s="210"/>
      <c r="L564" s="211">
        <v>11.5</v>
      </c>
      <c r="M564" s="211">
        <v>12.8</v>
      </c>
    </row>
    <row r="565" spans="1:13" s="91" customFormat="1" ht="34.5" customHeight="1">
      <c r="A565" s="251" t="s">
        <v>875</v>
      </c>
      <c r="B565" s="119"/>
      <c r="C565" s="280"/>
      <c r="D565" s="331" t="s">
        <v>869</v>
      </c>
      <c r="E565" s="342"/>
      <c r="F565" s="342"/>
      <c r="G565" s="342"/>
      <c r="H565" s="332"/>
      <c r="I565" s="343"/>
      <c r="J565" s="207"/>
      <c r="K565" s="210"/>
      <c r="L565" s="211">
        <v>0.3</v>
      </c>
      <c r="M565" s="211">
        <v>1.6</v>
      </c>
    </row>
    <row r="566" spans="1:13" s="91" customFormat="1" ht="34.5" customHeight="1">
      <c r="A566" s="251" t="s">
        <v>876</v>
      </c>
      <c r="B566" s="119"/>
      <c r="C566" s="285"/>
      <c r="D566" s="331" t="s">
        <v>993</v>
      </c>
      <c r="E566" s="342"/>
      <c r="F566" s="342"/>
      <c r="G566" s="342"/>
      <c r="H566" s="332"/>
      <c r="I566" s="343"/>
      <c r="J566" s="213"/>
      <c r="K566" s="214"/>
      <c r="L566" s="211">
        <v>13.1</v>
      </c>
      <c r="M566" s="211">
        <v>17.8</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992</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993</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t="s">
        <v>541</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303</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298</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13</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311</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47</v>
      </c>
      <c r="K622" s="201" t="str">
        <f t="shared" si="29"/>
        <v/>
      </c>
      <c r="L622" s="117">
        <v>25</v>
      </c>
      <c r="M622" s="117">
        <v>22</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t="str">
        <f t="shared" si="30"/>
        <v>*</v>
      </c>
      <c r="K632" s="201" t="str">
        <f t="shared" si="31"/>
        <v>※</v>
      </c>
      <c r="L632" s="117" t="s">
        <v>541</v>
      </c>
      <c r="M632" s="117" t="s">
        <v>541</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t="s">
        <v>541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14</v>
      </c>
      <c r="K635" s="201" t="str">
        <f t="shared" si="31"/>
        <v>※</v>
      </c>
      <c r="L635" s="117">
        <v>14</v>
      </c>
      <c r="M635" s="117" t="s">
        <v>541</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106</v>
      </c>
      <c r="K646" s="201" t="str">
        <f t="shared" ref="K646:K660" si="33">IF(OR(COUNTIF(L646:M646,"未確認")&gt;0,COUNTIF(L646:M646,"*")&gt;0),"※","")</f>
        <v/>
      </c>
      <c r="L646" s="117">
        <v>55</v>
      </c>
      <c r="M646" s="117">
        <v>51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row>
    <row r="650" spans="1:22" s="118" customFormat="1" ht="84" customHeight="1">
      <c r="A650" s="252" t="s">
        <v>929</v>
      </c>
      <c r="B650" s="84"/>
      <c r="C650" s="295"/>
      <c r="D650" s="297"/>
      <c r="E650" s="320" t="s">
        <v>941</v>
      </c>
      <c r="F650" s="321"/>
      <c r="G650" s="321"/>
      <c r="H650" s="322"/>
      <c r="I650" s="122" t="s">
        <v>458</v>
      </c>
      <c r="J650" s="116">
        <f t="shared" si="32"/>
        <v>103</v>
      </c>
      <c r="K650" s="201" t="str">
        <f t="shared" si="33"/>
        <v/>
      </c>
      <c r="L650" s="117">
        <v>54</v>
      </c>
      <c r="M650" s="117">
        <v>49</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93</v>
      </c>
      <c r="K655" s="201" t="str">
        <f t="shared" si="33"/>
        <v/>
      </c>
      <c r="L655" s="117">
        <v>46</v>
      </c>
      <c r="M655" s="117">
        <v>47</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87</v>
      </c>
      <c r="K657" s="201" t="str">
        <f t="shared" si="33"/>
        <v/>
      </c>
      <c r="L657" s="117">
        <v>41</v>
      </c>
      <c r="M657" s="117">
        <v>46</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7DEDB8C-247B-4D9B-B0F2-4E09F22D4D2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2019-12-23T00:31:34Z</dcterms:modified>
</cp:coreProperties>
</file>