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C204727-9932-46F0-916E-265D13E7DDD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<sst xmlns="http://schemas.openxmlformats.org/spreadsheetml/2006/main" count="4387" uniqueCount="1063">
  <si>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</si>
  <si>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</si>
  <si>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</si>
  <si>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</si>
  <si>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</si>
  <si>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</si>
  <si>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</si>
  <si>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</si>
  <si>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</si>
  <si>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</si>
  <si>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</si>
  <si>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</si>
  <si>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</si>
  <si>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</si>
  <si>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</si>
  <si>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</si>
  <si>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</si>
  <si>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</si>
  <si>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</si>
  <si>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</si>
  <si>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</si>
  <si>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</si>
  <si>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</si>
  <si>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</si>
  <si>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</si>
  <si>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</si>
  <si>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</si>
  <si>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</si>
  <si>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</si>
  <si>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</si>
  <si>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</si>
  <si>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</si>
  <si>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</si>
  <si>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</si>
  <si>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</si>
  <si>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</si>
  <si>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</si>
  <si>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</si>
  <si>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</si>
  <si>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</si>
  <si>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</si>
  <si>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</si>
  <si>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</si>
  <si>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</si>
  <si>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</si>
  <si>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</si>
  <si>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</si>
  <si>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</si>
  <si>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</si>
  <si>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</si>
  <si>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</si>
  <si>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</si>
  <si>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</si>
  <si>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</si>
  <si>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</si>
  <si>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</si>
  <si>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</si>
  <si>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</si>
  <si>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</si>
  <si>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</si>
  <si>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</si>
  <si>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</si>
  <si>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</si>
  <si>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</si>
  <si>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</si>
  <si>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</si>
  <si>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</si>
  <si>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</si>
  <si>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</si>
  <si>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</si>
  <si>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</si>
  <si>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</si>
  <si>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</si>
  <si>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</si>
  <si>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</si>
  <si>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</si>
  <si>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</si>
  <si>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</si>
  <si>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</si>
  <si>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</si>
  <si>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</si>
  <si>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</si>
  <si>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</si>
  <si>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</si>
  <si>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</si>
  <si>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</si>
  <si>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</si>
  <si>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</si>
  <si>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</si>
  <si>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</si>
  <si>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</si>
  <si>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</si>
  <si>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</si>
  <si>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</si>
  <si>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</si>
  <si>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</si>
  <si>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</si>
  <si>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</si>
  <si>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</si>
  <si>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</si>
  <si>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</si>
  <si>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</si>
  <si>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</si>
  <si>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</si>
  <si>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</si>
  <si>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</si>
  <si>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</si>
  <si>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</si>
  <si>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</si>
  <si>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</si>
  <si>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</si>
  <si>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</si>
  <si>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</si>
  <si>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</si>
  <si>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</si>
  <si>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</si>
  <si>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</si>
  <si>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</si>
  <si>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</si>
  <si>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</si>
  <si>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</si>
  <si>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</si>
  <si>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</si>
  <si>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</si>
  <si>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</si>
  <si>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</si>
  <si>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</si>
  <si>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</si>
  <si>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</si>
  <si>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</si>
  <si>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</si>
  <si>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</si>
  <si>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</si>
  <si>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</si>
  <si>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</si>
  <si>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</si>
  <si>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</si>
  <si>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</si>
  <si>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</si>
  <si>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</si>
  <si>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</si>
  <si>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</si>
  <si>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</si>
  <si>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</si>
  <si>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</si>
  <si>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</si>
  <si>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</si>
  <si>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</si>
  <si>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</si>
  <si>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</si>
  <si>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</si>
  <si>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</si>
  <si>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</si>
  <si>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</si>
  <si>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</si>
  <si>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</si>
  <si>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</si>
  <si>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</si>
  <si>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</si>
  <si>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</si>
  <si>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</si>
  <si>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</si>
  <si>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</si>
  <si>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</si>
  <si>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</si>
  <si>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</si>
  <si>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</si>
  <si>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</si>
  <si>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</si>
  <si>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</si>
  <si>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</si>
  <si>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</si>
  <si>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</si>
  <si>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</si>
  <si>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</si>
  <si>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</si>
  <si>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</si>
  <si>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</si>
  <si>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</si>
  <si>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</si>
  <si>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</si>
  <si>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</si>
  <si>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</si>
  <si>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</si>
  <si>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</si>
  <si>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</si>
  <si>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</si>
  <si>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</si>
  <si>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</si>
  <si>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</si>
  <si>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</si>
  <si>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</si>
  <si>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</si>
  <si>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</si>
  <si>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</si>
  <si>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</si>
  <si>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</si>
  <si>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</si>
  <si>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</si>
  <si>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</si>
  <si>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</si>
  <si>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</si>
  <si>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</si>
  <si>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</si>
  <si>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</si>
  <si>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</si>
  <si>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</si>
  <si>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</si>
  <si>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</si>
  <si>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</si>
  <si>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</si>
  <si>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</si>
  <si>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</si>
  <si>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</si>
  <si>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</si>
  <si>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</si>
  <si>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</si>
  <si>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</si>
  <si>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</si>
  <si>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</si>
  <si>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</si>
  <si>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</si>
  <si>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</si>
  <si>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</si>
  <si>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</si>
  <si>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</si>
  <si>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</si>
  <si>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</si>
  <si>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</si>
  <si>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</si>
  <si>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</si>
  <si>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</si>
  <si>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</si>
  <si>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</si>
  <si>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</si>
  <si>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</si>
  <si>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</si>
  <si>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</si>
  <si>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</si>
  <si>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</si>
  <si>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</si>
  <si>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</si>
  <si>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</si>
  <si>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</si>
  <si>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</si>
  <si>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</si>
  <si>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</si>
  <si>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</si>
  <si>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</si>
  <si>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</si>
  <si>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</si>
  <si>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</si>
  <si>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</si>
  <si>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</si>
  <si>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</si>
  <si>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</si>
  <si>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</si>
  <si>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</si>
  <si>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</si>
  <si>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</si>
  <si>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</si>
  <si>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</si>
  <si>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</si>
  <si>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</si>
  <si>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</si>
  <si>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</si>
  <si>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</si>
  <si>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</si>
  <si>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</si>
  <si>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</si>
  <si>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</si>
  <si>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</si>
  <si>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</si>
  <si>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</si>
  <si>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</si>
  <si>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</si>
  <si>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</si>
  <si>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</si>
  <si>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</si>
  <si>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</si>
  <si>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</si>
  <si>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</si>
  <si>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</si>
  <si>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</si>
  <si>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</si>
  <si>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</si>
  <si>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</si>
  <si>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</si>
  <si>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</si>
  <si>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</si>
  <si>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</si>
  <si>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</si>
  <si>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</si>
  <si>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</si>
  <si>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</si>
  <si>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</si>
  <si>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</si>
  <si>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</si>
  <si>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</si>
  <si>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</si>
  <si>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</si>
  <si>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</si>
  <si>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</si>
  <si>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</si>
  <si>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</si>
  <si>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</si>
  <si>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</si>
  <si>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</si>
  <si>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</si>
  <si>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</si>
  <si>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</si>
  <si>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</si>
  <si>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</si>
  <si>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</si>
  <si>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</si>
  <si>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</si>
  <si>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</si>
  <si>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</si>
  <si>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</si>
  <si>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</si>
  <si>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</si>
  <si>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</si>
  <si>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</si>
  <si>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</si>
  <si>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</si>
  <si>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</si>
  <si>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</si>
  <si>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</si>
  <si>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</si>
  <si>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</si>
  <si>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</si>
  <si>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</si>
  <si>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</si>
  <si>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</si>
  <si>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</si>
  <si>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</si>
  <si>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</si>
  <si>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</si>
  <si>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</si>
  <si>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</si>
  <si>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</si>
  <si>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</si>
  <si>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</si>
  <si>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</si>
  <si>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</si>
  <si>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</si>
  <si>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</si>
  <si>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</si>
  <si>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</si>
  <si>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</si>
  <si>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</si>
  <si>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</si>
  <si>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</si>
  <si>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</si>
  <si>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</si>
  <si>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</si>
  <si>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</si>
  <si>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</si>
  <si>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</si>
  <si>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</si>
  <si>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</si>
  <si>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</si>
  <si>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</si>
  <si>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</si>
  <si>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</si>
  <si>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</si>
  <si>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</si>
  <si>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</si>
  <si>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</si>
  <si>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</si>
  <si>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</si>
  <si>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</si>
  <si>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</si>
  <si>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</si>
  <si>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</si>
  <si>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</si>
  <si>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</si>
  <si>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</si>
  <si>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</si>
  <si>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</si>
  <si>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</si>
  <si>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</si>
  <si>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</si>
  <si>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</si>
  <si>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</si>
  <si>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</si>
  <si>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</si>
  <si>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</si>
  <si>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</si>
  <si>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</si>
  <si>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</si>
  <si>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</si>
  <si>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</si>
  <si>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</si>
  <si>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</si>
  <si>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</si>
  <si>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</si>
  <si>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</si>
  <si>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</si>
  <si>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</si>
  <si>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</si>
  <si>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</si>
  <si>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</si>
  <si>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</si>
  <si>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</si>
  <si>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</si>
  <si>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</si>
  <si>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</si>
  <si>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</si>
  <si>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</si>
  <si>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</si>
  <si>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</si>
  <si>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</si>
  <si>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</si>
  <si>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</si>
  <si>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</si>
  <si>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</si>
  <si>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</si>
  <si>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</si>
  <si>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</si>
  <si>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</si>
  <si>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</si>
  <si>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</si>
  <si>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</si>
  <si>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</si>
  <si>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</si>
  <si>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</si>
  <si>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</si>
  <si>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</si>
  <si>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</si>
  <si>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</si>
  <si>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</si>
  <si>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</si>
  <si>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</si>
  <si>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</si>
  <si>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</si>
  <si>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</si>
  <si>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</si>
  <si>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</si>
  <si>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</si>
  <si>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</si>
  <si>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</si>
  <si>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</si>
  <si>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</si>
  <si>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</si>
  <si>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</si>
  <si>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</si>
  <si>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</si>
  <si>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</si>
  <si>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</si>
  <si>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</si>
  <si>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</si>
  <si>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</si>
  <si>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</si>
  <si>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</si>
  <si>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</si>
  <si>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</si>
  <si>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</si>
  <si>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</si>
  <si>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</si>
  <si>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</si>
  <si>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</si>
  <si>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</si>
  <si>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</si>
  <si>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</si>
  <si>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</si>
  <si>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</si>
  <si>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</si>
  <si>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</si>
  <si>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</si>
  <si>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</si>
  <si>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</si>
  <si>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</si>
  <si>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</si>
  <si>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</si>
  <si>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</si>
  <si>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</si>
  <si>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</si>
  <si>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</si>
  <si>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</si>
  <si>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</si>
  <si>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</si>
  <si>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</si>
  <si>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</si>
  <si>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</si>
  <si>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</si>
  <si>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</si>
  <si>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</si>
  <si>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</si>
  <si>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</si>
  <si>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</si>
  <si>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</si>
  <si>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</si>
  <si>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</si>
  <si>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</si>
  <si>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</si>
  <si>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</si>
  <si>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</si>
  <si>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</si>
  <si>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</si>
  <si>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</si>
  <si>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</si>
  <si>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</si>
  <si>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</si>
  <si>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</si>
  <si>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</si>
  <si>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</si>
  <si>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</si>
  <si>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</si>
  <si>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</si>
  <si>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</si>
  <si>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</si>
  <si>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</si>
  <si>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</si>
  <si>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</si>
  <si>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</si>
  <si>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</si>
  <si>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</si>
  <si>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</si>
  <si>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</si>
  <si>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</si>
  <si>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</si>
  <si>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</si>
  <si>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</si>
  <si>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</si>
  <si>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</si>
  <si>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</si>
  <si>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</si>
  <si>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</si>
  <si>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</si>
  <si>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</si>
  <si>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</si>
  <si>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</si>
  <si>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</si>
  <si>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</si>
  <si>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</si>
  <si>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</si>
  <si>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</si>
  <si>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</si>
  <si>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</si>
  <si>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</si>
  <si>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</si>
  <si>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</si>
  <si>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</si>
  <si>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</si>
  <si>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</si>
  <si>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</si>
  <si>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</si>
  <si>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</si>
  <si>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</si>
  <si>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</si>
  <si>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</si>
  <si>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</si>
  <si>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</si>
  <si>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</si>
  <si>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</si>
  <si>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</si>
  <si>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</si>
  <si>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</si>
  <si>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</si>
  <si>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</si>
  <si>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</si>
  <si>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</si>
  <si>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</si>
  <si>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</si>
  <si>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</si>
  <si>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</si>
  <si>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</si>
  <si>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</si>
  <si>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</si>
  <si>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</si>
  <si>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</si>
  <si>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</si>
  <si>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</si>
  <si>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</si>
  <si>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</si>
  <si>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</si>
  <si>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</si>
  <si>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</si>
  <si>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</si>
  <si>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</si>
  <si>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</si>
  <si>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</si>
  <si>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</si>
  <si>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</si>
  <si>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</si>
  <si>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</si>
  <si>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</si>
  <si>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</si>
  <si>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</si>
  <si>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</si>
  <si>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</si>
  <si>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</si>
  <si>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</si>
  <si>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</si>
  <si>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</si>
  <si>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</si>
  <si>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</si>
  <si>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</si>
  <si>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</si>
  <si>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</si>
  <si>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</si>
  <si>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</si>
  <si>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</si>
  <si>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</si>
  <si>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</si>
  <si>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</si>
  <si>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</si>
  <si>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</si>
  <si>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</si>
  <si>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</si>
  <si>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</si>
  <si>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</si>
  <si>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</si>
  <si>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</si>
  <si>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</si>
  <si>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</si>
  <si>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</si>
  <si>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</si>
  <si>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</si>
  <si>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</si>
  <si>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</si>
  <si>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</si>
  <si>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</si>
  <si>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</si>
  <si>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</si>
  <si>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</si>
  <si>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</si>
  <si>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</si>
  <si>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</si>
  <si>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</si>
  <si>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</si>
  <si>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</si>
  <si>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</si>
  <si>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</si>
  <si>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</si>
  <si>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</si>
  <si>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</si>
  <si>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</si>
  <si>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</si>
  <si>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</si>
  <si>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</si>
  <si>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</si>
  <si>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</si>
  <si>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</si>
  <si>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</si>
  <si>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</si>
  <si>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</si>
  <si>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</si>
  <si>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</si>
  <si>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</si>
  <si>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</si>
  <si>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</si>
  <si>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</si>
  <si>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</si>
  <si>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</si>
  <si>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</si>
  <si>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</si>
  <si>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</si>
  <si>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</si>
  <si>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</si>
  <si>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</si>
  <si>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</si>
  <si>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</si>
  <si>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</si>
  <si>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</si>
  <si>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</si>
  <si>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</si>
  <si>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</si>
  <si>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</si>
  <si>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</si>
  <si>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</si>
  <si>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</si>
  <si>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</si>
  <si>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</si>
  <si>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</si>
  <si>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</si>
  <si>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</si>
  <si>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</si>
  <si>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</si>
  <si>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</si>
  <si>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</si>
  <si>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</si>
  <si>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</si>
  <si>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</si>
  <si>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</si>
  <si>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</si>
  <si>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</si>
  <si>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</si>
  <si>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</si>
  <si>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</si>
  <si>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</si>
  <si>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</si>
  <si>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</si>
  <si>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</si>
  <si>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</si>
  <si>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</si>
  <si>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</si>
  <si>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</si>
  <si>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</si>
  <si>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</si>
  <si>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</si>
  <si>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</si>
  <si>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</si>
  <si>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</si>
  <si>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</si>
  <si>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</si>
  <si>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</si>
  <si>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</si>
  <si>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</si>
  <si>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</si>
  <si>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</si>
  <si>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</si>
  <si>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</si>
  <si>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</si>
  <si>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</si>
  <si>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</si>
  <si>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</si>
  <si>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</si>
  <si>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</si>
  <si>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</si>
  <si>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</si>
  <si>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</si>
  <si>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</si>
  <si>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</si>
  <si>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</si>
  <si>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</si>
  <si>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</si>
  <si>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</si>
  <si>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</si>
  <si>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</si>
  <si>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</si>
  <si>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</si>
  <si>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</si>
  <si>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</si>
  <si>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</si>
  <si>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</si>
  <si>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</si>
  <si>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</si>
  <si>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</si>
  <si>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</si>
  <si>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</si>
  <si>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</si>
  <si>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</si>
  <si>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</si>
  <si>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</si>
  <si>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</si>
  <si>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</si>
  <si>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</si>
  <si>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</si>
  <si>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</si>
  <si>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</si>
  <si>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</si>
  <si>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</si>
  <si>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</si>
  <si>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</si>
  <si>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</si>
  <si>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</si>
  <si>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</si>
  <si>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</si>
  <si>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</si>
  <si>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</si>
  <si>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</si>
  <si>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</si>
  <si>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</si>
  <si>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</si>
  <si>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</si>
  <si>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</si>
  <si>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</si>
  <si>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</si>
  <si>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</si>
  <si>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</si>
  <si>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</si>
  <si>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</si>
  <si>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</si>
  <si>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</si>
  <si>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</si>
  <si>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</si>
  <si>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</si>
  <si>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</si>
  <si>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</si>
  <si>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</si>
  <si>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</si>
  <si>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</si>
  <si>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</si>
  <si>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</si>
  <si>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</si>
  <si>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</si>
  <si>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</si>
  <si>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</si>
  <si>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</si>
  <si>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</si>
  <si>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</si>
  <si>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</si>
  <si>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</si>
  <si>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</si>
  <si>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</si>
  <si>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</si>
  <si>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</si>
  <si>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</si>
  <si>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</si>
  <si>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</si>
  <si>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</si>
  <si>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</si>
  <si>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</si>
  <si>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</si>
  <si>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</si>
  <si>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</si>
  <si>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</si>
  <si>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</si>
  <si>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</si>
  <si>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</si>
  <si>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</si>
  <si>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</si>
  <si>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</si>
  <si>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</si>
  <si>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</si>
  <si>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</si>
  <si>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</si>
  <si>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</si>
  <si>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</si>
  <si>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</si>
  <si>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</si>
  <si>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</si>
  <si>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</si>
  <si>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</si>
  <si>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</si>
  <si>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</si>
  <si>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</si>
  <si>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</si>
  <si>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</si>
  <si>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</si>
  <si>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</si>
  <si>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</si>
  <si>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</si>
  <si>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</si>
  <si>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</si>
  <si>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</si>
  <si>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</si>
  <si>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</si>
  <si>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</si>
  <si>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</si>
  <si>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</si>
  <si>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</si>
  <si>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</si>
  <si>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</si>
  <si>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</si>
  <si>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</si>
  <si>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</si>
  <si>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</si>
  <si>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</si>
  <si>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</si>
  <si>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</si>
  <si>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</si>
  <si>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</si>
  <si>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</si>
  <si>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</si>
  <si>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</si>
  <si>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</si>
  <si>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</si>
  <si>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</si>
  <si>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</si>
  <si>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</si>
  <si>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</si>
  <si>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</si>
  <si>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</si>
  <si>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</si>
  <si>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</si>
  <si>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</si>
  <si>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</si>
  <si>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</si>
  <si>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</si>
  <si>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</si>
  <si>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</si>
  <si>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</si>
  <si>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</si>
  <si>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</si>
  <si>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</si>
  <si>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</si>
  <si>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</si>
  <si>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</si>
  <si>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</si>
  <si>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</si>
  <si>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</si>
  <si>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</si>
  <si>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</si>
  <si>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</si>
  <si>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</si>
  <si>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</si>
  <si>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</si>
  <si>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</si>
  <si>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</si>
  <si>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</si>
  <si>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</si>
  <si>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</si>
  <si>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</si>
  <si>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</si>
  <si>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</si>
  <si>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</si>
  <si>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</si>
  <si>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</si>
  <si>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</si>
  <si>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</si>
  <si>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</si>
  <si>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</si>
  <si>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</si>
  <si>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</si>
  <si>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</si>
  <si>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</si>
  <si>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</si>
  <si>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</si>
  <si>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</si>
  <si>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</si>
  <si>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</si>
  <si>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</si>
  <si>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</si>
  <si>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</si>
  <si>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</si>
  <si>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</si>
  <si>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</si>
  <si>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</si>
  <si>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</si>
  <si>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</si>
  <si>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</si>
  <si>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</si>
  <si>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</si>
  <si>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</si>
  <si>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</si>
  <si>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</si>
  <si>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</si>
  <si>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</si>
  <si>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</si>
  <si>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</si>
  <si>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</si>
  <si>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</si>
  <si>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</si>
  <si>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</si>
  <si>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</si>
  <si>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</si>
  <si>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</si>
  <si>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</si>
  <si>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</si>
  <si>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</si>
  <si>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</si>
  <si>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</si>
  <si>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</si>
  <si>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</si>
  <si>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</si>
  <si>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</si>
  <si>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</si>
  <si>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</si>
  <si>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</si>
  <si>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</si>
  <si>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</si>
  <si>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</si>
  <si>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</si>
  <si>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</si>
  <si>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</si>
  <si>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</si>
  <si>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</si>
  <si>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</si>
  <si>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</si>
  <si>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</si>
  <si>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</si>
  <si>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</si>
  <si>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</si>
  <si>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</si>
  <si>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</si>
  <si>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</si>
  <si>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</si>
  <si>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</si>
  <si>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</si>
  <si>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</si>
  <si>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</si>
  <si>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</si>
  <si>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</si>
  <si>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</si>
  <si>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</si>
  <si>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</si>
  <si>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</si>
  <si>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</si>
  <si>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</si>
  <si>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</si>
  <si>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</si>
  <si>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</si>
  <si>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</si>
  <si>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</si>
  <si>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</si>
  <si>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</si>
  <si>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</si>
  <si>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</si>
  <si>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</si>
  <si>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</si>
  <si>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</si>
  <si>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</si>
  <si>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</si>
  <si>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</si>
  <si>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</si>
  <si>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</si>
  <si>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</si>
  <si>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</si>
  <si>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</si>
  <si>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</si>
  <si>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</si>
  <si>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</si>
  <si>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</si>
  <si>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</si>
  <si>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</si>
  <si>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</si>
  <si>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</si>
  <si>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</si>
  <si>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</si>
  <si>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</si>
  <si>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</si>
  <si>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</si>
  <si>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</si>
  <si>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</si>
  <si>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</si>
  <si>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</si>
  <si>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</si>
  <si>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</si>
  <si>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</si>
  <si>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</si>
  <si>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</si>
  <si>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</si>
  <si>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</si>
  <si>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</si>
  <si>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</si>
  <si>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</si>
  <si>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</si>
  <si>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</si>
  <si>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</si>
  <si>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</si>
  <si>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</si>
  <si>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</si>
  <si>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</si>
  <si>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</si>
  <si>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</si>
  <si>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医療法人靖和会飯能靖和病院</t>
    <phoneticPr fontId="3"/>
  </si>
  <si>
    <t>〒357-0016 飯能市下加治１３７－２</t>
    <phoneticPr fontId="3"/>
  </si>
  <si>
    <t>〇</t>
  </si>
  <si>
    <t>医療法人</t>
  </si>
  <si>
    <t>内科</t>
  </si>
  <si>
    <t>回復期ﾘﾊﾋﾞﾘﾃｰｼｮﾝ病棟入院料２</t>
  </si>
  <si>
    <t>ＤＰＣ病院ではない</t>
  </si>
  <si>
    <t>有</t>
  </si>
  <si>
    <t>-</t>
    <phoneticPr fontId="3"/>
  </si>
  <si>
    <t>体制強化加算２の届出有り</t>
  </si>
  <si>
    <t>本館２階西病棟</t>
  </si>
  <si>
    <t>回復期機能</t>
  </si>
  <si>
    <t>療養病棟入院料１</t>
  </si>
  <si>
    <t>本館３階西病棟</t>
  </si>
  <si>
    <t>慢性期機能</t>
  </si>
  <si>
    <t>特殊疾患病棟入院料１</t>
  </si>
  <si>
    <t>南館２階病棟</t>
  </si>
  <si>
    <t>南館３階病棟</t>
  </si>
  <si>
    <t>未突合</t>
  </si>
  <si>
    <t>未突合</t>
    <phoneticPr fontId="10"/>
  </si>
  <si>
    <t>本館２階東病棟</t>
  </si>
  <si>
    <t>看護必要度Ⅱ</t>
    <phoneticPr fontId="3"/>
  </si>
  <si>
    <t>本館３階東病棟</t>
  </si>
  <si>
    <t>南館１階病棟</t>
  </si>
  <si>
    <t>南館４階病棟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</si>
</sst>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45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1038</v>
      </c>
      <c r="C2" s="238"/>
      <c r="D2" s="238"/>
      <c r="E2" s="238"/>
      <c r="F2" s="238"/>
      <c r="G2" s="238"/>
      <c r="H2" s="9"/>
      <c r="T2" s="8"/>
      <c r="U2" s="8"/>
      <c r="V2" s="8"/>
    </row>
    <row r="3" spans="1:22">
      <c r="A3" s="243"/>
      <c r="B3" s="273" t="s">
        <v>1039</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1011</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1012</v>
      </c>
      <c r="J9" s="424"/>
      <c r="K9" s="424"/>
      <c r="L9" s="276" t="s">
        <v>1048</v>
      </c>
      <c r="M9" s="282" t="s">
        <v>1051</v>
      </c>
      <c r="N9" s="282" t="s">
        <v>1054</v>
      </c>
      <c r="O9" s="282" t="s">
        <v>1055</v>
      </c>
      <c r="P9" s="282" t="s">
        <v>1058</v>
      </c>
      <c r="Q9" s="282" t="s">
        <v>1060</v>
      </c>
      <c r="R9" s="282" t="s">
        <v>1061</v>
      </c>
      <c r="S9" s="282" t="s">
        <v>1062</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c r="S11" s="25"/>
    </row>
    <row r="12" spans="1:22" s="21" customFormat="1" ht="34.5" customHeight="1">
      <c r="A12" s="244" t="s">
        <v>606</v>
      </c>
      <c r="B12" s="24"/>
      <c r="C12" s="19"/>
      <c r="D12" s="19"/>
      <c r="E12" s="19"/>
      <c r="F12" s="19"/>
      <c r="G12" s="19"/>
      <c r="H12" s="20"/>
      <c r="I12" s="422" t="s">
        <v>4</v>
      </c>
      <c r="J12" s="422"/>
      <c r="K12" s="422"/>
      <c r="L12" s="29" t="s">
        <v>1040</v>
      </c>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t="s">
        <v>1040</v>
      </c>
      <c r="N13" s="28" t="s">
        <v>1040</v>
      </c>
      <c r="O13" s="28" t="s">
        <v>1040</v>
      </c>
      <c r="P13" s="28" t="s">
        <v>1040</v>
      </c>
      <c r="Q13" s="28" t="s">
        <v>1040</v>
      </c>
      <c r="R13" s="28" t="s">
        <v>1040</v>
      </c>
      <c r="S13" s="28" t="s">
        <v>1040</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1056</v>
      </c>
      <c r="Q17" s="29" t="s">
        <v>1056</v>
      </c>
      <c r="R17" s="29" t="s">
        <v>1056</v>
      </c>
      <c r="S17" s="29" t="s">
        <v>1056</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1014</v>
      </c>
      <c r="J22" s="315"/>
      <c r="K22" s="316"/>
      <c r="L22" s="277" t="s">
        <v>1048</v>
      </c>
      <c r="M22" s="282" t="s">
        <v>1051</v>
      </c>
      <c r="N22" s="282" t="s">
        <v>1054</v>
      </c>
      <c r="O22" s="282" t="s">
        <v>1055</v>
      </c>
      <c r="P22" s="282" t="s">
        <v>1058</v>
      </c>
      <c r="Q22" s="282" t="s">
        <v>1060</v>
      </c>
      <c r="R22" s="282" t="s">
        <v>1061</v>
      </c>
      <c r="S22" s="282" t="s">
        <v>1062</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c r="N24" s="25"/>
      <c r="O24" s="25"/>
      <c r="P24" s="25"/>
      <c r="Q24" s="25" t="s">
        <v>1040</v>
      </c>
      <c r="R24" s="25"/>
      <c r="S24" s="25"/>
    </row>
    <row r="25" spans="1:22" s="21" customFormat="1" ht="34.5" customHeight="1">
      <c r="A25" s="244" t="s">
        <v>607</v>
      </c>
      <c r="B25" s="24"/>
      <c r="C25" s="19"/>
      <c r="D25" s="19"/>
      <c r="E25" s="19"/>
      <c r="F25" s="19"/>
      <c r="G25" s="19"/>
      <c r="H25" s="20"/>
      <c r="I25" s="303" t="s">
        <v>4</v>
      </c>
      <c r="J25" s="304"/>
      <c r="K25" s="305"/>
      <c r="L25" s="29" t="s">
        <v>1040</v>
      </c>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t="s">
        <v>1040</v>
      </c>
      <c r="N26" s="28" t="s">
        <v>1040</v>
      </c>
      <c r="O26" s="28" t="s">
        <v>1040</v>
      </c>
      <c r="P26" s="28" t="s">
        <v>1040</v>
      </c>
      <c r="Q26" s="28"/>
      <c r="R26" s="28" t="s">
        <v>1040</v>
      </c>
      <c r="S26" s="28" t="s">
        <v>1040</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1016</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1015</v>
      </c>
      <c r="J35" s="315"/>
      <c r="K35" s="316"/>
      <c r="L35" s="277" t="s">
        <v>1048</v>
      </c>
      <c r="M35" s="282" t="s">
        <v>1051</v>
      </c>
      <c r="N35" s="282" t="s">
        <v>1054</v>
      </c>
      <c r="O35" s="282" t="s">
        <v>1055</v>
      </c>
      <c r="P35" s="282" t="s">
        <v>1058</v>
      </c>
      <c r="Q35" s="282" t="s">
        <v>1060</v>
      </c>
      <c r="R35" s="282" t="s">
        <v>1061</v>
      </c>
      <c r="S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1014</v>
      </c>
      <c r="J44" s="312"/>
      <c r="K44" s="313"/>
      <c r="L44" s="277" t="s">
        <v>1048</v>
      </c>
      <c r="M44" s="282" t="s">
        <v>1051</v>
      </c>
      <c r="N44" s="282" t="s">
        <v>1054</v>
      </c>
      <c r="O44" s="282" t="s">
        <v>1055</v>
      </c>
      <c r="P44" s="282" t="s">
        <v>1058</v>
      </c>
      <c r="Q44" s="282" t="s">
        <v>1060</v>
      </c>
      <c r="R44" s="282" t="s">
        <v>1061</v>
      </c>
      <c r="S44" s="282" t="s">
        <v>1062</v>
      </c>
    </row>
    <row r="45" spans="1:22" s="21" customFormat="1" ht="34.5" customHeight="1">
      <c r="A45" s="278" t="s">
        <v>985</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985</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985</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985</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985</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985</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985</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row>
    <row r="53" spans="1:19"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981</v>
      </c>
      <c r="K71" s="423"/>
      <c r="L71" s="423"/>
      <c r="O71" s="283"/>
      <c r="P71" s="283"/>
      <c r="R71" s="49"/>
      <c r="S71" s="49"/>
    </row>
    <row r="72" spans="1:19" s="21" customFormat="1">
      <c r="A72" s="243"/>
      <c r="B72" s="1"/>
      <c r="C72" s="423" t="s">
        <v>22</v>
      </c>
      <c r="D72" s="423"/>
      <c r="E72" s="423"/>
      <c r="F72" s="423"/>
      <c r="G72" s="423"/>
      <c r="H72" s="423" t="s">
        <v>980</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982</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983</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8.75">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1017</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ht="27">
      <c r="A89" s="243"/>
      <c r="B89" s="18"/>
      <c r="C89" s="62"/>
      <c r="D89" s="3"/>
      <c r="E89" s="3"/>
      <c r="F89" s="3"/>
      <c r="G89" s="3"/>
      <c r="H89" s="287"/>
      <c r="I89" s="287"/>
      <c r="J89" s="64" t="s">
        <v>35</v>
      </c>
      <c r="K89" s="65"/>
      <c r="L89" s="262" t="s">
        <v>1048</v>
      </c>
      <c r="M89" s="262" t="s">
        <v>1051</v>
      </c>
      <c r="N89" s="262" t="s">
        <v>1054</v>
      </c>
      <c r="O89" s="262" t="s">
        <v>1055</v>
      </c>
      <c r="P89" s="262" t="s">
        <v>1058</v>
      </c>
      <c r="Q89" s="262" t="s">
        <v>1060</v>
      </c>
      <c r="R89" s="262" t="s">
        <v>1061</v>
      </c>
      <c r="S89" s="262" t="s">
        <v>1062</v>
      </c>
    </row>
    <row r="90" spans="1:22" s="21" customFormat="1">
      <c r="A90" s="243"/>
      <c r="B90" s="1"/>
      <c r="C90" s="3"/>
      <c r="D90" s="3"/>
      <c r="E90" s="3"/>
      <c r="F90" s="3"/>
      <c r="G90" s="3"/>
      <c r="H90" s="287"/>
      <c r="I90" s="67" t="s">
        <v>36</v>
      </c>
      <c r="J90" s="68"/>
      <c r="K90" s="69"/>
      <c r="L90" s="262" t="s">
        <v>1049</v>
      </c>
      <c r="M90" s="262" t="s">
        <v>1052</v>
      </c>
      <c r="N90" s="262" t="s">
        <v>1052</v>
      </c>
      <c r="O90" s="262" t="s">
        <v>1052</v>
      </c>
      <c r="P90" s="262" t="s">
        <v>1052</v>
      </c>
      <c r="Q90" s="262" t="s">
        <v>1052</v>
      </c>
      <c r="R90" s="262" t="s">
        <v>1052</v>
      </c>
      <c r="S90" s="262" t="s">
        <v>1052</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1051</v>
      </c>
      <c r="N97" s="66" t="s">
        <v>1054</v>
      </c>
      <c r="O97" s="66" t="s">
        <v>1055</v>
      </c>
      <c r="P97" s="66" t="s">
        <v>1058</v>
      </c>
      <c r="Q97" s="66" t="s">
        <v>1060</v>
      </c>
      <c r="R97" s="66" t="s">
        <v>1061</v>
      </c>
      <c r="S97" s="66" t="s">
        <v>1062</v>
      </c>
      <c r="T97" s="8"/>
      <c r="U97" s="8"/>
      <c r="V97" s="8"/>
    </row>
    <row r="98" spans="1:22" ht="20.25" customHeight="1">
      <c r="A98" s="243"/>
      <c r="B98" s="1"/>
      <c r="C98" s="62"/>
      <c r="D98" s="3"/>
      <c r="F98" s="3"/>
      <c r="G98" s="3"/>
      <c r="H98" s="287"/>
      <c r="I98" s="67" t="s">
        <v>40</v>
      </c>
      <c r="J98" s="68"/>
      <c r="K98" s="79"/>
      <c r="L98" s="70" t="s">
        <v>1049</v>
      </c>
      <c r="M98" s="70" t="s">
        <v>1052</v>
      </c>
      <c r="N98" s="70" t="s">
        <v>1052</v>
      </c>
      <c r="O98" s="70" t="s">
        <v>1052</v>
      </c>
      <c r="P98" s="70" t="s">
        <v>1052</v>
      </c>
      <c r="Q98" s="70" t="s">
        <v>1052</v>
      </c>
      <c r="R98" s="70" t="s">
        <v>1052</v>
      </c>
      <c r="S98" s="70" t="s">
        <v>1052</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154</v>
      </c>
      <c r="K99" s="237" t="str">
        <f>IF(OR(COUNTIF(L99:S99,"未確認")&gt;0,COUNTIF(L99:S99,"~*")&gt;0),"※","")</f>
        <v/>
      </c>
      <c r="L99" s="258">
        <v>0</v>
      </c>
      <c r="M99" s="258">
        <v>0</v>
      </c>
      <c r="N99" s="258">
        <v>60</v>
      </c>
      <c r="O99" s="258">
        <v>60</v>
      </c>
      <c r="P99" s="258">
        <v>0</v>
      </c>
      <c r="Q99" s="258">
        <v>34</v>
      </c>
      <c r="R99" s="258">
        <v>0</v>
      </c>
      <c r="S99" s="258">
        <v>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154</v>
      </c>
      <c r="K101" s="237" t="str">
        <f>IF(OR(COUNTIF(L101:S101,"未確認")&gt;0,COUNTIF(L101:S101,"~*")&gt;0),"※","")</f>
        <v/>
      </c>
      <c r="L101" s="258">
        <v>0</v>
      </c>
      <c r="M101" s="258">
        <v>0</v>
      </c>
      <c r="N101" s="258">
        <v>60</v>
      </c>
      <c r="O101" s="258">
        <v>60</v>
      </c>
      <c r="P101" s="258">
        <v>0</v>
      </c>
      <c r="Q101" s="258">
        <v>34</v>
      </c>
      <c r="R101" s="258">
        <v>0</v>
      </c>
      <c r="S101" s="258">
        <v>0</v>
      </c>
    </row>
    <row r="102" spans="1:22" s="83" customFormat="1" ht="34.5" customHeight="1">
      <c r="A102" s="244" t="s">
        <v>610</v>
      </c>
      <c r="B102" s="84"/>
      <c r="C102" s="377"/>
      <c r="D102" s="379"/>
      <c r="E102" s="317" t="s">
        <v>612</v>
      </c>
      <c r="F102" s="318"/>
      <c r="G102" s="318"/>
      <c r="H102" s="319"/>
      <c r="I102" s="420"/>
      <c r="J102" s="256">
        <f t="shared" si="0"/>
        <v>154</v>
      </c>
      <c r="K102" s="237" t="str">
        <f t="shared" ref="K102:K111" si="1">IF(OR(COUNTIF(L101:S101,"未確認")&gt;0,COUNTIF(L101:S101,"~*")&gt;0),"※","")</f>
        <v/>
      </c>
      <c r="L102" s="258">
        <v>0</v>
      </c>
      <c r="M102" s="258">
        <v>0</v>
      </c>
      <c r="N102" s="258">
        <v>60</v>
      </c>
      <c r="O102" s="258">
        <v>60</v>
      </c>
      <c r="P102" s="258">
        <v>0</v>
      </c>
      <c r="Q102" s="258">
        <v>34</v>
      </c>
      <c r="R102" s="258">
        <v>0</v>
      </c>
      <c r="S102" s="258">
        <v>0</v>
      </c>
    </row>
    <row r="103" spans="1:22" s="83" customFormat="1" ht="34.5" customHeight="1">
      <c r="A103" s="244" t="s">
        <v>613</v>
      </c>
      <c r="B103" s="84"/>
      <c r="C103" s="334" t="s">
        <v>46</v>
      </c>
      <c r="D103" s="336"/>
      <c r="E103" s="334" t="s">
        <v>42</v>
      </c>
      <c r="F103" s="335"/>
      <c r="G103" s="335"/>
      <c r="H103" s="336"/>
      <c r="I103" s="420"/>
      <c r="J103" s="256">
        <f t="shared" si="0"/>
        <v>266</v>
      </c>
      <c r="K103" s="237" t="str">
        <f t="shared" si="1"/>
        <v/>
      </c>
      <c r="L103" s="258">
        <v>46</v>
      </c>
      <c r="M103" s="258">
        <v>54</v>
      </c>
      <c r="N103" s="258">
        <v>0</v>
      </c>
      <c r="O103" s="258">
        <v>0</v>
      </c>
      <c r="P103" s="258">
        <v>46</v>
      </c>
      <c r="Q103" s="258">
        <v>0</v>
      </c>
      <c r="R103" s="258">
        <v>60</v>
      </c>
      <c r="S103" s="258">
        <v>60</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46</v>
      </c>
      <c r="M104" s="258">
        <v>54</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166</v>
      </c>
      <c r="K105" s="237" t="str">
        <f t="shared" si="1"/>
        <v/>
      </c>
      <c r="L105" s="258">
        <v>0</v>
      </c>
      <c r="M105" s="258">
        <v>0</v>
      </c>
      <c r="N105" s="258">
        <v>0</v>
      </c>
      <c r="O105" s="258">
        <v>0</v>
      </c>
      <c r="P105" s="258">
        <v>46</v>
      </c>
      <c r="Q105" s="258">
        <v>0</v>
      </c>
      <c r="R105" s="258">
        <v>60</v>
      </c>
      <c r="S105" s="258">
        <v>60</v>
      </c>
    </row>
    <row r="106" spans="1:22" s="83" customFormat="1" ht="34.5" customHeight="1">
      <c r="A106" s="244" t="s">
        <v>613</v>
      </c>
      <c r="B106" s="84"/>
      <c r="C106" s="396"/>
      <c r="D106" s="397"/>
      <c r="E106" s="334" t="s">
        <v>45</v>
      </c>
      <c r="F106" s="335"/>
      <c r="G106" s="335"/>
      <c r="H106" s="336"/>
      <c r="I106" s="420"/>
      <c r="J106" s="256">
        <f t="shared" si="0"/>
        <v>266</v>
      </c>
      <c r="K106" s="237" t="str">
        <f t="shared" si="1"/>
        <v/>
      </c>
      <c r="L106" s="258">
        <v>46</v>
      </c>
      <c r="M106" s="258">
        <v>54</v>
      </c>
      <c r="N106" s="258">
        <v>0</v>
      </c>
      <c r="O106" s="258">
        <v>0</v>
      </c>
      <c r="P106" s="258">
        <v>46</v>
      </c>
      <c r="Q106" s="258">
        <v>0</v>
      </c>
      <c r="R106" s="258">
        <v>60</v>
      </c>
      <c r="S106" s="258">
        <v>60</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46</v>
      </c>
      <c r="M107" s="258">
        <v>54</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166</v>
      </c>
      <c r="K108" s="237" t="str">
        <f t="shared" si="1"/>
        <v/>
      </c>
      <c r="L108" s="258">
        <v>0</v>
      </c>
      <c r="M108" s="258">
        <v>0</v>
      </c>
      <c r="N108" s="258">
        <v>0</v>
      </c>
      <c r="O108" s="258">
        <v>0</v>
      </c>
      <c r="P108" s="258">
        <v>46</v>
      </c>
      <c r="Q108" s="258">
        <v>0</v>
      </c>
      <c r="R108" s="258">
        <v>60</v>
      </c>
      <c r="S108" s="258">
        <v>60</v>
      </c>
    </row>
    <row r="109" spans="1:22" s="83" customFormat="1" ht="34.5" customHeight="1">
      <c r="A109" s="244" t="s">
        <v>613</v>
      </c>
      <c r="B109" s="84"/>
      <c r="C109" s="396"/>
      <c r="D109" s="397"/>
      <c r="E109" s="323" t="s">
        <v>612</v>
      </c>
      <c r="F109" s="324"/>
      <c r="G109" s="324"/>
      <c r="H109" s="325"/>
      <c r="I109" s="420"/>
      <c r="J109" s="256">
        <f t="shared" si="0"/>
        <v>266</v>
      </c>
      <c r="K109" s="237" t="str">
        <f t="shared" si="1"/>
        <v/>
      </c>
      <c r="L109" s="258">
        <v>46</v>
      </c>
      <c r="M109" s="258">
        <v>54</v>
      </c>
      <c r="N109" s="258">
        <v>0</v>
      </c>
      <c r="O109" s="258">
        <v>0</v>
      </c>
      <c r="P109" s="258">
        <v>46</v>
      </c>
      <c r="Q109" s="258">
        <v>0</v>
      </c>
      <c r="R109" s="258">
        <v>60</v>
      </c>
      <c r="S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66" t="s">
        <v>1055</v>
      </c>
      <c r="P118" s="66" t="s">
        <v>1058</v>
      </c>
      <c r="Q118" s="66" t="s">
        <v>1060</v>
      </c>
      <c r="R118" s="66" t="s">
        <v>1061</v>
      </c>
      <c r="S118" s="66" t="s">
        <v>1062</v>
      </c>
      <c r="T118" s="8"/>
      <c r="U118" s="8"/>
      <c r="V118" s="8"/>
    </row>
    <row r="119" spans="1:22" ht="20.25" customHeight="1">
      <c r="A119" s="243"/>
      <c r="B119" s="1"/>
      <c r="C119" s="3"/>
      <c r="D119" s="3"/>
      <c r="F119" s="3"/>
      <c r="G119" s="3"/>
      <c r="H119" s="287"/>
      <c r="I119" s="67" t="s">
        <v>40</v>
      </c>
      <c r="J119" s="94"/>
      <c r="K119" s="79"/>
      <c r="L119" s="70" t="s">
        <v>1049</v>
      </c>
      <c r="M119" s="70" t="s">
        <v>1052</v>
      </c>
      <c r="N119" s="70" t="s">
        <v>1052</v>
      </c>
      <c r="O119" s="70" t="s">
        <v>1052</v>
      </c>
      <c r="P119" s="70" t="s">
        <v>1052</v>
      </c>
      <c r="Q119" s="70" t="s">
        <v>1052</v>
      </c>
      <c r="R119" s="70" t="s">
        <v>1052</v>
      </c>
      <c r="S119" s="70" t="s">
        <v>1052</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c r="Q120" s="98" t="s">
        <v>1042</v>
      </c>
      <c r="R120" s="98" t="s">
        <v>1042</v>
      </c>
      <c r="S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66" t="s">
        <v>1055</v>
      </c>
      <c r="P129" s="66" t="s">
        <v>1058</v>
      </c>
      <c r="Q129" s="66" t="s">
        <v>1060</v>
      </c>
      <c r="R129" s="66" t="s">
        <v>1061</v>
      </c>
      <c r="S129" s="66" t="s">
        <v>1062</v>
      </c>
      <c r="T129" s="8"/>
      <c r="U129" s="8"/>
      <c r="V129" s="8"/>
    </row>
    <row r="130" spans="1:22" ht="20.25" customHeight="1">
      <c r="A130" s="243"/>
      <c r="B130" s="1"/>
      <c r="C130" s="62"/>
      <c r="D130" s="3"/>
      <c r="F130" s="3"/>
      <c r="G130" s="3"/>
      <c r="H130" s="287"/>
      <c r="I130" s="67" t="s">
        <v>36</v>
      </c>
      <c r="J130" s="68"/>
      <c r="K130" s="79"/>
      <c r="L130" s="70" t="s">
        <v>1049</v>
      </c>
      <c r="M130" s="70" t="s">
        <v>1052</v>
      </c>
      <c r="N130" s="70" t="s">
        <v>1052</v>
      </c>
      <c r="O130" s="70" t="s">
        <v>1052</v>
      </c>
      <c r="P130" s="70" t="s">
        <v>1052</v>
      </c>
      <c r="Q130" s="70" t="s">
        <v>1052</v>
      </c>
      <c r="R130" s="70" t="s">
        <v>1052</v>
      </c>
      <c r="S130" s="70" t="s">
        <v>1052</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1050</v>
      </c>
      <c r="N131" s="98" t="s">
        <v>1053</v>
      </c>
      <c r="O131" s="98" t="s">
        <v>1053</v>
      </c>
      <c r="P131" s="98" t="s">
        <v>533</v>
      </c>
      <c r="Q131" s="98" t="s">
        <v>564</v>
      </c>
      <c r="R131" s="98" t="s">
        <v>533</v>
      </c>
      <c r="S131" s="98" t="s">
        <v>533</v>
      </c>
    </row>
    <row r="132" spans="1:22" s="83" customFormat="1" ht="34.5" customHeight="1">
      <c r="A132" s="244" t="s">
        <v>621</v>
      </c>
      <c r="B132" s="84"/>
      <c r="C132" s="295"/>
      <c r="D132" s="297"/>
      <c r="E132" s="320" t="s">
        <v>58</v>
      </c>
      <c r="F132" s="321"/>
      <c r="G132" s="321"/>
      <c r="H132" s="322"/>
      <c r="I132" s="389"/>
      <c r="J132" s="101"/>
      <c r="K132" s="102"/>
      <c r="L132" s="82">
        <v>46</v>
      </c>
      <c r="M132" s="82">
        <v>54</v>
      </c>
      <c r="N132" s="82">
        <v>60</v>
      </c>
      <c r="O132" s="82">
        <v>60</v>
      </c>
      <c r="P132" s="82">
        <v>0</v>
      </c>
      <c r="Q132" s="82">
        <v>34</v>
      </c>
      <c r="R132" s="82">
        <v>0</v>
      </c>
      <c r="S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46</v>
      </c>
      <c r="Q137" s="82">
        <v>0</v>
      </c>
      <c r="R137" s="82">
        <v>60</v>
      </c>
      <c r="S137" s="82">
        <v>60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66" t="s">
        <v>1055</v>
      </c>
      <c r="P143" s="66" t="s">
        <v>1058</v>
      </c>
      <c r="Q143" s="66" t="s">
        <v>1060</v>
      </c>
      <c r="R143" s="66" t="s">
        <v>1061</v>
      </c>
      <c r="S143" s="66" t="s">
        <v>1062</v>
      </c>
      <c r="T143" s="8"/>
      <c r="U143" s="8"/>
      <c r="V143" s="8"/>
    </row>
    <row r="144" spans="1:22" ht="20.25" customHeight="1">
      <c r="A144" s="243"/>
      <c r="B144" s="1"/>
      <c r="C144" s="62"/>
      <c r="D144" s="3"/>
      <c r="F144" s="3"/>
      <c r="G144" s="3"/>
      <c r="H144" s="287"/>
      <c r="I144" s="67" t="s">
        <v>36</v>
      </c>
      <c r="J144" s="68"/>
      <c r="K144" s="79"/>
      <c r="L144" s="70" t="s">
        <v>1049</v>
      </c>
      <c r="M144" s="70" t="s">
        <v>1052</v>
      </c>
      <c r="N144" s="70" t="s">
        <v>1052</v>
      </c>
      <c r="O144" s="70" t="s">
        <v>1052</v>
      </c>
      <c r="P144" s="70" t="s">
        <v>1052</v>
      </c>
      <c r="Q144" s="70" t="s">
        <v>1052</v>
      </c>
      <c r="R144" s="70" t="s">
        <v>1052</v>
      </c>
      <c r="S144" s="70" t="s">
        <v>1052</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0</v>
      </c>
      <c r="K145" s="264" t="str">
        <f t="shared" ref="K145:K176" si="3">IF(OR(COUNTIF(L145:S145,"未確認")&gt;0,COUNTIF(L145:S145,"~*")&gt;0),"※","")</f>
        <v/>
      </c>
      <c r="L145" s="117">
        <v>0</v>
      </c>
      <c r="M145" s="117">
        <v>0</v>
      </c>
      <c r="N145" s="117">
        <v>0</v>
      </c>
      <c r="O145" s="117">
        <v>0</v>
      </c>
      <c r="P145" s="117" t="s">
        <v>1057</v>
      </c>
      <c r="Q145" s="117" t="s">
        <v>1057</v>
      </c>
      <c r="R145" s="117" t="s">
        <v>1057</v>
      </c>
      <c r="S145" s="117" t="s">
        <v>1057</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t="s">
        <v>1057</v>
      </c>
      <c r="Q146" s="117" t="s">
        <v>1057</v>
      </c>
      <c r="R146" s="117" t="s">
        <v>1057</v>
      </c>
      <c r="S146" s="117" t="s">
        <v>1057</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t="s">
        <v>1057</v>
      </c>
      <c r="Q147" s="117" t="s">
        <v>1057</v>
      </c>
      <c r="R147" s="117" t="s">
        <v>1057</v>
      </c>
      <c r="S147" s="117" t="s">
        <v>1057</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t="s">
        <v>1057</v>
      </c>
      <c r="Q148" s="117" t="s">
        <v>1057</v>
      </c>
      <c r="R148" s="117" t="s">
        <v>1057</v>
      </c>
      <c r="S148" s="117" t="s">
        <v>1057</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t="s">
        <v>1057</v>
      </c>
      <c r="Q149" s="117" t="s">
        <v>1057</v>
      </c>
      <c r="R149" s="117" t="s">
        <v>1057</v>
      </c>
      <c r="S149" s="117" t="s">
        <v>1057</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t="s">
        <v>1057</v>
      </c>
      <c r="Q150" s="117" t="s">
        <v>1057</v>
      </c>
      <c r="R150" s="117" t="s">
        <v>1057</v>
      </c>
      <c r="S150" s="117" t="s">
        <v>1057</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t="s">
        <v>1057</v>
      </c>
      <c r="Q151" s="117" t="s">
        <v>1057</v>
      </c>
      <c r="R151" s="117" t="s">
        <v>1057</v>
      </c>
      <c r="S151" s="117" t="s">
        <v>1057</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t="s">
        <v>1057</v>
      </c>
      <c r="Q152" s="117" t="s">
        <v>1057</v>
      </c>
      <c r="R152" s="117" t="s">
        <v>1057</v>
      </c>
      <c r="S152" s="117" t="s">
        <v>1057</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t="s">
        <v>1057</v>
      </c>
      <c r="Q153" s="117" t="s">
        <v>1057</v>
      </c>
      <c r="R153" s="117" t="s">
        <v>1057</v>
      </c>
      <c r="S153" s="117" t="s">
        <v>1057</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t="s">
        <v>1057</v>
      </c>
      <c r="Q154" s="117" t="s">
        <v>1057</v>
      </c>
      <c r="R154" s="117" t="s">
        <v>1057</v>
      </c>
      <c r="S154" s="117" t="s">
        <v>1057</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t="s">
        <v>1057</v>
      </c>
      <c r="Q155" s="117" t="s">
        <v>1057</v>
      </c>
      <c r="R155" s="117" t="s">
        <v>1057</v>
      </c>
      <c r="S155" s="117" t="s">
        <v>1057</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t="s">
        <v>1057</v>
      </c>
      <c r="Q156" s="117" t="s">
        <v>1057</v>
      </c>
      <c r="R156" s="117" t="s">
        <v>1057</v>
      </c>
      <c r="S156" s="117" t="s">
        <v>1057</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t="s">
        <v>1057</v>
      </c>
      <c r="Q157" s="117" t="s">
        <v>1057</v>
      </c>
      <c r="R157" s="117" t="s">
        <v>1057</v>
      </c>
      <c r="S157" s="117" t="s">
        <v>1057</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t="s">
        <v>1057</v>
      </c>
      <c r="Q158" s="117" t="s">
        <v>1057</v>
      </c>
      <c r="R158" s="117" t="s">
        <v>1057</v>
      </c>
      <c r="S158" s="117" t="s">
        <v>1057</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t="s">
        <v>1057</v>
      </c>
      <c r="Q159" s="117" t="s">
        <v>1057</v>
      </c>
      <c r="R159" s="117" t="s">
        <v>1057</v>
      </c>
      <c r="S159" s="117" t="s">
        <v>1057</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t="s">
        <v>1057</v>
      </c>
      <c r="Q160" s="117" t="s">
        <v>1057</v>
      </c>
      <c r="R160" s="117" t="s">
        <v>1057</v>
      </c>
      <c r="S160" s="117" t="s">
        <v>1057</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t="s">
        <v>1057</v>
      </c>
      <c r="Q161" s="117" t="s">
        <v>1057</v>
      </c>
      <c r="R161" s="117" t="s">
        <v>1057</v>
      </c>
      <c r="S161" s="117" t="s">
        <v>1057</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t="s">
        <v>1057</v>
      </c>
      <c r="Q162" s="117" t="s">
        <v>1057</v>
      </c>
      <c r="R162" s="117" t="s">
        <v>1057</v>
      </c>
      <c r="S162" s="117" t="s">
        <v>1057</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t="s">
        <v>1057</v>
      </c>
      <c r="Q163" s="117" t="s">
        <v>1057</v>
      </c>
      <c r="R163" s="117" t="s">
        <v>1057</v>
      </c>
      <c r="S163" s="117" t="s">
        <v>1057</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t="s">
        <v>1057</v>
      </c>
      <c r="Q164" s="117" t="s">
        <v>1057</v>
      </c>
      <c r="R164" s="117" t="s">
        <v>1057</v>
      </c>
      <c r="S164" s="117" t="s">
        <v>1057</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t="s">
        <v>1057</v>
      </c>
      <c r="Q165" s="117" t="s">
        <v>1057</v>
      </c>
      <c r="R165" s="117" t="s">
        <v>1057</v>
      </c>
      <c r="S165" s="117" t="s">
        <v>1057</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t="s">
        <v>1057</v>
      </c>
      <c r="Q166" s="117" t="s">
        <v>1057</v>
      </c>
      <c r="R166" s="117" t="s">
        <v>1057</v>
      </c>
      <c r="S166" s="117" t="s">
        <v>1057</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t="s">
        <v>1057</v>
      </c>
      <c r="Q167" s="117" t="s">
        <v>1057</v>
      </c>
      <c r="R167" s="117" t="s">
        <v>1057</v>
      </c>
      <c r="S167" s="117" t="s">
        <v>1057</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t="s">
        <v>1057</v>
      </c>
      <c r="Q168" s="117" t="s">
        <v>1057</v>
      </c>
      <c r="R168" s="117" t="s">
        <v>1057</v>
      </c>
      <c r="S168" s="117" t="s">
        <v>1057</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t="s">
        <v>1057</v>
      </c>
      <c r="Q169" s="117" t="s">
        <v>1057</v>
      </c>
      <c r="R169" s="117" t="s">
        <v>1057</v>
      </c>
      <c r="S169" s="117" t="s">
        <v>1057</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t="s">
        <v>1057</v>
      </c>
      <c r="Q170" s="117" t="s">
        <v>1057</v>
      </c>
      <c r="R170" s="117" t="s">
        <v>1057</v>
      </c>
      <c r="S170" s="117" t="s">
        <v>1057</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t="s">
        <v>1057</v>
      </c>
      <c r="Q171" s="117" t="s">
        <v>1057</v>
      </c>
      <c r="R171" s="117" t="s">
        <v>1057</v>
      </c>
      <c r="S171" s="117" t="s">
        <v>1057</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t="s">
        <v>1057</v>
      </c>
      <c r="Q172" s="117" t="s">
        <v>1057</v>
      </c>
      <c r="R172" s="117" t="s">
        <v>1057</v>
      </c>
      <c r="S172" s="117" t="s">
        <v>1057</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t="s">
        <v>1057</v>
      </c>
      <c r="Q173" s="117" t="s">
        <v>1057</v>
      </c>
      <c r="R173" s="117" t="s">
        <v>1057</v>
      </c>
      <c r="S173" s="117" t="s">
        <v>1057</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t="s">
        <v>1057</v>
      </c>
      <c r="Q174" s="117" t="s">
        <v>1057</v>
      </c>
      <c r="R174" s="117" t="s">
        <v>1057</v>
      </c>
      <c r="S174" s="117" t="s">
        <v>1057</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t="s">
        <v>1057</v>
      </c>
      <c r="Q175" s="117" t="s">
        <v>1057</v>
      </c>
      <c r="R175" s="117" t="s">
        <v>1057</v>
      </c>
      <c r="S175" s="117" t="s">
        <v>1057</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t="s">
        <v>1057</v>
      </c>
      <c r="Q176" s="117" t="s">
        <v>1057</v>
      </c>
      <c r="R176" s="117" t="s">
        <v>1057</v>
      </c>
      <c r="S176" s="117" t="s">
        <v>1057</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t="s">
        <v>1057</v>
      </c>
      <c r="Q177" s="117" t="s">
        <v>1057</v>
      </c>
      <c r="R177" s="117" t="s">
        <v>1057</v>
      </c>
      <c r="S177" s="117" t="s">
        <v>1057</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t="s">
        <v>1057</v>
      </c>
      <c r="Q178" s="117" t="s">
        <v>1057</v>
      </c>
      <c r="R178" s="117" t="s">
        <v>1057</v>
      </c>
      <c r="S178" s="117" t="s">
        <v>1057</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t="s">
        <v>1057</v>
      </c>
      <c r="Q179" s="117" t="s">
        <v>1057</v>
      </c>
      <c r="R179" s="117" t="s">
        <v>1057</v>
      </c>
      <c r="S179" s="117" t="s">
        <v>1057</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t="s">
        <v>1057</v>
      </c>
      <c r="Q180" s="117" t="s">
        <v>1057</v>
      </c>
      <c r="R180" s="117" t="s">
        <v>1057</v>
      </c>
      <c r="S180" s="117" t="s">
        <v>1057</v>
      </c>
    </row>
    <row r="181" spans="1:19"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t="s">
        <v>1057</v>
      </c>
      <c r="Q181" s="117" t="s">
        <v>1057</v>
      </c>
      <c r="R181" s="117" t="s">
        <v>1057</v>
      </c>
      <c r="S181" s="117" t="s">
        <v>1057</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t="s">
        <v>1057</v>
      </c>
      <c r="Q182" s="117" t="s">
        <v>1057</v>
      </c>
      <c r="R182" s="117" t="s">
        <v>1057</v>
      </c>
      <c r="S182" s="117" t="s">
        <v>1057</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t="s">
        <v>1057</v>
      </c>
      <c r="Q183" s="117" t="s">
        <v>1057</v>
      </c>
      <c r="R183" s="117" t="s">
        <v>1057</v>
      </c>
      <c r="S183" s="117" t="s">
        <v>1057</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t="s">
        <v>1057</v>
      </c>
      <c r="Q184" s="117" t="s">
        <v>1057</v>
      </c>
      <c r="R184" s="117" t="s">
        <v>1057</v>
      </c>
      <c r="S184" s="117" t="s">
        <v>1057</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t="s">
        <v>1057</v>
      </c>
      <c r="Q185" s="117" t="s">
        <v>1057</v>
      </c>
      <c r="R185" s="117" t="s">
        <v>1057</v>
      </c>
      <c r="S185" s="117" t="s">
        <v>1057</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t="s">
        <v>1057</v>
      </c>
      <c r="Q186" s="117" t="s">
        <v>1057</v>
      </c>
      <c r="R186" s="117" t="s">
        <v>1057</v>
      </c>
      <c r="S186" s="117" t="s">
        <v>1057</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t="s">
        <v>1057</v>
      </c>
      <c r="Q187" s="117" t="s">
        <v>1057</v>
      </c>
      <c r="R187" s="117" t="s">
        <v>1057</v>
      </c>
      <c r="S187" s="117" t="s">
        <v>1057</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t="s">
        <v>1057</v>
      </c>
      <c r="Q188" s="117" t="s">
        <v>1057</v>
      </c>
      <c r="R188" s="117" t="s">
        <v>1057</v>
      </c>
      <c r="S188" s="117" t="s">
        <v>1057</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t="s">
        <v>1057</v>
      </c>
      <c r="Q189" s="117" t="s">
        <v>1057</v>
      </c>
      <c r="R189" s="117" t="s">
        <v>1057</v>
      </c>
      <c r="S189" s="117" t="s">
        <v>1057</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t="s">
        <v>1057</v>
      </c>
      <c r="Q190" s="117" t="s">
        <v>1057</v>
      </c>
      <c r="R190" s="117" t="s">
        <v>1057</v>
      </c>
      <c r="S190" s="117" t="s">
        <v>1057</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t="s">
        <v>1057</v>
      </c>
      <c r="Q191" s="117" t="s">
        <v>1057</v>
      </c>
      <c r="R191" s="117" t="s">
        <v>1057</v>
      </c>
      <c r="S191" s="117" t="s">
        <v>1057</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t="s">
        <v>1057</v>
      </c>
      <c r="Q192" s="117" t="s">
        <v>1057</v>
      </c>
      <c r="R192" s="117" t="s">
        <v>1057</v>
      </c>
      <c r="S192" s="117" t="s">
        <v>1057</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t="s">
        <v>1057</v>
      </c>
      <c r="Q193" s="117" t="s">
        <v>1057</v>
      </c>
      <c r="R193" s="117" t="s">
        <v>1057</v>
      </c>
      <c r="S193" s="117" t="s">
        <v>1057</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t="s">
        <v>1057</v>
      </c>
      <c r="Q194" s="117" t="s">
        <v>1057</v>
      </c>
      <c r="R194" s="117" t="s">
        <v>1057</v>
      </c>
      <c r="S194" s="117" t="s">
        <v>1057</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t="s">
        <v>1057</v>
      </c>
      <c r="Q195" s="117" t="s">
        <v>1057</v>
      </c>
      <c r="R195" s="117" t="s">
        <v>1057</v>
      </c>
      <c r="S195" s="117" t="s">
        <v>1057</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t="s">
        <v>1057</v>
      </c>
      <c r="Q196" s="117" t="s">
        <v>1057</v>
      </c>
      <c r="R196" s="117" t="s">
        <v>1057</v>
      </c>
      <c r="S196" s="117" t="s">
        <v>1057</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t="s">
        <v>1057</v>
      </c>
      <c r="Q197" s="117" t="s">
        <v>1057</v>
      </c>
      <c r="R197" s="117" t="s">
        <v>1057</v>
      </c>
      <c r="S197" s="117" t="s">
        <v>1057</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t="s">
        <v>1057</v>
      </c>
      <c r="Q198" s="117" t="s">
        <v>1057</v>
      </c>
      <c r="R198" s="117" t="s">
        <v>1057</v>
      </c>
      <c r="S198" s="117" t="s">
        <v>1057</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t="s">
        <v>1057</v>
      </c>
      <c r="Q199" s="117" t="s">
        <v>1057</v>
      </c>
      <c r="R199" s="117" t="s">
        <v>1057</v>
      </c>
      <c r="S199" s="117" t="s">
        <v>1057</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t="s">
        <v>1057</v>
      </c>
      <c r="Q200" s="117" t="s">
        <v>1057</v>
      </c>
      <c r="R200" s="117" t="s">
        <v>1057</v>
      </c>
      <c r="S200" s="117" t="s">
        <v>1057</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t="s">
        <v>1057</v>
      </c>
      <c r="Q201" s="117" t="s">
        <v>1057</v>
      </c>
      <c r="R201" s="117" t="s">
        <v>1057</v>
      </c>
      <c r="S201" s="117" t="s">
        <v>1057</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t="s">
        <v>1057</v>
      </c>
      <c r="Q202" s="117" t="s">
        <v>1057</v>
      </c>
      <c r="R202" s="117" t="s">
        <v>1057</v>
      </c>
      <c r="S202" s="117" t="s">
        <v>1057</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t="s">
        <v>1057</v>
      </c>
      <c r="Q203" s="117" t="s">
        <v>1057</v>
      </c>
      <c r="R203" s="117" t="s">
        <v>1057</v>
      </c>
      <c r="S203" s="117" t="s">
        <v>1057</v>
      </c>
    </row>
    <row r="204" spans="1:19"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t="s">
        <v>1057</v>
      </c>
      <c r="Q204" s="117" t="s">
        <v>1057</v>
      </c>
      <c r="R204" s="117" t="s">
        <v>1057</v>
      </c>
      <c r="S204" s="117" t="s">
        <v>1057</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t="s">
        <v>1057</v>
      </c>
      <c r="Q205" s="117" t="s">
        <v>1057</v>
      </c>
      <c r="R205" s="117" t="s">
        <v>1057</v>
      </c>
      <c r="S205" s="117" t="s">
        <v>1057</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t="s">
        <v>1057</v>
      </c>
      <c r="Q206" s="117" t="s">
        <v>1057</v>
      </c>
      <c r="R206" s="117" t="s">
        <v>1057</v>
      </c>
      <c r="S206" s="117" t="s">
        <v>1057</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t="s">
        <v>1057</v>
      </c>
      <c r="Q207" s="117" t="s">
        <v>1057</v>
      </c>
      <c r="R207" s="117" t="s">
        <v>1057</v>
      </c>
      <c r="S207" s="117" t="s">
        <v>1057</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t="s">
        <v>1057</v>
      </c>
      <c r="Q208" s="117" t="s">
        <v>1057</v>
      </c>
      <c r="R208" s="117" t="s">
        <v>1057</v>
      </c>
      <c r="S208" s="117" t="s">
        <v>1057</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t="s">
        <v>1057</v>
      </c>
      <c r="Q209" s="117" t="s">
        <v>1057</v>
      </c>
      <c r="R209" s="117" t="s">
        <v>1057</v>
      </c>
      <c r="S209" s="117" t="s">
        <v>1057</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t="s">
        <v>1057</v>
      </c>
      <c r="Q210" s="117" t="s">
        <v>1057</v>
      </c>
      <c r="R210" s="117" t="s">
        <v>1057</v>
      </c>
      <c r="S210" s="117" t="s">
        <v>1057</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t="s">
        <v>1057</v>
      </c>
      <c r="Q211" s="117" t="s">
        <v>1057</v>
      </c>
      <c r="R211" s="117" t="s">
        <v>1057</v>
      </c>
      <c r="S211" s="117" t="s">
        <v>1057</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t="s">
        <v>1057</v>
      </c>
      <c r="Q212" s="117" t="s">
        <v>1057</v>
      </c>
      <c r="R212" s="117" t="s">
        <v>1057</v>
      </c>
      <c r="S212" s="117" t="s">
        <v>1057</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t="s">
        <v>1057</v>
      </c>
      <c r="Q213" s="117" t="s">
        <v>1057</v>
      </c>
      <c r="R213" s="117" t="s">
        <v>1057</v>
      </c>
      <c r="S213" s="117" t="s">
        <v>1057</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t="s">
        <v>1057</v>
      </c>
      <c r="Q214" s="117" t="s">
        <v>1057</v>
      </c>
      <c r="R214" s="117" t="s">
        <v>1057</v>
      </c>
      <c r="S214" s="117" t="s">
        <v>1057</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t="s">
        <v>1057</v>
      </c>
      <c r="Q215" s="117" t="s">
        <v>1057</v>
      </c>
      <c r="R215" s="117" t="s">
        <v>1057</v>
      </c>
      <c r="S215" s="117" t="s">
        <v>1057</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t="s">
        <v>1057</v>
      </c>
      <c r="Q216" s="117" t="s">
        <v>1057</v>
      </c>
      <c r="R216" s="117" t="s">
        <v>1057</v>
      </c>
      <c r="S216" s="117" t="s">
        <v>1057</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t="s">
        <v>1057</v>
      </c>
      <c r="Q217" s="117" t="s">
        <v>1057</v>
      </c>
      <c r="R217" s="117" t="s">
        <v>1057</v>
      </c>
      <c r="S217" s="117" t="s">
        <v>1057</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t="s">
        <v>1057</v>
      </c>
      <c r="Q218" s="117" t="s">
        <v>1057</v>
      </c>
      <c r="R218" s="117" t="s">
        <v>1057</v>
      </c>
      <c r="S218" s="117" t="s">
        <v>1057</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t="s">
        <v>1057</v>
      </c>
      <c r="Q219" s="117" t="s">
        <v>1057</v>
      </c>
      <c r="R219" s="117" t="s">
        <v>1057</v>
      </c>
      <c r="S219" s="117" t="s">
        <v>1057</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t="s">
        <v>1057</v>
      </c>
      <c r="Q220" s="117" t="s">
        <v>1057</v>
      </c>
      <c r="R220" s="117" t="s">
        <v>1057</v>
      </c>
      <c r="S220" s="117" t="s">
        <v>1057</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66" t="s">
        <v>1055</v>
      </c>
      <c r="P226" s="66" t="s">
        <v>1058</v>
      </c>
      <c r="Q226" s="66" t="s">
        <v>1060</v>
      </c>
      <c r="R226" s="66" t="s">
        <v>1061</v>
      </c>
      <c r="S226" s="66" t="s">
        <v>1062</v>
      </c>
      <c r="T226" s="8"/>
      <c r="U226" s="8"/>
      <c r="V226" s="8"/>
    </row>
    <row r="227" spans="1:22" ht="20.25" customHeight="1">
      <c r="A227" s="243"/>
      <c r="B227" s="1"/>
      <c r="C227" s="3"/>
      <c r="D227" s="3"/>
      <c r="F227" s="3"/>
      <c r="G227" s="3"/>
      <c r="H227" s="287"/>
      <c r="I227" s="67" t="s">
        <v>36</v>
      </c>
      <c r="J227" s="68"/>
      <c r="K227" s="79"/>
      <c r="L227" s="70" t="s">
        <v>1049</v>
      </c>
      <c r="M227" s="70" t="s">
        <v>1052</v>
      </c>
      <c r="N227" s="70" t="s">
        <v>1052</v>
      </c>
      <c r="O227" s="70" t="s">
        <v>1052</v>
      </c>
      <c r="P227" s="70" t="s">
        <v>1052</v>
      </c>
      <c r="Q227" s="70" t="s">
        <v>1052</v>
      </c>
      <c r="R227" s="70" t="s">
        <v>1052</v>
      </c>
      <c r="S227" s="70" t="s">
        <v>1052</v>
      </c>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66" t="s">
        <v>1055</v>
      </c>
      <c r="P234" s="66" t="s">
        <v>1058</v>
      </c>
      <c r="Q234" s="66" t="s">
        <v>1060</v>
      </c>
      <c r="R234" s="66" t="s">
        <v>1061</v>
      </c>
      <c r="S234" s="66" t="s">
        <v>1062</v>
      </c>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1052</v>
      </c>
      <c r="O235" s="70" t="s">
        <v>1052</v>
      </c>
      <c r="P235" s="70" t="s">
        <v>1052</v>
      </c>
      <c r="Q235" s="70" t="s">
        <v>1052</v>
      </c>
      <c r="R235" s="70" t="s">
        <v>1052</v>
      </c>
      <c r="S235" s="70" t="s">
        <v>1052</v>
      </c>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66" t="s">
        <v>1055</v>
      </c>
      <c r="P244" s="66" t="s">
        <v>1058</v>
      </c>
      <c r="Q244" s="66" t="s">
        <v>1060</v>
      </c>
      <c r="R244" s="66" t="s">
        <v>1061</v>
      </c>
      <c r="S244" s="66" t="s">
        <v>1062</v>
      </c>
      <c r="T244" s="8"/>
      <c r="U244" s="8"/>
      <c r="V244" s="8"/>
    </row>
    <row r="245" spans="1:22" ht="20.25" customHeight="1">
      <c r="A245" s="243"/>
      <c r="B245" s="1"/>
      <c r="C245" s="62"/>
      <c r="D245" s="3"/>
      <c r="F245" s="3"/>
      <c r="G245" s="3"/>
      <c r="H245" s="287"/>
      <c r="I245" s="67" t="s">
        <v>36</v>
      </c>
      <c r="J245" s="68"/>
      <c r="K245" s="79"/>
      <c r="L245" s="70" t="s">
        <v>1049</v>
      </c>
      <c r="M245" s="70" t="s">
        <v>1052</v>
      </c>
      <c r="N245" s="70" t="s">
        <v>1052</v>
      </c>
      <c r="O245" s="70" t="s">
        <v>1052</v>
      </c>
      <c r="P245" s="70" t="s">
        <v>1052</v>
      </c>
      <c r="Q245" s="70" t="s">
        <v>1052</v>
      </c>
      <c r="R245" s="70" t="s">
        <v>1052</v>
      </c>
      <c r="S245" s="70" t="s">
        <v>1052</v>
      </c>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66" t="s">
        <v>1055</v>
      </c>
      <c r="P253" s="66" t="s">
        <v>1058</v>
      </c>
      <c r="Q253" s="66" t="s">
        <v>1060</v>
      </c>
      <c r="R253" s="66" t="s">
        <v>1061</v>
      </c>
      <c r="S253" s="66" t="s">
        <v>1062</v>
      </c>
      <c r="T253" s="8"/>
      <c r="U253" s="8"/>
      <c r="V253" s="8"/>
    </row>
    <row r="254" spans="1:22">
      <c r="A254" s="243"/>
      <c r="B254" s="1"/>
      <c r="C254" s="62"/>
      <c r="D254" s="3"/>
      <c r="F254" s="3"/>
      <c r="G254" s="3"/>
      <c r="H254" s="287"/>
      <c r="I254" s="67" t="s">
        <v>36</v>
      </c>
      <c r="J254" s="68"/>
      <c r="K254" s="79"/>
      <c r="L254" s="70" t="s">
        <v>1049</v>
      </c>
      <c r="M254" s="137" t="s">
        <v>1052</v>
      </c>
      <c r="N254" s="137" t="s">
        <v>1052</v>
      </c>
      <c r="O254" s="137" t="s">
        <v>1052</v>
      </c>
      <c r="P254" s="137" t="s">
        <v>1052</v>
      </c>
      <c r="Q254" s="137" t="s">
        <v>1052</v>
      </c>
      <c r="R254" s="137" t="s">
        <v>1052</v>
      </c>
      <c r="S254" s="137" t="s">
        <v>1052</v>
      </c>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 customHeight="1">
      <c r="A257" s="244" t="s">
        <v>634</v>
      </c>
      <c r="B257" s="119"/>
      <c r="C257" s="320" t="s">
        <v>142</v>
      </c>
      <c r="D257" s="321"/>
      <c r="E257" s="321"/>
      <c r="F257" s="321"/>
      <c r="G257" s="321"/>
      <c r="H257" s="322"/>
      <c r="I257" s="138" t="s">
        <v>143</v>
      </c>
      <c r="J257" s="260" t="s">
        <v>1045</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66" t="s">
        <v>1055</v>
      </c>
      <c r="P263" s="66" t="s">
        <v>1058</v>
      </c>
      <c r="Q263" s="66" t="s">
        <v>1060</v>
      </c>
      <c r="R263" s="66" t="s">
        <v>1061</v>
      </c>
      <c r="S263" s="66" t="s">
        <v>1062</v>
      </c>
      <c r="T263" s="8"/>
      <c r="U263" s="8"/>
      <c r="V263" s="8"/>
    </row>
    <row r="264" spans="1:22" ht="20.25" customHeight="1">
      <c r="A264" s="243"/>
      <c r="B264" s="1"/>
      <c r="C264" s="62"/>
      <c r="D264" s="3"/>
      <c r="F264" s="3"/>
      <c r="G264" s="3"/>
      <c r="H264" s="287"/>
      <c r="I264" s="67" t="s">
        <v>36</v>
      </c>
      <c r="J264" s="68"/>
      <c r="K264" s="79"/>
      <c r="L264" s="70" t="s">
        <v>1049</v>
      </c>
      <c r="M264" s="70" t="s">
        <v>1052</v>
      </c>
      <c r="N264" s="70" t="s">
        <v>1052</v>
      </c>
      <c r="O264" s="70" t="s">
        <v>1052</v>
      </c>
      <c r="P264" s="70" t="s">
        <v>1052</v>
      </c>
      <c r="Q264" s="70" t="s">
        <v>1052</v>
      </c>
      <c r="R264" s="70" t="s">
        <v>1052</v>
      </c>
      <c r="S264" s="70" t="s">
        <v>1052</v>
      </c>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4.9000000000000004</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68</v>
      </c>
      <c r="K269" s="81" t="str">
        <f t="shared" si="8"/>
        <v/>
      </c>
      <c r="L269" s="147">
        <v>10</v>
      </c>
      <c r="M269" s="147">
        <v>12</v>
      </c>
      <c r="N269" s="147">
        <v>7</v>
      </c>
      <c r="O269" s="147">
        <v>10</v>
      </c>
      <c r="P269" s="147">
        <v>5</v>
      </c>
      <c r="Q269" s="147">
        <v>9</v>
      </c>
      <c r="R269" s="147">
        <v>8</v>
      </c>
      <c r="S269" s="147">
        <v>7</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1.8</v>
      </c>
      <c r="M270" s="148">
        <v>2.1</v>
      </c>
      <c r="N270" s="148">
        <v>1.8</v>
      </c>
      <c r="O270" s="148">
        <v>1.8</v>
      </c>
      <c r="P270" s="148">
        <v>0.9</v>
      </c>
      <c r="Q270" s="148">
        <v>3</v>
      </c>
      <c r="R270" s="148">
        <v>1.6</v>
      </c>
      <c r="S270" s="148">
        <v>1</v>
      </c>
    </row>
    <row r="271" spans="1:22" s="83" customFormat="1" ht="34.5" customHeight="1">
      <c r="A271" s="249" t="s">
        <v>726</v>
      </c>
      <c r="B271" s="120"/>
      <c r="C271" s="371" t="s">
        <v>151</v>
      </c>
      <c r="D271" s="372"/>
      <c r="E271" s="372"/>
      <c r="F271" s="372"/>
      <c r="G271" s="371" t="s">
        <v>146</v>
      </c>
      <c r="H271" s="371"/>
      <c r="I271" s="404"/>
      <c r="J271" s="266">
        <f t="shared" si="9"/>
        <v>25</v>
      </c>
      <c r="K271" s="81" t="str">
        <f t="shared" si="8"/>
        <v/>
      </c>
      <c r="L271" s="147">
        <v>4</v>
      </c>
      <c r="M271" s="147">
        <v>3</v>
      </c>
      <c r="N271" s="147">
        <v>2</v>
      </c>
      <c r="O271" s="147">
        <v>4</v>
      </c>
      <c r="P271" s="147">
        <v>4</v>
      </c>
      <c r="Q271" s="147">
        <v>3</v>
      </c>
      <c r="R271" s="147">
        <v>1</v>
      </c>
      <c r="S271" s="147">
        <v>4</v>
      </c>
    </row>
    <row r="272" spans="1:22" s="83" customFormat="1" ht="34.5" customHeight="1">
      <c r="A272" s="249" t="s">
        <v>726</v>
      </c>
      <c r="B272" s="120"/>
      <c r="C272" s="372"/>
      <c r="D272" s="372"/>
      <c r="E272" s="372"/>
      <c r="F272" s="372"/>
      <c r="G272" s="371" t="s">
        <v>148</v>
      </c>
      <c r="H272" s="371"/>
      <c r="I272" s="404"/>
      <c r="J272" s="266">
        <f t="shared" si="9"/>
        <v>12.1</v>
      </c>
      <c r="K272" s="81" t="str">
        <f t="shared" si="8"/>
        <v/>
      </c>
      <c r="L272" s="148">
        <v>1.8</v>
      </c>
      <c r="M272" s="148">
        <v>1</v>
      </c>
      <c r="N272" s="148">
        <v>0.4</v>
      </c>
      <c r="O272" s="148">
        <v>0.6</v>
      </c>
      <c r="P272" s="148">
        <v>2.2999999999999998</v>
      </c>
      <c r="Q272" s="148">
        <v>3</v>
      </c>
      <c r="R272" s="148">
        <v>1.5</v>
      </c>
      <c r="S272" s="148">
        <v>1.5</v>
      </c>
    </row>
    <row r="273" spans="1:19" s="83" customFormat="1" ht="34.5" customHeight="1">
      <c r="A273" s="249" t="s">
        <v>727</v>
      </c>
      <c r="B273" s="120"/>
      <c r="C273" s="371" t="s">
        <v>152</v>
      </c>
      <c r="D273" s="372"/>
      <c r="E273" s="372"/>
      <c r="F273" s="372"/>
      <c r="G273" s="371" t="s">
        <v>146</v>
      </c>
      <c r="H273" s="371"/>
      <c r="I273" s="404"/>
      <c r="J273" s="266">
        <f t="shared" si="9"/>
        <v>73</v>
      </c>
      <c r="K273" s="81" t="str">
        <f t="shared" si="8"/>
        <v/>
      </c>
      <c r="L273" s="147">
        <v>8</v>
      </c>
      <c r="M273" s="147">
        <v>10</v>
      </c>
      <c r="N273" s="147">
        <v>9</v>
      </c>
      <c r="O273" s="147">
        <v>9</v>
      </c>
      <c r="P273" s="147">
        <v>8</v>
      </c>
      <c r="Q273" s="147">
        <v>8</v>
      </c>
      <c r="R273" s="147">
        <v>12</v>
      </c>
      <c r="S273" s="147">
        <v>9</v>
      </c>
    </row>
    <row r="274" spans="1:19" s="83" customFormat="1" ht="34.5" customHeight="1">
      <c r="A274" s="249" t="s">
        <v>727</v>
      </c>
      <c r="B274" s="120"/>
      <c r="C274" s="372"/>
      <c r="D274" s="372"/>
      <c r="E274" s="372"/>
      <c r="F274" s="372"/>
      <c r="G274" s="371" t="s">
        <v>148</v>
      </c>
      <c r="H274" s="371"/>
      <c r="I274" s="404"/>
      <c r="J274" s="266">
        <f t="shared" si="9"/>
        <v>15.000000000000002</v>
      </c>
      <c r="K274" s="81" t="str">
        <f t="shared" si="8"/>
        <v/>
      </c>
      <c r="L274" s="148">
        <v>0.8</v>
      </c>
      <c r="M274" s="148">
        <v>2.2000000000000002</v>
      </c>
      <c r="N274" s="148">
        <v>3.5</v>
      </c>
      <c r="O274" s="148">
        <v>1.8</v>
      </c>
      <c r="P274" s="148">
        <v>2.2999999999999998</v>
      </c>
      <c r="Q274" s="148">
        <v>1.3</v>
      </c>
      <c r="R274" s="148">
        <v>2.1</v>
      </c>
      <c r="S274" s="148">
        <v>1</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2.1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5</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9</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0.7</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66" t="s">
        <v>1055</v>
      </c>
      <c r="P322" s="66" t="s">
        <v>1058</v>
      </c>
      <c r="Q322" s="66" t="s">
        <v>1060</v>
      </c>
      <c r="R322" s="66" t="s">
        <v>1061</v>
      </c>
      <c r="S322" s="66" t="s">
        <v>1062</v>
      </c>
      <c r="T322" s="8"/>
      <c r="U322" s="8"/>
      <c r="V322" s="8"/>
    </row>
    <row r="323" spans="1:22" ht="20.25" customHeight="1">
      <c r="A323" s="243"/>
      <c r="B323" s="1"/>
      <c r="C323" s="62"/>
      <c r="D323" s="3"/>
      <c r="F323" s="3"/>
      <c r="G323" s="3"/>
      <c r="H323" s="287"/>
      <c r="I323" s="67" t="s">
        <v>36</v>
      </c>
      <c r="J323" s="68"/>
      <c r="K323" s="79"/>
      <c r="L323" s="70" t="s">
        <v>1049</v>
      </c>
      <c r="M323" s="137" t="s">
        <v>1052</v>
      </c>
      <c r="N323" s="137" t="s">
        <v>1052</v>
      </c>
      <c r="O323" s="137" t="s">
        <v>1052</v>
      </c>
      <c r="P323" s="137" t="s">
        <v>1052</v>
      </c>
      <c r="Q323" s="137" t="s">
        <v>1052</v>
      </c>
      <c r="R323" s="137" t="s">
        <v>1052</v>
      </c>
      <c r="S323" s="137" t="s">
        <v>1052</v>
      </c>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5</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66" t="s">
        <v>1055</v>
      </c>
      <c r="P342" s="66" t="s">
        <v>1058</v>
      </c>
      <c r="Q342" s="66" t="s">
        <v>1060</v>
      </c>
      <c r="R342" s="66" t="s">
        <v>1061</v>
      </c>
      <c r="S342" s="66" t="s">
        <v>1062</v>
      </c>
      <c r="T342" s="8"/>
      <c r="U342" s="8"/>
      <c r="V342" s="8"/>
    </row>
    <row r="343" spans="1:22" ht="20.25" customHeight="1">
      <c r="A343" s="243"/>
      <c r="B343" s="1"/>
      <c r="C343" s="62"/>
      <c r="D343" s="3"/>
      <c r="F343" s="3"/>
      <c r="G343" s="3"/>
      <c r="H343" s="287"/>
      <c r="I343" s="67" t="s">
        <v>36</v>
      </c>
      <c r="J343" s="68"/>
      <c r="K343" s="79"/>
      <c r="L343" s="70" t="s">
        <v>1049</v>
      </c>
      <c r="M343" s="137" t="s">
        <v>1052</v>
      </c>
      <c r="N343" s="137" t="s">
        <v>1052</v>
      </c>
      <c r="O343" s="137" t="s">
        <v>1052</v>
      </c>
      <c r="P343" s="137" t="s">
        <v>1052</v>
      </c>
      <c r="Q343" s="137" t="s">
        <v>1052</v>
      </c>
      <c r="R343" s="137" t="s">
        <v>1052</v>
      </c>
      <c r="S343" s="137" t="s">
        <v>1052</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c r="O367" s="66" t="s">
        <v>1055</v>
      </c>
      <c r="P367" s="66" t="s">
        <v>1058</v>
      </c>
      <c r="Q367" s="66" t="s">
        <v>1060</v>
      </c>
      <c r="R367" s="66" t="s">
        <v>1061</v>
      </c>
      <c r="S367" s="66" t="s">
        <v>1062</v>
      </c>
    </row>
    <row r="368" spans="1:22" s="118" customFormat="1" ht="20.25" customHeight="1">
      <c r="A368" s="243"/>
      <c r="B368" s="1"/>
      <c r="C368" s="3"/>
      <c r="D368" s="3"/>
      <c r="E368" s="3"/>
      <c r="F368" s="3"/>
      <c r="G368" s="3"/>
      <c r="H368" s="287"/>
      <c r="I368" s="67" t="s">
        <v>36</v>
      </c>
      <c r="J368" s="170"/>
      <c r="K368" s="79"/>
      <c r="L368" s="137" t="s">
        <v>1049</v>
      </c>
      <c r="M368" s="137" t="s">
        <v>1052</v>
      </c>
      <c r="N368" s="137" t="s">
        <v>1052</v>
      </c>
      <c r="O368" s="137" t="s">
        <v>1052</v>
      </c>
      <c r="P368" s="137" t="s">
        <v>1052</v>
      </c>
      <c r="Q368" s="137" t="s">
        <v>1052</v>
      </c>
      <c r="R368" s="137" t="s">
        <v>1052</v>
      </c>
      <c r="S368" s="137" t="s">
        <v>1052</v>
      </c>
    </row>
    <row r="369" spans="1:19"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979</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66" t="s">
        <v>1055</v>
      </c>
      <c r="P390" s="66" t="s">
        <v>1058</v>
      </c>
      <c r="Q390" s="66" t="s">
        <v>1060</v>
      </c>
      <c r="R390" s="66" t="s">
        <v>1061</v>
      </c>
      <c r="S390" s="66" t="s">
        <v>1062</v>
      </c>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1052</v>
      </c>
      <c r="O391" s="70" t="s">
        <v>1052</v>
      </c>
      <c r="P391" s="70" t="s">
        <v>1052</v>
      </c>
      <c r="Q391" s="70" t="s">
        <v>1052</v>
      </c>
      <c r="R391" s="70" t="s">
        <v>1052</v>
      </c>
      <c r="S391" s="70" t="s">
        <v>1052</v>
      </c>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IF(SUM(L392:S392)=0,IF(COUNTIF(L392:S392,"未確認")&gt;0,"未確認",IF(COUNTIF(L392:S392,"~*")&gt;0,"*",SUM(L392:S392))),SUM(L392:S392))</f>
        <v>574</v>
      </c>
      <c r="K392" s="81" t="str">
        <f t="shared" ref="K392:K397" si="12">IF(OR(COUNTIF(L392:S392,"未確認")&gt;0,COUNTIF(L392:S392,"~*")&gt;0),"※","")</f>
        <v/>
      </c>
      <c r="L392" s="147">
        <v>58</v>
      </c>
      <c r="M392" s="147">
        <v>118</v>
      </c>
      <c r="N392" s="147">
        <v>10</v>
      </c>
      <c r="O392" s="147">
        <v>27</v>
      </c>
      <c r="P392" s="147">
        <v>11</v>
      </c>
      <c r="Q392" s="147">
        <v>271</v>
      </c>
      <c r="R392" s="147">
        <v>50</v>
      </c>
      <c r="S392" s="147">
        <v>29</v>
      </c>
    </row>
    <row r="393" spans="1:22" s="83" customFormat="1" ht="34.5" customHeight="1">
      <c r="A393" s="249" t="s">
        <v>773</v>
      </c>
      <c r="B393" s="84"/>
      <c r="C393" s="370"/>
      <c r="D393" s="380"/>
      <c r="E393" s="320" t="s">
        <v>224</v>
      </c>
      <c r="F393" s="321"/>
      <c r="G393" s="321"/>
      <c r="H393" s="322"/>
      <c r="I393" s="343"/>
      <c r="J393" s="140">
        <f t="shared" si="11"/>
        <v>214</v>
      </c>
      <c r="K393" s="81" t="str">
        <f t="shared" si="12"/>
        <v/>
      </c>
      <c r="L393" s="147">
        <v>25</v>
      </c>
      <c r="M393" s="147">
        <v>36</v>
      </c>
      <c r="N393" s="147">
        <v>0</v>
      </c>
      <c r="O393" s="147">
        <v>9</v>
      </c>
      <c r="P393" s="147">
        <v>4</v>
      </c>
      <c r="Q393" s="147">
        <v>119</v>
      </c>
      <c r="R393" s="147">
        <v>7</v>
      </c>
      <c r="S393" s="147">
        <v>14</v>
      </c>
    </row>
    <row r="394" spans="1:22" s="83" customFormat="1" ht="34.5" customHeight="1">
      <c r="A394" s="250" t="s">
        <v>774</v>
      </c>
      <c r="B394" s="84"/>
      <c r="C394" s="370"/>
      <c r="D394" s="381"/>
      <c r="E394" s="320" t="s">
        <v>225</v>
      </c>
      <c r="F394" s="321"/>
      <c r="G394" s="321"/>
      <c r="H394" s="322"/>
      <c r="I394" s="343"/>
      <c r="J394" s="140">
        <f t="shared" si="11"/>
        <v>360</v>
      </c>
      <c r="K394" s="81" t="str">
        <f t="shared" si="12"/>
        <v/>
      </c>
      <c r="L394" s="147">
        <v>33</v>
      </c>
      <c r="M394" s="147">
        <v>82</v>
      </c>
      <c r="N394" s="147">
        <v>10</v>
      </c>
      <c r="O394" s="147">
        <v>18</v>
      </c>
      <c r="P394" s="147">
        <v>7</v>
      </c>
      <c r="Q394" s="147">
        <v>152</v>
      </c>
      <c r="R394" s="147">
        <v>43</v>
      </c>
      <c r="S394" s="147">
        <v>15</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c r="S395" s="147">
        <v>0</v>
      </c>
    </row>
    <row r="396" spans="1:22" s="83" customFormat="1" ht="34.5" customHeight="1">
      <c r="A396" s="250" t="s">
        <v>776</v>
      </c>
      <c r="B396" s="1"/>
      <c r="C396" s="370"/>
      <c r="D396" s="320" t="s">
        <v>227</v>
      </c>
      <c r="E396" s="321"/>
      <c r="F396" s="321"/>
      <c r="G396" s="321"/>
      <c r="H396" s="322"/>
      <c r="I396" s="343"/>
      <c r="J396" s="140">
        <f t="shared" si="11"/>
        <v>125789</v>
      </c>
      <c r="K396" s="81" t="str">
        <f t="shared" si="12"/>
        <v/>
      </c>
      <c r="L396" s="147">
        <v>13822</v>
      </c>
      <c r="M396" s="147">
        <v>14357</v>
      </c>
      <c r="N396" s="147">
        <v>16621</v>
      </c>
      <c r="O396" s="147">
        <v>16606</v>
      </c>
      <c r="P396" s="147">
        <v>16129</v>
      </c>
      <c r="Q396" s="147">
        <v>9003</v>
      </c>
      <c r="R396" s="147">
        <v>19895</v>
      </c>
      <c r="S396" s="147">
        <v>19356</v>
      </c>
    </row>
    <row r="397" spans="1:22" s="83" customFormat="1" ht="34.5" customHeight="1">
      <c r="A397" s="250" t="s">
        <v>777</v>
      </c>
      <c r="B397" s="119"/>
      <c r="C397" s="370"/>
      <c r="D397" s="320" t="s">
        <v>228</v>
      </c>
      <c r="E397" s="321"/>
      <c r="F397" s="321"/>
      <c r="G397" s="321"/>
      <c r="H397" s="322"/>
      <c r="I397" s="344"/>
      <c r="J397" s="140">
        <f t="shared" si="11"/>
        <v>814</v>
      </c>
      <c r="K397" s="81" t="str">
        <f t="shared" si="12"/>
        <v/>
      </c>
      <c r="L397" s="147">
        <v>274</v>
      </c>
      <c r="M397" s="147">
        <v>129</v>
      </c>
      <c r="N397" s="147">
        <v>21</v>
      </c>
      <c r="O397" s="147">
        <v>17</v>
      </c>
      <c r="P397" s="147">
        <v>35</v>
      </c>
      <c r="Q397" s="147">
        <v>295</v>
      </c>
      <c r="R397" s="147">
        <v>28</v>
      </c>
      <c r="S397" s="147">
        <v>15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66" t="s">
        <v>1055</v>
      </c>
      <c r="P403" s="66" t="s">
        <v>1058</v>
      </c>
      <c r="Q403" s="66" t="s">
        <v>1060</v>
      </c>
      <c r="R403" s="66" t="s">
        <v>1061</v>
      </c>
      <c r="S403" s="66" t="s">
        <v>1062</v>
      </c>
      <c r="T403" s="8"/>
      <c r="U403" s="8"/>
      <c r="V403" s="8"/>
    </row>
    <row r="404" spans="1:22" ht="20.25" customHeight="1">
      <c r="A404" s="243"/>
      <c r="B404" s="1"/>
      <c r="C404" s="62"/>
      <c r="D404" s="3"/>
      <c r="F404" s="3"/>
      <c r="G404" s="3"/>
      <c r="H404" s="287"/>
      <c r="I404" s="67" t="s">
        <v>36</v>
      </c>
      <c r="J404" s="68"/>
      <c r="K404" s="79"/>
      <c r="L404" s="70" t="s">
        <v>1049</v>
      </c>
      <c r="M404" s="70" t="s">
        <v>1052</v>
      </c>
      <c r="N404" s="70" t="s">
        <v>1052</v>
      </c>
      <c r="O404" s="70" t="s">
        <v>1052</v>
      </c>
      <c r="P404" s="70" t="s">
        <v>1052</v>
      </c>
      <c r="Q404" s="70" t="s">
        <v>1052</v>
      </c>
      <c r="R404" s="70" t="s">
        <v>1052</v>
      </c>
      <c r="S404" s="70" t="s">
        <v>1052</v>
      </c>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IF(SUM(L405:S405)=0,IF(COUNTIF(L405:S405,"未確認")&gt;0,"未確認",IF(COUNTIF(L405:S405,"~*")&gt;0,"*",SUM(L405:S405))),SUM(L405:S405))</f>
        <v>547</v>
      </c>
      <c r="K405" s="81" t="str">
        <f t="shared" ref="K405:K422" si="14">IF(OR(COUNTIF(L405:S405,"未確認")&gt;0,COUNTIF(L405:S405,"~*")&gt;0),"※","")</f>
        <v/>
      </c>
      <c r="L405" s="147">
        <v>71</v>
      </c>
      <c r="M405" s="147">
        <v>118</v>
      </c>
      <c r="N405" s="147">
        <v>16</v>
      </c>
      <c r="O405" s="147">
        <v>25</v>
      </c>
      <c r="P405" s="147">
        <v>21</v>
      </c>
      <c r="Q405" s="147">
        <v>175</v>
      </c>
      <c r="R405" s="147">
        <v>72</v>
      </c>
      <c r="S405" s="147">
        <v>49</v>
      </c>
    </row>
    <row r="406" spans="1:22" s="83" customFormat="1" ht="34.5" customHeight="1">
      <c r="A406" s="251" t="s">
        <v>779</v>
      </c>
      <c r="B406" s="119"/>
      <c r="C406" s="369"/>
      <c r="D406" s="375" t="s">
        <v>233</v>
      </c>
      <c r="E406" s="377" t="s">
        <v>234</v>
      </c>
      <c r="F406" s="378"/>
      <c r="G406" s="378"/>
      <c r="H406" s="379"/>
      <c r="I406" s="361"/>
      <c r="J406" s="140">
        <f t="shared" si="13"/>
        <v>198</v>
      </c>
      <c r="K406" s="81" t="str">
        <f t="shared" si="14"/>
        <v/>
      </c>
      <c r="L406" s="147">
        <v>38</v>
      </c>
      <c r="M406" s="147">
        <v>47</v>
      </c>
      <c r="N406" s="147">
        <v>6</v>
      </c>
      <c r="O406" s="147">
        <v>7</v>
      </c>
      <c r="P406" s="147">
        <v>14</v>
      </c>
      <c r="Q406" s="147">
        <v>23</v>
      </c>
      <c r="R406" s="147">
        <v>29</v>
      </c>
      <c r="S406" s="147">
        <v>34</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c r="O407" s="147">
        <v>0</v>
      </c>
      <c r="P407" s="147">
        <v>0</v>
      </c>
      <c r="Q407" s="147">
        <v>0</v>
      </c>
      <c r="R407" s="147">
        <v>0</v>
      </c>
      <c r="S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c r="O408" s="147">
        <v>0</v>
      </c>
      <c r="P408" s="147">
        <v>0</v>
      </c>
      <c r="Q408" s="147">
        <v>0</v>
      </c>
      <c r="R408" s="147">
        <v>0</v>
      </c>
      <c r="S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c r="N409" s="147">
        <v>0</v>
      </c>
      <c r="O409" s="147">
        <v>0</v>
      </c>
      <c r="P409" s="147">
        <v>0</v>
      </c>
      <c r="Q409" s="147">
        <v>0</v>
      </c>
      <c r="R409" s="147">
        <v>0</v>
      </c>
      <c r="S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349</v>
      </c>
      <c r="K412" s="81" t="str">
        <f t="shared" si="14"/>
        <v/>
      </c>
      <c r="L412" s="147">
        <v>33</v>
      </c>
      <c r="M412" s="147">
        <v>71</v>
      </c>
      <c r="N412" s="147">
        <v>10</v>
      </c>
      <c r="O412" s="147">
        <v>18</v>
      </c>
      <c r="P412" s="147">
        <v>7</v>
      </c>
      <c r="Q412" s="147">
        <v>152</v>
      </c>
      <c r="R412" s="147">
        <v>43</v>
      </c>
      <c r="S412" s="147">
        <v>15</v>
      </c>
    </row>
    <row r="413" spans="1:22" s="83" customFormat="1" ht="34.5" customHeight="1">
      <c r="A413" s="251" t="s">
        <v>786</v>
      </c>
      <c r="B413" s="119"/>
      <c r="C413" s="369"/>
      <c r="D413" s="320" t="s">
        <v>251</v>
      </c>
      <c r="E413" s="321"/>
      <c r="F413" s="321"/>
      <c r="G413" s="321"/>
      <c r="H413" s="322"/>
      <c r="I413" s="361"/>
      <c r="J413" s="140">
        <f t="shared" si="13"/>
        <v>1026</v>
      </c>
      <c r="K413" s="81" t="str">
        <f t="shared" si="14"/>
        <v/>
      </c>
      <c r="L413" s="147">
        <v>297</v>
      </c>
      <c r="M413" s="147">
        <v>165</v>
      </c>
      <c r="N413" s="147">
        <v>21</v>
      </c>
      <c r="O413" s="147">
        <v>26</v>
      </c>
      <c r="P413" s="147">
        <v>39</v>
      </c>
      <c r="Q413" s="147">
        <v>414</v>
      </c>
      <c r="R413" s="147">
        <v>35</v>
      </c>
      <c r="S413" s="147">
        <v>29</v>
      </c>
    </row>
    <row r="414" spans="1:22" s="83" customFormat="1" ht="34.5" customHeight="1">
      <c r="A414" s="251" t="s">
        <v>787</v>
      </c>
      <c r="B414" s="119"/>
      <c r="C414" s="369"/>
      <c r="D414" s="375" t="s">
        <v>240</v>
      </c>
      <c r="E414" s="377" t="s">
        <v>241</v>
      </c>
      <c r="F414" s="378"/>
      <c r="G414" s="378"/>
      <c r="H414" s="379"/>
      <c r="I414" s="361"/>
      <c r="J414" s="140">
        <f t="shared" si="13"/>
        <v>212</v>
      </c>
      <c r="K414" s="81" t="str">
        <f t="shared" si="14"/>
        <v/>
      </c>
      <c r="L414" s="147">
        <v>23</v>
      </c>
      <c r="M414" s="147">
        <v>36</v>
      </c>
      <c r="N414" s="147">
        <v>0</v>
      </c>
      <c r="O414" s="147">
        <v>9</v>
      </c>
      <c r="P414" s="147">
        <v>4</v>
      </c>
      <c r="Q414" s="147">
        <v>119</v>
      </c>
      <c r="R414" s="147">
        <v>7</v>
      </c>
      <c r="S414" s="147">
        <v>14</v>
      </c>
    </row>
    <row r="415" spans="1:22" s="83" customFormat="1" ht="34.5" customHeight="1">
      <c r="A415" s="251" t="s">
        <v>788</v>
      </c>
      <c r="B415" s="119"/>
      <c r="C415" s="369"/>
      <c r="D415" s="369"/>
      <c r="E415" s="320" t="s">
        <v>242</v>
      </c>
      <c r="F415" s="321"/>
      <c r="G415" s="321"/>
      <c r="H415" s="322"/>
      <c r="I415" s="361"/>
      <c r="J415" s="140">
        <f t="shared" si="13"/>
        <v>264</v>
      </c>
      <c r="K415" s="81" t="str">
        <f t="shared" si="14"/>
        <v/>
      </c>
      <c r="L415" s="147">
        <v>209</v>
      </c>
      <c r="M415" s="147">
        <v>4</v>
      </c>
      <c r="N415" s="147">
        <v>4</v>
      </c>
      <c r="O415" s="147">
        <v>6</v>
      </c>
      <c r="P415" s="147">
        <v>2</v>
      </c>
      <c r="Q415" s="147">
        <v>29</v>
      </c>
      <c r="R415" s="147">
        <v>6</v>
      </c>
      <c r="S415" s="147">
        <v>4</v>
      </c>
    </row>
    <row r="416" spans="1:22" s="83" customFormat="1" ht="34.5" customHeight="1">
      <c r="A416" s="251" t="s">
        <v>789</v>
      </c>
      <c r="B416" s="119"/>
      <c r="C416" s="369"/>
      <c r="D416" s="369"/>
      <c r="E416" s="320" t="s">
        <v>243</v>
      </c>
      <c r="F416" s="321"/>
      <c r="G416" s="321"/>
      <c r="H416" s="322"/>
      <c r="I416" s="361"/>
      <c r="J416" s="140">
        <f t="shared" si="13"/>
        <v>80</v>
      </c>
      <c r="K416" s="81" t="str">
        <f t="shared" si="14"/>
        <v/>
      </c>
      <c r="L416" s="147">
        <v>30</v>
      </c>
      <c r="M416" s="147">
        <v>11</v>
      </c>
      <c r="N416" s="147">
        <v>1</v>
      </c>
      <c r="O416" s="147">
        <v>2</v>
      </c>
      <c r="P416" s="147">
        <v>4</v>
      </c>
      <c r="Q416" s="147">
        <v>22</v>
      </c>
      <c r="R416" s="147">
        <v>2</v>
      </c>
      <c r="S416" s="147">
        <v>8</v>
      </c>
    </row>
    <row r="417" spans="1:22" s="83" customFormat="1" ht="34.5" customHeight="1">
      <c r="A417" s="251" t="s">
        <v>790</v>
      </c>
      <c r="B417" s="119"/>
      <c r="C417" s="369"/>
      <c r="D417" s="369"/>
      <c r="E417" s="320" t="s">
        <v>244</v>
      </c>
      <c r="F417" s="321"/>
      <c r="G417" s="321"/>
      <c r="H417" s="322"/>
      <c r="I417" s="361"/>
      <c r="J417" s="140">
        <f t="shared" si="13"/>
        <v>208</v>
      </c>
      <c r="K417" s="81" t="str">
        <f t="shared" si="14"/>
        <v/>
      </c>
      <c r="L417" s="147">
        <v>32</v>
      </c>
      <c r="M417" s="147">
        <v>23</v>
      </c>
      <c r="N417" s="147">
        <v>1</v>
      </c>
      <c r="O417" s="147">
        <v>3</v>
      </c>
      <c r="P417" s="147">
        <v>5</v>
      </c>
      <c r="Q417" s="147">
        <v>137</v>
      </c>
      <c r="R417" s="147">
        <v>7</v>
      </c>
      <c r="S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c r="R420" s="147">
        <v>0</v>
      </c>
      <c r="S420" s="147">
        <v>0</v>
      </c>
    </row>
    <row r="421" spans="1:22" s="83" customFormat="1" ht="34.5" customHeight="1">
      <c r="A421" s="251" t="s">
        <v>794</v>
      </c>
      <c r="B421" s="119"/>
      <c r="C421" s="369"/>
      <c r="D421" s="369"/>
      <c r="E421" s="320" t="s">
        <v>247</v>
      </c>
      <c r="F421" s="321"/>
      <c r="G421" s="321"/>
      <c r="H421" s="322"/>
      <c r="I421" s="361"/>
      <c r="J421" s="140">
        <f t="shared" si="13"/>
        <v>250</v>
      </c>
      <c r="K421" s="81" t="str">
        <f t="shared" si="14"/>
        <v/>
      </c>
      <c r="L421" s="147">
        <v>3</v>
      </c>
      <c r="M421" s="147">
        <v>91</v>
      </c>
      <c r="N421" s="147">
        <v>3</v>
      </c>
      <c r="O421" s="147">
        <v>6</v>
      </c>
      <c r="P421" s="147">
        <v>24</v>
      </c>
      <c r="Q421" s="147">
        <v>107</v>
      </c>
      <c r="R421" s="147">
        <v>13</v>
      </c>
      <c r="S421" s="147">
        <v>3</v>
      </c>
    </row>
    <row r="422" spans="1:22" s="83" customFormat="1" ht="34.5" customHeight="1">
      <c r="A422" s="251" t="s">
        <v>795</v>
      </c>
      <c r="B422" s="119"/>
      <c r="C422" s="369"/>
      <c r="D422" s="369"/>
      <c r="E422" s="320" t="s">
        <v>166</v>
      </c>
      <c r="F422" s="321"/>
      <c r="G422" s="321"/>
      <c r="H422" s="322"/>
      <c r="I422" s="362"/>
      <c r="J422" s="140">
        <f t="shared" si="13"/>
        <v>12</v>
      </c>
      <c r="K422" s="81" t="str">
        <f t="shared" si="14"/>
        <v/>
      </c>
      <c r="L422" s="147">
        <v>0</v>
      </c>
      <c r="M422" s="147">
        <v>0</v>
      </c>
      <c r="N422" s="147">
        <v>12</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66" t="s">
        <v>1055</v>
      </c>
      <c r="P428" s="66" t="s">
        <v>1058</v>
      </c>
      <c r="Q428" s="66" t="s">
        <v>1060</v>
      </c>
      <c r="R428" s="66" t="s">
        <v>1061</v>
      </c>
      <c r="S428" s="66" t="s">
        <v>1062</v>
      </c>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1052</v>
      </c>
      <c r="O429" s="70" t="s">
        <v>1052</v>
      </c>
      <c r="P429" s="70" t="s">
        <v>1052</v>
      </c>
      <c r="Q429" s="70" t="s">
        <v>1052</v>
      </c>
      <c r="R429" s="70" t="s">
        <v>1052</v>
      </c>
      <c r="S429" s="70" t="s">
        <v>1052</v>
      </c>
      <c r="T429" s="8"/>
      <c r="U429" s="8"/>
      <c r="V429" s="8"/>
    </row>
    <row r="430" spans="1:22" s="83" customFormat="1" ht="34.5" customHeight="1">
      <c r="A430" s="251" t="s">
        <v>796</v>
      </c>
      <c r="B430" s="119"/>
      <c r="C430" s="334" t="s">
        <v>259</v>
      </c>
      <c r="D430" s="335"/>
      <c r="E430" s="335"/>
      <c r="F430" s="335"/>
      <c r="G430" s="335"/>
      <c r="H430" s="336"/>
      <c r="I430" s="326" t="s">
        <v>1022</v>
      </c>
      <c r="J430" s="192">
        <f>IF(SUM(L430:S430)=0,IF(COUNTIF(L430:S430,"未確認")&gt;0,"未確認",IF(COUNTIF(L430:S430,"~*")&gt;0,"*",SUM(L430:S430))),SUM(L430:S430))</f>
        <v>814</v>
      </c>
      <c r="K430" s="193" t="str">
        <f>IF(OR(COUNTIF(L430:S430,"未確認")&gt;0,COUNTIF(L430:S430,"~*")&gt;0),"※","")</f>
        <v/>
      </c>
      <c r="L430" s="147">
        <v>274</v>
      </c>
      <c r="M430" s="147">
        <v>129</v>
      </c>
      <c r="N430" s="147">
        <v>21</v>
      </c>
      <c r="O430" s="147">
        <v>17</v>
      </c>
      <c r="P430" s="147">
        <v>35</v>
      </c>
      <c r="Q430" s="147">
        <v>295</v>
      </c>
      <c r="R430" s="147">
        <v>28</v>
      </c>
      <c r="S430" s="147">
        <v>15</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24</v>
      </c>
      <c r="K431" s="193" t="str">
        <f>IF(OR(COUNTIF(L431:S431,"未確認")&gt;0,COUNTIF(L431:S431,"~*")&gt;0),"※","")</f>
        <v/>
      </c>
      <c r="L431" s="147">
        <v>20</v>
      </c>
      <c r="M431" s="147">
        <v>0</v>
      </c>
      <c r="N431" s="147">
        <v>2</v>
      </c>
      <c r="O431" s="147">
        <v>0</v>
      </c>
      <c r="P431" s="147">
        <v>2</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60</v>
      </c>
      <c r="K432" s="193" t="str">
        <f>IF(OR(COUNTIF(L432:S432,"未確認")&gt;0,COUNTIF(L432:S432,"~*")&gt;0),"※","")</f>
        <v/>
      </c>
      <c r="L432" s="147">
        <v>52</v>
      </c>
      <c r="M432" s="147">
        <v>4</v>
      </c>
      <c r="N432" s="147">
        <v>0</v>
      </c>
      <c r="O432" s="147">
        <v>0</v>
      </c>
      <c r="P432" s="147">
        <v>2</v>
      </c>
      <c r="Q432" s="147">
        <v>0</v>
      </c>
      <c r="R432" s="147">
        <v>1</v>
      </c>
      <c r="S432" s="147">
        <v>1</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10</v>
      </c>
      <c r="K433" s="193" t="str">
        <f>IF(OR(COUNTIF(L433:S433,"未確認")&gt;0,COUNTIF(L433:S433,"~*")&gt;0),"※","")</f>
        <v/>
      </c>
      <c r="L433" s="147">
        <v>2</v>
      </c>
      <c r="M433" s="147">
        <v>1</v>
      </c>
      <c r="N433" s="147">
        <v>1</v>
      </c>
      <c r="O433" s="147">
        <v>3</v>
      </c>
      <c r="P433" s="147">
        <v>1</v>
      </c>
      <c r="Q433" s="147">
        <v>0</v>
      </c>
      <c r="R433" s="147">
        <v>2</v>
      </c>
      <c r="S433" s="147">
        <v>0</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720</v>
      </c>
      <c r="K434" s="193" t="str">
        <f>IF(OR(COUNTIF(L434:S434,"未確認")&gt;0,COUNTIF(L434:S434,"~*")&gt;0),"※","")</f>
        <v/>
      </c>
      <c r="L434" s="147">
        <v>200</v>
      </c>
      <c r="M434" s="147">
        <v>124</v>
      </c>
      <c r="N434" s="147">
        <v>18</v>
      </c>
      <c r="O434" s="147">
        <v>14</v>
      </c>
      <c r="P434" s="147">
        <v>30</v>
      </c>
      <c r="Q434" s="147">
        <v>295</v>
      </c>
      <c r="R434" s="147">
        <v>25</v>
      </c>
      <c r="S434" s="147">
        <v>14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66" t="s">
        <v>1055</v>
      </c>
      <c r="P441" s="66" t="s">
        <v>1058</v>
      </c>
      <c r="Q441" s="66" t="s">
        <v>1060</v>
      </c>
      <c r="R441" s="66" t="s">
        <v>1061</v>
      </c>
      <c r="S441" s="66" t="s">
        <v>1062</v>
      </c>
      <c r="T441" s="8"/>
      <c r="U441" s="8"/>
      <c r="V441" s="8"/>
    </row>
    <row r="442" spans="1:22" ht="20.25" customHeight="1">
      <c r="A442" s="243"/>
      <c r="B442" s="1"/>
      <c r="C442" s="3"/>
      <c r="D442" s="3"/>
      <c r="F442" s="3"/>
      <c r="G442" s="3"/>
      <c r="H442" s="287"/>
      <c r="I442" s="67" t="s">
        <v>36</v>
      </c>
      <c r="J442" s="68"/>
      <c r="K442" s="186"/>
      <c r="L442" s="70" t="s">
        <v>1049</v>
      </c>
      <c r="M442" s="70" t="s">
        <v>1052</v>
      </c>
      <c r="N442" s="70" t="s">
        <v>1052</v>
      </c>
      <c r="O442" s="70" t="s">
        <v>1052</v>
      </c>
      <c r="P442" s="70" t="s">
        <v>1052</v>
      </c>
      <c r="Q442" s="70" t="s">
        <v>1052</v>
      </c>
      <c r="R442" s="70" t="s">
        <v>1052</v>
      </c>
      <c r="S442" s="70" t="s">
        <v>1052</v>
      </c>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66" t="s">
        <v>1055</v>
      </c>
      <c r="P466" s="66" t="s">
        <v>1058</v>
      </c>
      <c r="Q466" s="66" t="s">
        <v>1060</v>
      </c>
      <c r="R466" s="66" t="s">
        <v>1061</v>
      </c>
      <c r="S466" s="66" t="s">
        <v>1062</v>
      </c>
      <c r="T466" s="8"/>
      <c r="U466" s="8"/>
      <c r="V466" s="8"/>
    </row>
    <row r="467" spans="1:22" ht="20.25" customHeight="1">
      <c r="A467" s="243"/>
      <c r="B467" s="1"/>
      <c r="C467" s="62"/>
      <c r="D467" s="3"/>
      <c r="F467" s="3"/>
      <c r="G467" s="3"/>
      <c r="H467" s="287"/>
      <c r="I467" s="67" t="s">
        <v>36</v>
      </c>
      <c r="J467" s="68"/>
      <c r="K467" s="186"/>
      <c r="L467" s="70" t="s">
        <v>1049</v>
      </c>
      <c r="M467" s="70" t="s">
        <v>1052</v>
      </c>
      <c r="N467" s="70" t="s">
        <v>1052</v>
      </c>
      <c r="O467" s="70" t="s">
        <v>1052</v>
      </c>
      <c r="P467" s="70" t="s">
        <v>1052</v>
      </c>
      <c r="Q467" s="70" t="s">
        <v>1052</v>
      </c>
      <c r="R467" s="70" t="s">
        <v>1052</v>
      </c>
      <c r="S467" s="70" t="s">
        <v>1052</v>
      </c>
      <c r="T467" s="8"/>
      <c r="U467" s="8"/>
      <c r="V467" s="8"/>
    </row>
    <row r="468" spans="1:22" ht="34.5" customHeight="1">
      <c r="A468" s="252" t="s">
        <v>807</v>
      </c>
      <c r="B468" s="1"/>
      <c r="C468" s="334" t="s">
        <v>282</v>
      </c>
      <c r="D468" s="335"/>
      <c r="E468" s="335"/>
      <c r="F468" s="335"/>
      <c r="G468" s="335"/>
      <c r="H468" s="336"/>
      <c r="I468" s="340" t="s">
        <v>283</v>
      </c>
      <c r="J468" s="116" t="str">
        <f>IF(SUM(L468:S468)=0,IF(COUNTIF(L468:S468,"未確認")&gt;0,"未確認",IF(COUNTIF(L468:S468,"*")&gt;0,"*",SUM(L468:S468))),SUM(L468:S468))</f>
        <v>*</v>
      </c>
      <c r="K468" s="201" t="str">
        <f t="shared" ref="K468:K475" si="16">IF(OR(COUNTIF(L468:S468,"未確認")&gt;0,COUNTIF(L468:S468,"*")&gt;0),"※","")</f>
        <v>※</v>
      </c>
      <c r="L468" s="117">
        <v>0</v>
      </c>
      <c r="M468" s="117">
        <v>0</v>
      </c>
      <c r="N468" s="117">
        <v>0</v>
      </c>
      <c r="O468" s="117">
        <v>0</v>
      </c>
      <c r="P468" s="117" t="s">
        <v>1057</v>
      </c>
      <c r="Q468" s="117" t="s">
        <v>1057</v>
      </c>
      <c r="R468" s="117" t="s">
        <v>1057</v>
      </c>
      <c r="S468" s="117" t="s">
        <v>1057</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未確認</v>
      </c>
      <c r="K469" s="201" t="str">
        <f t="shared" si="16"/>
        <v>※</v>
      </c>
      <c r="L469" s="117" t="s">
        <v>978</v>
      </c>
      <c r="M469" s="117" t="s">
        <v>978</v>
      </c>
      <c r="N469" s="117" t="s">
        <v>978</v>
      </c>
      <c r="O469" s="117" t="s">
        <v>978</v>
      </c>
      <c r="P469" s="117" t="s">
        <v>978</v>
      </c>
      <c r="Q469" s="117" t="s">
        <v>978</v>
      </c>
      <c r="R469" s="117" t="s">
        <v>978</v>
      </c>
      <c r="S469" s="117" t="s">
        <v>978</v>
      </c>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117" t="s">
        <v>978</v>
      </c>
      <c r="P470" s="117" t="s">
        <v>978</v>
      </c>
      <c r="Q470" s="117" t="s">
        <v>978</v>
      </c>
      <c r="R470" s="117" t="s">
        <v>978</v>
      </c>
      <c r="S470" s="117" t="s">
        <v>978</v>
      </c>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117" t="s">
        <v>978</v>
      </c>
      <c r="P471" s="117" t="s">
        <v>978</v>
      </c>
      <c r="Q471" s="117" t="s">
        <v>978</v>
      </c>
      <c r="R471" s="117" t="s">
        <v>978</v>
      </c>
      <c r="S471" s="117" t="s">
        <v>978</v>
      </c>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117" t="s">
        <v>978</v>
      </c>
      <c r="P472" s="117" t="s">
        <v>978</v>
      </c>
      <c r="Q472" s="117" t="s">
        <v>978</v>
      </c>
      <c r="R472" s="117" t="s">
        <v>978</v>
      </c>
      <c r="S472" s="117" t="s">
        <v>978</v>
      </c>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117" t="s">
        <v>978</v>
      </c>
      <c r="P473" s="117" t="s">
        <v>978</v>
      </c>
      <c r="Q473" s="117" t="s">
        <v>978</v>
      </c>
      <c r="R473" s="117" t="s">
        <v>978</v>
      </c>
      <c r="S473" s="117" t="s">
        <v>978</v>
      </c>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117" t="s">
        <v>978</v>
      </c>
      <c r="P474" s="117" t="s">
        <v>978</v>
      </c>
      <c r="Q474" s="117" t="s">
        <v>978</v>
      </c>
      <c r="R474" s="117" t="s">
        <v>978</v>
      </c>
      <c r="S474" s="117" t="s">
        <v>978</v>
      </c>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117" t="s">
        <v>978</v>
      </c>
      <c r="P475" s="117" t="s">
        <v>978</v>
      </c>
      <c r="Q475" s="117" t="s">
        <v>978</v>
      </c>
      <c r="R475" s="117" t="s">
        <v>978</v>
      </c>
      <c r="S475" s="117" t="s">
        <v>978</v>
      </c>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IF(OR(COUNTIF(L476:S476,"未確認")&gt;0,COUNTIF(L476:S476,"~")&gt;0),"※","")</f>
        <v>※</v>
      </c>
      <c r="L476" s="117" t="s">
        <v>978</v>
      </c>
      <c r="M476" s="117" t="s">
        <v>978</v>
      </c>
      <c r="N476" s="117" t="s">
        <v>978</v>
      </c>
      <c r="O476" s="117" t="s">
        <v>978</v>
      </c>
      <c r="P476" s="117" t="s">
        <v>978</v>
      </c>
      <c r="Q476" s="117" t="s">
        <v>978</v>
      </c>
      <c r="R476" s="117" t="s">
        <v>978</v>
      </c>
      <c r="S476" s="117" t="s">
        <v>978</v>
      </c>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IF(OR(COUNTIF(L477:S477,"未確認")&gt;0,COUNTIF(L477:S477,"*")&gt;0),"※","")</f>
        <v>※</v>
      </c>
      <c r="L477" s="117" t="s">
        <v>978</v>
      </c>
      <c r="M477" s="117" t="s">
        <v>978</v>
      </c>
      <c r="N477" s="117" t="s">
        <v>978</v>
      </c>
      <c r="O477" s="117" t="s">
        <v>978</v>
      </c>
      <c r="P477" s="117" t="s">
        <v>978</v>
      </c>
      <c r="Q477" s="117" t="s">
        <v>978</v>
      </c>
      <c r="R477" s="117" t="s">
        <v>978</v>
      </c>
      <c r="S477" s="117" t="s">
        <v>978</v>
      </c>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117" t="s">
        <v>978</v>
      </c>
      <c r="P478" s="117" t="s">
        <v>978</v>
      </c>
      <c r="Q478" s="117" t="s">
        <v>978</v>
      </c>
      <c r="R478" s="117" t="s">
        <v>978</v>
      </c>
      <c r="S478" s="117" t="s">
        <v>978</v>
      </c>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117" t="s">
        <v>978</v>
      </c>
      <c r="P479" s="117" t="s">
        <v>978</v>
      </c>
      <c r="Q479" s="117" t="s">
        <v>978</v>
      </c>
      <c r="R479" s="117" t="s">
        <v>978</v>
      </c>
      <c r="S479" s="117" t="s">
        <v>978</v>
      </c>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117" t="s">
        <v>978</v>
      </c>
      <c r="P480" s="117" t="s">
        <v>978</v>
      </c>
      <c r="Q480" s="117" t="s">
        <v>978</v>
      </c>
      <c r="R480" s="117" t="s">
        <v>978</v>
      </c>
      <c r="S480" s="117" t="s">
        <v>978</v>
      </c>
      <c r="T480" s="8"/>
      <c r="U480" s="8"/>
      <c r="V480" s="8"/>
    </row>
    <row r="481" spans="1:22" ht="34.5" customHeight="1">
      <c r="A481" s="252" t="s">
        <v>808</v>
      </c>
      <c r="B481" s="159"/>
      <c r="C481" s="334" t="s">
        <v>297</v>
      </c>
      <c r="D481" s="335"/>
      <c r="E481" s="335"/>
      <c r="F481" s="335"/>
      <c r="G481" s="335"/>
      <c r="H481" s="336"/>
      <c r="I481" s="340" t="s">
        <v>298</v>
      </c>
      <c r="J481" s="116" t="str">
        <f>IF(SUM(L481:S481)=0,IF(COUNTIF(L481:S481,"未確認")&gt;0,"未確認",IF(COUNTIF(L481:S481,"*")&gt;0,"*",SUM(L481:S481))),SUM(L481:S481))</f>
        <v>*</v>
      </c>
      <c r="K481" s="201" t="str">
        <f t="shared" si="18"/>
        <v>※</v>
      </c>
      <c r="L481" s="117">
        <v>0</v>
      </c>
      <c r="M481" s="117">
        <v>0</v>
      </c>
      <c r="N481" s="117">
        <v>0</v>
      </c>
      <c r="O481" s="117">
        <v>0</v>
      </c>
      <c r="P481" s="117" t="s">
        <v>1057</v>
      </c>
      <c r="Q481" s="117" t="s">
        <v>1057</v>
      </c>
      <c r="R481" s="117" t="s">
        <v>1057</v>
      </c>
      <c r="S481" s="117" t="s">
        <v>1057</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未確認</v>
      </c>
      <c r="K482" s="201" t="str">
        <f t="shared" si="18"/>
        <v>※</v>
      </c>
      <c r="L482" s="117" t="s">
        <v>978</v>
      </c>
      <c r="M482" s="117" t="s">
        <v>978</v>
      </c>
      <c r="N482" s="117" t="s">
        <v>978</v>
      </c>
      <c r="O482" s="117" t="s">
        <v>978</v>
      </c>
      <c r="P482" s="117" t="s">
        <v>978</v>
      </c>
      <c r="Q482" s="117" t="s">
        <v>978</v>
      </c>
      <c r="R482" s="117" t="s">
        <v>978</v>
      </c>
      <c r="S482" s="117" t="s">
        <v>978</v>
      </c>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117" t="s">
        <v>978</v>
      </c>
      <c r="P483" s="117" t="s">
        <v>978</v>
      </c>
      <c r="Q483" s="117" t="s">
        <v>978</v>
      </c>
      <c r="R483" s="117" t="s">
        <v>978</v>
      </c>
      <c r="S483" s="117" t="s">
        <v>978</v>
      </c>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117" t="s">
        <v>978</v>
      </c>
      <c r="P484" s="117" t="s">
        <v>978</v>
      </c>
      <c r="Q484" s="117" t="s">
        <v>978</v>
      </c>
      <c r="R484" s="117" t="s">
        <v>978</v>
      </c>
      <c r="S484" s="117" t="s">
        <v>978</v>
      </c>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117" t="s">
        <v>978</v>
      </c>
      <c r="P485" s="117" t="s">
        <v>978</v>
      </c>
      <c r="Q485" s="117" t="s">
        <v>978</v>
      </c>
      <c r="R485" s="117" t="s">
        <v>978</v>
      </c>
      <c r="S485" s="117" t="s">
        <v>978</v>
      </c>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117" t="s">
        <v>978</v>
      </c>
      <c r="P486" s="117" t="s">
        <v>978</v>
      </c>
      <c r="Q486" s="117" t="s">
        <v>978</v>
      </c>
      <c r="R486" s="117" t="s">
        <v>978</v>
      </c>
      <c r="S486" s="117" t="s">
        <v>978</v>
      </c>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117" t="s">
        <v>978</v>
      </c>
      <c r="P487" s="117" t="s">
        <v>978</v>
      </c>
      <c r="Q487" s="117" t="s">
        <v>978</v>
      </c>
      <c r="R487" s="117" t="s">
        <v>978</v>
      </c>
      <c r="S487" s="117" t="s">
        <v>978</v>
      </c>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117" t="s">
        <v>978</v>
      </c>
      <c r="P488" s="117" t="s">
        <v>978</v>
      </c>
      <c r="Q488" s="117" t="s">
        <v>978</v>
      </c>
      <c r="R488" s="117" t="s">
        <v>978</v>
      </c>
      <c r="S488" s="117" t="s">
        <v>978</v>
      </c>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117" t="s">
        <v>978</v>
      </c>
      <c r="P489" s="117" t="s">
        <v>978</v>
      </c>
      <c r="Q489" s="117" t="s">
        <v>978</v>
      </c>
      <c r="R489" s="117" t="s">
        <v>978</v>
      </c>
      <c r="S489" s="117" t="s">
        <v>978</v>
      </c>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117" t="s">
        <v>978</v>
      </c>
      <c r="P490" s="117" t="s">
        <v>978</v>
      </c>
      <c r="Q490" s="117" t="s">
        <v>978</v>
      </c>
      <c r="R490" s="117" t="s">
        <v>978</v>
      </c>
      <c r="S490" s="117" t="s">
        <v>978</v>
      </c>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117" t="s">
        <v>978</v>
      </c>
      <c r="P491" s="117" t="s">
        <v>978</v>
      </c>
      <c r="Q491" s="117" t="s">
        <v>978</v>
      </c>
      <c r="R491" s="117" t="s">
        <v>978</v>
      </c>
      <c r="S491" s="117" t="s">
        <v>978</v>
      </c>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117" t="s">
        <v>978</v>
      </c>
      <c r="P492" s="117" t="s">
        <v>978</v>
      </c>
      <c r="Q492" s="117" t="s">
        <v>978</v>
      </c>
      <c r="R492" s="117" t="s">
        <v>978</v>
      </c>
      <c r="S492" s="117" t="s">
        <v>978</v>
      </c>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117" t="s">
        <v>978</v>
      </c>
      <c r="P493" s="117" t="s">
        <v>978</v>
      </c>
      <c r="Q493" s="117" t="s">
        <v>978</v>
      </c>
      <c r="R493" s="117" t="s">
        <v>978</v>
      </c>
      <c r="S493" s="117" t="s">
        <v>978</v>
      </c>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v>0</v>
      </c>
      <c r="P494" s="117" t="s">
        <v>1057</v>
      </c>
      <c r="Q494" s="117" t="s">
        <v>1057</v>
      </c>
      <c r="R494" s="117" t="s">
        <v>1057</v>
      </c>
      <c r="S494" s="117" t="s">
        <v>1057</v>
      </c>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v>0</v>
      </c>
      <c r="O495" s="117">
        <v>0</v>
      </c>
      <c r="P495" s="117" t="s">
        <v>1057</v>
      </c>
      <c r="Q495" s="117" t="s">
        <v>1057</v>
      </c>
      <c r="R495" s="117" t="s">
        <v>1057</v>
      </c>
      <c r="S495" s="117" t="s">
        <v>1057</v>
      </c>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v>0</v>
      </c>
      <c r="O496" s="117">
        <v>0</v>
      </c>
      <c r="P496" s="117" t="s">
        <v>1057</v>
      </c>
      <c r="Q496" s="117" t="s">
        <v>1057</v>
      </c>
      <c r="R496" s="117" t="s">
        <v>1057</v>
      </c>
      <c r="S496" s="117" t="s">
        <v>1057</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66" t="s">
        <v>1055</v>
      </c>
      <c r="P502" s="66" t="s">
        <v>1058</v>
      </c>
      <c r="Q502" s="66" t="s">
        <v>1060</v>
      </c>
      <c r="R502" s="66" t="s">
        <v>1061</v>
      </c>
      <c r="S502" s="66" t="s">
        <v>1062</v>
      </c>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1052</v>
      </c>
      <c r="O503" s="70" t="s">
        <v>1052</v>
      </c>
      <c r="P503" s="70" t="s">
        <v>1052</v>
      </c>
      <c r="Q503" s="70" t="s">
        <v>1052</v>
      </c>
      <c r="R503" s="70" t="s">
        <v>1052</v>
      </c>
      <c r="S503" s="70" t="s">
        <v>1052</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0</v>
      </c>
      <c r="K504" s="201" t="str">
        <f t="shared" ref="K504:K511" si="21">IF(OR(COUNTIF(L504:S504,"未確認")&gt;0,COUNTIF(L504:S504,"*")&gt;0),"※","")</f>
        <v>※</v>
      </c>
      <c r="L504" s="117">
        <v>0</v>
      </c>
      <c r="M504" s="117">
        <v>0</v>
      </c>
      <c r="N504" s="117">
        <v>0</v>
      </c>
      <c r="O504" s="117">
        <v>0</v>
      </c>
      <c r="P504" s="117" t="s">
        <v>1057</v>
      </c>
      <c r="Q504" s="117" t="s">
        <v>1057</v>
      </c>
      <c r="R504" s="117" t="s">
        <v>1057</v>
      </c>
      <c r="S504" s="117" t="s">
        <v>1057</v>
      </c>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v>0</v>
      </c>
      <c r="N505" s="117">
        <v>0</v>
      </c>
      <c r="O505" s="117">
        <v>0</v>
      </c>
      <c r="P505" s="117" t="s">
        <v>1057</v>
      </c>
      <c r="Q505" s="117" t="s">
        <v>1057</v>
      </c>
      <c r="R505" s="117" t="s">
        <v>1057</v>
      </c>
      <c r="S505" s="117" t="s">
        <v>1057</v>
      </c>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v>0</v>
      </c>
      <c r="O506" s="117">
        <v>0</v>
      </c>
      <c r="P506" s="117" t="s">
        <v>1057</v>
      </c>
      <c r="Q506" s="117" t="s">
        <v>1057</v>
      </c>
      <c r="R506" s="117" t="s">
        <v>1057</v>
      </c>
      <c r="S506" s="117" t="s">
        <v>1057</v>
      </c>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v>0</v>
      </c>
      <c r="O507" s="117">
        <v>0</v>
      </c>
      <c r="P507" s="117" t="s">
        <v>1057</v>
      </c>
      <c r="Q507" s="117" t="s">
        <v>1057</v>
      </c>
      <c r="R507" s="117" t="s">
        <v>1057</v>
      </c>
      <c r="S507" s="117" t="s">
        <v>1057</v>
      </c>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v>0</v>
      </c>
      <c r="N508" s="117">
        <v>0</v>
      </c>
      <c r="O508" s="117">
        <v>0</v>
      </c>
      <c r="P508" s="117" t="s">
        <v>1057</v>
      </c>
      <c r="Q508" s="117" t="s">
        <v>1057</v>
      </c>
      <c r="R508" s="117" t="s">
        <v>1057</v>
      </c>
      <c r="S508" s="117" t="s">
        <v>1057</v>
      </c>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v>0</v>
      </c>
      <c r="O509" s="117">
        <v>0</v>
      </c>
      <c r="P509" s="117" t="s">
        <v>1057</v>
      </c>
      <c r="Q509" s="117" t="s">
        <v>1057</v>
      </c>
      <c r="R509" s="117" t="s">
        <v>1057</v>
      </c>
      <c r="S509" s="117" t="s">
        <v>1057</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v>0</v>
      </c>
      <c r="O510" s="117">
        <v>0</v>
      </c>
      <c r="P510" s="117" t="s">
        <v>1057</v>
      </c>
      <c r="Q510" s="117" t="s">
        <v>1057</v>
      </c>
      <c r="R510" s="117" t="s">
        <v>1057</v>
      </c>
      <c r="S510" s="117" t="s">
        <v>1057</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v>0</v>
      </c>
      <c r="P511" s="117" t="s">
        <v>1057</v>
      </c>
      <c r="Q511" s="117" t="s">
        <v>1057</v>
      </c>
      <c r="R511" s="117" t="s">
        <v>1057</v>
      </c>
      <c r="S511" s="117" t="s">
        <v>1057</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66" t="s">
        <v>1055</v>
      </c>
      <c r="P514" s="66" t="s">
        <v>1058</v>
      </c>
      <c r="Q514" s="66" t="s">
        <v>1060</v>
      </c>
      <c r="R514" s="66" t="s">
        <v>1061</v>
      </c>
      <c r="S514" s="66" t="s">
        <v>1062</v>
      </c>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1052</v>
      </c>
      <c r="O515" s="70" t="s">
        <v>1052</v>
      </c>
      <c r="P515" s="70" t="s">
        <v>1052</v>
      </c>
      <c r="Q515" s="70" t="s">
        <v>1052</v>
      </c>
      <c r="R515" s="70" t="s">
        <v>1052</v>
      </c>
      <c r="S515" s="70" t="s">
        <v>1052</v>
      </c>
      <c r="T515" s="8"/>
      <c r="U515" s="8"/>
      <c r="V515" s="8"/>
    </row>
    <row r="516" spans="1:22" s="115" customFormat="1" ht="57">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v>
      </c>
      <c r="L516" s="117">
        <v>0</v>
      </c>
      <c r="M516" s="117">
        <v>0</v>
      </c>
      <c r="N516" s="117">
        <v>0</v>
      </c>
      <c r="O516" s="117">
        <v>0</v>
      </c>
      <c r="P516" s="117" t="s">
        <v>1057</v>
      </c>
      <c r="Q516" s="117" t="s">
        <v>1057</v>
      </c>
      <c r="R516" s="117" t="s">
        <v>1057</v>
      </c>
      <c r="S516" s="117" t="s">
        <v>1057</v>
      </c>
    </row>
    <row r="517" spans="1:22" s="115" customFormat="1" ht="71.25">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v>
      </c>
      <c r="L517" s="117">
        <v>0</v>
      </c>
      <c r="M517" s="117">
        <v>0</v>
      </c>
      <c r="N517" s="117">
        <v>0</v>
      </c>
      <c r="O517" s="117">
        <v>0</v>
      </c>
      <c r="P517" s="117" t="s">
        <v>1057</v>
      </c>
      <c r="Q517" s="117" t="s">
        <v>1057</v>
      </c>
      <c r="R517" s="117" t="s">
        <v>1057</v>
      </c>
      <c r="S517" s="117" t="s">
        <v>1057</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66" t="s">
        <v>1055</v>
      </c>
      <c r="P520" s="66" t="s">
        <v>1058</v>
      </c>
      <c r="Q520" s="66" t="s">
        <v>1060</v>
      </c>
      <c r="R520" s="66" t="s">
        <v>1061</v>
      </c>
      <c r="S520" s="66" t="s">
        <v>1062</v>
      </c>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1052</v>
      </c>
      <c r="O521" s="70" t="s">
        <v>1052</v>
      </c>
      <c r="P521" s="70" t="s">
        <v>1052</v>
      </c>
      <c r="Q521" s="70" t="s">
        <v>1052</v>
      </c>
      <c r="R521" s="70" t="s">
        <v>1052</v>
      </c>
      <c r="S521" s="70" t="s">
        <v>1052</v>
      </c>
      <c r="T521" s="8"/>
      <c r="U521" s="8"/>
      <c r="V521" s="8"/>
    </row>
    <row r="522" spans="1:22" s="115" customFormat="1" ht="71.25">
      <c r="A522" s="252" t="s">
        <v>845</v>
      </c>
      <c r="B522" s="204"/>
      <c r="C522" s="347" t="s">
        <v>330</v>
      </c>
      <c r="D522" s="348"/>
      <c r="E522" s="348"/>
      <c r="F522" s="348"/>
      <c r="G522" s="348"/>
      <c r="H522" s="349"/>
      <c r="I522" s="122" t="s">
        <v>331</v>
      </c>
      <c r="J522" s="205">
        <f>IF(SUM(L522:S522)=0,IF(COUNTIF(L522:S522,"未確認")&gt;0,"未確認",IF(COUNTIF(L522:S522,"~*")&gt;0,"*",SUM(L522:S522))),SUM(L522:S522))</f>
        <v>0</v>
      </c>
      <c r="K522" s="201" t="str">
        <f>IF(OR(COUNTIF(L522:S522,"未確認")&gt;0,COUNTIF(L522:S522,"*")&gt;0),"※","")</f>
        <v>※</v>
      </c>
      <c r="L522" s="117">
        <v>0</v>
      </c>
      <c r="M522" s="117">
        <v>0</v>
      </c>
      <c r="N522" s="117">
        <v>0</v>
      </c>
      <c r="O522" s="117">
        <v>0</v>
      </c>
      <c r="P522" s="117" t="s">
        <v>1057</v>
      </c>
      <c r="Q522" s="117" t="s">
        <v>1057</v>
      </c>
      <c r="R522" s="117" t="s">
        <v>1057</v>
      </c>
      <c r="S522" s="117" t="s">
        <v>1057</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66" t="s">
        <v>1055</v>
      </c>
      <c r="P525" s="66" t="s">
        <v>1058</v>
      </c>
      <c r="Q525" s="66" t="s">
        <v>1060</v>
      </c>
      <c r="R525" s="66" t="s">
        <v>1061</v>
      </c>
      <c r="S525" s="66" t="s">
        <v>1062</v>
      </c>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1052</v>
      </c>
      <c r="O526" s="70" t="s">
        <v>1052</v>
      </c>
      <c r="P526" s="70" t="s">
        <v>1052</v>
      </c>
      <c r="Q526" s="70" t="s">
        <v>1052</v>
      </c>
      <c r="R526" s="70" t="s">
        <v>1052</v>
      </c>
      <c r="S526" s="70" t="s">
        <v>1052</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66" t="s">
        <v>1055</v>
      </c>
      <c r="P530" s="66" t="s">
        <v>1058</v>
      </c>
      <c r="Q530" s="66" t="s">
        <v>1060</v>
      </c>
      <c r="R530" s="66" t="s">
        <v>1061</v>
      </c>
      <c r="S530" s="66" t="s">
        <v>1062</v>
      </c>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1052</v>
      </c>
      <c r="O531" s="70" t="s">
        <v>1052</v>
      </c>
      <c r="P531" s="70" t="s">
        <v>1052</v>
      </c>
      <c r="Q531" s="70" t="s">
        <v>1052</v>
      </c>
      <c r="R531" s="70" t="s">
        <v>1052</v>
      </c>
      <c r="S531" s="70" t="s">
        <v>1052</v>
      </c>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v>
      </c>
      <c r="L532" s="117">
        <v>0</v>
      </c>
      <c r="M532" s="117">
        <v>0</v>
      </c>
      <c r="N532" s="117">
        <v>0</v>
      </c>
      <c r="O532" s="117">
        <v>0</v>
      </c>
      <c r="P532" s="117" t="s">
        <v>1057</v>
      </c>
      <c r="Q532" s="117" t="s">
        <v>1057</v>
      </c>
      <c r="R532" s="117" t="s">
        <v>1057</v>
      </c>
      <c r="S532" s="117" t="s">
        <v>1057</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v>0</v>
      </c>
      <c r="P533" s="117" t="s">
        <v>1057</v>
      </c>
      <c r="Q533" s="117" t="s">
        <v>1057</v>
      </c>
      <c r="R533" s="117" t="s">
        <v>1057</v>
      </c>
      <c r="S533" s="117" t="s">
        <v>1057</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v>0</v>
      </c>
      <c r="P534" s="117" t="s">
        <v>1057</v>
      </c>
      <c r="Q534" s="117" t="s">
        <v>1057</v>
      </c>
      <c r="R534" s="117" t="s">
        <v>1057</v>
      </c>
      <c r="S534" s="117" t="s">
        <v>1057</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v>0</v>
      </c>
      <c r="O535" s="117">
        <v>0</v>
      </c>
      <c r="P535" s="117" t="s">
        <v>1057</v>
      </c>
      <c r="Q535" s="117" t="s">
        <v>1057</v>
      </c>
      <c r="R535" s="117" t="s">
        <v>1057</v>
      </c>
      <c r="S535" s="117" t="s">
        <v>1057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v>0</v>
      </c>
      <c r="P536" s="117" t="s">
        <v>1057</v>
      </c>
      <c r="Q536" s="117" t="s">
        <v>1057</v>
      </c>
      <c r="R536" s="117" t="s">
        <v>1057</v>
      </c>
      <c r="S536" s="117" t="s">
        <v>1057</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v>0</v>
      </c>
      <c r="P537" s="117" t="s">
        <v>1057</v>
      </c>
      <c r="Q537" s="117" t="s">
        <v>1057</v>
      </c>
      <c r="R537" s="117" t="s">
        <v>1057</v>
      </c>
      <c r="S537" s="117" t="s">
        <v>1057</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c r="O543" s="66" t="s">
        <v>1055</v>
      </c>
      <c r="P543" s="66" t="s">
        <v>1058</v>
      </c>
      <c r="Q543" s="66" t="s">
        <v>1060</v>
      </c>
      <c r="R543" s="66" t="s">
        <v>1061</v>
      </c>
      <c r="S543" s="66" t="s">
        <v>1062</v>
      </c>
    </row>
    <row r="544" spans="1:22" s="1" customFormat="1" ht="20.25" customHeight="1">
      <c r="A544" s="243"/>
      <c r="C544" s="62"/>
      <c r="D544" s="3"/>
      <c r="E544" s="3"/>
      <c r="F544" s="3"/>
      <c r="G544" s="3"/>
      <c r="H544" s="287"/>
      <c r="I544" s="67" t="s">
        <v>36</v>
      </c>
      <c r="J544" s="68"/>
      <c r="K544" s="186"/>
      <c r="L544" s="70" t="s">
        <v>1049</v>
      </c>
      <c r="M544" s="70" t="s">
        <v>1052</v>
      </c>
      <c r="N544" s="70" t="s">
        <v>1052</v>
      </c>
      <c r="O544" s="70" t="s">
        <v>1052</v>
      </c>
      <c r="P544" s="70" t="s">
        <v>1052</v>
      </c>
      <c r="Q544" s="70" t="s">
        <v>1052</v>
      </c>
      <c r="R544" s="70" t="s">
        <v>1052</v>
      </c>
      <c r="S544" s="70" t="s">
        <v>1052</v>
      </c>
    </row>
    <row r="545" spans="1:19" s="115" customFormat="1" ht="69.95"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v>
      </c>
      <c r="L545" s="117">
        <v>0</v>
      </c>
      <c r="M545" s="117">
        <v>0</v>
      </c>
      <c r="N545" s="117">
        <v>0</v>
      </c>
      <c r="O545" s="117">
        <v>0</v>
      </c>
      <c r="P545" s="117" t="s">
        <v>1057</v>
      </c>
      <c r="Q545" s="117" t="s">
        <v>1057</v>
      </c>
      <c r="R545" s="117" t="s">
        <v>1057</v>
      </c>
      <c r="S545" s="117" t="s">
        <v>1057</v>
      </c>
    </row>
    <row r="546" spans="1:19"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v>0</v>
      </c>
      <c r="P546" s="117" t="s">
        <v>1057</v>
      </c>
      <c r="Q546" s="117" t="s">
        <v>1057</v>
      </c>
      <c r="R546" s="117" t="s">
        <v>1057</v>
      </c>
      <c r="S546" s="117" t="s">
        <v>1057</v>
      </c>
    </row>
    <row r="547" spans="1:19"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v>0</v>
      </c>
      <c r="P547" s="117" t="s">
        <v>1057</v>
      </c>
      <c r="Q547" s="117" t="s">
        <v>1057</v>
      </c>
      <c r="R547" s="117" t="s">
        <v>1057</v>
      </c>
      <c r="S547" s="117" t="s">
        <v>1057</v>
      </c>
    </row>
    <row r="548" spans="1:19"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v>0</v>
      </c>
      <c r="P548" s="117" t="s">
        <v>1057</v>
      </c>
      <c r="Q548" s="117" t="s">
        <v>1057</v>
      </c>
      <c r="R548" s="117" t="s">
        <v>1057</v>
      </c>
      <c r="S548" s="117" t="s">
        <v>1057</v>
      </c>
    </row>
    <row r="549" spans="1:19"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v>0</v>
      </c>
      <c r="P549" s="117" t="s">
        <v>1057</v>
      </c>
      <c r="Q549" s="117" t="s">
        <v>1057</v>
      </c>
      <c r="R549" s="117" t="s">
        <v>1057</v>
      </c>
      <c r="S549" s="117" t="s">
        <v>1057</v>
      </c>
    </row>
    <row r="550" spans="1:19"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v>0</v>
      </c>
      <c r="P550" s="117" t="s">
        <v>1057</v>
      </c>
      <c r="Q550" s="117" t="s">
        <v>1057</v>
      </c>
      <c r="R550" s="117" t="s">
        <v>1057</v>
      </c>
      <c r="S550" s="117" t="s">
        <v>1057</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v>0</v>
      </c>
      <c r="P551" s="117" t="s">
        <v>1057</v>
      </c>
      <c r="Q551" s="117" t="s">
        <v>1057</v>
      </c>
      <c r="R551" s="117" t="s">
        <v>1057</v>
      </c>
      <c r="S551" s="117" t="s">
        <v>1057</v>
      </c>
    </row>
    <row r="552" spans="1:19"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v>0</v>
      </c>
      <c r="P552" s="117" t="s">
        <v>1057</v>
      </c>
      <c r="Q552" s="117" t="s">
        <v>1057</v>
      </c>
      <c r="R552" s="117" t="s">
        <v>1057</v>
      </c>
      <c r="S552" s="117" t="s">
        <v>1057</v>
      </c>
    </row>
    <row r="553" spans="1:19"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v>0</v>
      </c>
      <c r="P553" s="117" t="s">
        <v>1057</v>
      </c>
      <c r="Q553" s="117" t="s">
        <v>1057</v>
      </c>
      <c r="R553" s="117" t="s">
        <v>1057</v>
      </c>
      <c r="S553" s="117" t="s">
        <v>1057</v>
      </c>
    </row>
    <row r="554" spans="1:19"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v>0</v>
      </c>
      <c r="P554" s="117" t="s">
        <v>1057</v>
      </c>
      <c r="Q554" s="117" t="s">
        <v>1057</v>
      </c>
      <c r="R554" s="117" t="s">
        <v>1057</v>
      </c>
      <c r="S554" s="117" t="s">
        <v>1057</v>
      </c>
    </row>
    <row r="555" spans="1:19"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v>0</v>
      </c>
      <c r="P555" s="117" t="s">
        <v>1057</v>
      </c>
      <c r="Q555" s="117" t="s">
        <v>1057</v>
      </c>
      <c r="R555" s="117" t="s">
        <v>1057</v>
      </c>
      <c r="S555" s="117" t="s">
        <v>1057</v>
      </c>
    </row>
    <row r="556" spans="1:19"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v>0</v>
      </c>
      <c r="P556" s="117" t="s">
        <v>1057</v>
      </c>
      <c r="Q556" s="117" t="s">
        <v>1057</v>
      </c>
      <c r="R556" s="117" t="s">
        <v>1057</v>
      </c>
      <c r="S556" s="117" t="s">
        <v>1057</v>
      </c>
    </row>
    <row r="557" spans="1:19"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v>0</v>
      </c>
      <c r="P557" s="117" t="s">
        <v>1057</v>
      </c>
      <c r="Q557" s="117" t="s">
        <v>1057</v>
      </c>
      <c r="R557" s="117" t="s">
        <v>1057</v>
      </c>
      <c r="S557" s="117" t="s">
        <v>1057</v>
      </c>
    </row>
    <row r="558" spans="1:19"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1059</v>
      </c>
      <c r="R558" s="211" t="s">
        <v>1046</v>
      </c>
      <c r="S558" s="211" t="s">
        <v>1046</v>
      </c>
    </row>
    <row r="559" spans="1:19" s="91" customFormat="1" ht="65.099999999999994"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0</v>
      </c>
      <c r="M560" s="211">
        <v>0</v>
      </c>
      <c r="N560" s="211">
        <v>0</v>
      </c>
      <c r="O560" s="211">
        <v>0</v>
      </c>
      <c r="P560" s="211">
        <v>0</v>
      </c>
      <c r="Q560" s="211">
        <v>0</v>
      </c>
      <c r="R560" s="211">
        <v>0</v>
      </c>
      <c r="S560" s="211">
        <v>0</v>
      </c>
    </row>
    <row r="561" spans="1:19" s="91" customFormat="1" ht="34.5" customHeight="1">
      <c r="A561" s="251" t="s">
        <v>871</v>
      </c>
      <c r="B561" s="119"/>
      <c r="C561" s="209"/>
      <c r="D561" s="331" t="s">
        <v>377</v>
      </c>
      <c r="E561" s="342"/>
      <c r="F561" s="342"/>
      <c r="G561" s="342"/>
      <c r="H561" s="332"/>
      <c r="I561" s="343"/>
      <c r="J561" s="207"/>
      <c r="K561" s="210"/>
      <c r="L561" s="211">
        <v>0</v>
      </c>
      <c r="M561" s="211">
        <v>0</v>
      </c>
      <c r="N561" s="211">
        <v>0</v>
      </c>
      <c r="O561" s="211">
        <v>0</v>
      </c>
      <c r="P561" s="211">
        <v>0</v>
      </c>
      <c r="Q561" s="211">
        <v>0</v>
      </c>
      <c r="R561" s="211">
        <v>0</v>
      </c>
      <c r="S561" s="211">
        <v>0</v>
      </c>
    </row>
    <row r="562" spans="1:19" s="91" customFormat="1" ht="34.5" customHeight="1">
      <c r="A562" s="251" t="s">
        <v>872</v>
      </c>
      <c r="B562" s="119"/>
      <c r="C562" s="209"/>
      <c r="D562" s="331" t="s">
        <v>993</v>
      </c>
      <c r="E562" s="342"/>
      <c r="F562" s="342"/>
      <c r="G562" s="342"/>
      <c r="H562" s="332"/>
      <c r="I562" s="343"/>
      <c r="J562" s="207"/>
      <c r="K562" s="210"/>
      <c r="L562" s="211">
        <v>0</v>
      </c>
      <c r="M562" s="211">
        <v>0</v>
      </c>
      <c r="N562" s="211">
        <v>0</v>
      </c>
      <c r="O562" s="211">
        <v>0</v>
      </c>
      <c r="P562" s="211">
        <v>0</v>
      </c>
      <c r="Q562" s="211">
        <v>0</v>
      </c>
      <c r="R562" s="211">
        <v>0</v>
      </c>
      <c r="S562" s="211">
        <v>0</v>
      </c>
    </row>
    <row r="563" spans="1:19" s="91" customFormat="1" ht="34.5" customHeight="1">
      <c r="A563" s="251" t="s">
        <v>873</v>
      </c>
      <c r="B563" s="119"/>
      <c r="C563" s="209"/>
      <c r="D563" s="331" t="s">
        <v>379</v>
      </c>
      <c r="E563" s="342"/>
      <c r="F563" s="342"/>
      <c r="G563" s="342"/>
      <c r="H563" s="332"/>
      <c r="I563" s="343"/>
      <c r="J563" s="207"/>
      <c r="K563" s="210"/>
      <c r="L563" s="211">
        <v>0</v>
      </c>
      <c r="M563" s="211">
        <v>0</v>
      </c>
      <c r="N563" s="211">
        <v>0</v>
      </c>
      <c r="O563" s="211">
        <v>0</v>
      </c>
      <c r="P563" s="211">
        <v>0</v>
      </c>
      <c r="Q563" s="211">
        <v>0</v>
      </c>
      <c r="R563" s="211">
        <v>0</v>
      </c>
      <c r="S563" s="211">
        <v>0</v>
      </c>
    </row>
    <row r="564" spans="1:19" s="91" customFormat="1" ht="34.5" customHeight="1">
      <c r="A564" s="251" t="s">
        <v>874</v>
      </c>
      <c r="B564" s="119"/>
      <c r="C564" s="209"/>
      <c r="D564" s="331" t="s">
        <v>380</v>
      </c>
      <c r="E564" s="342"/>
      <c r="F564" s="342"/>
      <c r="G564" s="342"/>
      <c r="H564" s="332"/>
      <c r="I564" s="343"/>
      <c r="J564" s="207"/>
      <c r="K564" s="210"/>
      <c r="L564" s="211">
        <v>0</v>
      </c>
      <c r="M564" s="211">
        <v>0</v>
      </c>
      <c r="N564" s="211">
        <v>0</v>
      </c>
      <c r="O564" s="211">
        <v>0</v>
      </c>
      <c r="P564" s="211">
        <v>0</v>
      </c>
      <c r="Q564" s="211">
        <v>0</v>
      </c>
      <c r="R564" s="211">
        <v>0</v>
      </c>
      <c r="S564" s="211">
        <v>0</v>
      </c>
    </row>
    <row r="565" spans="1:19" s="91" customFormat="1" ht="34.5" customHeight="1">
      <c r="A565" s="251" t="s">
        <v>875</v>
      </c>
      <c r="B565" s="119"/>
      <c r="C565" s="280"/>
      <c r="D565" s="331" t="s">
        <v>869</v>
      </c>
      <c r="E565" s="342"/>
      <c r="F565" s="342"/>
      <c r="G565" s="342"/>
      <c r="H565" s="332"/>
      <c r="I565" s="343"/>
      <c r="J565" s="207"/>
      <c r="K565" s="210"/>
      <c r="L565" s="211">
        <v>0</v>
      </c>
      <c r="M565" s="211">
        <v>0</v>
      </c>
      <c r="N565" s="211">
        <v>0</v>
      </c>
      <c r="O565" s="211">
        <v>0</v>
      </c>
      <c r="P565" s="211">
        <v>0</v>
      </c>
      <c r="Q565" s="211">
        <v>0</v>
      </c>
      <c r="R565" s="211">
        <v>0</v>
      </c>
      <c r="S565" s="211">
        <v>0</v>
      </c>
    </row>
    <row r="566" spans="1:19" s="91" customFormat="1" ht="34.5" customHeight="1">
      <c r="A566" s="251" t="s">
        <v>876</v>
      </c>
      <c r="B566" s="119"/>
      <c r="C566" s="285"/>
      <c r="D566" s="331" t="s">
        <v>994</v>
      </c>
      <c r="E566" s="342"/>
      <c r="F566" s="342"/>
      <c r="G566" s="342"/>
      <c r="H566" s="332"/>
      <c r="I566" s="343"/>
      <c r="J566" s="213"/>
      <c r="K566" s="214"/>
      <c r="L566" s="211">
        <v>0</v>
      </c>
      <c r="M566" s="211">
        <v>0</v>
      </c>
      <c r="N566" s="211">
        <v>0</v>
      </c>
      <c r="O566" s="211">
        <v>0</v>
      </c>
      <c r="P566" s="211">
        <v>0</v>
      </c>
      <c r="Q566" s="211">
        <v>0</v>
      </c>
      <c r="R566" s="211">
        <v>0</v>
      </c>
      <c r="S566" s="211">
        <v>0</v>
      </c>
    </row>
    <row r="567" spans="1:19"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v>0</v>
      </c>
      <c r="M568" s="211">
        <v>0</v>
      </c>
      <c r="N568" s="211">
        <v>0</v>
      </c>
      <c r="O568" s="211">
        <v>0</v>
      </c>
      <c r="P568" s="211">
        <v>0</v>
      </c>
      <c r="Q568" s="211">
        <v>0</v>
      </c>
      <c r="R568" s="211">
        <v>0</v>
      </c>
      <c r="S568" s="211">
        <v>0</v>
      </c>
    </row>
    <row r="569" spans="1:19" s="91" customFormat="1" ht="34.5" customHeight="1">
      <c r="A569" s="251" t="s">
        <v>878</v>
      </c>
      <c r="B569" s="119"/>
      <c r="C569" s="209"/>
      <c r="D569" s="331" t="s">
        <v>377</v>
      </c>
      <c r="E569" s="342"/>
      <c r="F569" s="342"/>
      <c r="G569" s="342"/>
      <c r="H569" s="332"/>
      <c r="I569" s="343"/>
      <c r="J569" s="207"/>
      <c r="K569" s="210"/>
      <c r="L569" s="211">
        <v>0</v>
      </c>
      <c r="M569" s="211">
        <v>0</v>
      </c>
      <c r="N569" s="211">
        <v>0</v>
      </c>
      <c r="O569" s="211">
        <v>0</v>
      </c>
      <c r="P569" s="211">
        <v>0</v>
      </c>
      <c r="Q569" s="211">
        <v>0</v>
      </c>
      <c r="R569" s="211">
        <v>0</v>
      </c>
      <c r="S569" s="211">
        <v>0</v>
      </c>
    </row>
    <row r="570" spans="1:19" s="91" customFormat="1" ht="34.5" customHeight="1">
      <c r="A570" s="251" t="s">
        <v>879</v>
      </c>
      <c r="B570" s="119"/>
      <c r="C570" s="209"/>
      <c r="D570" s="331" t="s">
        <v>993</v>
      </c>
      <c r="E570" s="342"/>
      <c r="F570" s="342"/>
      <c r="G570" s="342"/>
      <c r="H570" s="332"/>
      <c r="I570" s="343"/>
      <c r="J570" s="207"/>
      <c r="K570" s="210"/>
      <c r="L570" s="211">
        <v>0</v>
      </c>
      <c r="M570" s="211">
        <v>0</v>
      </c>
      <c r="N570" s="211">
        <v>0</v>
      </c>
      <c r="O570" s="211">
        <v>0</v>
      </c>
      <c r="P570" s="211">
        <v>0</v>
      </c>
      <c r="Q570" s="211">
        <v>0</v>
      </c>
      <c r="R570" s="211">
        <v>0</v>
      </c>
      <c r="S570" s="211">
        <v>0</v>
      </c>
    </row>
    <row r="571" spans="1:19"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c r="P571" s="211">
        <v>0</v>
      </c>
      <c r="Q571" s="211">
        <v>0</v>
      </c>
      <c r="R571" s="211">
        <v>0</v>
      </c>
      <c r="S571" s="211">
        <v>0</v>
      </c>
    </row>
    <row r="572" spans="1:19"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c r="P572" s="211">
        <v>0</v>
      </c>
      <c r="Q572" s="211">
        <v>0</v>
      </c>
      <c r="R572" s="211">
        <v>0</v>
      </c>
      <c r="S572" s="211">
        <v>0</v>
      </c>
    </row>
    <row r="573" spans="1:19" s="91" customFormat="1" ht="34.5" customHeight="1">
      <c r="A573" s="251" t="s">
        <v>882</v>
      </c>
      <c r="B573" s="119"/>
      <c r="C573" s="209"/>
      <c r="D573" s="331" t="s">
        <v>869</v>
      </c>
      <c r="E573" s="342"/>
      <c r="F573" s="342"/>
      <c r="G573" s="342"/>
      <c r="H573" s="332"/>
      <c r="I573" s="343"/>
      <c r="J573" s="207"/>
      <c r="K573" s="210"/>
      <c r="L573" s="211">
        <v>0</v>
      </c>
      <c r="M573" s="211">
        <v>0</v>
      </c>
      <c r="N573" s="211">
        <v>0</v>
      </c>
      <c r="O573" s="211">
        <v>0</v>
      </c>
      <c r="P573" s="211">
        <v>0</v>
      </c>
      <c r="Q573" s="211">
        <v>0</v>
      </c>
      <c r="R573" s="211">
        <v>0</v>
      </c>
      <c r="S573" s="211">
        <v>0</v>
      </c>
    </row>
    <row r="574" spans="1:19" s="91" customFormat="1" ht="34.5" customHeight="1">
      <c r="A574" s="251" t="s">
        <v>883</v>
      </c>
      <c r="B574" s="119"/>
      <c r="C574" s="212"/>
      <c r="D574" s="331" t="s">
        <v>994</v>
      </c>
      <c r="E574" s="342"/>
      <c r="F574" s="342"/>
      <c r="G574" s="342"/>
      <c r="H574" s="332"/>
      <c r="I574" s="343"/>
      <c r="J574" s="213"/>
      <c r="K574" s="214"/>
      <c r="L574" s="211">
        <v>0</v>
      </c>
      <c r="M574" s="211">
        <v>0</v>
      </c>
      <c r="N574" s="211">
        <v>0</v>
      </c>
      <c r="O574" s="211">
        <v>0</v>
      </c>
      <c r="P574" s="211">
        <v>0</v>
      </c>
      <c r="Q574" s="211">
        <v>0</v>
      </c>
      <c r="R574" s="211">
        <v>0</v>
      </c>
      <c r="S574" s="211">
        <v>0</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v>0</v>
      </c>
      <c r="R576" s="211">
        <v>0</v>
      </c>
      <c r="S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v>0</v>
      </c>
      <c r="R577" s="211">
        <v>0</v>
      </c>
      <c r="S577" s="211">
        <v>0</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v>0</v>
      </c>
      <c r="O578" s="211">
        <v>0</v>
      </c>
      <c r="P578" s="211">
        <v>0</v>
      </c>
      <c r="Q578" s="211">
        <v>0</v>
      </c>
      <c r="R578" s="211">
        <v>0</v>
      </c>
      <c r="S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v>0</v>
      </c>
      <c r="R579" s="211">
        <v>0</v>
      </c>
      <c r="S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v>0</v>
      </c>
      <c r="R580" s="211">
        <v>0</v>
      </c>
      <c r="S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v>0</v>
      </c>
      <c r="R581" s="211">
        <v>0</v>
      </c>
      <c r="S581" s="211">
        <v>0</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v>0</v>
      </c>
      <c r="O582" s="211">
        <v>0</v>
      </c>
      <c r="P582" s="211">
        <v>0</v>
      </c>
      <c r="Q582" s="211">
        <v>0</v>
      </c>
      <c r="R582" s="211">
        <v>0</v>
      </c>
      <c r="S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c r="O588" s="66" t="s">
        <v>1055</v>
      </c>
      <c r="P588" s="66" t="s">
        <v>1058</v>
      </c>
      <c r="Q588" s="66" t="s">
        <v>1060</v>
      </c>
      <c r="R588" s="66" t="s">
        <v>1061</v>
      </c>
      <c r="S588" s="66" t="s">
        <v>1062</v>
      </c>
    </row>
    <row r="589" spans="1:22" s="1" customFormat="1" ht="20.25" customHeight="1">
      <c r="A589" s="243"/>
      <c r="C589" s="62"/>
      <c r="D589" s="3"/>
      <c r="E589" s="3"/>
      <c r="F589" s="3"/>
      <c r="G589" s="3"/>
      <c r="H589" s="287"/>
      <c r="I589" s="67" t="s">
        <v>36</v>
      </c>
      <c r="J589" s="68"/>
      <c r="K589" s="186"/>
      <c r="L589" s="70" t="s">
        <v>1049</v>
      </c>
      <c r="M589" s="70" t="s">
        <v>1052</v>
      </c>
      <c r="N589" s="70" t="s">
        <v>1052</v>
      </c>
      <c r="O589" s="70" t="s">
        <v>1052</v>
      </c>
      <c r="P589" s="70" t="s">
        <v>1052</v>
      </c>
      <c r="Q589" s="70" t="s">
        <v>1052</v>
      </c>
      <c r="R589" s="70" t="s">
        <v>1052</v>
      </c>
      <c r="S589" s="70" t="s">
        <v>1052</v>
      </c>
    </row>
    <row r="590" spans="1:22" s="115" customFormat="1" ht="69.95"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v>
      </c>
      <c r="L590" s="117">
        <v>0</v>
      </c>
      <c r="M590" s="117">
        <v>0</v>
      </c>
      <c r="N590" s="117">
        <v>0</v>
      </c>
      <c r="O590" s="117">
        <v>0</v>
      </c>
      <c r="P590" s="117" t="s">
        <v>1057</v>
      </c>
      <c r="Q590" s="117" t="s">
        <v>1057</v>
      </c>
      <c r="R590" s="117" t="s">
        <v>1057</v>
      </c>
      <c r="S590" s="117" t="s">
        <v>1057</v>
      </c>
    </row>
    <row r="591" spans="1:22" s="115" customFormat="1" ht="69.95" customHeight="1">
      <c r="A591" s="252" t="s">
        <v>892</v>
      </c>
      <c r="B591" s="84"/>
      <c r="C591" s="320" t="s">
        <v>388</v>
      </c>
      <c r="D591" s="321"/>
      <c r="E591" s="321"/>
      <c r="F591" s="321"/>
      <c r="G591" s="321"/>
      <c r="H591" s="322"/>
      <c r="I591" s="134" t="s">
        <v>389</v>
      </c>
      <c r="J591" s="116">
        <f>IF(SUM(L591:S591)=0,IF(COUNTIF(L591:S591,"未確認")&gt;0,"未確認",IF(COUNTIF(L591:S591,"~*")&gt;0,"*",SUM(L591:S591))),SUM(L591:S591))</f>
        <v>0</v>
      </c>
      <c r="K591" s="201" t="str">
        <f>IF(OR(COUNTIF(L591:S591,"未確認")&gt;0,COUNTIF(L591:S591,"*")&gt;0),"※","")</f>
        <v>※</v>
      </c>
      <c r="L591" s="117">
        <v>0</v>
      </c>
      <c r="M591" s="117">
        <v>0</v>
      </c>
      <c r="N591" s="117">
        <v>0</v>
      </c>
      <c r="O591" s="117">
        <v>0</v>
      </c>
      <c r="P591" s="117" t="s">
        <v>1057</v>
      </c>
      <c r="Q591" s="117" t="s">
        <v>1057</v>
      </c>
      <c r="R591" s="117" t="s">
        <v>1057</v>
      </c>
      <c r="S591" s="117" t="s">
        <v>1057</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v>
      </c>
      <c r="L592" s="117">
        <v>0</v>
      </c>
      <c r="M592" s="117">
        <v>0</v>
      </c>
      <c r="N592" s="117">
        <v>0</v>
      </c>
      <c r="O592" s="117">
        <v>0</v>
      </c>
      <c r="P592" s="117" t="s">
        <v>1057</v>
      </c>
      <c r="Q592" s="117" t="s">
        <v>1057</v>
      </c>
      <c r="R592" s="117" t="s">
        <v>1057</v>
      </c>
      <c r="S592" s="117" t="s">
        <v>1057</v>
      </c>
    </row>
    <row r="593" spans="1:19" s="115" customFormat="1" ht="56.1" customHeight="1">
      <c r="A593" s="252" t="s">
        <v>893</v>
      </c>
      <c r="B593" s="84"/>
      <c r="C593" s="320" t="s">
        <v>392</v>
      </c>
      <c r="D593" s="321"/>
      <c r="E593" s="321"/>
      <c r="F593" s="321"/>
      <c r="G593" s="321"/>
      <c r="H593" s="322"/>
      <c r="I593" s="294" t="s">
        <v>393</v>
      </c>
      <c r="J593" s="116">
        <f>IF(SUM(L593:S593)=0,IF(COUNTIF(L593:S593,"未確認")&gt;0,"未確認",IF(COUNTIF(L593:S593,"~*")&gt;0,"*",SUM(L593:S593))),SUM(L593:S593))</f>
        <v>0</v>
      </c>
      <c r="K593" s="201" t="str">
        <f>IF(OR(COUNTIF(L593:S593,"未確認")&gt;0,COUNTIF(L593:S593,"*")&gt;0),"※","")</f>
        <v>※</v>
      </c>
      <c r="L593" s="117">
        <v>0</v>
      </c>
      <c r="M593" s="117">
        <v>0</v>
      </c>
      <c r="N593" s="117">
        <v>0</v>
      </c>
      <c r="O593" s="117">
        <v>0</v>
      </c>
      <c r="P593" s="117" t="s">
        <v>1057</v>
      </c>
      <c r="Q593" s="117" t="s">
        <v>1057</v>
      </c>
      <c r="R593" s="117" t="s">
        <v>1057</v>
      </c>
      <c r="S593" s="117" t="s">
        <v>1057</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v>
      </c>
      <c r="L594" s="117">
        <v>0</v>
      </c>
      <c r="M594" s="117">
        <v>0</v>
      </c>
      <c r="N594" s="117">
        <v>0</v>
      </c>
      <c r="O594" s="117">
        <v>0</v>
      </c>
      <c r="P594" s="117" t="s">
        <v>1057</v>
      </c>
      <c r="Q594" s="117" t="s">
        <v>1057</v>
      </c>
      <c r="R594" s="117" t="s">
        <v>1057</v>
      </c>
      <c r="S594" s="117" t="s">
        <v>1057</v>
      </c>
    </row>
    <row r="595" spans="1:19" s="115" customFormat="1" ht="35.1" customHeight="1">
      <c r="A595" s="251" t="s">
        <v>895</v>
      </c>
      <c r="B595" s="84"/>
      <c r="C595" s="323" t="s">
        <v>995</v>
      </c>
      <c r="D595" s="324"/>
      <c r="E595" s="324"/>
      <c r="F595" s="324"/>
      <c r="G595" s="324"/>
      <c r="H595" s="325"/>
      <c r="I595" s="340" t="s">
        <v>397</v>
      </c>
      <c r="J595" s="140">
        <v>0</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7" t="s">
        <v>398</v>
      </c>
      <c r="F596" s="318"/>
      <c r="G596" s="318"/>
      <c r="H596" s="319"/>
      <c r="I596" s="341"/>
      <c r="J596" s="140">
        <v>0</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3" t="s">
        <v>996</v>
      </c>
      <c r="D597" s="324"/>
      <c r="E597" s="324"/>
      <c r="F597" s="324"/>
      <c r="G597" s="324"/>
      <c r="H597" s="325"/>
      <c r="I597" s="326" t="s">
        <v>400</v>
      </c>
      <c r="J597" s="140">
        <v>0</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7" t="s">
        <v>398</v>
      </c>
      <c r="F598" s="318"/>
      <c r="G598" s="318"/>
      <c r="H598" s="319"/>
      <c r="I598" s="328"/>
      <c r="J598" s="140">
        <v>0</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997</v>
      </c>
      <c r="D599" s="318"/>
      <c r="E599" s="318"/>
      <c r="F599" s="318"/>
      <c r="G599" s="318"/>
      <c r="H599" s="319"/>
      <c r="I599" s="122" t="s">
        <v>402</v>
      </c>
      <c r="J599" s="116">
        <v>0</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20" t="s">
        <v>403</v>
      </c>
      <c r="D600" s="321"/>
      <c r="E600" s="321"/>
      <c r="F600" s="321"/>
      <c r="G600" s="321"/>
      <c r="H600" s="322"/>
      <c r="I600" s="122" t="s">
        <v>404</v>
      </c>
      <c r="J600" s="116">
        <f t="shared" ref="J600:J605" si="26">IF(SUM(L600:S600)=0,IF(COUNTIF(L600:S600,"未確認")&gt;0,"未確認",IF(COUNTIF(L600:S600,"~*")&gt;0,"*",SUM(L600:S600))),SUM(L600:S600))</f>
        <v>0</v>
      </c>
      <c r="K600" s="201" t="str">
        <f t="shared" ref="K600:K605" si="27">IF(OR(COUNTIF(L600:S600,"未確認")&gt;0,COUNTIF(L600:S600,"*")&gt;0),"※","")</f>
        <v>※</v>
      </c>
      <c r="L600" s="117">
        <v>0</v>
      </c>
      <c r="M600" s="117">
        <v>0</v>
      </c>
      <c r="N600" s="117">
        <v>0</v>
      </c>
      <c r="O600" s="117">
        <v>0</v>
      </c>
      <c r="P600" s="117" t="s">
        <v>1057</v>
      </c>
      <c r="Q600" s="117" t="s">
        <v>1057</v>
      </c>
      <c r="R600" s="117" t="s">
        <v>1057</v>
      </c>
      <c r="S600" s="117" t="s">
        <v>1057</v>
      </c>
    </row>
    <row r="601" spans="1:19"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v>0</v>
      </c>
      <c r="P601" s="117" t="s">
        <v>1057</v>
      </c>
      <c r="Q601" s="117" t="s">
        <v>1057</v>
      </c>
      <c r="R601" s="117" t="s">
        <v>1057</v>
      </c>
      <c r="S601" s="117" t="s">
        <v>1057</v>
      </c>
    </row>
    <row r="602" spans="1:19"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v>0</v>
      </c>
      <c r="O602" s="117">
        <v>0</v>
      </c>
      <c r="P602" s="117" t="s">
        <v>1057</v>
      </c>
      <c r="Q602" s="117" t="s">
        <v>1057</v>
      </c>
      <c r="R602" s="117" t="s">
        <v>1057</v>
      </c>
      <c r="S602" s="117" t="s">
        <v>1057</v>
      </c>
    </row>
    <row r="603" spans="1:19"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v>0</v>
      </c>
      <c r="O603" s="117">
        <v>0</v>
      </c>
      <c r="P603" s="117" t="s">
        <v>1057</v>
      </c>
      <c r="Q603" s="117" t="s">
        <v>1057</v>
      </c>
      <c r="R603" s="117" t="s">
        <v>1057</v>
      </c>
      <c r="S603" s="117" t="s">
        <v>1057</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v>0</v>
      </c>
      <c r="O604" s="117">
        <v>0</v>
      </c>
      <c r="P604" s="117" t="s">
        <v>1057</v>
      </c>
      <c r="Q604" s="117" t="s">
        <v>1057</v>
      </c>
      <c r="R604" s="117" t="s">
        <v>1057</v>
      </c>
      <c r="S604" s="117" t="s">
        <v>1057</v>
      </c>
    </row>
    <row r="605" spans="1:19"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v>0</v>
      </c>
      <c r="P605" s="117" t="s">
        <v>1057</v>
      </c>
      <c r="Q605" s="117" t="s">
        <v>1057</v>
      </c>
      <c r="R605" s="117" t="s">
        <v>1057</v>
      </c>
      <c r="S605" s="117" t="s">
        <v>1057</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66" t="s">
        <v>1055</v>
      </c>
      <c r="P611" s="66" t="s">
        <v>1058</v>
      </c>
      <c r="Q611" s="66" t="s">
        <v>1060</v>
      </c>
      <c r="R611" s="66" t="s">
        <v>1061</v>
      </c>
      <c r="S611" s="66" t="s">
        <v>1062</v>
      </c>
      <c r="T611" s="8"/>
      <c r="U611" s="8"/>
      <c r="V611" s="8"/>
    </row>
    <row r="612" spans="1:22" ht="20.25" customHeight="1">
      <c r="A612" s="243"/>
      <c r="B612" s="1"/>
      <c r="C612" s="62"/>
      <c r="D612" s="3"/>
      <c r="F612" s="3"/>
      <c r="G612" s="3"/>
      <c r="H612" s="287"/>
      <c r="I612" s="67" t="s">
        <v>36</v>
      </c>
      <c r="J612" s="68"/>
      <c r="K612" s="220"/>
      <c r="L612" s="70" t="s">
        <v>1049</v>
      </c>
      <c r="M612" s="70" t="s">
        <v>1052</v>
      </c>
      <c r="N612" s="70" t="s">
        <v>1052</v>
      </c>
      <c r="O612" s="70" t="s">
        <v>1052</v>
      </c>
      <c r="P612" s="70" t="s">
        <v>1052</v>
      </c>
      <c r="Q612" s="70" t="s">
        <v>1052</v>
      </c>
      <c r="R612" s="70" t="s">
        <v>1052</v>
      </c>
      <c r="S612" s="70" t="s">
        <v>1052</v>
      </c>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IF(SUM(L613:S613)=0,IF(COUNTIF(L613:S613,"未確認")&gt;0,"未確認",IF(COUNTIF(L613:S613,"~*")&gt;0,"*",SUM(L613:S613))),SUM(L613:S613))</f>
        <v>0</v>
      </c>
      <c r="K613" s="201" t="str">
        <f t="shared" ref="K613:K623" si="29">IF(OR(COUNTIF(L613:S613,"未確認")&gt;0,COUNTIF(L613:S613,"*")&gt;0),"※","")</f>
        <v>※</v>
      </c>
      <c r="L613" s="117">
        <v>0</v>
      </c>
      <c r="M613" s="117">
        <v>0</v>
      </c>
      <c r="N613" s="117">
        <v>0</v>
      </c>
      <c r="O613" s="117">
        <v>0</v>
      </c>
      <c r="P613" s="117" t="s">
        <v>1057</v>
      </c>
      <c r="Q613" s="117" t="s">
        <v>1057</v>
      </c>
      <c r="R613" s="117" t="s">
        <v>1057</v>
      </c>
      <c r="S613" s="117" t="s">
        <v>1057</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v>0</v>
      </c>
      <c r="P614" s="117" t="s">
        <v>1057</v>
      </c>
      <c r="Q614" s="117" t="s">
        <v>1057</v>
      </c>
      <c r="R614" s="117" t="s">
        <v>1057</v>
      </c>
      <c r="S614" s="117" t="s">
        <v>1057</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v>0</v>
      </c>
      <c r="O615" s="117">
        <v>0</v>
      </c>
      <c r="P615" s="117" t="s">
        <v>1057</v>
      </c>
      <c r="Q615" s="117" t="s">
        <v>1057</v>
      </c>
      <c r="R615" s="117" t="s">
        <v>1057</v>
      </c>
      <c r="S615" s="117" t="s">
        <v>1057</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v>0</v>
      </c>
      <c r="P616" s="117" t="s">
        <v>1057</v>
      </c>
      <c r="Q616" s="117" t="s">
        <v>1057</v>
      </c>
      <c r="R616" s="117" t="s">
        <v>1057</v>
      </c>
      <c r="S616" s="117" t="s">
        <v>1057</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v>0</v>
      </c>
      <c r="P617" s="117" t="s">
        <v>1057</v>
      </c>
      <c r="Q617" s="117" t="s">
        <v>1057</v>
      </c>
      <c r="R617" s="117" t="s">
        <v>1057</v>
      </c>
      <c r="S617" s="117" t="s">
        <v>1057</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v>0</v>
      </c>
      <c r="O618" s="117">
        <v>0</v>
      </c>
      <c r="P618" s="117" t="s">
        <v>1057</v>
      </c>
      <c r="Q618" s="117" t="s">
        <v>1057</v>
      </c>
      <c r="R618" s="117" t="s">
        <v>1057</v>
      </c>
      <c r="S618" s="117" t="s">
        <v>1057</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v>0</v>
      </c>
      <c r="P619" s="117" t="s">
        <v>1057</v>
      </c>
      <c r="Q619" s="117" t="s">
        <v>1057</v>
      </c>
      <c r="R619" s="117" t="s">
        <v>1057</v>
      </c>
      <c r="S619" s="117" t="s">
        <v>1057</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v>0</v>
      </c>
      <c r="O620" s="117">
        <v>0</v>
      </c>
      <c r="P620" s="117" t="s">
        <v>1057</v>
      </c>
      <c r="Q620" s="117" t="s">
        <v>1057</v>
      </c>
      <c r="R620" s="117" t="s">
        <v>1057</v>
      </c>
      <c r="S620" s="117" t="s">
        <v>1057</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v>0</v>
      </c>
      <c r="N621" s="117">
        <v>0</v>
      </c>
      <c r="O621" s="117">
        <v>0</v>
      </c>
      <c r="P621" s="117" t="s">
        <v>1057</v>
      </c>
      <c r="Q621" s="117" t="s">
        <v>1057</v>
      </c>
      <c r="R621" s="117" t="s">
        <v>1057</v>
      </c>
      <c r="S621" s="117" t="s">
        <v>1057</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v>0</v>
      </c>
      <c r="O622" s="117">
        <v>0</v>
      </c>
      <c r="P622" s="117" t="s">
        <v>1057</v>
      </c>
      <c r="Q622" s="117" t="s">
        <v>1057</v>
      </c>
      <c r="R622" s="117" t="s">
        <v>1057</v>
      </c>
      <c r="S622" s="117" t="s">
        <v>1057</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v>0</v>
      </c>
      <c r="P623" s="117" t="s">
        <v>1057</v>
      </c>
      <c r="Q623" s="117" t="s">
        <v>1057</v>
      </c>
      <c r="R623" s="117" t="s">
        <v>1057</v>
      </c>
      <c r="S623" s="117" t="s">
        <v>1057</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66" t="s">
        <v>1055</v>
      </c>
      <c r="P629" s="66" t="s">
        <v>1058</v>
      </c>
      <c r="Q629" s="66" t="s">
        <v>1060</v>
      </c>
      <c r="R629" s="66" t="s">
        <v>1061</v>
      </c>
      <c r="S629" s="66" t="s">
        <v>1062</v>
      </c>
      <c r="T629" s="8"/>
      <c r="U629" s="8"/>
      <c r="V629" s="8"/>
    </row>
    <row r="630" spans="1:22" ht="20.25" customHeight="1">
      <c r="A630" s="243"/>
      <c r="B630" s="1"/>
      <c r="C630" s="62"/>
      <c r="D630" s="3"/>
      <c r="F630" s="3"/>
      <c r="G630" s="3"/>
      <c r="H630" s="287"/>
      <c r="I630" s="67" t="s">
        <v>36</v>
      </c>
      <c r="J630" s="68"/>
      <c r="K630" s="186"/>
      <c r="L630" s="70" t="s">
        <v>1049</v>
      </c>
      <c r="M630" s="70" t="s">
        <v>1052</v>
      </c>
      <c r="N630" s="70" t="s">
        <v>1052</v>
      </c>
      <c r="O630" s="70" t="s">
        <v>1052</v>
      </c>
      <c r="P630" s="70" t="s">
        <v>1052</v>
      </c>
      <c r="Q630" s="70" t="s">
        <v>1052</v>
      </c>
      <c r="R630" s="70" t="s">
        <v>1052</v>
      </c>
      <c r="S630" s="70" t="s">
        <v>1052</v>
      </c>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0</v>
      </c>
      <c r="K631" s="201" t="str">
        <f t="shared" ref="K631:K638" si="31">IF(OR(COUNTIF(L631:S631,"未確認")&gt;0,COUNTIF(L631:S631,"*")&gt;0),"※","")</f>
        <v>※</v>
      </c>
      <c r="L631" s="117">
        <v>0</v>
      </c>
      <c r="M631" s="117">
        <v>0</v>
      </c>
      <c r="N631" s="117">
        <v>0</v>
      </c>
      <c r="O631" s="117">
        <v>0</v>
      </c>
      <c r="P631" s="117" t="s">
        <v>1057</v>
      </c>
      <c r="Q631" s="117" t="s">
        <v>1057</v>
      </c>
      <c r="R631" s="117" t="s">
        <v>1057</v>
      </c>
      <c r="S631" s="117" t="s">
        <v>1057</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v>0</v>
      </c>
      <c r="N632" s="117">
        <v>0</v>
      </c>
      <c r="O632" s="117">
        <v>0</v>
      </c>
      <c r="P632" s="117" t="s">
        <v>1057</v>
      </c>
      <c r="Q632" s="117" t="s">
        <v>1057</v>
      </c>
      <c r="R632" s="117" t="s">
        <v>1057</v>
      </c>
      <c r="S632" s="117" t="s">
        <v>1057</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v>0</v>
      </c>
      <c r="N633" s="117">
        <v>0</v>
      </c>
      <c r="O633" s="117">
        <v>0</v>
      </c>
      <c r="P633" s="117" t="s">
        <v>1057</v>
      </c>
      <c r="Q633" s="117" t="s">
        <v>1057</v>
      </c>
      <c r="R633" s="117" t="s">
        <v>1057</v>
      </c>
      <c r="S633" s="117" t="s">
        <v>1057</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v>0</v>
      </c>
      <c r="O634" s="117">
        <v>0</v>
      </c>
      <c r="P634" s="117" t="s">
        <v>1057</v>
      </c>
      <c r="Q634" s="117" t="s">
        <v>1057</v>
      </c>
      <c r="R634" s="117" t="s">
        <v>1057</v>
      </c>
      <c r="S634" s="117" t="s">
        <v>1057</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v>0</v>
      </c>
      <c r="N635" s="117">
        <v>0</v>
      </c>
      <c r="O635" s="117">
        <v>0</v>
      </c>
      <c r="P635" s="117" t="s">
        <v>1057</v>
      </c>
      <c r="Q635" s="117" t="s">
        <v>1057</v>
      </c>
      <c r="R635" s="117" t="s">
        <v>1057</v>
      </c>
      <c r="S635" s="117" t="s">
        <v>1057</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v>0</v>
      </c>
      <c r="N636" s="117">
        <v>0</v>
      </c>
      <c r="O636" s="117">
        <v>0</v>
      </c>
      <c r="P636" s="117" t="s">
        <v>1057</v>
      </c>
      <c r="Q636" s="117" t="s">
        <v>1057</v>
      </c>
      <c r="R636" s="117" t="s">
        <v>1057</v>
      </c>
      <c r="S636" s="117" t="s">
        <v>1057</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v>0</v>
      </c>
      <c r="N637" s="117">
        <v>0</v>
      </c>
      <c r="O637" s="117">
        <v>0</v>
      </c>
      <c r="P637" s="117" t="s">
        <v>1057</v>
      </c>
      <c r="Q637" s="117" t="s">
        <v>1057</v>
      </c>
      <c r="R637" s="117" t="s">
        <v>1057</v>
      </c>
      <c r="S637" s="117" t="s">
        <v>1057</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v>0</v>
      </c>
      <c r="O638" s="117">
        <v>0</v>
      </c>
      <c r="P638" s="117" t="s">
        <v>1057</v>
      </c>
      <c r="Q638" s="117" t="s">
        <v>1057</v>
      </c>
      <c r="R638" s="117" t="s">
        <v>1057</v>
      </c>
      <c r="S638" s="117" t="s">
        <v>1057</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66" t="s">
        <v>1055</v>
      </c>
      <c r="P644" s="66" t="s">
        <v>1058</v>
      </c>
      <c r="Q644" s="66" t="s">
        <v>1060</v>
      </c>
      <c r="R644" s="66" t="s">
        <v>1061</v>
      </c>
      <c r="S644" s="66" t="s">
        <v>1062</v>
      </c>
      <c r="T644" s="8"/>
      <c r="U644" s="8"/>
      <c r="V644" s="8"/>
    </row>
    <row r="645" spans="1:22" ht="20.25" customHeight="1">
      <c r="A645" s="243"/>
      <c r="B645" s="1"/>
      <c r="C645" s="62"/>
      <c r="D645" s="3"/>
      <c r="F645" s="3"/>
      <c r="G645" s="3"/>
      <c r="H645" s="287"/>
      <c r="I645" s="67" t="s">
        <v>36</v>
      </c>
      <c r="J645" s="68"/>
      <c r="K645" s="186"/>
      <c r="L645" s="70" t="s">
        <v>1049</v>
      </c>
      <c r="M645" s="70" t="s">
        <v>1052</v>
      </c>
      <c r="N645" s="70" t="s">
        <v>1052</v>
      </c>
      <c r="O645" s="70" t="s">
        <v>1052</v>
      </c>
      <c r="P645" s="70" t="s">
        <v>1052</v>
      </c>
      <c r="Q645" s="70" t="s">
        <v>1052</v>
      </c>
      <c r="R645" s="70" t="s">
        <v>1052</v>
      </c>
      <c r="S645" s="70" t="s">
        <v>1052</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0</v>
      </c>
      <c r="K646" s="201" t="str">
        <f t="shared" ref="K646:K660" si="33">IF(OR(COUNTIF(L646:S646,"未確認")&gt;0,COUNTIF(L646:S646,"*")&gt;0),"※","")</f>
        <v>※</v>
      </c>
      <c r="L646" s="117">
        <v>0</v>
      </c>
      <c r="M646" s="117">
        <v>0</v>
      </c>
      <c r="N646" s="117">
        <v>0</v>
      </c>
      <c r="O646" s="117">
        <v>0</v>
      </c>
      <c r="P646" s="117" t="s">
        <v>1057</v>
      </c>
      <c r="Q646" s="117" t="s">
        <v>1057</v>
      </c>
      <c r="R646" s="117" t="s">
        <v>1057</v>
      </c>
      <c r="S646" s="117" t="s">
        <v>1057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v>0</v>
      </c>
      <c r="O647" s="117">
        <v>0</v>
      </c>
      <c r="P647" s="117" t="s">
        <v>1057</v>
      </c>
      <c r="Q647" s="117" t="s">
        <v>1057</v>
      </c>
      <c r="R647" s="117" t="s">
        <v>1057</v>
      </c>
      <c r="S647" s="117" t="s">
        <v>1057</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v>0</v>
      </c>
      <c r="M648" s="117">
        <v>0</v>
      </c>
      <c r="N648" s="117">
        <v>0</v>
      </c>
      <c r="O648" s="117">
        <v>0</v>
      </c>
      <c r="P648" s="117" t="s">
        <v>1057</v>
      </c>
      <c r="Q648" s="117" t="s">
        <v>1057</v>
      </c>
      <c r="R648" s="117" t="s">
        <v>1057</v>
      </c>
      <c r="S648" s="117" t="s">
        <v>1057</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v>0</v>
      </c>
      <c r="N649" s="117">
        <v>0</v>
      </c>
      <c r="O649" s="117">
        <v>0</v>
      </c>
      <c r="P649" s="117" t="s">
        <v>1057</v>
      </c>
      <c r="Q649" s="117" t="s">
        <v>1057</v>
      </c>
      <c r="R649" s="117" t="s">
        <v>1057</v>
      </c>
      <c r="S649" s="117" t="s">
        <v>1057</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v>0</v>
      </c>
      <c r="N650" s="117">
        <v>0</v>
      </c>
      <c r="O650" s="117">
        <v>0</v>
      </c>
      <c r="P650" s="117" t="s">
        <v>1057</v>
      </c>
      <c r="Q650" s="117" t="s">
        <v>1057</v>
      </c>
      <c r="R650" s="117" t="s">
        <v>1057</v>
      </c>
      <c r="S650" s="117" t="s">
        <v>1057</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v>0</v>
      </c>
      <c r="O651" s="117">
        <v>0</v>
      </c>
      <c r="P651" s="117" t="s">
        <v>1057</v>
      </c>
      <c r="Q651" s="117" t="s">
        <v>1057</v>
      </c>
      <c r="R651" s="117" t="s">
        <v>1057</v>
      </c>
      <c r="S651" s="117" t="s">
        <v>1057</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v>0</v>
      </c>
      <c r="P652" s="117" t="s">
        <v>1057</v>
      </c>
      <c r="Q652" s="117" t="s">
        <v>1057</v>
      </c>
      <c r="R652" s="117" t="s">
        <v>1057</v>
      </c>
      <c r="S652" s="117" t="s">
        <v>1057</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v>0</v>
      </c>
      <c r="O653" s="117">
        <v>0</v>
      </c>
      <c r="P653" s="117" t="s">
        <v>1057</v>
      </c>
      <c r="Q653" s="117" t="s">
        <v>1057</v>
      </c>
      <c r="R653" s="117" t="s">
        <v>1057</v>
      </c>
      <c r="S653" s="117" t="s">
        <v>1057</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v>0</v>
      </c>
      <c r="P654" s="117" t="s">
        <v>1057</v>
      </c>
      <c r="Q654" s="117" t="s">
        <v>1057</v>
      </c>
      <c r="R654" s="117" t="s">
        <v>1057</v>
      </c>
      <c r="S654" s="117" t="s">
        <v>1057</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v>0</v>
      </c>
      <c r="N655" s="117">
        <v>0</v>
      </c>
      <c r="O655" s="117">
        <v>0</v>
      </c>
      <c r="P655" s="117" t="s">
        <v>1057</v>
      </c>
      <c r="Q655" s="117" t="s">
        <v>1057</v>
      </c>
      <c r="R655" s="117" t="s">
        <v>1057</v>
      </c>
      <c r="S655" s="117" t="s">
        <v>1057</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v>0</v>
      </c>
      <c r="P656" s="117" t="s">
        <v>1057</v>
      </c>
      <c r="Q656" s="117" t="s">
        <v>1057</v>
      </c>
      <c r="R656" s="117" t="s">
        <v>1057</v>
      </c>
      <c r="S656" s="117" t="s">
        <v>1057</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v>0</v>
      </c>
      <c r="N657" s="117">
        <v>0</v>
      </c>
      <c r="O657" s="117">
        <v>0</v>
      </c>
      <c r="P657" s="117" t="s">
        <v>1057</v>
      </c>
      <c r="Q657" s="117" t="s">
        <v>1057</v>
      </c>
      <c r="R657" s="117" t="s">
        <v>1057</v>
      </c>
      <c r="S657" s="117" t="s">
        <v>1057</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v>0</v>
      </c>
      <c r="N658" s="117">
        <v>0</v>
      </c>
      <c r="O658" s="117">
        <v>0</v>
      </c>
      <c r="P658" s="117" t="s">
        <v>1057</v>
      </c>
      <c r="Q658" s="117" t="s">
        <v>1057</v>
      </c>
      <c r="R658" s="117" t="s">
        <v>1057</v>
      </c>
      <c r="S658" s="117" t="s">
        <v>1057</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v>0</v>
      </c>
      <c r="P659" s="117" t="s">
        <v>1057</v>
      </c>
      <c r="Q659" s="117" t="s">
        <v>1057</v>
      </c>
      <c r="R659" s="117" t="s">
        <v>1057</v>
      </c>
      <c r="S659" s="117" t="s">
        <v>1057</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v>0</v>
      </c>
      <c r="P660" s="117" t="s">
        <v>1057</v>
      </c>
      <c r="Q660" s="117" t="s">
        <v>1057</v>
      </c>
      <c r="R660" s="117" t="s">
        <v>1057</v>
      </c>
      <c r="S660" s="117" t="s">
        <v>1057</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66" t="s">
        <v>1055</v>
      </c>
      <c r="P665" s="66" t="s">
        <v>1058</v>
      </c>
      <c r="Q665" s="66" t="s">
        <v>1060</v>
      </c>
      <c r="R665" s="66" t="s">
        <v>1061</v>
      </c>
      <c r="S665" s="66" t="s">
        <v>1062</v>
      </c>
      <c r="T665" s="8"/>
      <c r="U665" s="8"/>
      <c r="V665" s="8"/>
    </row>
    <row r="666" spans="1:22" ht="20.25" customHeight="1">
      <c r="A666" s="243"/>
      <c r="B666" s="1"/>
      <c r="C666" s="62"/>
      <c r="D666" s="3"/>
      <c r="F666" s="3"/>
      <c r="G666" s="3"/>
      <c r="H666" s="287"/>
      <c r="I666" s="67" t="s">
        <v>36</v>
      </c>
      <c r="J666" s="68"/>
      <c r="K666" s="186"/>
      <c r="L666" s="70" t="s">
        <v>1049</v>
      </c>
      <c r="M666" s="70" t="s">
        <v>1052</v>
      </c>
      <c r="N666" s="70" t="s">
        <v>1052</v>
      </c>
      <c r="O666" s="70" t="s">
        <v>1052</v>
      </c>
      <c r="P666" s="70" t="s">
        <v>1052</v>
      </c>
      <c r="Q666" s="70" t="s">
        <v>1052</v>
      </c>
      <c r="R666" s="70" t="s">
        <v>1052</v>
      </c>
      <c r="S666" s="70" t="s">
        <v>1052</v>
      </c>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1047</v>
      </c>
      <c r="M667" s="98" t="s">
        <v>533</v>
      </c>
      <c r="N667" s="98" t="s">
        <v>533</v>
      </c>
      <c r="O667" s="98" t="s">
        <v>539</v>
      </c>
      <c r="P667" s="98" t="s">
        <v>533</v>
      </c>
      <c r="Q667" s="98" t="s">
        <v>533</v>
      </c>
      <c r="R667" s="98" t="s">
        <v>533</v>
      </c>
      <c r="S667" s="98" t="s">
        <v>533</v>
      </c>
    </row>
    <row r="668" spans="1:22" s="83" customFormat="1" ht="56.1" customHeight="1">
      <c r="A668" s="251" t="s">
        <v>951</v>
      </c>
      <c r="B668" s="84"/>
      <c r="C668" s="317" t="s">
        <v>481</v>
      </c>
      <c r="D668" s="318"/>
      <c r="E668" s="318"/>
      <c r="F668" s="318"/>
      <c r="G668" s="318"/>
      <c r="H668" s="319"/>
      <c r="I668" s="138" t="s">
        <v>482</v>
      </c>
      <c r="J668" s="223"/>
      <c r="K668" s="224"/>
      <c r="L668" s="225">
        <v>0</v>
      </c>
      <c r="M668" s="225">
        <v>0</v>
      </c>
      <c r="N668" s="225">
        <v>0</v>
      </c>
      <c r="O668" s="225">
        <v>0</v>
      </c>
      <c r="P668" s="225">
        <v>0</v>
      </c>
      <c r="Q668" s="225">
        <v>0</v>
      </c>
      <c r="R668" s="225">
        <v>0</v>
      </c>
      <c r="S668" s="225">
        <v>0</v>
      </c>
    </row>
    <row r="669" spans="1:22" s="83" customFormat="1" ht="56.1" customHeight="1">
      <c r="A669" s="251" t="s">
        <v>952</v>
      </c>
      <c r="B669" s="84"/>
      <c r="C669" s="317" t="s">
        <v>483</v>
      </c>
      <c r="D669" s="318"/>
      <c r="E669" s="318"/>
      <c r="F669" s="318"/>
      <c r="G669" s="318"/>
      <c r="H669" s="319"/>
      <c r="I669" s="138" t="s">
        <v>484</v>
      </c>
      <c r="J669" s="223"/>
      <c r="K669" s="224"/>
      <c r="L669" s="300">
        <v>0</v>
      </c>
      <c r="M669" s="300">
        <v>0</v>
      </c>
      <c r="N669" s="300">
        <v>0</v>
      </c>
      <c r="O669" s="300">
        <v>0</v>
      </c>
      <c r="P669" s="300">
        <v>0</v>
      </c>
      <c r="Q669" s="300">
        <v>0</v>
      </c>
      <c r="R669" s="300">
        <v>0</v>
      </c>
      <c r="S669" s="300">
        <v>0</v>
      </c>
    </row>
    <row r="670" spans="1:22" s="83" customFormat="1" ht="60" customHeight="1">
      <c r="A670" s="251" t="s">
        <v>953</v>
      </c>
      <c r="B670" s="84"/>
      <c r="C670" s="323" t="s">
        <v>485</v>
      </c>
      <c r="D670" s="324"/>
      <c r="E670" s="324"/>
      <c r="F670" s="324"/>
      <c r="G670" s="324"/>
      <c r="H670" s="325"/>
      <c r="I670" s="326" t="s">
        <v>1031</v>
      </c>
      <c r="J670" s="223"/>
      <c r="K670" s="224"/>
      <c r="L670" s="301">
        <v>0</v>
      </c>
      <c r="M670" s="301">
        <v>0</v>
      </c>
      <c r="N670" s="301">
        <v>0</v>
      </c>
      <c r="O670" s="301">
        <v>0</v>
      </c>
      <c r="P670" s="301">
        <v>0</v>
      </c>
      <c r="Q670" s="301">
        <v>0</v>
      </c>
      <c r="R670" s="301">
        <v>0</v>
      </c>
      <c r="S670" s="301">
        <v>0</v>
      </c>
    </row>
    <row r="671" spans="1:22" s="83" customFormat="1" ht="35.1" customHeight="1">
      <c r="A671" s="251" t="s">
        <v>954</v>
      </c>
      <c r="B671" s="84"/>
      <c r="C671" s="227"/>
      <c r="D671" s="228"/>
      <c r="E671" s="323" t="s">
        <v>487</v>
      </c>
      <c r="F671" s="324"/>
      <c r="G671" s="324"/>
      <c r="H671" s="325"/>
      <c r="I671" s="327"/>
      <c r="J671" s="223"/>
      <c r="K671" s="224"/>
      <c r="L671" s="301">
        <v>0</v>
      </c>
      <c r="M671" s="301">
        <v>0</v>
      </c>
      <c r="N671" s="301">
        <v>0</v>
      </c>
      <c r="O671" s="301">
        <v>0</v>
      </c>
      <c r="P671" s="301">
        <v>0</v>
      </c>
      <c r="Q671" s="301">
        <v>0</v>
      </c>
      <c r="R671" s="301">
        <v>0</v>
      </c>
      <c r="S671" s="301">
        <v>0</v>
      </c>
    </row>
    <row r="672" spans="1:22" s="83" customFormat="1" ht="25.7" customHeight="1">
      <c r="A672" s="251" t="s">
        <v>955</v>
      </c>
      <c r="B672" s="84"/>
      <c r="C672" s="229"/>
      <c r="D672" s="286"/>
      <c r="E672" s="329"/>
      <c r="F672" s="330"/>
      <c r="G672" s="331" t="s">
        <v>1004</v>
      </c>
      <c r="H672" s="332"/>
      <c r="I672" s="328"/>
      <c r="J672" s="223"/>
      <c r="K672" s="224"/>
      <c r="L672" s="301">
        <v>0</v>
      </c>
      <c r="M672" s="301">
        <v>0</v>
      </c>
      <c r="N672" s="301">
        <v>0</v>
      </c>
      <c r="O672" s="301">
        <v>0</v>
      </c>
      <c r="P672" s="301">
        <v>0</v>
      </c>
      <c r="Q672" s="301">
        <v>0</v>
      </c>
      <c r="R672" s="301">
        <v>0</v>
      </c>
      <c r="S672" s="301">
        <v>0</v>
      </c>
    </row>
    <row r="673" spans="1:22" s="115" customFormat="1" ht="80.099999999999994" customHeight="1">
      <c r="A673" s="251" t="s">
        <v>956</v>
      </c>
      <c r="B673" s="84"/>
      <c r="C673" s="323" t="s">
        <v>1028</v>
      </c>
      <c r="D673" s="324"/>
      <c r="E673" s="324"/>
      <c r="F673" s="324"/>
      <c r="G673" s="324"/>
      <c r="H673" s="325"/>
      <c r="I673" s="326" t="s">
        <v>1032</v>
      </c>
      <c r="J673" s="223"/>
      <c r="K673" s="224"/>
      <c r="L673" s="301">
        <v>0</v>
      </c>
      <c r="M673" s="301">
        <v>0</v>
      </c>
      <c r="N673" s="301">
        <v>0</v>
      </c>
      <c r="O673" s="301">
        <v>0</v>
      </c>
      <c r="P673" s="301">
        <v>0</v>
      </c>
      <c r="Q673" s="301">
        <v>0</v>
      </c>
      <c r="R673" s="301">
        <v>0</v>
      </c>
      <c r="S673" s="301">
        <v>0</v>
      </c>
    </row>
    <row r="674" spans="1:22" s="115" customFormat="1" ht="34.5" customHeight="1">
      <c r="A674" s="251" t="s">
        <v>957</v>
      </c>
      <c r="B674" s="84"/>
      <c r="C674" s="289"/>
      <c r="D674" s="291"/>
      <c r="E674" s="317" t="s">
        <v>1005</v>
      </c>
      <c r="F674" s="318"/>
      <c r="G674" s="318"/>
      <c r="H674" s="319"/>
      <c r="I674" s="333"/>
      <c r="J674" s="223"/>
      <c r="K674" s="224"/>
      <c r="L674" s="301">
        <v>0</v>
      </c>
      <c r="M674" s="301">
        <v>0</v>
      </c>
      <c r="N674" s="301">
        <v>0</v>
      </c>
      <c r="O674" s="301">
        <v>0</v>
      </c>
      <c r="P674" s="301">
        <v>0</v>
      </c>
      <c r="Q674" s="301">
        <v>0</v>
      </c>
      <c r="R674" s="301">
        <v>0</v>
      </c>
      <c r="S674" s="301">
        <v>0</v>
      </c>
    </row>
    <row r="675" spans="1:22" s="83" customFormat="1" ht="56.1" customHeight="1">
      <c r="A675" s="251" t="s">
        <v>958</v>
      </c>
      <c r="B675" s="84"/>
      <c r="C675" s="317" t="s">
        <v>1006</v>
      </c>
      <c r="D675" s="318"/>
      <c r="E675" s="318"/>
      <c r="F675" s="318"/>
      <c r="G675" s="318"/>
      <c r="H675" s="319"/>
      <c r="I675" s="138" t="s">
        <v>492</v>
      </c>
      <c r="J675" s="223"/>
      <c r="K675" s="224"/>
      <c r="L675" s="302">
        <v>0</v>
      </c>
      <c r="M675" s="302">
        <v>0</v>
      </c>
      <c r="N675" s="302">
        <v>0</v>
      </c>
      <c r="O675" s="302">
        <v>0</v>
      </c>
      <c r="P675" s="302">
        <v>0</v>
      </c>
      <c r="Q675" s="302">
        <v>0</v>
      </c>
      <c r="R675" s="302">
        <v>0</v>
      </c>
      <c r="S675" s="302">
        <v>0</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66" t="s">
        <v>1055</v>
      </c>
      <c r="P681" s="66" t="s">
        <v>1058</v>
      </c>
      <c r="Q681" s="66" t="s">
        <v>1060</v>
      </c>
      <c r="R681" s="66" t="s">
        <v>1061</v>
      </c>
      <c r="S681" s="66" t="s">
        <v>1062</v>
      </c>
      <c r="T681" s="8"/>
      <c r="U681" s="8"/>
      <c r="V681" s="8"/>
    </row>
    <row r="682" spans="1:22" ht="20.25" customHeight="1">
      <c r="A682" s="243"/>
      <c r="B682" s="1"/>
      <c r="C682" s="62"/>
      <c r="D682" s="3"/>
      <c r="F682" s="3"/>
      <c r="G682" s="3"/>
      <c r="H682" s="287"/>
      <c r="I682" s="67" t="s">
        <v>36</v>
      </c>
      <c r="J682" s="68"/>
      <c r="K682" s="186"/>
      <c r="L682" s="70" t="s">
        <v>1049</v>
      </c>
      <c r="M682" s="70" t="s">
        <v>1052</v>
      </c>
      <c r="N682" s="70" t="s">
        <v>1052</v>
      </c>
      <c r="O682" s="70" t="s">
        <v>1052</v>
      </c>
      <c r="P682" s="70" t="s">
        <v>1052</v>
      </c>
      <c r="Q682" s="70" t="s">
        <v>1052</v>
      </c>
      <c r="R682" s="70" t="s">
        <v>1052</v>
      </c>
      <c r="S682" s="70" t="s">
        <v>1052</v>
      </c>
      <c r="T682" s="8"/>
      <c r="U682" s="8"/>
      <c r="V682" s="8"/>
    </row>
    <row r="683" spans="1:22" s="118" customFormat="1" ht="111.95" customHeight="1">
      <c r="A683" s="252" t="s">
        <v>962</v>
      </c>
      <c r="B683" s="119"/>
      <c r="C683" s="317" t="s">
        <v>961</v>
      </c>
      <c r="D683" s="318"/>
      <c r="E683" s="318"/>
      <c r="F683" s="318"/>
      <c r="G683" s="318"/>
      <c r="H683" s="319"/>
      <c r="I683" s="138" t="s">
        <v>1033</v>
      </c>
      <c r="J683" s="205">
        <f>IF(SUM(L683:S683)=0,IF(COUNTIF(L683:S683,"未確認")&gt;0,"未確認",IF(COUNTIF(L683:S683,"~*")&gt;0,"*",SUM(L683:S683))),SUM(L683:S683))</f>
        <v>0</v>
      </c>
      <c r="K683" s="201" t="str">
        <f>IF(OR(COUNTIF(L683:S683,"未確認")&gt;0,COUNTIF(L683:S683,"*")&gt;0),"※","")</f>
        <v>※</v>
      </c>
      <c r="L683" s="117">
        <v>0</v>
      </c>
      <c r="M683" s="117">
        <v>0</v>
      </c>
      <c r="N683" s="117">
        <v>0</v>
      </c>
      <c r="O683" s="117">
        <v>0</v>
      </c>
      <c r="P683" s="117" t="s">
        <v>1057</v>
      </c>
      <c r="Q683" s="117" t="s">
        <v>1057</v>
      </c>
      <c r="R683" s="117" t="s">
        <v>1057</v>
      </c>
      <c r="S683" s="117" t="s">
        <v>1057</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v>
      </c>
      <c r="L684" s="117">
        <v>0</v>
      </c>
      <c r="M684" s="117">
        <v>0</v>
      </c>
      <c r="N684" s="117">
        <v>0</v>
      </c>
      <c r="O684" s="117">
        <v>0</v>
      </c>
      <c r="P684" s="117" t="s">
        <v>1057</v>
      </c>
      <c r="Q684" s="117" t="s">
        <v>1057</v>
      </c>
      <c r="R684" s="117" t="s">
        <v>1057</v>
      </c>
      <c r="S684" s="117" t="s">
        <v>1057</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v>
      </c>
      <c r="L685" s="117">
        <v>0</v>
      </c>
      <c r="M685" s="117">
        <v>0</v>
      </c>
      <c r="N685" s="117">
        <v>0</v>
      </c>
      <c r="O685" s="117">
        <v>0</v>
      </c>
      <c r="P685" s="117" t="s">
        <v>1057</v>
      </c>
      <c r="Q685" s="117" t="s">
        <v>1057</v>
      </c>
      <c r="R685" s="117" t="s">
        <v>1057</v>
      </c>
      <c r="S685" s="117" t="s">
        <v>1057</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66" t="s">
        <v>1055</v>
      </c>
      <c r="P691" s="66" t="s">
        <v>1058</v>
      </c>
      <c r="Q691" s="66" t="s">
        <v>1060</v>
      </c>
      <c r="R691" s="66" t="s">
        <v>1061</v>
      </c>
      <c r="S691" s="66" t="s">
        <v>1062</v>
      </c>
      <c r="T691" s="8"/>
      <c r="U691" s="8"/>
      <c r="V691" s="8"/>
    </row>
    <row r="692" spans="1:22" ht="20.25" customHeight="1">
      <c r="A692" s="243"/>
      <c r="B692" s="1"/>
      <c r="C692" s="62"/>
      <c r="D692" s="3"/>
      <c r="F692" s="3"/>
      <c r="G692" s="3"/>
      <c r="H692" s="287"/>
      <c r="I692" s="67" t="s">
        <v>36</v>
      </c>
      <c r="J692" s="68"/>
      <c r="K692" s="186"/>
      <c r="L692" s="70" t="s">
        <v>1049</v>
      </c>
      <c r="M692" s="70" t="s">
        <v>1052</v>
      </c>
      <c r="N692" s="70" t="s">
        <v>1052</v>
      </c>
      <c r="O692" s="70" t="s">
        <v>1052</v>
      </c>
      <c r="P692" s="70" t="s">
        <v>1052</v>
      </c>
      <c r="Q692" s="70" t="s">
        <v>1052</v>
      </c>
      <c r="R692" s="70" t="s">
        <v>1052</v>
      </c>
      <c r="S692" s="70" t="s">
        <v>1052</v>
      </c>
      <c r="T692" s="8"/>
      <c r="U692" s="8"/>
      <c r="V692" s="8"/>
    </row>
    <row r="693" spans="1:22" s="118" customFormat="1" ht="56.1"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v>
      </c>
      <c r="L693" s="117">
        <v>0</v>
      </c>
      <c r="M693" s="117">
        <v>0</v>
      </c>
      <c r="N693" s="117">
        <v>0</v>
      </c>
      <c r="O693" s="117">
        <v>0</v>
      </c>
      <c r="P693" s="117" t="s">
        <v>1057</v>
      </c>
      <c r="Q693" s="117" t="s">
        <v>1057</v>
      </c>
      <c r="R693" s="117" t="s">
        <v>1057</v>
      </c>
      <c r="S693" s="117" t="s">
        <v>1057</v>
      </c>
    </row>
    <row r="694" spans="1:22" s="118" customFormat="1" ht="56.1"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v>
      </c>
      <c r="L694" s="117">
        <v>0</v>
      </c>
      <c r="M694" s="117">
        <v>0</v>
      </c>
      <c r="N694" s="117">
        <v>0</v>
      </c>
      <c r="O694" s="117">
        <v>0</v>
      </c>
      <c r="P694" s="117" t="s">
        <v>1057</v>
      </c>
      <c r="Q694" s="117" t="s">
        <v>1057</v>
      </c>
      <c r="R694" s="117" t="s">
        <v>1057</v>
      </c>
      <c r="S694" s="117" t="s">
        <v>1057</v>
      </c>
    </row>
    <row r="695" spans="1:22" s="118" customFormat="1" ht="69.95" customHeight="1">
      <c r="A695" s="252" t="s">
        <v>965</v>
      </c>
      <c r="B695" s="119"/>
      <c r="C695" s="317" t="s">
        <v>1007</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v>
      </c>
      <c r="L695" s="117">
        <v>0</v>
      </c>
      <c r="M695" s="117">
        <v>0</v>
      </c>
      <c r="N695" s="117">
        <v>0</v>
      </c>
      <c r="O695" s="117">
        <v>0</v>
      </c>
      <c r="P695" s="117" t="s">
        <v>1057</v>
      </c>
      <c r="Q695" s="117" t="s">
        <v>1057</v>
      </c>
      <c r="R695" s="117" t="s">
        <v>1057</v>
      </c>
      <c r="S695" s="117" t="s">
        <v>1057</v>
      </c>
    </row>
    <row r="696" spans="1:22" s="118" customFormat="1" ht="56.1"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v>
      </c>
      <c r="L696" s="117">
        <v>0</v>
      </c>
      <c r="M696" s="117">
        <v>0</v>
      </c>
      <c r="N696" s="117">
        <v>0</v>
      </c>
      <c r="O696" s="117">
        <v>0</v>
      </c>
      <c r="P696" s="117" t="s">
        <v>1057</v>
      </c>
      <c r="Q696" s="117" t="s">
        <v>1057</v>
      </c>
      <c r="R696" s="117" t="s">
        <v>1057</v>
      </c>
      <c r="S696" s="117" t="s">
        <v>1057</v>
      </c>
    </row>
    <row r="697" spans="1:22" s="118" customFormat="1" ht="69.95"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v>
      </c>
      <c r="L697" s="117">
        <v>0</v>
      </c>
      <c r="M697" s="117">
        <v>0</v>
      </c>
      <c r="N697" s="117">
        <v>0</v>
      </c>
      <c r="O697" s="117">
        <v>0</v>
      </c>
      <c r="P697" s="117" t="s">
        <v>1057</v>
      </c>
      <c r="Q697" s="117" t="s">
        <v>1057</v>
      </c>
      <c r="R697" s="117" t="s">
        <v>1057</v>
      </c>
      <c r="S697" s="117" t="s">
        <v>1057</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66" t="s">
        <v>1055</v>
      </c>
      <c r="P704" s="66" t="s">
        <v>1058</v>
      </c>
      <c r="Q704" s="66" t="s">
        <v>1060</v>
      </c>
      <c r="R704" s="66" t="s">
        <v>1061</v>
      </c>
      <c r="S704" s="66" t="s">
        <v>1062</v>
      </c>
      <c r="T704" s="8"/>
      <c r="U704" s="8"/>
      <c r="V704" s="8"/>
    </row>
    <row r="705" spans="1:23" ht="20.25" customHeight="1">
      <c r="A705" s="243"/>
      <c r="B705" s="1"/>
      <c r="C705" s="62"/>
      <c r="D705" s="3"/>
      <c r="F705" s="3"/>
      <c r="G705" s="3"/>
      <c r="H705" s="287"/>
      <c r="I705" s="67" t="s">
        <v>36</v>
      </c>
      <c r="J705" s="68"/>
      <c r="K705" s="186"/>
      <c r="L705" s="70" t="s">
        <v>1049</v>
      </c>
      <c r="M705" s="70" t="s">
        <v>1052</v>
      </c>
      <c r="N705" s="70" t="s">
        <v>1052</v>
      </c>
      <c r="O705" s="70" t="s">
        <v>1052</v>
      </c>
      <c r="P705" s="70" t="s">
        <v>1052</v>
      </c>
      <c r="Q705" s="70" t="s">
        <v>1052</v>
      </c>
      <c r="R705" s="70" t="s">
        <v>1052</v>
      </c>
      <c r="S705" s="70" t="s">
        <v>1052</v>
      </c>
      <c r="T705" s="8"/>
      <c r="U705" s="8"/>
      <c r="V705" s="8"/>
    </row>
    <row r="706" spans="1:23" s="118" customFormat="1" ht="56.1"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v>
      </c>
      <c r="L706" s="117">
        <v>0</v>
      </c>
      <c r="M706" s="117">
        <v>0</v>
      </c>
      <c r="N706" s="117">
        <v>0</v>
      </c>
      <c r="O706" s="117">
        <v>0</v>
      </c>
      <c r="P706" s="117" t="s">
        <v>1057</v>
      </c>
      <c r="Q706" s="117" t="s">
        <v>1057</v>
      </c>
      <c r="R706" s="117" t="s">
        <v>1057</v>
      </c>
      <c r="S706" s="117" t="s">
        <v>1057</v>
      </c>
    </row>
    <row r="707" spans="1:23" s="118" customFormat="1" ht="69.95"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v>
      </c>
      <c r="L707" s="117">
        <v>0</v>
      </c>
      <c r="M707" s="117">
        <v>0</v>
      </c>
      <c r="N707" s="117">
        <v>0</v>
      </c>
      <c r="O707" s="117">
        <v>0</v>
      </c>
      <c r="P707" s="117" t="s">
        <v>1057</v>
      </c>
      <c r="Q707" s="117" t="s">
        <v>1057</v>
      </c>
      <c r="R707" s="117" t="s">
        <v>1057</v>
      </c>
      <c r="S707" s="117" t="s">
        <v>1057</v>
      </c>
    </row>
    <row r="708" spans="1:23" s="118" customFormat="1" ht="69.95" customHeight="1">
      <c r="A708" s="252" t="s">
        <v>970</v>
      </c>
      <c r="B708" s="119"/>
      <c r="C708" s="317" t="s">
        <v>1008</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v>
      </c>
      <c r="L708" s="117">
        <v>0</v>
      </c>
      <c r="M708" s="117">
        <v>0</v>
      </c>
      <c r="N708" s="117">
        <v>0</v>
      </c>
      <c r="O708" s="117">
        <v>0</v>
      </c>
      <c r="P708" s="117" t="s">
        <v>1057</v>
      </c>
      <c r="Q708" s="117" t="s">
        <v>1057</v>
      </c>
      <c r="R708" s="117" t="s">
        <v>1057</v>
      </c>
      <c r="S708" s="117" t="s">
        <v>1057</v>
      </c>
    </row>
    <row r="709" spans="1:23" s="118" customFormat="1" ht="69.95" customHeight="1">
      <c r="A709" s="252" t="s">
        <v>971</v>
      </c>
      <c r="B709" s="119"/>
      <c r="C709" s="317" t="s">
        <v>1009</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v>
      </c>
      <c r="L709" s="117">
        <v>0</v>
      </c>
      <c r="M709" s="117">
        <v>0</v>
      </c>
      <c r="N709" s="117">
        <v>0</v>
      </c>
      <c r="O709" s="117">
        <v>0</v>
      </c>
      <c r="P709" s="117" t="s">
        <v>1057</v>
      </c>
      <c r="Q709" s="117" t="s">
        <v>1057</v>
      </c>
      <c r="R709" s="117" t="s">
        <v>1057</v>
      </c>
      <c r="S709" s="117" t="s">
        <v>1057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A0D3323-03DA-4105-9DA1-DC1CDC1DCDE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2019-12-23T00:30:57Z</dcterms:modified>
</cp:coreProperties>
</file>