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7070D59-BF64-4532-9B72-39AF2639709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<sst xmlns="http://schemas.openxmlformats.org/spreadsheetml/2006/main" count="2975" uniqueCount="1047">
  <si>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</si>
  <si>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</si>
  <si>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</si>
  <si>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</si>
  <si>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</si>
  <si>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</si>
  <si>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</si>
  <si>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</si>
  <si>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</si>
  <si>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</si>
  <si>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</si>
  <si>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</si>
  <si>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</si>
  <si>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</si>
  <si>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</si>
  <si>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</si>
  <si>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</si>
  <si>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</si>
  <si>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</si>
  <si>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</si>
  <si>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</si>
  <si>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</si>
  <si>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</si>
  <si>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</si>
  <si>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</si>
  <si>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</si>
  <si>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</si>
  <si>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</si>
  <si>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</si>
  <si>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</si>
  <si>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</si>
  <si>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</si>
  <si>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</si>
  <si>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</si>
  <si>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</si>
  <si>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</si>
  <si>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</si>
  <si>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</si>
  <si>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</si>
  <si>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</si>
  <si>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</si>
  <si>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</si>
  <si>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</si>
  <si>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</si>
  <si>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</si>
  <si>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</si>
  <si>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</si>
  <si>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</si>
  <si>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</si>
  <si>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</si>
  <si>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</si>
  <si>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</si>
  <si>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</si>
  <si>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</si>
  <si>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</si>
  <si>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</si>
  <si>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</si>
  <si>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</si>
  <si>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</si>
  <si>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</si>
  <si>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</si>
  <si>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</si>
  <si>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</si>
  <si>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</si>
  <si>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</si>
  <si>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</si>
  <si>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</si>
  <si>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</si>
  <si>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</si>
  <si>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</si>
  <si>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</si>
  <si>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</si>
  <si>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</si>
  <si>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</si>
  <si>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</si>
  <si>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</si>
  <si>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</si>
  <si>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</si>
  <si>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</si>
  <si>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</si>
  <si>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</si>
  <si>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</si>
  <si>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</si>
  <si>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</si>
  <si>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</si>
  <si>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</si>
  <si>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</si>
  <si>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</si>
  <si>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</si>
  <si>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</si>
  <si>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</si>
  <si>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</si>
  <si>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</si>
  <si>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</si>
  <si>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</si>
  <si>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</si>
  <si>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</si>
  <si>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</si>
  <si>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</si>
  <si>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</si>
  <si>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</si>
  <si>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</si>
  <si>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</si>
  <si>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</si>
  <si>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</si>
  <si>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</si>
  <si>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</si>
  <si>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</si>
  <si>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</si>
  <si>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</si>
  <si>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</si>
  <si>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</si>
  <si>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</si>
  <si>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</si>
  <si>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</si>
  <si>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</si>
  <si>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</si>
  <si>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</si>
  <si>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</si>
  <si>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</si>
  <si>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</si>
  <si>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</si>
  <si>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</si>
  <si>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</si>
  <si>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</si>
  <si>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</si>
  <si>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</si>
  <si>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</si>
  <si>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</si>
  <si>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</si>
  <si>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</si>
  <si>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</si>
  <si>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</si>
  <si>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</si>
  <si>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</si>
  <si>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</si>
  <si>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</si>
  <si>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</si>
  <si>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</si>
  <si>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</si>
  <si>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</si>
  <si>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</si>
  <si>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</si>
  <si>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</si>
  <si>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</si>
  <si>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</si>
  <si>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</si>
  <si>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</si>
  <si>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</si>
  <si>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</si>
  <si>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</si>
  <si>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</si>
  <si>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</si>
  <si>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</si>
  <si>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</si>
  <si>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</si>
  <si>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</si>
  <si>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</si>
  <si>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</si>
  <si>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</si>
  <si>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</si>
  <si>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</si>
  <si>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</si>
  <si>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</si>
  <si>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</si>
  <si>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</si>
  <si>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</si>
  <si>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</si>
  <si>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</si>
  <si>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</si>
  <si>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</si>
  <si>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</si>
  <si>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</si>
  <si>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</si>
  <si>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</si>
  <si>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</si>
  <si>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</si>
  <si>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</si>
  <si>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</si>
  <si>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</si>
  <si>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</si>
  <si>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</si>
  <si>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</si>
  <si>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</si>
  <si>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</si>
  <si>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</si>
  <si>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</si>
  <si>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</si>
  <si>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</si>
  <si>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</si>
  <si>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</si>
  <si>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</si>
  <si>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</si>
  <si>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</si>
  <si>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</si>
  <si>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</si>
  <si>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</si>
  <si>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</si>
  <si>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</si>
  <si>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</si>
  <si>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</si>
  <si>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</si>
  <si>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</si>
  <si>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</si>
  <si>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</si>
  <si>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</si>
  <si>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</si>
  <si>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</si>
  <si>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</si>
  <si>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</si>
  <si>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</si>
  <si>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</si>
  <si>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</si>
  <si>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</si>
  <si>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</si>
  <si>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</si>
  <si>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</si>
  <si>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</si>
  <si>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</si>
  <si>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</si>
  <si>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</si>
  <si>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</si>
  <si>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</si>
  <si>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</si>
  <si>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</si>
  <si>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</si>
  <si>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</si>
  <si>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</si>
  <si>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</si>
  <si>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</si>
  <si>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</si>
  <si>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</si>
  <si>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</si>
  <si>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</si>
  <si>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</si>
  <si>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</si>
  <si>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</si>
  <si>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</si>
  <si>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</si>
  <si>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</si>
  <si>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</si>
  <si>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</si>
  <si>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</si>
  <si>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</si>
  <si>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</si>
  <si>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</si>
  <si>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</si>
  <si>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</si>
  <si>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</si>
  <si>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</si>
  <si>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</si>
  <si>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</si>
  <si>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</si>
  <si>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</si>
  <si>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</si>
  <si>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</si>
  <si>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</si>
  <si>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</si>
  <si>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</si>
  <si>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</si>
  <si>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</si>
  <si>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</si>
  <si>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</si>
  <si>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</si>
  <si>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</si>
  <si>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</si>
  <si>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</si>
  <si>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</si>
  <si>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</si>
  <si>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</si>
  <si>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</si>
  <si>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</si>
  <si>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</si>
  <si>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</si>
  <si>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</si>
  <si>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</si>
  <si>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</si>
  <si>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</si>
  <si>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</si>
  <si>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</si>
  <si>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</si>
  <si>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</si>
  <si>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</si>
  <si>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</si>
  <si>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</si>
  <si>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</si>
  <si>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</si>
  <si>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</si>
  <si>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</si>
  <si>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</si>
  <si>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</si>
  <si>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</si>
  <si>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</si>
  <si>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</si>
  <si>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</si>
  <si>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</si>
  <si>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</si>
  <si>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</si>
  <si>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</si>
  <si>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</si>
  <si>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</si>
  <si>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</si>
  <si>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</si>
  <si>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</si>
  <si>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</si>
  <si>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</si>
  <si>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</si>
  <si>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</si>
  <si>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</si>
  <si>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</si>
  <si>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</si>
  <si>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</si>
  <si>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</si>
  <si>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</si>
  <si>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</si>
  <si>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</si>
  <si>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</si>
  <si>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</si>
  <si>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</si>
  <si>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</si>
  <si>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</si>
  <si>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</si>
  <si>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</si>
  <si>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</si>
  <si>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</si>
  <si>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</si>
  <si>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</si>
  <si>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</si>
  <si>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</si>
  <si>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</si>
  <si>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</si>
  <si>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</si>
  <si>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</si>
  <si>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</si>
  <si>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</si>
  <si>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</si>
  <si>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</si>
  <si>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</si>
  <si>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</si>
  <si>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</si>
  <si>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</si>
  <si>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</si>
  <si>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</si>
  <si>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</si>
  <si>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</si>
  <si>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</si>
  <si>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</si>
  <si>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</si>
  <si>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</si>
  <si>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</si>
  <si>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</si>
  <si>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</si>
  <si>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</si>
  <si>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</si>
  <si>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</si>
  <si>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</si>
  <si>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</si>
  <si>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</si>
  <si>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</si>
  <si>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</si>
  <si>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</si>
  <si>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</si>
  <si>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</si>
  <si>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</si>
  <si>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</si>
  <si>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</si>
  <si>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</si>
  <si>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</si>
  <si>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</si>
  <si>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</si>
  <si>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</si>
  <si>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</si>
  <si>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</si>
  <si>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</si>
  <si>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</si>
  <si>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</si>
  <si>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</si>
  <si>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</si>
  <si>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</si>
  <si>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</si>
  <si>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</si>
  <si>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</si>
  <si>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</si>
  <si>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</si>
  <si>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</si>
  <si>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</si>
  <si>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</si>
  <si>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</si>
  <si>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</si>
  <si>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</si>
  <si>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</si>
  <si>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</si>
  <si>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</si>
  <si>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</si>
  <si>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</si>
  <si>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</si>
  <si>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</si>
  <si>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</si>
  <si>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</si>
  <si>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</si>
  <si>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</si>
  <si>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</si>
  <si>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</si>
  <si>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</si>
  <si>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</si>
  <si>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</si>
  <si>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</si>
  <si>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</si>
  <si>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</si>
  <si>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</si>
  <si>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</si>
  <si>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</si>
  <si>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</si>
  <si>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</si>
  <si>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</si>
  <si>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</si>
  <si>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</si>
  <si>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</si>
  <si>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</si>
  <si>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</si>
  <si>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</si>
  <si>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</si>
  <si>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</si>
  <si>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</si>
  <si>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</si>
  <si>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</si>
  <si>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</si>
  <si>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</si>
  <si>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</si>
  <si>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</si>
  <si>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</si>
  <si>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</si>
  <si>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</si>
  <si>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</si>
  <si>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</si>
  <si>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</si>
  <si>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</si>
  <si>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</si>
  <si>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</si>
  <si>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</si>
  <si>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</si>
  <si>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</si>
  <si>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</si>
  <si>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</si>
  <si>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</si>
  <si>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</si>
  <si>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</si>
  <si>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</si>
  <si>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</si>
  <si>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</si>
  <si>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</si>
  <si>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</si>
  <si>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</si>
  <si>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</si>
  <si>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</si>
  <si>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</si>
  <si>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</si>
  <si>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</si>
  <si>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</si>
  <si>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</si>
  <si>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</si>
  <si>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</si>
  <si>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</si>
  <si>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</si>
  <si>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</si>
  <si>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</si>
  <si>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</si>
  <si>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</si>
  <si>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</si>
  <si>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</si>
  <si>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</si>
  <si>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</si>
  <si>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</si>
  <si>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</si>
  <si>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</si>
  <si>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</si>
  <si>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</si>
  <si>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</si>
  <si>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</si>
  <si>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</si>
  <si>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</si>
  <si>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</si>
  <si>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</si>
  <si>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</si>
  <si>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</si>
  <si>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</si>
  <si>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</si>
  <si>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</si>
  <si>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</si>
  <si>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</si>
  <si>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</si>
  <si>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</si>
  <si>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</si>
  <si>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</si>
  <si>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</si>
  <si>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</si>
  <si>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</si>
  <si>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</si>
  <si>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</si>
  <si>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</si>
  <si>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</si>
  <si>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</si>
  <si>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</si>
  <si>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</si>
  <si>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</si>
  <si>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</si>
  <si>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</si>
  <si>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</si>
  <si>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</si>
  <si>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</si>
  <si>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</si>
  <si>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</si>
  <si>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</si>
  <si>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</si>
  <si>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</si>
  <si>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</si>
  <si>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</si>
  <si>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</si>
  <si>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</si>
  <si>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</si>
  <si>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</si>
  <si>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</si>
  <si>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</si>
  <si>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</si>
  <si>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</si>
  <si>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</si>
  <si>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</si>
  <si>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</si>
  <si>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</si>
  <si>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</si>
  <si>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</si>
  <si>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</si>
  <si>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</si>
  <si>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</si>
  <si>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</si>
  <si>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</si>
  <si>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</si>
  <si>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</si>
  <si>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</si>
  <si>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</si>
  <si>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</si>
  <si>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</si>
  <si>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</si>
  <si>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</si>
  <si>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</si>
  <si>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</si>
  <si>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</si>
  <si>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</si>
  <si>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</si>
  <si>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</si>
  <si>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</si>
  <si>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</si>
  <si>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</si>
  <si>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</si>
  <si>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</si>
  <si>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</si>
  <si>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</si>
  <si>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</si>
  <si>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</si>
  <si>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</si>
  <si>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</si>
  <si>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</si>
  <si>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</si>
  <si>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</si>
  <si>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</si>
  <si>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</si>
  <si>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</si>
  <si>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</si>
  <si>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</si>
  <si>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</si>
  <si>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</si>
  <si>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</si>
  <si>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</si>
  <si>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</si>
  <si>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</si>
  <si>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</si>
  <si>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</si>
  <si>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</si>
  <si>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</si>
  <si>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</si>
  <si>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</si>
  <si>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</si>
  <si>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</si>
  <si>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</si>
  <si>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</si>
  <si>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</si>
  <si>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</si>
  <si>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</si>
  <si>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</si>
  <si>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</si>
  <si>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</si>
  <si>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</si>
  <si>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</si>
  <si>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</si>
  <si>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</si>
  <si>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</si>
  <si>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</si>
  <si>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</si>
  <si>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</si>
  <si>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</si>
  <si>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</si>
  <si>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</si>
  <si>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</si>
  <si>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</si>
  <si>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</si>
  <si>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</si>
  <si>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</si>
  <si>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</si>
  <si>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</si>
  <si>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</si>
  <si>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</si>
  <si>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</si>
  <si>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</si>
  <si>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</si>
  <si>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</si>
  <si>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</si>
  <si>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</si>
  <si>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</si>
  <si>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</si>
  <si>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</si>
  <si>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</si>
  <si>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</si>
  <si>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</si>
  <si>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</si>
  <si>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</si>
  <si>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</si>
  <si>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</si>
  <si>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</si>
  <si>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</si>
  <si>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</si>
  <si>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</si>
  <si>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</si>
  <si>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</si>
  <si>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</si>
  <si>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</si>
  <si>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</si>
  <si>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</si>
  <si>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</si>
  <si>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</si>
  <si>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</si>
  <si>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</si>
  <si>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</si>
  <si>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</si>
  <si>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</si>
  <si>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</si>
  <si>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</si>
  <si>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</si>
  <si>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</si>
  <si>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</si>
  <si>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</si>
  <si>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</si>
  <si>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</si>
  <si>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</si>
  <si>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</si>
  <si>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</si>
  <si>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</si>
  <si>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</si>
  <si>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</si>
  <si>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</si>
  <si>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</si>
  <si>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</si>
  <si>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</si>
  <si>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</si>
  <si>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</si>
  <si>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</si>
  <si>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</si>
  <si>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</si>
  <si>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</si>
  <si>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</si>
  <si>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</si>
  <si>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</si>
  <si>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</si>
  <si>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</si>
  <si>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</si>
  <si>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</si>
  <si>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</si>
  <si>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</si>
  <si>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</si>
  <si>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</si>
  <si>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</si>
  <si>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</si>
  <si>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</si>
  <si>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</si>
  <si>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</si>
  <si>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</si>
  <si>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</si>
  <si>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</si>
  <si>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</si>
  <si>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</si>
  <si>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</si>
  <si>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</si>
  <si>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</si>
  <si>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</si>
  <si>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</si>
  <si>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</si>
  <si>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</si>
  <si>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</si>
  <si>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</si>
  <si>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</si>
  <si>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</si>
  <si>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</si>
  <si>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</si>
  <si>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</si>
  <si>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</si>
  <si>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</si>
  <si>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</si>
  <si>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</si>
  <si>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</si>
  <si>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</si>
  <si>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</si>
  <si>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</si>
  <si>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</si>
  <si>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</si>
  <si>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</si>
  <si>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</si>
  <si>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</si>
  <si>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</si>
  <si>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</si>
  <si>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</si>
  <si>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</si>
  <si>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</si>
  <si>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</si>
  <si>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</si>
  <si>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</si>
  <si>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</si>
  <si>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</si>
  <si>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</si>
  <si>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</si>
  <si>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</si>
  <si>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</si>
  <si>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</si>
  <si>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</si>
  <si>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</si>
  <si>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</si>
  <si>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</si>
  <si>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</si>
  <si>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</si>
  <si>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</si>
  <si>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</si>
  <si>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</si>
  <si>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</si>
  <si>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</si>
  <si>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</si>
  <si>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</si>
  <si>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</si>
  <si>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</si>
  <si>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</si>
  <si>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</si>
  <si>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</si>
  <si>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</si>
  <si>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</si>
  <si>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</si>
  <si>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</si>
  <si>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</si>
  <si>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</si>
  <si>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</si>
  <si>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</si>
  <si>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</si>
  <si>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</si>
  <si>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</si>
  <si>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</si>
  <si>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</si>
  <si>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</si>
  <si>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</si>
  <si>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</si>
  <si>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</si>
  <si>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</si>
  <si>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</si>
  <si>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</si>
  <si>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</si>
  <si>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</si>
  <si>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</si>
  <si>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</si>
  <si>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</si>
  <si>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</si>
  <si>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</si>
  <si>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</si>
  <si>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</si>
  <si>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</si>
  <si>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</si>
  <si>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</si>
  <si>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</si>
  <si>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</si>
  <si>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</si>
  <si>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</si>
  <si>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</si>
  <si>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</si>
  <si>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</si>
  <si>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</si>
  <si>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</si>
  <si>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</si>
  <si>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</si>
  <si>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</si>
  <si>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</si>
  <si>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</si>
  <si>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</si>
  <si>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</si>
  <si>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</si>
  <si>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</si>
  <si>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</si>
  <si>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</si>
  <si>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</si>
  <si>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</si>
  <si>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</si>
  <si>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</si>
  <si>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</si>
  <si>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</si>
  <si>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</si>
  <si>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</si>
  <si>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</si>
  <si>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</si>
  <si>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</si>
  <si>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</si>
  <si>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</si>
  <si>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</si>
  <si>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</si>
  <si>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</si>
  <si>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</si>
  <si>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</si>
  <si>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</si>
  <si>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</si>
  <si>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</si>
  <si>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</si>
  <si>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</si>
  <si>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</si>
  <si>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</si>
  <si>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</si>
  <si>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</si>
  <si>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</si>
  <si>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</si>
  <si>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</si>
  <si>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</si>
  <si>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</si>
  <si>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</si>
  <si>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</si>
  <si>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</si>
  <si>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</si>
  <si>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</si>
  <si>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</si>
  <si>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</si>
  <si>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</si>
  <si>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</si>
  <si>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</si>
  <si>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</si>
  <si>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</si>
  <si>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</si>
  <si>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</si>
  <si>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</si>
  <si>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</si>
  <si>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</si>
  <si>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</si>
  <si>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</si>
  <si>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</si>
  <si>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</si>
  <si>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</si>
  <si>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</si>
  <si>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</si>
  <si>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</si>
  <si>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</si>
  <si>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</si>
  <si>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</si>
  <si>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</si>
  <si>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</si>
  <si>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</si>
  <si>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</si>
  <si>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</si>
  <si>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</si>
  <si>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</si>
  <si>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</si>
  <si>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</si>
  <si>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</si>
  <si>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</si>
  <si>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</si>
  <si>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</si>
  <si>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</si>
  <si>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</si>
  <si>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</si>
  <si>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</si>
  <si>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</si>
  <si>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</si>
  <si>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</si>
  <si>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</si>
  <si>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</si>
  <si>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</si>
  <si>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</si>
  <si>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</si>
  <si>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</si>
  <si>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</si>
  <si>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</si>
  <si>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</si>
  <si>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</si>
  <si>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</si>
  <si>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</si>
  <si>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</si>
  <si>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</si>
  <si>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</si>
  <si>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</si>
  <si>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</si>
  <si>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</si>
  <si>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</si>
  <si>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</si>
  <si>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</si>
  <si>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</si>
  <si>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</si>
  <si>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</si>
  <si>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</si>
  <si>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</si>
  <si>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</si>
  <si>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</si>
  <si>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</si>
  <si>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</si>
  <si>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</si>
  <si>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</si>
  <si>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</si>
  <si>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</si>
  <si>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</si>
  <si>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</si>
  <si>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</si>
  <si>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</si>
  <si>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</si>
  <si>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</si>
  <si>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</si>
  <si>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</si>
  <si>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</si>
  <si>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</si>
  <si>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</si>
  <si>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</si>
  <si>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</si>
  <si>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</si>
  <si>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</si>
  <si>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</si>
  <si>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</si>
  <si>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</si>
  <si>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</si>
  <si>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</si>
  <si>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</si>
  <si>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</si>
  <si>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</si>
  <si>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</si>
  <si>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</si>
  <si>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</si>
  <si>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</si>
  <si>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</si>
  <si>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</si>
  <si>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</si>
  <si>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</si>
  <si>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</si>
  <si>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</si>
  <si>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</si>
  <si>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</si>
  <si>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</si>
  <si>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</si>
  <si>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</si>
  <si>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</si>
  <si>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</si>
  <si>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</si>
  <si>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</si>
  <si>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</si>
  <si>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</si>
  <si>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</si>
  <si>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</si>
  <si>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</si>
  <si>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</si>
  <si>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</si>
  <si>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</si>
  <si>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</si>
  <si>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</si>
  <si>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</si>
  <si>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</si>
  <si>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</si>
  <si>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</si>
  <si>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</si>
  <si>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</si>
  <si>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</si>
  <si>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</si>
  <si>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</si>
  <si>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</si>
  <si>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</si>
  <si>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</si>
  <si>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</si>
  <si>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</si>
  <si>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</si>
  <si>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</si>
  <si>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</si>
  <si>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</si>
  <si>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</si>
  <si>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</si>
  <si>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</si>
  <si>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</si>
  <si>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</si>
  <si>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</si>
  <si>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</si>
  <si>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</si>
  <si>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</si>
  <si>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</si>
  <si>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</si>
  <si>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</si>
  <si>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</si>
  <si>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</si>
  <si>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</si>
  <si>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</si>
  <si>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</si>
  <si>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</si>
  <si>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</si>
  <si>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</si>
  <si>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</si>
  <si>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</si>
  <si>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</si>
  <si>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</si>
  <si>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</si>
  <si>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</si>
  <si>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</si>
  <si>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</si>
  <si>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</si>
  <si>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</si>
  <si>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</si>
  <si>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</si>
  <si>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</si>
  <si>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</si>
  <si>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</si>
  <si>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</si>
  <si>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</si>
  <si>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</si>
  <si>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</si>
  <si>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</si>
  <si>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</si>
  <si>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</si>
  <si>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</si>
  <si>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</si>
  <si>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</si>
  <si>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</si>
  <si>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</si>
  <si>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</si>
  <si>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</si>
  <si>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</si>
  <si>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</si>
  <si>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</si>
  <si>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医療法人金子病院</t>
    <phoneticPr fontId="3"/>
  </si>
  <si>
    <t>〒358-0031 入間市新久６８０</t>
    <phoneticPr fontId="3"/>
  </si>
  <si>
    <t>〇</t>
  </si>
  <si>
    <t>2025年6月</t>
  </si>
  <si>
    <t>医療法人</t>
  </si>
  <si>
    <t>内科</t>
  </si>
  <si>
    <t>ＤＰＣ病院ではない</t>
  </si>
  <si>
    <t>看護必要度Ⅱ</t>
    <phoneticPr fontId="3"/>
  </si>
  <si>
    <t>２階病棟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</si>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</sst>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1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t="s">
        <v>1039</v>
      </c>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40</v>
      </c>
      <c r="K100" s="237" t="str">
        <f>IF(OR(COUNTIF(L100:L100,"未確認")&gt;0,COUNTIF(L100:L100,"~*")&gt;0),"※","")</f>
        <v/>
      </c>
      <c r="L100" s="258">
        <v>40</v>
      </c>
    </row>
    <row r="101" spans="1:22" s="83" customFormat="1" ht="34.5" customHeight="1">
      <c r="A101" s="244" t="s">
        <v>610</v>
      </c>
      <c r="B101" s="84"/>
      <c r="C101" s="395"/>
      <c r="D101" s="396"/>
      <c r="E101" s="319" t="s">
        <v>45</v>
      </c>
      <c r="F101" s="320"/>
      <c r="G101" s="320"/>
      <c r="H101" s="321"/>
      <c r="I101" s="419"/>
      <c r="J101" s="256">
        <f t="shared" si="0"/>
        <v>25</v>
      </c>
      <c r="K101" s="237" t="str">
        <f>IF(OR(COUNTIF(L101:L101,"未確認")&gt;0,COUNTIF(L101:L101,"~*")&gt;0),"※","")</f>
        <v/>
      </c>
      <c r="L101" s="258">
        <v>25</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16</v>
      </c>
      <c r="K153" s="264" t="str">
        <f t="shared" si="3"/>
        <v/>
      </c>
      <c r="L153" s="117">
        <v>16</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12</v>
      </c>
      <c r="K156" s="264" t="str">
        <f t="shared" si="3"/>
        <v/>
      </c>
      <c r="L156" s="117">
        <v>12</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2.6</v>
      </c>
      <c r="K270" s="81" t="str">
        <f t="shared" si="8"/>
        <v/>
      </c>
      <c r="L270" s="148">
        <v>2.6</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133</v>
      </c>
      <c r="K392" s="81" t="str">
        <f t="shared" ref="K392:K397" si="11">IF(OR(COUNTIF(L392:L392,"未確認")&gt;0,COUNTIF(L392:L392,"~*")&gt;0),"※","")</f>
        <v/>
      </c>
      <c r="L392" s="147">
        <v>133</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16</v>
      </c>
      <c r="K394" s="81" t="str">
        <f t="shared" si="11"/>
        <v/>
      </c>
      <c r="L394" s="147">
        <v>16</v>
      </c>
    </row>
    <row r="395" spans="1:22" s="83" customFormat="1" ht="34.5" customHeight="1">
      <c r="A395" s="250" t="s">
        <v>775</v>
      </c>
      <c r="B395" s="84"/>
      <c r="C395" s="369"/>
      <c r="D395" s="381"/>
      <c r="E395" s="319" t="s">
        <v>226</v>
      </c>
      <c r="F395" s="320"/>
      <c r="G395" s="320"/>
      <c r="H395" s="321"/>
      <c r="I395" s="342"/>
      <c r="J395" s="140">
        <f t="shared" si="10"/>
        <v>117</v>
      </c>
      <c r="K395" s="81" t="str">
        <f t="shared" si="11"/>
        <v/>
      </c>
      <c r="L395" s="147">
        <v>117</v>
      </c>
    </row>
    <row r="396" spans="1:22" s="83" customFormat="1" ht="34.5" customHeight="1">
      <c r="A396" s="250" t="s">
        <v>776</v>
      </c>
      <c r="B396" s="1"/>
      <c r="C396" s="369"/>
      <c r="D396" s="319" t="s">
        <v>227</v>
      </c>
      <c r="E396" s="320"/>
      <c r="F396" s="320"/>
      <c r="G396" s="320"/>
      <c r="H396" s="321"/>
      <c r="I396" s="342"/>
      <c r="J396" s="140">
        <f t="shared" si="10"/>
        <v>7319</v>
      </c>
      <c r="K396" s="81" t="str">
        <f t="shared" si="11"/>
        <v/>
      </c>
      <c r="L396" s="147">
        <v>7319</v>
      </c>
    </row>
    <row r="397" spans="1:22" s="83" customFormat="1" ht="34.5" customHeight="1">
      <c r="A397" s="250" t="s">
        <v>777</v>
      </c>
      <c r="B397" s="119"/>
      <c r="C397" s="369"/>
      <c r="D397" s="319" t="s">
        <v>228</v>
      </c>
      <c r="E397" s="320"/>
      <c r="F397" s="320"/>
      <c r="G397" s="320"/>
      <c r="H397" s="321"/>
      <c r="I397" s="343"/>
      <c r="J397" s="140">
        <f t="shared" si="10"/>
        <v>136</v>
      </c>
      <c r="K397" s="81" t="str">
        <f t="shared" si="11"/>
        <v/>
      </c>
      <c r="L397" s="147">
        <v>136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133</v>
      </c>
      <c r="K405" s="81" t="str">
        <f t="shared" ref="K405:K422" si="13">IF(OR(COUNTIF(L405:L405,"未確認")&gt;0,COUNTIF(L405:L405,"~*")&gt;0),"※","")</f>
        <v/>
      </c>
      <c r="L405" s="147">
        <v>133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118</v>
      </c>
      <c r="K407" s="81" t="str">
        <f t="shared" si="13"/>
        <v/>
      </c>
      <c r="L407" s="147">
        <v>118</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136</v>
      </c>
      <c r="K413" s="81" t="str">
        <f t="shared" si="13"/>
        <v/>
      </c>
      <c r="L413" s="147">
        <v>136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96</v>
      </c>
      <c r="K415" s="81" t="str">
        <f t="shared" si="13"/>
        <v/>
      </c>
      <c r="L415" s="147">
        <v>96</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23</v>
      </c>
      <c r="K421" s="81" t="str">
        <f t="shared" si="13"/>
        <v/>
      </c>
      <c r="L421" s="147">
        <v>23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136</v>
      </c>
      <c r="K430" s="193" t="str">
        <f>IF(OR(COUNTIF(L430:L430,"未確認")&gt;0,COUNTIF(L430:L430,"~*")&gt;0),"※","")</f>
        <v/>
      </c>
      <c r="L430" s="147">
        <v>136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106</v>
      </c>
      <c r="K433" s="193" t="str">
        <f>IF(OR(COUNTIF(L433:L433,"未確認")&gt;0,COUNTIF(L433:L433,"~*")&gt;0),"※","")</f>
        <v/>
      </c>
      <c r="L433" s="147">
        <v>106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20</v>
      </c>
      <c r="K434" s="193" t="str">
        <f>IF(OR(COUNTIF(L434:L434,"未確認")&gt;0,COUNTIF(L434:L434,"~*")&gt;0),"※","")</f>
        <v/>
      </c>
      <c r="L434" s="147">
        <v>20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945</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13</v>
      </c>
      <c r="K637" s="201" t="str">
        <f t="shared" si="30"/>
        <v/>
      </c>
      <c r="L637" s="117">
        <v>13</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2648DE-5C47-4ACD-BAC9-027BD77541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2019-12-23T00:30:56Z</dcterms:modified>
</cp:coreProperties>
</file>