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63351AC-0BCB-4411-92EA-2EA70C5BD8B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<sst xmlns="http://schemas.openxmlformats.org/spreadsheetml/2006/main" count="2981" uniqueCount="1048">
  <si>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</si>
  <si>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</si>
  <si>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</si>
  <si>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</si>
  <si>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</si>
  <si>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</si>
  <si>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</si>
  <si>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</si>
  <si>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</si>
  <si>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</si>
  <si>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</si>
  <si>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</si>
  <si>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</si>
  <si>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</si>
  <si>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</si>
  <si>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</si>
  <si>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</si>
  <si>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</si>
  <si>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</si>
  <si>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</si>
  <si>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</si>
  <si>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</si>
  <si>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</si>
  <si>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</si>
  <si>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</si>
  <si>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</si>
  <si>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</si>
  <si>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</si>
  <si>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</si>
  <si>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</si>
  <si>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</si>
  <si>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</si>
  <si>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</si>
  <si>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</si>
  <si>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</si>
  <si>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</si>
  <si>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</si>
  <si>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</si>
  <si>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</si>
  <si>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</si>
  <si>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</si>
  <si>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</si>
  <si>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</si>
  <si>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</si>
  <si>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</si>
  <si>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</si>
  <si>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</si>
  <si>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</si>
  <si>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</si>
  <si>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</si>
  <si>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</si>
  <si>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</si>
  <si>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</si>
  <si>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</si>
  <si>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</si>
  <si>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</si>
  <si>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</si>
  <si>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</si>
  <si>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</si>
  <si>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</si>
  <si>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</si>
  <si>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</si>
  <si>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</si>
  <si>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</si>
  <si>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</si>
  <si>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</si>
  <si>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</si>
  <si>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</si>
  <si>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</si>
  <si>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</si>
  <si>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</si>
  <si>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</si>
  <si>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</si>
  <si>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</si>
  <si>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</si>
  <si>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</si>
  <si>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</si>
  <si>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</si>
  <si>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</si>
  <si>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</si>
  <si>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</si>
  <si>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</si>
  <si>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</si>
  <si>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</si>
  <si>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</si>
  <si>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</si>
  <si>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</si>
  <si>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</si>
  <si>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</si>
  <si>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</si>
  <si>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</si>
  <si>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</si>
  <si>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</si>
  <si>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</si>
  <si>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</si>
  <si>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</si>
  <si>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</si>
  <si>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</si>
  <si>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</si>
  <si>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</si>
  <si>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</si>
  <si>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</si>
  <si>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</si>
  <si>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</si>
  <si>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</si>
  <si>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</si>
  <si>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</si>
  <si>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</si>
  <si>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</si>
  <si>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</si>
  <si>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</si>
  <si>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</si>
  <si>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</si>
  <si>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</si>
  <si>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</si>
  <si>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</si>
  <si>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</si>
  <si>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</si>
  <si>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</si>
  <si>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</si>
  <si>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</si>
  <si>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</si>
  <si>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</si>
  <si>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</si>
  <si>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</si>
  <si>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</si>
  <si>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</si>
  <si>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</si>
  <si>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</si>
  <si>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</si>
  <si>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</si>
  <si>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</si>
  <si>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</si>
  <si>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</si>
  <si>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</si>
  <si>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</si>
  <si>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</si>
  <si>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</si>
  <si>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</si>
  <si>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</si>
  <si>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</si>
  <si>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</si>
  <si>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</si>
  <si>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</si>
  <si>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</si>
  <si>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</si>
  <si>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</si>
  <si>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</si>
  <si>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</si>
  <si>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</si>
  <si>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</si>
  <si>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</si>
  <si>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</si>
  <si>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</si>
  <si>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</si>
  <si>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</si>
  <si>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</si>
  <si>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</si>
  <si>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</si>
  <si>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</si>
  <si>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</si>
  <si>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</si>
  <si>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</si>
  <si>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</si>
  <si>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</si>
  <si>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</si>
  <si>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</si>
  <si>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</si>
  <si>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</si>
  <si>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</si>
  <si>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</si>
  <si>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</si>
  <si>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</si>
  <si>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</si>
  <si>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</si>
  <si>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</si>
  <si>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</si>
  <si>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</si>
  <si>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</si>
  <si>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</si>
  <si>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</si>
  <si>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</si>
  <si>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</si>
  <si>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</si>
  <si>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</si>
  <si>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</si>
  <si>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</si>
  <si>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</si>
  <si>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</si>
  <si>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</si>
  <si>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</si>
  <si>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</si>
  <si>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</si>
  <si>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</si>
  <si>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</si>
  <si>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</si>
  <si>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</si>
  <si>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</si>
  <si>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</si>
  <si>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</si>
  <si>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</si>
  <si>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</si>
  <si>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</si>
  <si>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</si>
  <si>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</si>
  <si>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</si>
  <si>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</si>
  <si>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</si>
  <si>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</si>
  <si>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</si>
  <si>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</si>
  <si>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</si>
  <si>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</si>
  <si>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</si>
  <si>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</si>
  <si>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</si>
  <si>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</si>
  <si>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</si>
  <si>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</si>
  <si>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</si>
  <si>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</si>
  <si>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</si>
  <si>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</si>
  <si>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</si>
  <si>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</si>
  <si>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</si>
  <si>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</si>
  <si>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</si>
  <si>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</si>
  <si>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</si>
  <si>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</si>
  <si>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</si>
  <si>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</si>
  <si>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</si>
  <si>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</si>
  <si>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</si>
  <si>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</si>
  <si>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</si>
  <si>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</si>
  <si>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</si>
  <si>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</si>
  <si>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</si>
  <si>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</si>
  <si>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</si>
  <si>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</si>
  <si>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</si>
  <si>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</si>
  <si>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</si>
  <si>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</si>
  <si>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</si>
  <si>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</si>
  <si>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</si>
  <si>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</si>
  <si>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</si>
  <si>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</si>
  <si>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</si>
  <si>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</si>
  <si>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</si>
  <si>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</si>
  <si>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</si>
  <si>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</si>
  <si>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</si>
  <si>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</si>
  <si>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</si>
  <si>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</si>
  <si>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</si>
  <si>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</si>
  <si>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</si>
  <si>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</si>
  <si>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</si>
  <si>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</si>
  <si>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</si>
  <si>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</si>
  <si>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</si>
  <si>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</si>
  <si>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</si>
  <si>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</si>
  <si>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</si>
  <si>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</si>
  <si>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</si>
  <si>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</si>
  <si>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</si>
  <si>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</si>
  <si>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</si>
  <si>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</si>
  <si>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</si>
  <si>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</si>
  <si>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</si>
  <si>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</si>
  <si>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</si>
  <si>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</si>
  <si>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</si>
  <si>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</si>
  <si>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</si>
  <si>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</si>
  <si>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</si>
  <si>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</si>
  <si>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</si>
  <si>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</si>
  <si>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</si>
  <si>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</si>
  <si>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</si>
  <si>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</si>
  <si>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</si>
  <si>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</si>
  <si>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</si>
  <si>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</si>
  <si>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</si>
  <si>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</si>
  <si>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</si>
  <si>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</si>
  <si>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</si>
  <si>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</si>
  <si>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</si>
  <si>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</si>
  <si>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</si>
  <si>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</si>
  <si>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</si>
  <si>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</si>
  <si>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</si>
  <si>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</si>
  <si>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</si>
  <si>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</si>
  <si>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</si>
  <si>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</si>
  <si>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</si>
  <si>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</si>
  <si>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</si>
  <si>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</si>
  <si>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</si>
  <si>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</si>
  <si>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</si>
  <si>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</si>
  <si>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</si>
  <si>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</si>
  <si>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</si>
  <si>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</si>
  <si>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</si>
  <si>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</si>
  <si>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</si>
  <si>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</si>
  <si>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</si>
  <si>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</si>
  <si>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</si>
  <si>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</si>
  <si>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</si>
  <si>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</si>
  <si>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</si>
  <si>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</si>
  <si>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</si>
  <si>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</si>
  <si>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</si>
  <si>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</si>
  <si>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</si>
  <si>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</si>
  <si>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</si>
  <si>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</si>
  <si>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</si>
  <si>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</si>
  <si>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</si>
  <si>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</si>
  <si>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</si>
  <si>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</si>
  <si>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</si>
  <si>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</si>
  <si>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</si>
  <si>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</si>
  <si>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</si>
  <si>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</si>
  <si>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</si>
  <si>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</si>
  <si>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</si>
  <si>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</si>
  <si>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</si>
  <si>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</si>
  <si>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</si>
  <si>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</si>
  <si>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</si>
  <si>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</si>
  <si>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</si>
  <si>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</si>
  <si>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</si>
  <si>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</si>
  <si>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</si>
  <si>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</si>
  <si>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</si>
  <si>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</si>
  <si>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</si>
  <si>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</si>
  <si>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</si>
  <si>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</si>
  <si>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</si>
  <si>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</si>
  <si>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</si>
  <si>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</si>
  <si>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</si>
  <si>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</si>
  <si>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</si>
  <si>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</si>
  <si>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</si>
  <si>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</si>
  <si>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</si>
  <si>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</si>
  <si>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</si>
  <si>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</si>
  <si>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</si>
  <si>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</si>
  <si>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</si>
  <si>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</si>
  <si>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</si>
  <si>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</si>
  <si>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</si>
  <si>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</si>
  <si>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</si>
  <si>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</si>
  <si>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</si>
  <si>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</si>
  <si>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</si>
  <si>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</si>
  <si>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</si>
  <si>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</si>
  <si>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</si>
  <si>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</si>
  <si>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</si>
  <si>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</si>
  <si>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</si>
  <si>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</si>
  <si>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</si>
  <si>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</si>
  <si>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</si>
  <si>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</si>
  <si>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</si>
  <si>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</si>
  <si>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</si>
  <si>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</si>
  <si>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</si>
  <si>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</si>
  <si>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</si>
  <si>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</si>
  <si>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</si>
  <si>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</si>
  <si>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</si>
  <si>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</si>
  <si>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</si>
  <si>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</si>
  <si>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</si>
  <si>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</si>
  <si>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</si>
  <si>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</si>
  <si>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</si>
  <si>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</si>
  <si>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</si>
  <si>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</si>
  <si>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</si>
  <si>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</si>
  <si>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</si>
  <si>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</si>
  <si>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</si>
  <si>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</si>
  <si>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</si>
  <si>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</si>
  <si>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</si>
  <si>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</si>
  <si>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</si>
  <si>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</si>
  <si>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</si>
  <si>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</si>
  <si>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</si>
  <si>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</si>
  <si>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</si>
  <si>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</si>
  <si>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</si>
  <si>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</si>
  <si>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</si>
  <si>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</si>
  <si>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</si>
  <si>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</si>
  <si>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</si>
  <si>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</si>
  <si>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</si>
  <si>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</si>
  <si>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</si>
  <si>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</si>
  <si>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</si>
  <si>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</si>
  <si>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</si>
  <si>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</si>
  <si>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</si>
  <si>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</si>
  <si>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</si>
  <si>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</si>
  <si>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</si>
  <si>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</si>
  <si>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</si>
  <si>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</si>
  <si>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</si>
  <si>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</si>
  <si>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</si>
  <si>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</si>
  <si>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</si>
  <si>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</si>
  <si>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</si>
  <si>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</si>
  <si>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</si>
  <si>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</si>
  <si>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</si>
  <si>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</si>
  <si>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</si>
  <si>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</si>
  <si>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</si>
  <si>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</si>
  <si>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</si>
  <si>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</si>
  <si>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</si>
  <si>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</si>
  <si>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</si>
  <si>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</si>
  <si>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</si>
  <si>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</si>
  <si>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</si>
  <si>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</si>
  <si>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</si>
  <si>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</si>
  <si>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</si>
  <si>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</si>
  <si>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</si>
  <si>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</si>
  <si>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</si>
  <si>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</si>
  <si>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</si>
  <si>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</si>
  <si>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</si>
  <si>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</si>
  <si>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</si>
  <si>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</si>
  <si>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</si>
  <si>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</si>
  <si>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</si>
  <si>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</si>
  <si>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</si>
  <si>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</si>
  <si>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</si>
  <si>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</si>
  <si>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</si>
  <si>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</si>
  <si>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</si>
  <si>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</si>
  <si>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</si>
  <si>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</si>
  <si>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</si>
  <si>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</si>
  <si>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</si>
  <si>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</si>
  <si>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</si>
  <si>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</si>
  <si>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</si>
  <si>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</si>
  <si>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</si>
  <si>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</si>
  <si>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</si>
  <si>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</si>
  <si>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</si>
  <si>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</si>
  <si>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</si>
  <si>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</si>
  <si>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</si>
  <si>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</si>
  <si>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</si>
  <si>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</si>
  <si>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</si>
  <si>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</si>
  <si>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</si>
  <si>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</si>
  <si>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</si>
  <si>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</si>
  <si>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</si>
  <si>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</si>
  <si>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</si>
  <si>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</si>
  <si>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</si>
  <si>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</si>
  <si>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</si>
  <si>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</si>
  <si>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</si>
  <si>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</si>
  <si>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</si>
  <si>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</si>
  <si>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</si>
  <si>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</si>
  <si>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</si>
  <si>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</si>
  <si>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</si>
  <si>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</si>
  <si>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</si>
  <si>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</si>
  <si>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</si>
  <si>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</si>
  <si>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</si>
  <si>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</si>
  <si>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</si>
  <si>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</si>
  <si>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</si>
  <si>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</si>
  <si>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</si>
  <si>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</si>
  <si>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</si>
  <si>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</si>
  <si>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</si>
  <si>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</si>
  <si>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</si>
  <si>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</si>
  <si>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</si>
  <si>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</si>
  <si>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</si>
  <si>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</si>
  <si>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</si>
  <si>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</si>
  <si>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</si>
  <si>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</si>
  <si>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</si>
  <si>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</si>
  <si>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</si>
  <si>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</si>
  <si>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</si>
  <si>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</si>
  <si>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</si>
  <si>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</si>
  <si>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</si>
  <si>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</si>
  <si>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</si>
  <si>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</si>
  <si>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</si>
  <si>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</si>
  <si>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</si>
  <si>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</si>
  <si>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</si>
  <si>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</si>
  <si>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</si>
  <si>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</si>
  <si>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</si>
  <si>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</si>
  <si>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</si>
  <si>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</si>
  <si>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</si>
  <si>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</si>
  <si>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</si>
  <si>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</si>
  <si>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</si>
  <si>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</si>
  <si>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</si>
  <si>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</si>
  <si>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</si>
  <si>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</si>
  <si>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</si>
  <si>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</si>
  <si>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</si>
  <si>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</si>
  <si>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</si>
  <si>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</si>
  <si>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</si>
  <si>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</si>
  <si>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</si>
  <si>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</si>
  <si>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</si>
  <si>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</si>
  <si>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</si>
  <si>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</si>
  <si>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</si>
  <si>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</si>
  <si>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</si>
  <si>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</si>
  <si>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</si>
  <si>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</si>
  <si>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</si>
  <si>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</si>
  <si>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</si>
  <si>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</si>
  <si>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</si>
  <si>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</si>
  <si>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</si>
  <si>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</si>
  <si>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</si>
  <si>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</si>
  <si>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</si>
  <si>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</si>
  <si>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</si>
  <si>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</si>
  <si>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</si>
  <si>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</si>
  <si>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</si>
  <si>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</si>
  <si>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</si>
  <si>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</si>
  <si>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</si>
  <si>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</si>
  <si>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</si>
  <si>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</si>
  <si>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</si>
  <si>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</si>
  <si>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</si>
  <si>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</si>
  <si>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</si>
  <si>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</si>
  <si>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</si>
  <si>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</si>
  <si>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</si>
  <si>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</si>
  <si>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</si>
  <si>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</si>
  <si>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</si>
  <si>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</si>
  <si>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</si>
  <si>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</si>
  <si>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</si>
  <si>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</si>
  <si>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</si>
  <si>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</si>
  <si>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</si>
  <si>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</si>
  <si>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</si>
  <si>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</si>
  <si>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</si>
  <si>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</si>
  <si>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</si>
  <si>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</si>
  <si>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</si>
  <si>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</si>
  <si>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</si>
  <si>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</si>
  <si>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</si>
  <si>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</si>
  <si>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</si>
  <si>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</si>
  <si>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</si>
  <si>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</si>
  <si>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</si>
  <si>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</si>
  <si>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</si>
  <si>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</si>
  <si>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</si>
  <si>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</si>
  <si>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</si>
  <si>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</si>
  <si>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</si>
  <si>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</si>
  <si>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</si>
  <si>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</si>
  <si>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</si>
  <si>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</si>
  <si>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</si>
  <si>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</si>
  <si>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</si>
  <si>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</si>
  <si>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</si>
  <si>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</si>
  <si>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</si>
  <si>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</si>
  <si>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</si>
  <si>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</si>
  <si>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</si>
  <si>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</si>
  <si>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</si>
  <si>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</si>
  <si>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</si>
  <si>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</si>
  <si>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</si>
  <si>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</si>
  <si>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</si>
  <si>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</si>
  <si>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</si>
  <si>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</si>
  <si>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</si>
  <si>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</si>
  <si>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</si>
  <si>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</si>
  <si>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</si>
  <si>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</si>
  <si>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</si>
  <si>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</si>
  <si>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</si>
  <si>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</si>
  <si>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</si>
  <si>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</si>
  <si>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</si>
  <si>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</si>
  <si>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</si>
  <si>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</si>
  <si>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</si>
  <si>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</si>
  <si>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</si>
  <si>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</si>
  <si>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</si>
  <si>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</si>
  <si>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</si>
  <si>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</si>
  <si>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</si>
  <si>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</si>
  <si>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</si>
  <si>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</si>
  <si>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</si>
  <si>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</si>
  <si>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</si>
  <si>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</si>
  <si>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</si>
  <si>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</si>
  <si>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</si>
  <si>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</si>
  <si>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</si>
  <si>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</si>
  <si>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</si>
  <si>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</si>
  <si>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</si>
  <si>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</si>
  <si>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</si>
  <si>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</si>
  <si>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</si>
  <si>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</si>
  <si>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</si>
  <si>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</si>
  <si>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</si>
  <si>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</si>
  <si>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</si>
  <si>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</si>
  <si>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</si>
  <si>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</si>
  <si>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</si>
  <si>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</si>
  <si>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</si>
  <si>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</si>
  <si>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</si>
  <si>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</si>
  <si>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</si>
  <si>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</si>
  <si>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</si>
  <si>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</si>
  <si>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</si>
  <si>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</si>
  <si>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</si>
  <si>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</si>
  <si>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</si>
  <si>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</si>
  <si>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</si>
  <si>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</si>
  <si>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</si>
  <si>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</si>
  <si>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</si>
  <si>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</si>
  <si>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</si>
  <si>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</si>
  <si>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</si>
  <si>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</si>
  <si>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</si>
  <si>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</si>
  <si>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</si>
  <si>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</si>
  <si>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</si>
  <si>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</si>
  <si>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</si>
  <si>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</si>
  <si>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</si>
  <si>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</si>
  <si>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</si>
  <si>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</si>
  <si>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</si>
  <si>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</si>
  <si>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</si>
  <si>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</si>
  <si>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</si>
  <si>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</si>
  <si>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</si>
  <si>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</si>
  <si>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</si>
  <si>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</si>
  <si>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</si>
  <si>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</si>
  <si>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</si>
  <si>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</si>
  <si>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</si>
  <si>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</si>
  <si>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</si>
  <si>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</si>
  <si>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</si>
  <si>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</si>
  <si>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</si>
  <si>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</si>
  <si>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</si>
  <si>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</si>
  <si>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</si>
  <si>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</si>
  <si>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</si>
  <si>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</si>
  <si>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</si>
  <si>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</si>
  <si>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</si>
  <si>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</si>
  <si>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</si>
  <si>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</si>
  <si>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</si>
  <si>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</si>
  <si>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</si>
  <si>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</si>
  <si>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</si>
  <si>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</si>
  <si>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</si>
  <si>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</si>
  <si>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</si>
  <si>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</si>
  <si>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</si>
  <si>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</si>
  <si>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</si>
  <si>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</si>
  <si>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</si>
  <si>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</si>
  <si>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</si>
  <si>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</si>
  <si>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</si>
  <si>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</si>
  <si>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</si>
  <si>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</si>
  <si>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</si>
  <si>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</si>
  <si>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</si>
  <si>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</si>
  <si>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</si>
  <si>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</si>
  <si>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</si>
  <si>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</si>
  <si>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</si>
  <si>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</si>
  <si>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</si>
  <si>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</si>
  <si>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</si>
  <si>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</si>
  <si>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</si>
  <si>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</si>
  <si>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</si>
  <si>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</si>
  <si>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</si>
  <si>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</si>
  <si>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</si>
  <si>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</si>
  <si>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</si>
  <si>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</si>
  <si>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</si>
  <si>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</si>
  <si>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</si>
  <si>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</si>
  <si>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</si>
  <si>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</si>
  <si>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</si>
  <si>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</si>
  <si>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</si>
  <si>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</si>
  <si>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</si>
  <si>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</si>
  <si>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</si>
  <si>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</si>
  <si>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</si>
  <si>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</si>
  <si>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</si>
  <si>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</si>
  <si>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</si>
  <si>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</si>
  <si>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</si>
  <si>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</si>
  <si>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</si>
  <si>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</si>
  <si>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</si>
  <si>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</si>
  <si>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</si>
  <si>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</si>
  <si>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</si>
  <si>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</si>
  <si>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</si>
  <si>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</si>
  <si>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</si>
  <si>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</si>
  <si>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</si>
  <si>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</si>
  <si>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</si>
  <si>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</si>
  <si>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</si>
  <si>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</si>
  <si>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</si>
  <si>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</si>
  <si>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</si>
  <si>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</si>
  <si>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</si>
  <si>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</si>
  <si>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</si>
  <si>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</si>
  <si>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</si>
  <si>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</si>
  <si>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</si>
  <si>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</si>
  <si>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</si>
  <si>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</si>
  <si>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</si>
  <si>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</si>
  <si>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</si>
  <si>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</si>
  <si>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</si>
  <si>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</si>
  <si>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</si>
  <si>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</si>
  <si>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</si>
  <si>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</si>
  <si>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</si>
  <si>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</si>
  <si>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</si>
  <si>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</si>
  <si>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</si>
  <si>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</si>
  <si>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</si>
  <si>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</si>
  <si>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</si>
  <si>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</si>
  <si>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</si>
  <si>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</si>
  <si>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</si>
  <si>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</si>
  <si>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</si>
  <si>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</si>
  <si>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</si>
  <si>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</si>
  <si>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</si>
  <si>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</si>
  <si>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</si>
  <si>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</si>
  <si>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</si>
  <si>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</si>
  <si>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</si>
  <si>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</si>
  <si>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</si>
  <si>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</si>
  <si>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</si>
  <si>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</si>
  <si>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医療法人社団敬悠会菅野病院</t>
    <phoneticPr fontId="3"/>
  </si>
  <si>
    <t>〒350-0215 坂戸市関間１－１－１７</t>
    <phoneticPr fontId="3"/>
  </si>
  <si>
    <t>〇</t>
  </si>
  <si>
    <t>医療法人</t>
  </si>
  <si>
    <t>内科</t>
  </si>
  <si>
    <t>療養病棟入院料１</t>
  </si>
  <si>
    <t>ＤＰＣ病院ではない</t>
  </si>
  <si>
    <t>有</t>
  </si>
  <si>
    <t>-</t>
    <phoneticPr fontId="3"/>
  </si>
  <si>
    <t>療養病床42床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</si>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</sst>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0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42</v>
      </c>
      <c r="K103" s="237" t="str">
        <f t="shared" si="1"/>
        <v/>
      </c>
      <c r="L103" s="258">
        <v>42</v>
      </c>
    </row>
    <row r="104" spans="1:22" s="83" customFormat="1" ht="34.5" customHeight="1">
      <c r="A104" s="244" t="s">
        <v>614</v>
      </c>
      <c r="B104" s="84"/>
      <c r="C104" s="395"/>
      <c r="D104" s="396"/>
      <c r="E104" s="427"/>
      <c r="F104" s="428"/>
      <c r="G104" s="319" t="s">
        <v>47</v>
      </c>
      <c r="H104" s="321"/>
      <c r="I104" s="419"/>
      <c r="J104" s="256">
        <f t="shared" si="0"/>
        <v>42</v>
      </c>
      <c r="K104" s="237" t="str">
        <f t="shared" si="1"/>
        <v/>
      </c>
      <c r="L104" s="258">
        <v>42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42</v>
      </c>
      <c r="K106" s="237" t="str">
        <f t="shared" si="1"/>
        <v/>
      </c>
      <c r="L106" s="258">
        <v>42</v>
      </c>
    </row>
    <row r="107" spans="1:22" s="83" customFormat="1" ht="34.5" customHeight="1">
      <c r="A107" s="244" t="s">
        <v>614</v>
      </c>
      <c r="B107" s="84"/>
      <c r="C107" s="395"/>
      <c r="D107" s="396"/>
      <c r="E107" s="427"/>
      <c r="F107" s="428"/>
      <c r="G107" s="319" t="s">
        <v>47</v>
      </c>
      <c r="H107" s="321"/>
      <c r="I107" s="419"/>
      <c r="J107" s="256">
        <f t="shared" si="0"/>
        <v>42</v>
      </c>
      <c r="K107" s="237" t="str">
        <f t="shared" si="1"/>
        <v/>
      </c>
      <c r="L107" s="258">
        <v>42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42</v>
      </c>
      <c r="K109" s="237" t="str">
        <f t="shared" si="1"/>
        <v/>
      </c>
      <c r="L109" s="258">
        <v>42</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42</v>
      </c>
      <c r="K157" s="264" t="str">
        <f t="shared" si="3"/>
        <v/>
      </c>
      <c r="L157" s="117">
        <v>42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0.1</v>
      </c>
      <c r="K270" s="81" t="str">
        <f t="shared" si="8"/>
        <v/>
      </c>
      <c r="L270" s="148">
        <v>0.1</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67</v>
      </c>
      <c r="K392" s="81" t="str">
        <f t="shared" ref="K392:K397" si="11">IF(OR(COUNTIF(L392:L392,"未確認")&gt;0,COUNTIF(L392:L392,"~*")&gt;0),"※","")</f>
        <v/>
      </c>
      <c r="L392" s="147">
        <v>67</v>
      </c>
    </row>
    <row r="393" spans="1:22" s="83" customFormat="1" ht="34.5" customHeight="1">
      <c r="A393" s="249" t="s">
        <v>773</v>
      </c>
      <c r="B393" s="84"/>
      <c r="C393" s="369"/>
      <c r="D393" s="379"/>
      <c r="E393" s="319" t="s">
        <v>224</v>
      </c>
      <c r="F393" s="320"/>
      <c r="G393" s="320"/>
      <c r="H393" s="321"/>
      <c r="I393" s="342"/>
      <c r="J393" s="140">
        <f t="shared" si="10"/>
        <v>67</v>
      </c>
      <c r="K393" s="81" t="str">
        <f t="shared" si="11"/>
        <v/>
      </c>
      <c r="L393" s="147">
        <v>67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15107</v>
      </c>
      <c r="K396" s="81" t="str">
        <f t="shared" si="11"/>
        <v/>
      </c>
      <c r="L396" s="147">
        <v>15107</v>
      </c>
    </row>
    <row r="397" spans="1:22" s="83" customFormat="1" ht="34.5" customHeight="1">
      <c r="A397" s="250" t="s">
        <v>777</v>
      </c>
      <c r="B397" s="119"/>
      <c r="C397" s="369"/>
      <c r="D397" s="319" t="s">
        <v>228</v>
      </c>
      <c r="E397" s="320"/>
      <c r="F397" s="320"/>
      <c r="G397" s="320"/>
      <c r="H397" s="321"/>
      <c r="I397" s="343"/>
      <c r="J397" s="140">
        <f t="shared" si="10"/>
        <v>64</v>
      </c>
      <c r="K397" s="81" t="str">
        <f t="shared" si="11"/>
        <v/>
      </c>
      <c r="L397" s="147">
        <v>64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67</v>
      </c>
      <c r="K405" s="81" t="str">
        <f t="shared" ref="K405:K422" si="13">IF(OR(COUNTIF(L405:L405,"未確認")&gt;0,COUNTIF(L405:L405,"~*")&gt;0),"※","")</f>
        <v/>
      </c>
      <c r="L405" s="147">
        <v>67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67</v>
      </c>
      <c r="K408" s="81" t="str">
        <f t="shared" si="13"/>
        <v/>
      </c>
      <c r="L408" s="147">
        <v>67</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64</v>
      </c>
      <c r="K413" s="81" t="str">
        <f t="shared" si="13"/>
        <v/>
      </c>
      <c r="L413" s="147">
        <v>64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64</v>
      </c>
      <c r="K421" s="81" t="str">
        <f t="shared" si="13"/>
        <v/>
      </c>
      <c r="L421" s="147">
        <v>64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64</v>
      </c>
      <c r="K430" s="193" t="str">
        <f>IF(OR(COUNTIF(L430:L430,"未確認")&gt;0,COUNTIF(L430:L430,"~*")&gt;0),"※","")</f>
        <v/>
      </c>
      <c r="L430" s="147">
        <v>64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v>
      </c>
      <c r="K433" s="193" t="str">
        <f>IF(OR(COUNTIF(L433:L433,"未確認")&gt;0,COUNTIF(L433:L433,"~*")&gt;0),"※","")</f>
        <v/>
      </c>
      <c r="L433" s="147">
        <v>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B8A0489-82EA-4D64-BBC3-B5236A3484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2019-12-23T00:30:13Z</dcterms:modified>
</cp:coreProperties>
</file>