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1A16885-3349-41CA-96F2-B31D3D7B896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<sst xmlns="http://schemas.openxmlformats.org/spreadsheetml/2006/main" count="3163" uniqueCount="1049">
  <si>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</si>
  <si>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</si>
  <si>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</si>
  <si>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</si>
  <si>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</si>
  <si>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</si>
  <si>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</si>
  <si>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</si>
  <si>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</si>
  <si>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</si>
  <si>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</si>
  <si>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</si>
  <si>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</si>
  <si>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</si>
  <si>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</si>
  <si>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</si>
  <si>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</si>
  <si>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</si>
  <si>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</si>
  <si>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</si>
  <si>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</si>
  <si>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</si>
  <si>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</si>
  <si>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</si>
  <si>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</si>
  <si>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</si>
  <si>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</si>
  <si>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</si>
  <si>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</si>
  <si>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</si>
  <si>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</si>
  <si>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</si>
  <si>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</si>
  <si>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</si>
  <si>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</si>
  <si>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</si>
  <si>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</si>
  <si>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</si>
  <si>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</si>
  <si>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</si>
  <si>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</si>
  <si>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</si>
  <si>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</si>
  <si>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</si>
  <si>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</si>
  <si>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</si>
  <si>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</si>
  <si>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</si>
  <si>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</si>
  <si>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</si>
  <si>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</si>
  <si>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</si>
  <si>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</si>
  <si>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</si>
  <si>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</si>
  <si>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</si>
  <si>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</si>
  <si>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</si>
  <si>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</si>
  <si>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</si>
  <si>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</si>
  <si>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</si>
  <si>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</si>
  <si>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</si>
  <si>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</si>
  <si>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</si>
  <si>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</si>
  <si>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</si>
  <si>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</si>
  <si>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</si>
  <si>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</si>
  <si>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</si>
  <si>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</si>
  <si>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</si>
  <si>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</si>
  <si>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</si>
  <si>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</si>
  <si>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</si>
  <si>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</si>
  <si>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</si>
  <si>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</si>
  <si>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</si>
  <si>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</si>
  <si>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</si>
  <si>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</si>
  <si>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</si>
  <si>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</si>
  <si>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</si>
  <si>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</si>
  <si>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</si>
  <si>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</si>
  <si>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</si>
  <si>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</si>
  <si>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</si>
  <si>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</si>
  <si>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</si>
  <si>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</si>
  <si>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</si>
  <si>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</si>
  <si>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</si>
  <si>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</si>
  <si>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</si>
  <si>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</si>
  <si>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</si>
  <si>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</si>
  <si>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</si>
  <si>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</si>
  <si>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</si>
  <si>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</si>
  <si>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</si>
  <si>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</si>
  <si>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</si>
  <si>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</si>
  <si>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</si>
  <si>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</si>
  <si>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</si>
  <si>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</si>
  <si>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</si>
  <si>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</si>
  <si>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</si>
  <si>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</si>
  <si>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</si>
  <si>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</si>
  <si>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</si>
  <si>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</si>
  <si>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</si>
  <si>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</si>
  <si>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</si>
  <si>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</si>
  <si>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</si>
  <si>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</si>
  <si>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</si>
  <si>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</si>
  <si>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</si>
  <si>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</si>
  <si>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</si>
  <si>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</si>
  <si>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</si>
  <si>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</si>
  <si>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</si>
  <si>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</si>
  <si>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</si>
  <si>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</si>
  <si>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</si>
  <si>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</si>
  <si>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</si>
  <si>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</si>
  <si>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</si>
  <si>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</si>
  <si>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</si>
  <si>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</si>
  <si>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</si>
  <si>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</si>
  <si>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</si>
  <si>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</si>
  <si>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</si>
  <si>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</si>
  <si>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</si>
  <si>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</si>
  <si>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</si>
  <si>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</si>
  <si>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</si>
  <si>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</si>
  <si>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</si>
  <si>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</si>
  <si>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</si>
  <si>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</si>
  <si>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</si>
  <si>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</si>
  <si>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</si>
  <si>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</si>
  <si>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</si>
  <si>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</si>
  <si>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</si>
  <si>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</si>
  <si>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</si>
  <si>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</si>
  <si>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</si>
  <si>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</si>
  <si>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</si>
  <si>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</si>
  <si>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</si>
  <si>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</si>
  <si>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</si>
  <si>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</si>
  <si>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</si>
  <si>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</si>
  <si>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</si>
  <si>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</si>
  <si>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</si>
  <si>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</si>
  <si>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</si>
  <si>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</si>
  <si>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</si>
  <si>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</si>
  <si>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</si>
  <si>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</si>
  <si>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</si>
  <si>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</si>
  <si>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</si>
  <si>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</si>
  <si>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</si>
  <si>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</si>
  <si>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</si>
  <si>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</si>
  <si>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</si>
  <si>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</si>
  <si>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</si>
  <si>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</si>
  <si>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</si>
  <si>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</si>
  <si>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</si>
  <si>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</si>
  <si>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</si>
  <si>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</si>
  <si>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</si>
  <si>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</si>
  <si>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</si>
  <si>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</si>
  <si>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</si>
  <si>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</si>
  <si>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</si>
  <si>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</si>
  <si>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</si>
  <si>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</si>
  <si>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</si>
  <si>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</si>
  <si>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</si>
  <si>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</si>
  <si>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</si>
  <si>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</si>
  <si>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</si>
  <si>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</si>
  <si>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</si>
  <si>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</si>
  <si>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</si>
  <si>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</si>
  <si>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</si>
  <si>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</si>
  <si>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</si>
  <si>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</si>
  <si>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</si>
  <si>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</si>
  <si>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</si>
  <si>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</si>
  <si>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</si>
  <si>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</si>
  <si>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</si>
  <si>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</si>
  <si>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</si>
  <si>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</si>
  <si>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</si>
  <si>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</si>
  <si>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</si>
  <si>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</si>
  <si>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</si>
  <si>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</si>
  <si>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</si>
  <si>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</si>
  <si>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</si>
  <si>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</si>
  <si>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</si>
  <si>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</si>
  <si>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</si>
  <si>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</si>
  <si>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</si>
  <si>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</si>
  <si>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</si>
  <si>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</si>
  <si>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</si>
  <si>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</si>
  <si>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</si>
  <si>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</si>
  <si>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</si>
  <si>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</si>
  <si>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</si>
  <si>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</si>
  <si>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</si>
  <si>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</si>
  <si>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</si>
  <si>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</si>
  <si>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</si>
  <si>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</si>
  <si>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</si>
  <si>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</si>
  <si>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</si>
  <si>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</si>
  <si>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</si>
  <si>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</si>
  <si>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</si>
  <si>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</si>
  <si>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</si>
  <si>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</si>
  <si>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</si>
  <si>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</si>
  <si>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</si>
  <si>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</si>
  <si>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</si>
  <si>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</si>
  <si>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</si>
  <si>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</si>
  <si>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</si>
  <si>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</si>
  <si>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</si>
  <si>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</si>
  <si>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</si>
  <si>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</si>
  <si>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</si>
  <si>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</si>
  <si>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</si>
  <si>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</si>
  <si>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</si>
  <si>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</si>
  <si>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</si>
  <si>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</si>
  <si>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</si>
  <si>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</si>
  <si>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</si>
  <si>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</si>
  <si>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</si>
  <si>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</si>
  <si>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</si>
  <si>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</si>
  <si>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</si>
  <si>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</si>
  <si>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</si>
  <si>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</si>
  <si>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</si>
  <si>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</si>
  <si>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</si>
  <si>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</si>
  <si>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</si>
  <si>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</si>
  <si>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</si>
  <si>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</si>
  <si>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</si>
  <si>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</si>
  <si>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</si>
  <si>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</si>
  <si>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</si>
  <si>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</si>
  <si>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</si>
  <si>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</si>
  <si>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</si>
  <si>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</si>
  <si>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</si>
  <si>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</si>
  <si>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</si>
  <si>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</si>
  <si>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</si>
  <si>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</si>
  <si>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</si>
  <si>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</si>
  <si>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</si>
  <si>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</si>
  <si>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</si>
  <si>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</si>
  <si>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</si>
  <si>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</si>
  <si>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</si>
  <si>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</si>
  <si>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</si>
  <si>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</si>
  <si>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</si>
  <si>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</si>
  <si>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</si>
  <si>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</si>
  <si>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</si>
  <si>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</si>
  <si>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</si>
  <si>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</si>
  <si>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</si>
  <si>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</si>
  <si>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</si>
  <si>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</si>
  <si>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</si>
  <si>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</si>
  <si>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</si>
  <si>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</si>
  <si>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</si>
  <si>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</si>
  <si>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</si>
  <si>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</si>
  <si>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</si>
  <si>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</si>
  <si>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</si>
  <si>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</si>
  <si>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</si>
  <si>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</si>
  <si>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</si>
  <si>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</si>
  <si>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</si>
  <si>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</si>
  <si>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</si>
  <si>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</si>
  <si>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</si>
  <si>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</si>
  <si>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</si>
  <si>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</si>
  <si>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</si>
  <si>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</si>
  <si>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</si>
  <si>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</si>
  <si>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</si>
  <si>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</si>
  <si>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</si>
  <si>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</si>
  <si>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</si>
  <si>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</si>
  <si>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</si>
  <si>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</si>
  <si>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</si>
  <si>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</si>
  <si>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</si>
  <si>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</si>
  <si>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</si>
  <si>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</si>
  <si>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</si>
  <si>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</si>
  <si>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</si>
  <si>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</si>
  <si>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</si>
  <si>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</si>
  <si>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</si>
  <si>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</si>
  <si>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</si>
  <si>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</si>
  <si>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</si>
  <si>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</si>
  <si>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</si>
  <si>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</si>
  <si>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</si>
  <si>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</si>
  <si>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</si>
  <si>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</si>
  <si>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</si>
  <si>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</si>
  <si>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</si>
  <si>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</si>
  <si>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</si>
  <si>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</si>
  <si>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</si>
  <si>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</si>
  <si>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</si>
  <si>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</si>
  <si>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</si>
  <si>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</si>
  <si>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</si>
  <si>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</si>
  <si>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</si>
  <si>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</si>
  <si>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</si>
  <si>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</si>
  <si>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</si>
  <si>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</si>
  <si>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</si>
  <si>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</si>
  <si>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</si>
  <si>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</si>
  <si>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</si>
  <si>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</si>
  <si>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</si>
  <si>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</si>
  <si>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</si>
  <si>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</si>
  <si>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</si>
  <si>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</si>
  <si>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</si>
  <si>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</si>
  <si>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</si>
  <si>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</si>
  <si>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</si>
  <si>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</si>
  <si>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</si>
  <si>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</si>
  <si>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</si>
  <si>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</si>
  <si>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</si>
  <si>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</si>
  <si>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</si>
  <si>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</si>
  <si>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</si>
  <si>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</si>
  <si>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</si>
  <si>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</si>
  <si>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</si>
  <si>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</si>
  <si>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</si>
  <si>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</si>
  <si>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</si>
  <si>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</si>
  <si>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</si>
  <si>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</si>
  <si>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</si>
  <si>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</si>
  <si>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</si>
  <si>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</si>
  <si>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</si>
  <si>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</si>
  <si>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</si>
  <si>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</si>
  <si>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</si>
  <si>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</si>
  <si>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</si>
  <si>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</si>
  <si>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</si>
  <si>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</si>
  <si>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</si>
  <si>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</si>
  <si>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</si>
  <si>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</si>
  <si>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</si>
  <si>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</si>
  <si>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</si>
  <si>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</si>
  <si>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</si>
  <si>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</si>
  <si>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</si>
  <si>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</si>
  <si>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</si>
  <si>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</si>
  <si>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</si>
  <si>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</si>
  <si>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</si>
  <si>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</si>
  <si>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</si>
  <si>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</si>
  <si>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</si>
  <si>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</si>
  <si>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</si>
  <si>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</si>
  <si>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</si>
  <si>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</si>
  <si>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</si>
  <si>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</si>
  <si>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</si>
  <si>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</si>
  <si>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</si>
  <si>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</si>
  <si>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</si>
  <si>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</si>
  <si>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</si>
  <si>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</si>
  <si>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</si>
  <si>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</si>
  <si>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</si>
  <si>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</si>
  <si>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</si>
  <si>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</si>
  <si>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</si>
  <si>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</si>
  <si>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</si>
  <si>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</si>
  <si>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</si>
  <si>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</si>
  <si>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</si>
  <si>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</si>
  <si>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</si>
  <si>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</si>
  <si>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</si>
  <si>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</si>
  <si>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</si>
  <si>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</si>
  <si>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</si>
  <si>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</si>
  <si>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</si>
  <si>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</si>
  <si>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</si>
  <si>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</si>
  <si>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</si>
  <si>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</si>
  <si>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</si>
  <si>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</si>
  <si>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</si>
  <si>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</si>
  <si>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</si>
  <si>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</si>
  <si>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</si>
  <si>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</si>
  <si>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</si>
  <si>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</si>
  <si>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</si>
  <si>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</si>
  <si>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</si>
  <si>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</si>
  <si>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</si>
  <si>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</si>
  <si>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</si>
  <si>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</si>
  <si>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</si>
  <si>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</si>
  <si>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</si>
  <si>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</si>
  <si>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</si>
  <si>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</si>
  <si>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</si>
  <si>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</si>
  <si>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</si>
  <si>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</si>
  <si>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</si>
  <si>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</si>
  <si>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</si>
  <si>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</si>
  <si>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</si>
  <si>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</si>
  <si>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</si>
  <si>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</si>
  <si>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</si>
  <si>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</si>
  <si>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</si>
  <si>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</si>
  <si>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</si>
  <si>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</si>
  <si>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</si>
  <si>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</si>
  <si>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</si>
  <si>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</si>
  <si>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</si>
  <si>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</si>
  <si>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</si>
  <si>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</si>
  <si>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</si>
  <si>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</si>
  <si>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</si>
  <si>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</si>
  <si>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</si>
  <si>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</si>
  <si>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</si>
  <si>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</si>
  <si>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</si>
  <si>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</si>
  <si>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</si>
  <si>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</si>
  <si>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</si>
  <si>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</si>
  <si>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</si>
  <si>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</si>
  <si>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</si>
  <si>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</si>
  <si>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</si>
  <si>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</si>
  <si>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</si>
  <si>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</si>
  <si>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</si>
  <si>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</si>
  <si>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</si>
  <si>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</si>
  <si>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</si>
  <si>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</si>
  <si>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</si>
  <si>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</si>
  <si>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</si>
  <si>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</si>
  <si>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</si>
  <si>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</si>
  <si>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</si>
  <si>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</si>
  <si>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</si>
  <si>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</si>
  <si>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</si>
  <si>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</si>
  <si>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</si>
  <si>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</si>
  <si>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</si>
  <si>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</si>
  <si>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</si>
  <si>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</si>
  <si>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</si>
  <si>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</si>
  <si>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</si>
  <si>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</si>
  <si>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</si>
  <si>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</si>
  <si>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</si>
  <si>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</si>
  <si>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</si>
  <si>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</si>
  <si>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</si>
  <si>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</si>
  <si>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</si>
  <si>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</si>
  <si>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</si>
  <si>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</si>
  <si>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</si>
  <si>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</si>
  <si>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</si>
  <si>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</si>
  <si>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</si>
  <si>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</si>
  <si>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</si>
  <si>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</si>
  <si>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</si>
  <si>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</si>
  <si>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</si>
  <si>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</si>
  <si>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</si>
  <si>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</si>
  <si>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</si>
  <si>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</si>
  <si>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</si>
  <si>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</si>
  <si>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</si>
  <si>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</si>
  <si>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</si>
  <si>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</si>
  <si>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</si>
  <si>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</si>
  <si>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</si>
  <si>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</si>
  <si>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</si>
  <si>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</si>
  <si>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</si>
  <si>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</si>
  <si>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</si>
  <si>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</si>
  <si>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</si>
  <si>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</si>
  <si>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</si>
  <si>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</si>
  <si>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</si>
  <si>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</si>
  <si>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</si>
  <si>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</si>
  <si>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</si>
  <si>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</si>
  <si>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</si>
  <si>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</si>
  <si>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</si>
  <si>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</si>
  <si>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</si>
  <si>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</si>
  <si>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</si>
  <si>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</si>
  <si>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</si>
  <si>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</si>
  <si>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</si>
  <si>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</si>
  <si>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</si>
  <si>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</si>
  <si>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</si>
  <si>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</si>
  <si>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</si>
  <si>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</si>
  <si>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</si>
  <si>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</si>
  <si>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</si>
  <si>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</si>
  <si>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</si>
  <si>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</si>
  <si>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</si>
  <si>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</si>
  <si>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</si>
  <si>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</si>
  <si>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</si>
  <si>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</si>
  <si>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</si>
  <si>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</si>
  <si>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</si>
  <si>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</si>
  <si>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</si>
  <si>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</si>
  <si>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</si>
  <si>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</si>
  <si>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</si>
  <si>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</si>
  <si>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</si>
  <si>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</si>
  <si>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</si>
  <si>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</si>
  <si>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</si>
  <si>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</si>
  <si>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</si>
  <si>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</si>
  <si>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</si>
  <si>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</si>
  <si>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</si>
  <si>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</si>
  <si>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</si>
  <si>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</si>
  <si>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</si>
  <si>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</si>
  <si>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</si>
  <si>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</si>
  <si>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</si>
  <si>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</si>
  <si>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</si>
  <si>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</si>
  <si>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</si>
  <si>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</si>
  <si>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</si>
  <si>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</si>
  <si>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</si>
  <si>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</si>
  <si>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</si>
  <si>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</si>
  <si>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</si>
  <si>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</si>
  <si>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</si>
  <si>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</si>
  <si>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</si>
  <si>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</si>
  <si>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</si>
  <si>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</si>
  <si>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</si>
  <si>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</si>
  <si>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</si>
  <si>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</si>
  <si>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</si>
  <si>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</si>
  <si>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</si>
  <si>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</si>
  <si>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</si>
  <si>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</si>
  <si>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</si>
  <si>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</si>
  <si>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</si>
  <si>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</si>
  <si>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</si>
  <si>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</si>
  <si>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</si>
  <si>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</si>
  <si>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</si>
  <si>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</si>
  <si>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</si>
  <si>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</si>
  <si>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</si>
  <si>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</si>
  <si>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</si>
  <si>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</si>
  <si>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</si>
  <si>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</si>
  <si>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</si>
  <si>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</si>
  <si>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</si>
  <si>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</si>
  <si>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</si>
  <si>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</si>
  <si>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</si>
  <si>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</si>
  <si>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</si>
  <si>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</si>
  <si>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</si>
  <si>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</si>
  <si>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</si>
  <si>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</si>
  <si>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</si>
  <si>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</si>
  <si>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</si>
  <si>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</si>
  <si>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</si>
  <si>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</si>
  <si>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</si>
  <si>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</si>
  <si>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</si>
  <si>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</si>
  <si>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</si>
  <si>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</si>
  <si>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</si>
  <si>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</si>
  <si>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</si>
  <si>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</si>
  <si>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</si>
  <si>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</si>
  <si>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</si>
  <si>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</si>
  <si>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</si>
  <si>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</si>
  <si>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</si>
  <si>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</si>
  <si>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</si>
  <si>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</si>
  <si>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</si>
  <si>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</si>
  <si>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</si>
  <si>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</si>
  <si>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</si>
  <si>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</si>
  <si>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</si>
  <si>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</si>
  <si>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</si>
  <si>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</si>
  <si>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</si>
  <si>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</si>
  <si>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</si>
  <si>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</si>
  <si>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</si>
  <si>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</si>
  <si>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</si>
  <si>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</si>
  <si>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</si>
  <si>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</si>
  <si>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</si>
  <si>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</si>
  <si>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</si>
  <si>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</si>
  <si>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</si>
  <si>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</si>
  <si>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</si>
  <si>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</si>
  <si>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</si>
  <si>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</si>
  <si>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</si>
  <si>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</si>
  <si>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</si>
  <si>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</si>
  <si>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</si>
  <si>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</si>
  <si>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</si>
  <si>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</si>
  <si>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</si>
  <si>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</si>
  <si>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</si>
  <si>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</si>
  <si>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</si>
  <si>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</si>
  <si>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</si>
  <si>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</si>
  <si>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</si>
  <si>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</si>
  <si>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</si>
  <si>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</si>
  <si>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</si>
  <si>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</si>
  <si>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</si>
  <si>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</si>
  <si>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</si>
  <si>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</si>
  <si>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</si>
  <si>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</si>
  <si>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</si>
  <si>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</si>
  <si>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</si>
  <si>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</si>
  <si>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</si>
  <si>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</si>
  <si>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</si>
  <si>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</si>
  <si>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</si>
  <si>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</si>
  <si>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</si>
  <si>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</si>
  <si>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</si>
  <si>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</si>
  <si>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</si>
  <si>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</si>
  <si>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</si>
  <si>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</si>
  <si>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</si>
  <si>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</si>
  <si>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</si>
  <si>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</si>
  <si>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</si>
  <si>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</si>
  <si>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</si>
  <si>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</si>
  <si>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</si>
  <si>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</si>
  <si>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</si>
  <si>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</si>
  <si>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</si>
  <si>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</si>
  <si>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</si>
  <si>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</si>
  <si>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</si>
  <si>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</si>
  <si>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</si>
  <si>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</si>
  <si>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</si>
  <si>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</si>
  <si>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</si>
  <si>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</si>
  <si>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</si>
  <si>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</si>
  <si>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</si>
  <si>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</si>
  <si>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</si>
  <si>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</si>
  <si>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</si>
  <si>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</si>
  <si>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</si>
  <si>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</si>
  <si>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</si>
  <si>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</si>
  <si>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</si>
  <si>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</si>
  <si>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</si>
  <si>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</si>
  <si>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</si>
  <si>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</si>
  <si>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</si>
  <si>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</si>
  <si>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</si>
  <si>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</si>
  <si>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</si>
  <si>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</si>
  <si>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</si>
  <si>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</si>
  <si>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</si>
  <si>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</si>
  <si>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</si>
  <si>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</si>
  <si>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</si>
  <si>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</si>
  <si>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</si>
  <si>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</si>
  <si>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</si>
  <si>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</si>
  <si>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</si>
  <si>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</si>
  <si>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</si>
  <si>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</si>
  <si>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</si>
  <si>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</si>
  <si>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</si>
  <si>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</si>
  <si>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</si>
  <si>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</si>
  <si>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</si>
  <si>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</si>
  <si>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</si>
  <si>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</si>
  <si>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</si>
  <si>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</si>
  <si>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</si>
  <si>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</si>
  <si>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</si>
  <si>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</si>
  <si>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</si>
  <si>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</si>
  <si>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</si>
  <si>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</si>
  <si>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</si>
  <si>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</si>
  <si>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</si>
  <si>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</si>
  <si>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</si>
  <si>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</si>
  <si>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</si>
  <si>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カルガモの家</t>
    <phoneticPr fontId="3"/>
  </si>
  <si>
    <t>〒350-0844 川越市鴨田１９３０－１</t>
    <phoneticPr fontId="3"/>
  </si>
  <si>
    <t>〇</t>
  </si>
  <si>
    <t>未突合</t>
  </si>
  <si>
    <t>社会福祉法人</t>
  </si>
  <si>
    <t>障害者施設等７対１入院基本料</t>
  </si>
  <si>
    <t>未突合</t>
    <phoneticPr fontId="10"/>
  </si>
  <si>
    <t>ＤＰＣ病院ではない</t>
  </si>
  <si>
    <t>-</t>
    <phoneticPr fontId="3"/>
  </si>
  <si>
    <t>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</si>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</sst>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2350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1040</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1047</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44</v>
      </c>
      <c r="K99" s="237" t="str">
        <f>IF(OR(COUNTIF(L99:L99,"未確認")&gt;0,COUNTIF(L99:L99,"~*")&gt;0),"※","")</f>
        <v/>
      </c>
      <c r="L99" s="258">
        <v>44</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44</v>
      </c>
      <c r="K101" s="237" t="str">
        <f>IF(OR(COUNTIF(L101:L101,"未確認")&gt;0,COUNTIF(L101:L101,"~*")&gt;0),"※","")</f>
        <v/>
      </c>
      <c r="L101" s="258">
        <v>44</v>
      </c>
    </row>
    <row r="102" spans="1:22" s="83" customFormat="1" ht="34.5" customHeight="1">
      <c r="A102" s="244" t="s">
        <v>610</v>
      </c>
      <c r="B102" s="84"/>
      <c r="C102" s="376"/>
      <c r="D102" s="378"/>
      <c r="E102" s="316" t="s">
        <v>612</v>
      </c>
      <c r="F102" s="317"/>
      <c r="G102" s="317"/>
      <c r="H102" s="318"/>
      <c r="I102" s="419"/>
      <c r="J102" s="256">
        <f t="shared" si="0"/>
        <v>44</v>
      </c>
      <c r="K102" s="237" t="str">
        <f t="shared" ref="K102:K111" si="1">IF(OR(COUNTIF(L101:L101,"未確認")&gt;0,COUNTIF(L101:L101,"~*")&gt;0),"※","")</f>
        <v/>
      </c>
      <c r="L102" s="258">
        <v>44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534</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row>
    <row r="132" spans="1:22" s="83" customFormat="1" ht="34.5" customHeight="1">
      <c r="A132" s="244" t="s">
        <v>621</v>
      </c>
      <c r="B132" s="84"/>
      <c r="C132" s="294"/>
      <c r="D132" s="296"/>
      <c r="E132" s="319" t="s">
        <v>58</v>
      </c>
      <c r="F132" s="320"/>
      <c r="G132" s="320"/>
      <c r="H132" s="321"/>
      <c r="I132" s="388"/>
      <c r="J132" s="101"/>
      <c r="K132" s="102"/>
      <c r="L132" s="82">
        <v>44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1044</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1044</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1044</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1044</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1044</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1044</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1044</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1044</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1044</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1044</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1044</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1044</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1044</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1044</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1044</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1044</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1044</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1044</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1044</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1044</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1044</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1044</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1044</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1044</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1044</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1044</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1044</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1044</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1044</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1044</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1044</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1044</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1044</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1044</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1044</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1044</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1044</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1044</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1044</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1044</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1044</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1044</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1044</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1044</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1044</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1044</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1044</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1044</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1044</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1044</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1044</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1044</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1044</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1044</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1044</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1044</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1044</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1044</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1044</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1044</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1044</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1044</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1044</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1044</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1044</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1044</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1044</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1044</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1044</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1044</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1044</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1044</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1044</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1044</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1044</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37</v>
      </c>
      <c r="K269" s="81" t="str">
        <f t="shared" si="8"/>
        <v/>
      </c>
      <c r="L269" s="147">
        <v>37</v>
      </c>
    </row>
    <row r="270" spans="1:22" s="83" customFormat="1" ht="34.5" customHeight="1">
      <c r="A270" s="249" t="s">
        <v>725</v>
      </c>
      <c r="B270" s="120"/>
      <c r="C270" s="370"/>
      <c r="D270" s="370"/>
      <c r="E270" s="370"/>
      <c r="F270" s="370"/>
      <c r="G270" s="370" t="s">
        <v>148</v>
      </c>
      <c r="H270" s="370"/>
      <c r="I270" s="403"/>
      <c r="J270" s="266">
        <f t="shared" si="9"/>
        <v>0.7</v>
      </c>
      <c r="K270" s="81" t="str">
        <f t="shared" si="8"/>
        <v/>
      </c>
      <c r="L270" s="148">
        <v>0.7</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16</v>
      </c>
      <c r="K273" s="81" t="str">
        <f t="shared" si="8"/>
        <v/>
      </c>
      <c r="L273" s="147">
        <v>16</v>
      </c>
    </row>
    <row r="274" spans="1:12" s="83" customFormat="1" ht="34.5" customHeight="1">
      <c r="A274" s="249" t="s">
        <v>727</v>
      </c>
      <c r="B274" s="120"/>
      <c r="C274" s="371"/>
      <c r="D274" s="371"/>
      <c r="E274" s="371"/>
      <c r="F274" s="371"/>
      <c r="G274" s="370" t="s">
        <v>148</v>
      </c>
      <c r="H274" s="370"/>
      <c r="I274" s="403"/>
      <c r="J274" s="266">
        <f t="shared" si="9"/>
        <v>1.7</v>
      </c>
      <c r="K274" s="81" t="str">
        <f t="shared" si="8"/>
        <v/>
      </c>
      <c r="L274" s="148">
        <v>1.7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4</v>
      </c>
      <c r="K277" s="81" t="str">
        <f t="shared" si="8"/>
        <v/>
      </c>
      <c r="L277" s="147">
        <v>4</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2</v>
      </c>
      <c r="K279" s="81" t="str">
        <f t="shared" si="8"/>
        <v/>
      </c>
      <c r="L279" s="147">
        <v>2</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373</v>
      </c>
      <c r="K392" s="81" t="str">
        <f t="shared" ref="K392:K397" si="11">IF(OR(COUNTIF(L392:L392,"未確認")&gt;0,COUNTIF(L392:L392,"~*")&gt;0),"※","")</f>
        <v/>
      </c>
      <c r="L392" s="147">
        <v>373</v>
      </c>
    </row>
    <row r="393" spans="1:22" s="83" customFormat="1" ht="34.5" customHeight="1">
      <c r="A393" s="249" t="s">
        <v>773</v>
      </c>
      <c r="B393" s="84"/>
      <c r="C393" s="369"/>
      <c r="D393" s="379"/>
      <c r="E393" s="319" t="s">
        <v>224</v>
      </c>
      <c r="F393" s="320"/>
      <c r="G393" s="320"/>
      <c r="H393" s="321"/>
      <c r="I393" s="342"/>
      <c r="J393" s="140">
        <f t="shared" si="10"/>
        <v>373</v>
      </c>
      <c r="K393" s="81" t="str">
        <f t="shared" si="11"/>
        <v/>
      </c>
      <c r="L393" s="147">
        <v>373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13404</v>
      </c>
      <c r="K396" s="81" t="str">
        <f t="shared" si="11"/>
        <v/>
      </c>
      <c r="L396" s="147">
        <v>13404</v>
      </c>
    </row>
    <row r="397" spans="1:22" s="83" customFormat="1" ht="34.5" customHeight="1">
      <c r="A397" s="250" t="s">
        <v>777</v>
      </c>
      <c r="B397" s="119"/>
      <c r="C397" s="369"/>
      <c r="D397" s="319" t="s">
        <v>228</v>
      </c>
      <c r="E397" s="320"/>
      <c r="F397" s="320"/>
      <c r="G397" s="320"/>
      <c r="H397" s="321"/>
      <c r="I397" s="343"/>
      <c r="J397" s="140">
        <f t="shared" si="10"/>
        <v>375</v>
      </c>
      <c r="K397" s="81" t="str">
        <f t="shared" si="11"/>
        <v/>
      </c>
      <c r="L397" s="147">
        <v>375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373</v>
      </c>
      <c r="K405" s="81" t="str">
        <f t="shared" ref="K405:K422" si="13">IF(OR(COUNTIF(L405:L405,"未確認")&gt;0,COUNTIF(L405:L405,"~*")&gt;0),"※","")</f>
        <v/>
      </c>
      <c r="L405" s="147">
        <v>373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369</v>
      </c>
      <c r="K407" s="81" t="str">
        <f t="shared" si="13"/>
        <v/>
      </c>
      <c r="L407" s="147">
        <v>369</v>
      </c>
    </row>
    <row r="408" spans="1:22" s="83" customFormat="1" ht="34.5" customHeight="1">
      <c r="A408" s="251" t="s">
        <v>781</v>
      </c>
      <c r="B408" s="119"/>
      <c r="C408" s="368"/>
      <c r="D408" s="368"/>
      <c r="E408" s="319" t="s">
        <v>236</v>
      </c>
      <c r="F408" s="320"/>
      <c r="G408" s="320"/>
      <c r="H408" s="321"/>
      <c r="I408" s="360"/>
      <c r="J408" s="140">
        <f t="shared" si="12"/>
        <v>4</v>
      </c>
      <c r="K408" s="81" t="str">
        <f t="shared" si="13"/>
        <v/>
      </c>
      <c r="L408" s="147">
        <v>4</v>
      </c>
    </row>
    <row r="409" spans="1:22" s="83" customFormat="1" ht="34.5" customHeight="1">
      <c r="A409" s="251" t="s">
        <v>782</v>
      </c>
      <c r="B409" s="119"/>
      <c r="C409" s="368"/>
      <c r="D409" s="368"/>
      <c r="E409" s="316" t="s">
        <v>990</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375</v>
      </c>
      <c r="K413" s="81" t="str">
        <f t="shared" si="13"/>
        <v/>
      </c>
      <c r="L413" s="147">
        <v>375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370</v>
      </c>
      <c r="K415" s="81" t="str">
        <f t="shared" si="13"/>
        <v/>
      </c>
      <c r="L415" s="147">
        <v>370</v>
      </c>
    </row>
    <row r="416" spans="1:22" s="83" customFormat="1" ht="34.5" customHeight="1">
      <c r="A416" s="251" t="s">
        <v>789</v>
      </c>
      <c r="B416" s="119"/>
      <c r="C416" s="368"/>
      <c r="D416" s="368"/>
      <c r="E416" s="319" t="s">
        <v>243</v>
      </c>
      <c r="F416" s="320"/>
      <c r="G416" s="320"/>
      <c r="H416" s="321"/>
      <c r="I416" s="360"/>
      <c r="J416" s="140">
        <f t="shared" si="12"/>
        <v>4</v>
      </c>
      <c r="K416" s="81" t="str">
        <f t="shared" si="13"/>
        <v/>
      </c>
      <c r="L416" s="147">
        <v>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375</v>
      </c>
      <c r="K430" s="193" t="str">
        <f>IF(OR(COUNTIF(L430:L430,"未確認")&gt;0,COUNTIF(L430:L430,"~*")&gt;0),"※","")</f>
        <v/>
      </c>
      <c r="L430" s="147">
        <v>375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375</v>
      </c>
      <c r="K432" s="193" t="str">
        <f>IF(OR(COUNTIF(L432:L432,"未確認")&gt;0,COUNTIF(L432:L432,"~*")&gt;0),"※","")</f>
        <v/>
      </c>
      <c r="L432" s="147">
        <v>375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1044</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v>
      </c>
      <c r="L494" s="117" t="s">
        <v>1044</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v>
      </c>
      <c r="L495" s="117" t="s">
        <v>1044</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v>
      </c>
      <c r="L496" s="117" t="s">
        <v>1044</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1044</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1044</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v>
      </c>
      <c r="L506" s="117" t="s">
        <v>1044</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v>
      </c>
      <c r="L507" s="117" t="s">
        <v>1044</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v>
      </c>
      <c r="L508" s="117" t="s">
        <v>1044</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1044</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v>
      </c>
      <c r="L510" s="117" t="s">
        <v>1044</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1044</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1044</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1044</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1044</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v>
      </c>
      <c r="L533" s="117" t="s">
        <v>1044</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1044</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1044</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v>
      </c>
      <c r="L536" s="117" t="s">
        <v>1044</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v>
      </c>
      <c r="L537" s="117" t="s">
        <v>1044</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1044</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v>
      </c>
      <c r="L546" s="117" t="s">
        <v>1044</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v>
      </c>
      <c r="L547" s="117" t="s">
        <v>1044</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v>
      </c>
      <c r="L548" s="117" t="s">
        <v>1044</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v>
      </c>
      <c r="L549" s="117" t="s">
        <v>1044</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v>
      </c>
      <c r="L550" s="117" t="s">
        <v>1044</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1044</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v>
      </c>
      <c r="L552" s="117" t="s">
        <v>1044</v>
      </c>
    </row>
    <row r="553" spans="1:12" s="115" customFormat="1" ht="69.95" customHeight="1">
      <c r="A553" s="252" t="s">
        <v>861</v>
      </c>
      <c r="B553" s="119"/>
      <c r="C553" s="316" t="s">
        <v>992</v>
      </c>
      <c r="D553" s="317"/>
      <c r="E553" s="317"/>
      <c r="F553" s="317"/>
      <c r="G553" s="317"/>
      <c r="H553" s="318"/>
      <c r="I553" s="138" t="s">
        <v>365</v>
      </c>
      <c r="J553" s="116">
        <f t="shared" si="23"/>
        <v>0</v>
      </c>
      <c r="K553" s="201" t="str">
        <f t="shared" si="24"/>
        <v>※</v>
      </c>
      <c r="L553" s="117" t="s">
        <v>1044</v>
      </c>
    </row>
    <row r="554" spans="1:12" s="115" customFormat="1" ht="42.75">
      <c r="A554" s="252" t="s">
        <v>862</v>
      </c>
      <c r="B554" s="119"/>
      <c r="C554" s="319" t="s">
        <v>366</v>
      </c>
      <c r="D554" s="320"/>
      <c r="E554" s="320"/>
      <c r="F554" s="320"/>
      <c r="G554" s="320"/>
      <c r="H554" s="321"/>
      <c r="I554" s="138" t="s">
        <v>367</v>
      </c>
      <c r="J554" s="116">
        <f t="shared" si="23"/>
        <v>0</v>
      </c>
      <c r="K554" s="201" t="str">
        <f t="shared" si="24"/>
        <v>※</v>
      </c>
      <c r="L554" s="117" t="s">
        <v>1044</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v>
      </c>
      <c r="L555" s="117" t="s">
        <v>1044</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v>
      </c>
      <c r="L556" s="117" t="s">
        <v>1044</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v>
      </c>
      <c r="L557" s="117" t="s">
        <v>1044</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993</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994</v>
      </c>
      <c r="E566" s="341"/>
      <c r="F566" s="341"/>
      <c r="G566" s="341"/>
      <c r="H566" s="331"/>
      <c r="I566" s="342"/>
      <c r="J566" s="213"/>
      <c r="K566" s="214"/>
      <c r="L566" s="211" t="s">
        <v>533</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993</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994</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1044</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1044</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1044</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1044</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1044</v>
      </c>
    </row>
    <row r="595" spans="1:12" s="115" customFormat="1" ht="35.1" customHeight="1">
      <c r="A595" s="251" t="s">
        <v>895</v>
      </c>
      <c r="B595" s="84"/>
      <c r="C595" s="322" t="s">
        <v>995</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996</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1044</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v>
      </c>
      <c r="L601" s="117" t="s">
        <v>1044</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v>
      </c>
      <c r="L602" s="117" t="s">
        <v>1044</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v>
      </c>
      <c r="L603" s="117" t="s">
        <v>1044</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1044</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v>
      </c>
      <c r="L605" s="117" t="s">
        <v>1044</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1044</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1044</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1044</v>
      </c>
    </row>
    <row r="616" spans="1:22" s="118" customFormat="1" ht="69.95" customHeight="1">
      <c r="A616" s="252" t="s">
        <v>909</v>
      </c>
      <c r="B616" s="115"/>
      <c r="C616" s="316" t="s">
        <v>976</v>
      </c>
      <c r="D616" s="317"/>
      <c r="E616" s="317"/>
      <c r="F616" s="317"/>
      <c r="G616" s="317"/>
      <c r="H616" s="318"/>
      <c r="I616" s="298" t="s">
        <v>1036</v>
      </c>
      <c r="J616" s="116">
        <f t="shared" si="27"/>
        <v>0</v>
      </c>
      <c r="K616" s="201" t="str">
        <f t="shared" si="28"/>
        <v>※</v>
      </c>
      <c r="L616" s="117" t="s">
        <v>1044</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1044</v>
      </c>
    </row>
    <row r="618" spans="1:22" s="118" customFormat="1" ht="100.35" customHeight="1">
      <c r="A618" s="252" t="s">
        <v>911</v>
      </c>
      <c r="B618" s="115"/>
      <c r="C618" s="316" t="s">
        <v>1001</v>
      </c>
      <c r="D618" s="317"/>
      <c r="E618" s="317"/>
      <c r="F618" s="317"/>
      <c r="G618" s="317"/>
      <c r="H618" s="318"/>
      <c r="I618" s="138" t="s">
        <v>1029</v>
      </c>
      <c r="J618" s="116">
        <f t="shared" si="27"/>
        <v>0</v>
      </c>
      <c r="K618" s="201" t="str">
        <f t="shared" si="28"/>
        <v>※</v>
      </c>
      <c r="L618" s="117" t="s">
        <v>1044</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1044</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v>
      </c>
      <c r="L620" s="117" t="s">
        <v>1044</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1044</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v>
      </c>
      <c r="L622" s="117" t="s">
        <v>1044</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1044</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1044</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v>
      </c>
      <c r="L632" s="117" t="s">
        <v>1044</v>
      </c>
    </row>
    <row r="633" spans="1:22" s="118" customFormat="1" ht="57">
      <c r="A633" s="252" t="s">
        <v>919</v>
      </c>
      <c r="B633" s="119"/>
      <c r="C633" s="319" t="s">
        <v>436</v>
      </c>
      <c r="D633" s="320"/>
      <c r="E633" s="320"/>
      <c r="F633" s="320"/>
      <c r="G633" s="320"/>
      <c r="H633" s="321"/>
      <c r="I633" s="122" t="s">
        <v>437</v>
      </c>
      <c r="J633" s="116">
        <f t="shared" si="29"/>
        <v>0</v>
      </c>
      <c r="K633" s="201" t="str">
        <f t="shared" si="30"/>
        <v>※</v>
      </c>
      <c r="L633" s="117" t="s">
        <v>1044</v>
      </c>
    </row>
    <row r="634" spans="1:22" s="118" customFormat="1" ht="56.1" customHeight="1">
      <c r="A634" s="252" t="s">
        <v>920</v>
      </c>
      <c r="B634" s="119"/>
      <c r="C634" s="316" t="s">
        <v>1027</v>
      </c>
      <c r="D634" s="317"/>
      <c r="E634" s="317"/>
      <c r="F634" s="317"/>
      <c r="G634" s="317"/>
      <c r="H634" s="318"/>
      <c r="I634" s="122" t="s">
        <v>439</v>
      </c>
      <c r="J634" s="116">
        <f t="shared" si="29"/>
        <v>0</v>
      </c>
      <c r="K634" s="201" t="str">
        <f t="shared" si="30"/>
        <v>※</v>
      </c>
      <c r="L634" s="117" t="s">
        <v>1044</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1044</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v>
      </c>
      <c r="L636" s="117" t="s">
        <v>1044</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v>
      </c>
      <c r="L637" s="117" t="s">
        <v>1044</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1044</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1044</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v>
      </c>
      <c r="L647" s="117" t="s">
        <v>1044</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v>
      </c>
      <c r="L648" s="117" t="s">
        <v>1044</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v>
      </c>
      <c r="L649" s="117" t="s">
        <v>1044</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1044</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v>
      </c>
      <c r="L651" s="117" t="s">
        <v>1044</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v>
      </c>
      <c r="L652" s="117" t="s">
        <v>1044</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v>
      </c>
      <c r="L653" s="117" t="s">
        <v>1044</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v>
      </c>
      <c r="L654" s="117" t="s">
        <v>1044</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v>
      </c>
      <c r="L655" s="117" t="s">
        <v>1044</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1044</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v>
      </c>
      <c r="L657" s="117" t="s">
        <v>1044</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v>
      </c>
      <c r="L658" s="117" t="s">
        <v>1044</v>
      </c>
    </row>
    <row r="659" spans="1:22" s="118" customFormat="1" ht="69.95" customHeight="1">
      <c r="A659" s="252" t="s">
        <v>947</v>
      </c>
      <c r="B659" s="84"/>
      <c r="C659" s="316" t="s">
        <v>1003</v>
      </c>
      <c r="D659" s="317"/>
      <c r="E659" s="317"/>
      <c r="F659" s="317"/>
      <c r="G659" s="317"/>
      <c r="H659" s="318"/>
      <c r="I659" s="122" t="s">
        <v>476</v>
      </c>
      <c r="J659" s="116">
        <f t="shared" si="31"/>
        <v>0</v>
      </c>
      <c r="K659" s="201" t="str">
        <f t="shared" si="32"/>
        <v>※</v>
      </c>
      <c r="L659" s="117" t="s">
        <v>1044</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1044</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1004</v>
      </c>
      <c r="H672" s="331"/>
      <c r="I672" s="327"/>
      <c r="J672" s="223"/>
      <c r="K672" s="224"/>
      <c r="L672" s="300" t="s">
        <v>533</v>
      </c>
    </row>
    <row r="673" spans="1:22" s="115" customFormat="1" ht="80.099999999999994"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1044</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1044</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1044</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1044</v>
      </c>
    </row>
    <row r="695" spans="1:22" s="118" customFormat="1" ht="69.95"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1044</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1044</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1044</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1044</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1044</v>
      </c>
    </row>
    <row r="708" spans="1:23" s="118" customFormat="1" ht="69.95"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1044</v>
      </c>
    </row>
    <row r="709" spans="1:23" s="118" customFormat="1" ht="69.95"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1290CD9-4E97-4D16-A7A8-F56074BAD45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2019-12-23T00:30:03Z</dcterms:modified>
</cp:coreProperties>
</file>