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4842CF7-DD27-48B0-9797-7B1079A35BA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<sst xmlns="http://schemas.openxmlformats.org/spreadsheetml/2006/main" count="4427" uniqueCount="1079">
  <si>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</si>
  <si>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</si>
  <si>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</si>
  <si>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</si>
  <si>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</si>
  <si>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</si>
  <si>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</si>
  <si>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</si>
  <si>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</si>
  <si>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</si>
  <si>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</si>
  <si>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</si>
  <si>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</si>
  <si>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</si>
  <si>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</si>
  <si>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</si>
  <si>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</si>
  <si>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</si>
  <si>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</si>
  <si>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</si>
  <si>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</si>
  <si>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</si>
  <si>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</si>
  <si>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</si>
  <si>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</si>
  <si>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</si>
  <si>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</si>
  <si>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</si>
  <si>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</si>
  <si>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</si>
  <si>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</si>
  <si>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</si>
  <si>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</si>
  <si>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</si>
  <si>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</si>
  <si>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</si>
  <si>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</si>
  <si>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</si>
  <si>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</si>
  <si>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</si>
  <si>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</si>
  <si>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</si>
  <si>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</si>
  <si>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</si>
  <si>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</si>
  <si>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</si>
  <si>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</si>
  <si>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</si>
  <si>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</si>
  <si>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</si>
  <si>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</si>
  <si>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</si>
  <si>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</si>
  <si>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</si>
  <si>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</si>
  <si>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</si>
  <si>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</si>
  <si>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</si>
  <si>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</si>
  <si>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</si>
  <si>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</si>
  <si>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</si>
  <si>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</si>
  <si>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</si>
  <si>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</si>
  <si>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</si>
  <si>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</si>
  <si>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</si>
  <si>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</si>
  <si>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</si>
  <si>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</si>
  <si>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</si>
  <si>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</si>
  <si>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</si>
  <si>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</si>
  <si>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</si>
  <si>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</si>
  <si>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</si>
  <si>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</si>
  <si>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</si>
  <si>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</si>
  <si>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</si>
  <si>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</si>
  <si>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</si>
  <si>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</si>
  <si>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</si>
  <si>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</si>
  <si>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</si>
  <si>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</si>
  <si>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</si>
  <si>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</si>
  <si>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</si>
  <si>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</si>
  <si>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</si>
  <si>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</si>
  <si>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</si>
  <si>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</si>
  <si>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</si>
  <si>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</si>
  <si>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</si>
  <si>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</si>
  <si>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</si>
  <si>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</si>
  <si>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</si>
  <si>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</si>
  <si>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</si>
  <si>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</si>
  <si>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</si>
  <si>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</si>
  <si>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</si>
  <si>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</si>
  <si>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</si>
  <si>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</si>
  <si>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</si>
  <si>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</si>
  <si>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</si>
  <si>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</si>
  <si>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</si>
  <si>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</si>
  <si>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</si>
  <si>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</si>
  <si>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</si>
  <si>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</si>
  <si>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</si>
  <si>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</si>
  <si>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</si>
  <si>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</si>
  <si>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</si>
  <si>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</si>
  <si>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</si>
  <si>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</si>
  <si>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</si>
  <si>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</si>
  <si>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</si>
  <si>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</si>
  <si>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</si>
  <si>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</si>
  <si>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</si>
  <si>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</si>
  <si>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</si>
  <si>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</si>
  <si>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</si>
  <si>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</si>
  <si>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</si>
  <si>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</si>
  <si>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</si>
  <si>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</si>
  <si>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</si>
  <si>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</si>
  <si>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</si>
  <si>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</si>
  <si>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</si>
  <si>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</si>
  <si>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</si>
  <si>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</si>
  <si>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</si>
  <si>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</si>
  <si>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</si>
  <si>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</si>
  <si>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</si>
  <si>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</si>
  <si>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</si>
  <si>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</si>
  <si>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</si>
  <si>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</si>
  <si>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</si>
  <si>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</si>
  <si>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</si>
  <si>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</si>
  <si>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</si>
  <si>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</si>
  <si>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</si>
  <si>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</si>
  <si>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</si>
  <si>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</si>
  <si>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</si>
  <si>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</si>
  <si>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</si>
  <si>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</si>
  <si>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</si>
  <si>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</si>
  <si>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</si>
  <si>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</si>
  <si>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</si>
  <si>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</si>
  <si>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</si>
  <si>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</si>
  <si>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</si>
  <si>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</si>
  <si>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</si>
  <si>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</si>
  <si>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</si>
  <si>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</si>
  <si>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</si>
  <si>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</si>
  <si>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</si>
  <si>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</si>
  <si>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</si>
  <si>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</si>
  <si>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</si>
  <si>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</si>
  <si>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</si>
  <si>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</si>
  <si>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</si>
  <si>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</si>
  <si>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</si>
  <si>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</si>
  <si>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</si>
  <si>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</si>
  <si>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</si>
  <si>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</si>
  <si>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</si>
  <si>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</si>
  <si>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</si>
  <si>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</si>
  <si>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</si>
  <si>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</si>
  <si>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</si>
  <si>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</si>
  <si>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</si>
  <si>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</si>
  <si>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</si>
  <si>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</si>
  <si>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</si>
  <si>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</si>
  <si>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</si>
  <si>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</si>
  <si>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</si>
  <si>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</si>
  <si>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</si>
  <si>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</si>
  <si>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</si>
  <si>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</si>
  <si>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</si>
  <si>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</si>
  <si>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</si>
  <si>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</si>
  <si>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</si>
  <si>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</si>
  <si>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</si>
  <si>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</si>
  <si>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</si>
  <si>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</si>
  <si>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</si>
  <si>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</si>
  <si>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</si>
  <si>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</si>
  <si>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</si>
  <si>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</si>
  <si>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</si>
  <si>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</si>
  <si>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</si>
  <si>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</si>
  <si>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</si>
  <si>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</si>
  <si>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</si>
  <si>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</si>
  <si>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</si>
  <si>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</si>
  <si>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</si>
  <si>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</si>
  <si>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</si>
  <si>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</si>
  <si>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</si>
  <si>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</si>
  <si>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</si>
  <si>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</si>
  <si>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</si>
  <si>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</si>
  <si>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</si>
  <si>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</si>
  <si>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</si>
  <si>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</si>
  <si>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</si>
  <si>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</si>
  <si>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</si>
  <si>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</si>
  <si>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</si>
  <si>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</si>
  <si>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</si>
  <si>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</si>
  <si>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</si>
  <si>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</si>
  <si>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</si>
  <si>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</si>
  <si>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</si>
  <si>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</si>
  <si>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</si>
  <si>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</si>
  <si>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</si>
  <si>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</si>
  <si>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</si>
  <si>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</si>
  <si>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</si>
  <si>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</si>
  <si>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</si>
  <si>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</si>
  <si>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</si>
  <si>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</si>
  <si>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</si>
  <si>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</si>
  <si>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</si>
  <si>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</si>
  <si>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</si>
  <si>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</si>
  <si>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</si>
  <si>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</si>
  <si>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</si>
  <si>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</si>
  <si>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</si>
  <si>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</si>
  <si>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</si>
  <si>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</si>
  <si>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</si>
  <si>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</si>
  <si>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</si>
  <si>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</si>
  <si>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</si>
  <si>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</si>
  <si>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</si>
  <si>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</si>
  <si>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</si>
  <si>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</si>
  <si>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</si>
  <si>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</si>
  <si>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</si>
  <si>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</si>
  <si>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</si>
  <si>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</si>
  <si>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</si>
  <si>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</si>
  <si>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</si>
  <si>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</si>
  <si>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</si>
  <si>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</si>
  <si>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</si>
  <si>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</si>
  <si>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</si>
  <si>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</si>
  <si>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</si>
  <si>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</si>
  <si>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</si>
  <si>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</si>
  <si>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</si>
  <si>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</si>
  <si>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</si>
  <si>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</si>
  <si>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</si>
  <si>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</si>
  <si>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</si>
  <si>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</si>
  <si>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</si>
  <si>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</si>
  <si>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</si>
  <si>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</si>
  <si>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</si>
  <si>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</si>
  <si>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</si>
  <si>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</si>
  <si>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</si>
  <si>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</si>
  <si>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</si>
  <si>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</si>
  <si>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</si>
  <si>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</si>
  <si>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</si>
  <si>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</si>
  <si>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</si>
  <si>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</si>
  <si>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</si>
  <si>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</si>
  <si>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</si>
  <si>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</si>
  <si>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</si>
  <si>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</si>
  <si>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</si>
  <si>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</si>
  <si>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</si>
  <si>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</si>
  <si>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</si>
  <si>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</si>
  <si>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</si>
  <si>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</si>
  <si>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</si>
  <si>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</si>
  <si>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</si>
  <si>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</si>
  <si>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</si>
  <si>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</si>
  <si>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</si>
  <si>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</si>
  <si>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</si>
  <si>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</si>
  <si>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</si>
  <si>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</si>
  <si>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</si>
  <si>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</si>
  <si>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</si>
  <si>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</si>
  <si>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</si>
  <si>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</si>
  <si>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</si>
  <si>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</si>
  <si>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</si>
  <si>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</si>
  <si>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</si>
  <si>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</si>
  <si>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</si>
  <si>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</si>
  <si>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</si>
  <si>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</si>
  <si>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</si>
  <si>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</si>
  <si>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</si>
  <si>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</si>
  <si>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</si>
  <si>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</si>
  <si>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</si>
  <si>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</si>
  <si>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</si>
  <si>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</si>
  <si>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</si>
  <si>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</si>
  <si>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</si>
  <si>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</si>
  <si>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</si>
  <si>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</si>
  <si>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</si>
  <si>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</si>
  <si>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</si>
  <si>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</si>
  <si>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</si>
  <si>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</si>
  <si>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</si>
  <si>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</si>
  <si>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</si>
  <si>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</si>
  <si>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</si>
  <si>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</si>
  <si>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</si>
  <si>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</si>
  <si>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</si>
  <si>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</si>
  <si>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</si>
  <si>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</si>
  <si>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</si>
  <si>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</si>
  <si>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</si>
  <si>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</si>
  <si>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</si>
  <si>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</si>
  <si>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</si>
  <si>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</si>
  <si>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</si>
  <si>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</si>
  <si>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</si>
  <si>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</si>
  <si>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</si>
  <si>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</si>
  <si>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</si>
  <si>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</si>
  <si>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</si>
  <si>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</si>
  <si>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</si>
  <si>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</si>
  <si>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</si>
  <si>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</si>
  <si>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</si>
  <si>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</si>
  <si>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</si>
  <si>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</si>
  <si>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</si>
  <si>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</si>
  <si>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</si>
  <si>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</si>
  <si>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</si>
  <si>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</si>
  <si>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</si>
  <si>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</si>
  <si>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</si>
  <si>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</si>
  <si>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</si>
  <si>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</si>
  <si>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</si>
  <si>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</si>
  <si>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</si>
  <si>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</si>
  <si>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</si>
  <si>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</si>
  <si>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</si>
  <si>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</si>
  <si>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</si>
  <si>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</si>
  <si>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</si>
  <si>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</si>
  <si>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</si>
  <si>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</si>
  <si>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</si>
  <si>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</si>
  <si>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</si>
  <si>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</si>
  <si>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</si>
  <si>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</si>
  <si>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</si>
  <si>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</si>
  <si>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</si>
  <si>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</si>
  <si>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</si>
  <si>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</si>
  <si>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</si>
  <si>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</si>
  <si>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</si>
  <si>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</si>
  <si>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</si>
  <si>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</si>
  <si>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</si>
  <si>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</si>
  <si>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</si>
  <si>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</si>
  <si>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</si>
  <si>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</si>
  <si>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</si>
  <si>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</si>
  <si>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</si>
  <si>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</si>
  <si>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</si>
  <si>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</si>
  <si>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</si>
  <si>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</si>
  <si>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</si>
  <si>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</si>
  <si>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</si>
  <si>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</si>
  <si>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</si>
  <si>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</si>
  <si>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</si>
  <si>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</si>
  <si>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</si>
  <si>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</si>
  <si>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</si>
  <si>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</si>
  <si>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</si>
  <si>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</si>
  <si>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</si>
  <si>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</si>
  <si>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</si>
  <si>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</si>
  <si>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</si>
  <si>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</si>
  <si>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</si>
  <si>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</si>
  <si>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</si>
  <si>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</si>
  <si>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</si>
  <si>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</si>
  <si>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</si>
  <si>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</si>
  <si>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</si>
  <si>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</si>
  <si>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</si>
  <si>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</si>
  <si>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</si>
  <si>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</si>
  <si>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</si>
  <si>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</si>
  <si>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</si>
  <si>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</si>
  <si>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</si>
  <si>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</si>
  <si>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</si>
  <si>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</si>
  <si>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</si>
  <si>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</si>
  <si>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</si>
  <si>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</si>
  <si>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</si>
  <si>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</si>
  <si>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</si>
  <si>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</si>
  <si>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</si>
  <si>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</si>
  <si>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</si>
  <si>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</si>
  <si>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</si>
  <si>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</si>
  <si>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</si>
  <si>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</si>
  <si>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</si>
  <si>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</si>
  <si>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</si>
  <si>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</si>
  <si>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</si>
  <si>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</si>
  <si>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</si>
  <si>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</si>
  <si>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</si>
  <si>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</si>
  <si>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</si>
  <si>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</si>
  <si>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</si>
  <si>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</si>
  <si>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</si>
  <si>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</si>
  <si>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</si>
  <si>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</si>
  <si>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</si>
  <si>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</si>
  <si>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</si>
  <si>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</si>
  <si>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</si>
  <si>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</si>
  <si>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</si>
  <si>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</si>
  <si>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</si>
  <si>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</si>
  <si>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</si>
  <si>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</si>
  <si>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</si>
  <si>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</si>
  <si>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</si>
  <si>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</si>
  <si>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</si>
  <si>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</si>
  <si>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</si>
  <si>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</si>
  <si>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</si>
  <si>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</si>
  <si>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</si>
  <si>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</si>
  <si>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</si>
  <si>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</si>
  <si>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</si>
  <si>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</si>
  <si>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</si>
  <si>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</si>
  <si>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</si>
  <si>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</si>
  <si>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</si>
  <si>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</si>
  <si>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</si>
  <si>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</si>
  <si>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</si>
  <si>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</si>
  <si>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</si>
  <si>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</si>
  <si>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</si>
  <si>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</si>
  <si>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</si>
  <si>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</si>
  <si>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</si>
  <si>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</si>
  <si>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</si>
  <si>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</si>
  <si>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</si>
  <si>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</si>
  <si>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</si>
  <si>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</si>
  <si>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</si>
  <si>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</si>
  <si>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</si>
  <si>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</si>
  <si>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</si>
  <si>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</si>
  <si>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</si>
  <si>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</si>
  <si>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</si>
  <si>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</si>
  <si>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</si>
  <si>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</si>
  <si>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</si>
  <si>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</si>
  <si>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</si>
  <si>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</si>
  <si>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</si>
  <si>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</si>
  <si>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</si>
  <si>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</si>
  <si>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</si>
  <si>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</si>
  <si>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</si>
  <si>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</si>
  <si>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</si>
  <si>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</si>
  <si>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</si>
  <si>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</si>
  <si>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</si>
  <si>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</si>
  <si>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</si>
  <si>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</si>
  <si>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</si>
  <si>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</si>
  <si>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</si>
  <si>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</si>
  <si>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</si>
  <si>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</si>
  <si>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</si>
  <si>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</si>
  <si>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</si>
  <si>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</si>
  <si>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</si>
  <si>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</si>
  <si>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</si>
  <si>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</si>
  <si>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</si>
  <si>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</si>
  <si>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</si>
  <si>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</si>
  <si>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</si>
  <si>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</si>
  <si>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</si>
  <si>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</si>
  <si>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</si>
  <si>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</si>
  <si>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</si>
  <si>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</si>
  <si>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</si>
  <si>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</si>
  <si>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</si>
  <si>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</si>
  <si>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</si>
  <si>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</si>
  <si>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</si>
  <si>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</si>
  <si>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</si>
  <si>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</si>
  <si>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</si>
  <si>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</si>
  <si>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</si>
  <si>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</si>
  <si>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</si>
  <si>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</si>
  <si>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</si>
  <si>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</si>
  <si>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</si>
  <si>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</si>
  <si>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</si>
  <si>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</si>
  <si>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</si>
  <si>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</si>
  <si>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</si>
  <si>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</si>
  <si>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</si>
  <si>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</si>
  <si>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</si>
  <si>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</si>
  <si>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</si>
  <si>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</si>
  <si>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</si>
  <si>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</si>
  <si>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</si>
  <si>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</si>
  <si>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</si>
  <si>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</si>
  <si>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</si>
  <si>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</si>
  <si>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</si>
  <si>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</si>
  <si>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</si>
  <si>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</si>
  <si>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</si>
  <si>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</si>
  <si>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</si>
  <si>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</si>
  <si>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</si>
  <si>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</si>
  <si>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</si>
  <si>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</si>
  <si>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</si>
  <si>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</si>
  <si>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</si>
  <si>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</si>
  <si>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</si>
  <si>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</si>
  <si>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</si>
  <si>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</si>
  <si>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</si>
  <si>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</si>
  <si>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</si>
  <si>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</si>
  <si>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</si>
  <si>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</si>
  <si>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</si>
  <si>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</si>
  <si>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</si>
  <si>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</si>
  <si>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</si>
  <si>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</si>
  <si>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</si>
  <si>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</si>
  <si>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</si>
  <si>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</si>
  <si>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</si>
  <si>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</si>
  <si>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</si>
  <si>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</si>
  <si>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</si>
  <si>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</si>
  <si>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</si>
  <si>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</si>
  <si>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</si>
  <si>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</si>
  <si>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</si>
  <si>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</si>
  <si>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</si>
  <si>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</si>
  <si>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</si>
  <si>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</si>
  <si>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</si>
  <si>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</si>
  <si>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</si>
  <si>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</si>
  <si>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</si>
  <si>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</si>
  <si>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</si>
  <si>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</si>
  <si>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</si>
  <si>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</si>
  <si>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</si>
  <si>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</si>
  <si>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</si>
  <si>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</si>
  <si>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</si>
  <si>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</si>
  <si>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</si>
  <si>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</si>
  <si>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</si>
  <si>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</si>
  <si>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</si>
  <si>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</si>
  <si>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</si>
  <si>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</si>
  <si>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</si>
  <si>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</si>
  <si>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</si>
  <si>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</si>
  <si>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</si>
  <si>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</si>
  <si>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</si>
  <si>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</si>
  <si>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</si>
  <si>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</si>
  <si>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</si>
  <si>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</si>
  <si>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</si>
  <si>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</si>
  <si>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</si>
  <si>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</si>
  <si>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</si>
  <si>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</si>
  <si>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</si>
  <si>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</si>
  <si>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</si>
  <si>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</si>
  <si>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</si>
  <si>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</si>
  <si>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</si>
  <si>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</si>
  <si>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</si>
  <si>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</si>
  <si>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</si>
  <si>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</si>
  <si>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</si>
  <si>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</si>
  <si>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</si>
  <si>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</si>
  <si>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</si>
  <si>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</si>
  <si>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</si>
  <si>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</si>
  <si>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</si>
  <si>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</si>
  <si>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</si>
  <si>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</si>
  <si>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</si>
  <si>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</si>
  <si>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</si>
  <si>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</si>
  <si>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</si>
  <si>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</si>
  <si>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</si>
  <si>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</si>
  <si>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</si>
  <si>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</si>
  <si>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</si>
  <si>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</si>
  <si>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</si>
  <si>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</si>
  <si>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</si>
  <si>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</si>
  <si>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</si>
  <si>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</si>
  <si>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</si>
  <si>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</si>
  <si>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</si>
  <si>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</si>
  <si>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</si>
  <si>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</si>
  <si>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</si>
  <si>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</si>
  <si>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</si>
  <si>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</si>
  <si>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</si>
  <si>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</si>
  <si>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</si>
  <si>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</si>
  <si>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</si>
  <si>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</si>
  <si>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</si>
  <si>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</si>
  <si>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</si>
  <si>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</si>
  <si>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</si>
  <si>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</si>
  <si>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</si>
  <si>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</si>
  <si>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</si>
  <si>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</si>
  <si>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</si>
  <si>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</si>
  <si>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</si>
  <si>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</si>
  <si>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</si>
  <si>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</si>
  <si>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</si>
  <si>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</si>
  <si>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</si>
  <si>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</si>
  <si>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</si>
  <si>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</si>
  <si>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</si>
  <si>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</si>
  <si>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</si>
  <si>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</si>
  <si>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</si>
  <si>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</si>
  <si>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</si>
  <si>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</si>
  <si>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</si>
  <si>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</si>
  <si>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</si>
  <si>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</si>
  <si>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</si>
  <si>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</si>
  <si>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</si>
  <si>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</si>
  <si>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</si>
  <si>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</si>
  <si>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</si>
  <si>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</si>
  <si>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</si>
  <si>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</si>
  <si>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</si>
  <si>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</si>
  <si>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</si>
  <si>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</si>
  <si>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</si>
  <si>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</si>
  <si>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</si>
  <si>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</si>
  <si>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</si>
  <si>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</si>
  <si>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</si>
  <si>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</si>
  <si>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</si>
  <si>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</si>
  <si>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</si>
  <si>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</si>
  <si>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</si>
  <si>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</si>
  <si>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</si>
  <si>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</si>
  <si>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</si>
  <si>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</si>
  <si>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</si>
  <si>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</si>
  <si>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</si>
  <si>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</si>
  <si>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</si>
  <si>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</si>
  <si>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</si>
  <si>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</si>
  <si>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</si>
  <si>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</si>
  <si>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</si>
  <si>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</si>
  <si>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</si>
  <si>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</si>
  <si>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</si>
  <si>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</si>
  <si>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</si>
  <si>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</si>
  <si>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</si>
  <si>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</si>
  <si>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</si>
  <si>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</si>
  <si>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</si>
  <si>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</si>
  <si>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</si>
  <si>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</si>
  <si>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</si>
  <si>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</si>
  <si>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</si>
  <si>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</si>
  <si>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</si>
  <si>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</si>
  <si>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</si>
  <si>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</si>
  <si>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</si>
  <si>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</si>
  <si>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</si>
  <si>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</si>
  <si>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</si>
  <si>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</si>
  <si>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</si>
  <si>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</si>
  <si>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</si>
  <si>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</si>
  <si>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</si>
  <si>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</si>
  <si>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</si>
  <si>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</si>
  <si>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</si>
  <si>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</si>
  <si>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</si>
  <si>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</si>
  <si>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</si>
  <si>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</si>
  <si>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</si>
  <si>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</si>
  <si>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</si>
  <si>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</si>
  <si>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</si>
  <si>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</si>
  <si>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</si>
  <si>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</si>
  <si>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</si>
  <si>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</si>
  <si>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埼玉県立がんセンター</t>
    <phoneticPr fontId="3"/>
  </si>
  <si>
    <t>〒362-0806 北足立郡伊奈町大字小室７８０</t>
    <phoneticPr fontId="3"/>
  </si>
  <si>
    <t>〇</t>
  </si>
  <si>
    <t>都道府県</t>
  </si>
  <si>
    <t>複数の診療科で活用</t>
  </si>
  <si>
    <t>消化器外科（胃腸外科）</t>
  </si>
  <si>
    <t>呼吸器外科</t>
  </si>
  <si>
    <t>婦人科</t>
  </si>
  <si>
    <t>ハイケアユニット入院医療管理料１</t>
  </si>
  <si>
    <t>ＤＰＣ標準病院群</t>
  </si>
  <si>
    <t>有</t>
  </si>
  <si>
    <t>-</t>
    <phoneticPr fontId="3"/>
  </si>
  <si>
    <t>ＨＣＵ</t>
  </si>
  <si>
    <t>高度急性期機能</t>
  </si>
  <si>
    <t>泌尿器科</t>
  </si>
  <si>
    <t>消化器内科（胃腸内科）</t>
  </si>
  <si>
    <t>専門病院７対１入院基本料</t>
  </si>
  <si>
    <t>看護必要度Ⅰ</t>
    <phoneticPr fontId="3"/>
  </si>
  <si>
    <t>４階病棟</t>
  </si>
  <si>
    <t>５階東病棟</t>
  </si>
  <si>
    <t>５階西病棟</t>
  </si>
  <si>
    <t>耳鼻咽喉科</t>
  </si>
  <si>
    <t>歯科口腔外科</t>
  </si>
  <si>
    <t>６階東病棟</t>
  </si>
  <si>
    <t>６階西病棟</t>
  </si>
  <si>
    <t>呼吸器内科</t>
  </si>
  <si>
    <t>７階東病棟</t>
  </si>
  <si>
    <t>乳腺外科</t>
  </si>
  <si>
    <t>内科</t>
  </si>
  <si>
    <t>７階西病棟</t>
  </si>
  <si>
    <t>形成外科</t>
  </si>
  <si>
    <t>８階東病棟</t>
  </si>
  <si>
    <t>休棟中等</t>
  </si>
  <si>
    <t>脳神経外科</t>
  </si>
  <si>
    <t>８階西病棟</t>
  </si>
  <si>
    <t>血液内科</t>
  </si>
  <si>
    <t>９階東病棟</t>
  </si>
  <si>
    <t>整形外科</t>
  </si>
  <si>
    <t>９階西病棟</t>
  </si>
  <si>
    <t>緩和ケア病棟入院料１</t>
  </si>
  <si>
    <t>緩和ケア病棟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</si>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</sst>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4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c r="A1" s="243"/>
      <c r="B1" s="1"/>
      <c r="I1" s="9"/>
    </row>
    <row r="2" spans="1:24" ht="18.75">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1049</v>
      </c>
      <c r="M9" s="282" t="s">
        <v>1055</v>
      </c>
      <c r="N9" s="282" t="s">
        <v>1056</v>
      </c>
      <c r="O9" s="282" t="s">
        <v>1057</v>
      </c>
      <c r="P9" s="282" t="s">
        <v>1060</v>
      </c>
      <c r="Q9" s="282" t="s">
        <v>1061</v>
      </c>
      <c r="R9" s="282" t="s">
        <v>1063</v>
      </c>
      <c r="S9" s="282" t="s">
        <v>1066</v>
      </c>
      <c r="T9" s="282" t="s">
        <v>1068</v>
      </c>
      <c r="U9" s="282" t="s">
        <v>1071</v>
      </c>
      <c r="V9" s="282" t="s">
        <v>1073</v>
      </c>
      <c r="W9" s="282" t="s">
        <v>1075</v>
      </c>
      <c r="X9" s="282" t="s">
        <v>1077</v>
      </c>
    </row>
    <row r="10" spans="1:24"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c r="U10" s="25" t="s">
        <v>1039</v>
      </c>
      <c r="V10" s="25" t="s">
        <v>1039</v>
      </c>
      <c r="W10" s="25" t="s">
        <v>1039</v>
      </c>
      <c r="X10" s="25"/>
    </row>
    <row r="11" spans="1:24"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t="s">
        <v>1039</v>
      </c>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t="s">
        <v>1039</v>
      </c>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1049</v>
      </c>
      <c r="M22" s="282" t="s">
        <v>1055</v>
      </c>
      <c r="N22" s="282" t="s">
        <v>1056</v>
      </c>
      <c r="O22" s="282" t="s">
        <v>1057</v>
      </c>
      <c r="P22" s="282" t="s">
        <v>1060</v>
      </c>
      <c r="Q22" s="282" t="s">
        <v>1061</v>
      </c>
      <c r="R22" s="282" t="s">
        <v>1063</v>
      </c>
      <c r="S22" s="282" t="s">
        <v>1066</v>
      </c>
      <c r="T22" s="282" t="s">
        <v>1068</v>
      </c>
      <c r="U22" s="282" t="s">
        <v>1071</v>
      </c>
      <c r="V22" s="282" t="s">
        <v>1073</v>
      </c>
      <c r="W22" s="282" t="s">
        <v>1075</v>
      </c>
      <c r="X22" s="282" t="s">
        <v>1077</v>
      </c>
    </row>
    <row r="23" spans="1:24"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row>
    <row r="24" spans="1:24"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t="s">
        <v>1039</v>
      </c>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1049</v>
      </c>
      <c r="M35" s="282" t="s">
        <v>1055</v>
      </c>
      <c r="N35" s="282" t="s">
        <v>1056</v>
      </c>
      <c r="O35" s="282" t="s">
        <v>1057</v>
      </c>
      <c r="P35" s="282" t="s">
        <v>1060</v>
      </c>
      <c r="Q35" s="282" t="s">
        <v>1061</v>
      </c>
      <c r="R35" s="282" t="s">
        <v>1063</v>
      </c>
      <c r="S35" s="282" t="s">
        <v>1066</v>
      </c>
      <c r="T35" s="282" t="s">
        <v>1068</v>
      </c>
      <c r="U35" s="282" t="s">
        <v>1071</v>
      </c>
      <c r="V35" s="282" t="s">
        <v>1073</v>
      </c>
      <c r="W35" s="282" t="s">
        <v>1075</v>
      </c>
      <c r="X35" s="282" t="s">
        <v>1077</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1049</v>
      </c>
      <c r="M44" s="282" t="s">
        <v>1055</v>
      </c>
      <c r="N44" s="282" t="s">
        <v>1056</v>
      </c>
      <c r="O44" s="282" t="s">
        <v>1057</v>
      </c>
      <c r="P44" s="282" t="s">
        <v>1060</v>
      </c>
      <c r="Q44" s="282" t="s">
        <v>1061</v>
      </c>
      <c r="R44" s="282" t="s">
        <v>1063</v>
      </c>
      <c r="S44" s="282" t="s">
        <v>1066</v>
      </c>
      <c r="T44" s="282" t="s">
        <v>1068</v>
      </c>
      <c r="U44" s="282" t="s">
        <v>1071</v>
      </c>
      <c r="V44" s="282" t="s">
        <v>1073</v>
      </c>
      <c r="W44" s="282" t="s">
        <v>1075</v>
      </c>
      <c r="X44" s="282" t="s">
        <v>1077</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7">
      <c r="A89" s="243"/>
      <c r="B89" s="18"/>
      <c r="C89" s="62"/>
      <c r="D89" s="3"/>
      <c r="E89" s="3"/>
      <c r="F89" s="3"/>
      <c r="G89" s="3"/>
      <c r="H89" s="287"/>
      <c r="I89" s="287"/>
      <c r="J89" s="64" t="s">
        <v>35</v>
      </c>
      <c r="K89" s="65"/>
      <c r="L89" s="262" t="s">
        <v>1049</v>
      </c>
      <c r="M89" s="262" t="s">
        <v>1055</v>
      </c>
      <c r="N89" s="262" t="s">
        <v>1056</v>
      </c>
      <c r="O89" s="262" t="s">
        <v>1057</v>
      </c>
      <c r="P89" s="262" t="s">
        <v>1060</v>
      </c>
      <c r="Q89" s="262" t="s">
        <v>1061</v>
      </c>
      <c r="R89" s="262" t="s">
        <v>1063</v>
      </c>
      <c r="S89" s="262" t="s">
        <v>1066</v>
      </c>
      <c r="T89" s="262" t="s">
        <v>1068</v>
      </c>
      <c r="U89" s="262" t="s">
        <v>1071</v>
      </c>
      <c r="V89" s="262" t="s">
        <v>1073</v>
      </c>
      <c r="W89" s="262" t="s">
        <v>1075</v>
      </c>
      <c r="X89" s="262" t="s">
        <v>1077</v>
      </c>
    </row>
    <row r="90" spans="1:24"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1050</v>
      </c>
      <c r="T90" s="262" t="s">
        <v>1069</v>
      </c>
      <c r="U90" s="262" t="s">
        <v>1050</v>
      </c>
      <c r="V90" s="262" t="s">
        <v>1050</v>
      </c>
      <c r="W90" s="262" t="s">
        <v>1050</v>
      </c>
      <c r="X90" s="262" t="s">
        <v>1078</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8.75">
      <c r="A92" s="243"/>
      <c r="B92" s="75"/>
      <c r="C92" s="62"/>
      <c r="D92" s="3"/>
      <c r="E92" s="3"/>
      <c r="F92" s="3"/>
      <c r="G92" s="3"/>
      <c r="H92" s="287"/>
      <c r="I92" s="287"/>
      <c r="J92" s="63"/>
      <c r="K92" s="63"/>
      <c r="L92" s="61"/>
      <c r="M92" s="61"/>
      <c r="N92" s="61"/>
      <c r="O92" s="61"/>
      <c r="P92" s="61"/>
      <c r="Q92" s="61"/>
      <c r="R92" s="8"/>
    </row>
    <row r="93" spans="1:24" s="21" customFormat="1" ht="18.75">
      <c r="A93" s="243"/>
      <c r="B93" s="75"/>
      <c r="C93" s="62"/>
      <c r="D93" s="3"/>
      <c r="E93" s="3"/>
      <c r="F93" s="3"/>
      <c r="G93" s="3"/>
      <c r="H93" s="287"/>
      <c r="I93" s="287"/>
      <c r="J93" s="63"/>
      <c r="K93" s="63"/>
      <c r="L93" s="61"/>
      <c r="M93" s="61"/>
      <c r="N93" s="61"/>
      <c r="O93" s="61"/>
      <c r="P93" s="61"/>
      <c r="Q93" s="61"/>
      <c r="R93" s="8"/>
    </row>
    <row r="94" spans="1:24" s="21" customFormat="1" ht="18.75">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1049</v>
      </c>
      <c r="M97" s="66" t="s">
        <v>1055</v>
      </c>
      <c r="N97" s="66" t="s">
        <v>1056</v>
      </c>
      <c r="O97" s="66" t="s">
        <v>1057</v>
      </c>
      <c r="P97" s="66" t="s">
        <v>1060</v>
      </c>
      <c r="Q97" s="66" t="s">
        <v>1061</v>
      </c>
      <c r="R97" s="66" t="s">
        <v>1063</v>
      </c>
      <c r="S97" s="66" t="s">
        <v>1066</v>
      </c>
      <c r="T97" s="66" t="s">
        <v>1068</v>
      </c>
      <c r="U97" s="66" t="s">
        <v>1071</v>
      </c>
      <c r="V97" s="66" t="s">
        <v>1073</v>
      </c>
      <c r="W97" s="66" t="s">
        <v>1075</v>
      </c>
      <c r="X97" s="66" t="s">
        <v>1077</v>
      </c>
    </row>
    <row r="98" spans="1:24"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1050</v>
      </c>
      <c r="T98" s="70" t="s">
        <v>1069</v>
      </c>
      <c r="U98" s="70" t="s">
        <v>1050</v>
      </c>
      <c r="V98" s="70" t="s">
        <v>1050</v>
      </c>
      <c r="W98" s="70" t="s">
        <v>1050</v>
      </c>
      <c r="X98" s="70" t="s">
        <v>1078</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503</v>
      </c>
      <c r="K99" s="237" t="str">
        <f>IF(OR(COUNTIF(L99:X99,"未確認")&gt;0,COUNTIF(L99:X99,"~*")&gt;0),"※","")</f>
        <v/>
      </c>
      <c r="L99" s="258">
        <v>24</v>
      </c>
      <c r="M99" s="258">
        <v>31</v>
      </c>
      <c r="N99" s="258">
        <v>43</v>
      </c>
      <c r="O99" s="258">
        <v>43</v>
      </c>
      <c r="P99" s="258">
        <v>43</v>
      </c>
      <c r="Q99" s="258">
        <v>43</v>
      </c>
      <c r="R99" s="258">
        <v>43</v>
      </c>
      <c r="S99" s="258">
        <v>43</v>
      </c>
      <c r="T99" s="258">
        <v>43</v>
      </c>
      <c r="U99" s="258">
        <v>43</v>
      </c>
      <c r="V99" s="258">
        <v>25</v>
      </c>
      <c r="W99" s="258">
        <v>43</v>
      </c>
      <c r="X99" s="258">
        <v>36</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503</v>
      </c>
      <c r="K101" s="237" t="str">
        <f>IF(OR(COUNTIF(L101:X101,"未確認")&gt;0,COUNTIF(L101:X101,"~*")&gt;0),"※","")</f>
        <v/>
      </c>
      <c r="L101" s="258">
        <v>24</v>
      </c>
      <c r="M101" s="258">
        <v>31</v>
      </c>
      <c r="N101" s="258">
        <v>43</v>
      </c>
      <c r="O101" s="258">
        <v>43</v>
      </c>
      <c r="P101" s="258">
        <v>43</v>
      </c>
      <c r="Q101" s="258">
        <v>43</v>
      </c>
      <c r="R101" s="258">
        <v>43</v>
      </c>
      <c r="S101" s="258">
        <v>43</v>
      </c>
      <c r="T101" s="258">
        <v>43</v>
      </c>
      <c r="U101" s="258">
        <v>43</v>
      </c>
      <c r="V101" s="258">
        <v>25</v>
      </c>
      <c r="W101" s="258">
        <v>43</v>
      </c>
      <c r="X101" s="258">
        <v>36</v>
      </c>
    </row>
    <row r="102" spans="1:24" s="83" customFormat="1" ht="34.5" customHeight="1">
      <c r="A102" s="244" t="s">
        <v>610</v>
      </c>
      <c r="B102" s="84"/>
      <c r="C102" s="377"/>
      <c r="D102" s="379"/>
      <c r="E102" s="317" t="s">
        <v>612</v>
      </c>
      <c r="F102" s="318"/>
      <c r="G102" s="318"/>
      <c r="H102" s="319"/>
      <c r="I102" s="420"/>
      <c r="J102" s="256">
        <f t="shared" si="0"/>
        <v>503</v>
      </c>
      <c r="K102" s="237" t="str">
        <f t="shared" ref="K102:K111" si="1">IF(OR(COUNTIF(L101:X101,"未確認")&gt;0,COUNTIF(L101:X101,"~*")&gt;0),"※","")</f>
        <v/>
      </c>
      <c r="L102" s="258">
        <v>24</v>
      </c>
      <c r="M102" s="258">
        <v>31</v>
      </c>
      <c r="N102" s="258">
        <v>43</v>
      </c>
      <c r="O102" s="258">
        <v>43</v>
      </c>
      <c r="P102" s="258">
        <v>43</v>
      </c>
      <c r="Q102" s="258">
        <v>43</v>
      </c>
      <c r="R102" s="258">
        <v>43</v>
      </c>
      <c r="S102" s="258">
        <v>43</v>
      </c>
      <c r="T102" s="258">
        <v>43</v>
      </c>
      <c r="U102" s="258">
        <v>43</v>
      </c>
      <c r="V102" s="258">
        <v>25</v>
      </c>
      <c r="W102" s="258">
        <v>43</v>
      </c>
      <c r="X102" s="258">
        <v>36</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1049</v>
      </c>
      <c r="M118" s="66" t="s">
        <v>1055</v>
      </c>
      <c r="N118" s="66" t="s">
        <v>1056</v>
      </c>
      <c r="O118" s="66" t="s">
        <v>1057</v>
      </c>
      <c r="P118" s="66" t="s">
        <v>1060</v>
      </c>
      <c r="Q118" s="66" t="s">
        <v>1061</v>
      </c>
      <c r="R118" s="66" t="s">
        <v>1063</v>
      </c>
      <c r="S118" s="66" t="s">
        <v>1066</v>
      </c>
      <c r="T118" s="66" t="s">
        <v>1068</v>
      </c>
      <c r="U118" s="66" t="s">
        <v>1071</v>
      </c>
      <c r="V118" s="66" t="s">
        <v>1073</v>
      </c>
      <c r="W118" s="66" t="s">
        <v>1075</v>
      </c>
      <c r="X118" s="66" t="s">
        <v>1077</v>
      </c>
    </row>
    <row r="119" spans="1:24"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1050</v>
      </c>
      <c r="T119" s="70" t="s">
        <v>1069</v>
      </c>
      <c r="U119" s="70" t="s">
        <v>1050</v>
      </c>
      <c r="V119" s="70" t="s">
        <v>1050</v>
      </c>
      <c r="W119" s="70" t="s">
        <v>1050</v>
      </c>
      <c r="X119" s="70" t="s">
        <v>1078</v>
      </c>
    </row>
    <row r="120" spans="1:24" s="83" customFormat="1" ht="40.5" customHeight="1">
      <c r="A120" s="244" t="s">
        <v>617</v>
      </c>
      <c r="B120" s="1"/>
      <c r="C120" s="334" t="s">
        <v>51</v>
      </c>
      <c r="D120" s="335"/>
      <c r="E120" s="335"/>
      <c r="F120" s="335"/>
      <c r="G120" s="335"/>
      <c r="H120" s="336"/>
      <c r="I120" s="326" t="s">
        <v>52</v>
      </c>
      <c r="J120" s="96"/>
      <c r="K120" s="97"/>
      <c r="L120" s="259" t="s">
        <v>1041</v>
      </c>
      <c r="M120" s="98" t="s">
        <v>1041</v>
      </c>
      <c r="N120" s="98" t="s">
        <v>1052</v>
      </c>
      <c r="O120" s="98" t="s">
        <v>1042</v>
      </c>
      <c r="P120" s="98" t="s">
        <v>1041</v>
      </c>
      <c r="Q120" s="98" t="s">
        <v>1041</v>
      </c>
      <c r="R120" s="98" t="s">
        <v>1041</v>
      </c>
      <c r="S120" s="98" t="s">
        <v>1041</v>
      </c>
      <c r="T120" s="98" t="s">
        <v>1041</v>
      </c>
      <c r="U120" s="98" t="s">
        <v>1041</v>
      </c>
      <c r="V120" s="98" t="s">
        <v>1072</v>
      </c>
      <c r="W120" s="98" t="s">
        <v>1041</v>
      </c>
      <c r="X120" s="98" t="s">
        <v>1065</v>
      </c>
    </row>
    <row r="121" spans="1:24"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533</v>
      </c>
      <c r="P121" s="98" t="s">
        <v>1058</v>
      </c>
      <c r="Q121" s="98" t="s">
        <v>1043</v>
      </c>
      <c r="R121" s="98" t="s">
        <v>1051</v>
      </c>
      <c r="S121" s="98" t="s">
        <v>1044</v>
      </c>
      <c r="T121" s="98" t="s">
        <v>1064</v>
      </c>
      <c r="U121" s="98" t="s">
        <v>1062</v>
      </c>
      <c r="V121" s="98" t="s">
        <v>533</v>
      </c>
      <c r="W121" s="98" t="s">
        <v>1074</v>
      </c>
      <c r="X121" s="98" t="s">
        <v>533</v>
      </c>
    </row>
    <row r="122" spans="1:24"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1059</v>
      </c>
      <c r="Q122" s="98" t="s">
        <v>1052</v>
      </c>
      <c r="R122" s="98" t="s">
        <v>1044</v>
      </c>
      <c r="S122" s="98" t="s">
        <v>1064</v>
      </c>
      <c r="T122" s="98" t="s">
        <v>1065</v>
      </c>
      <c r="U122" s="98" t="s">
        <v>1070</v>
      </c>
      <c r="V122" s="98" t="s">
        <v>533</v>
      </c>
      <c r="W122" s="98" t="s">
        <v>1072</v>
      </c>
      <c r="X122" s="98" t="s">
        <v>533</v>
      </c>
    </row>
    <row r="123" spans="1:24" s="83" customFormat="1" ht="40.5" customHeight="1">
      <c r="A123" s="244" t="s">
        <v>620</v>
      </c>
      <c r="B123" s="1"/>
      <c r="C123" s="289"/>
      <c r="D123" s="290"/>
      <c r="E123" s="377"/>
      <c r="F123" s="378"/>
      <c r="G123" s="378"/>
      <c r="H123" s="379"/>
      <c r="I123" s="341"/>
      <c r="J123" s="105"/>
      <c r="K123" s="106"/>
      <c r="L123" s="98" t="s">
        <v>1044</v>
      </c>
      <c r="M123" s="98" t="s">
        <v>1052</v>
      </c>
      <c r="N123" s="98" t="s">
        <v>533</v>
      </c>
      <c r="O123" s="98" t="s">
        <v>533</v>
      </c>
      <c r="P123" s="98" t="s">
        <v>533</v>
      </c>
      <c r="Q123" s="98" t="s">
        <v>1042</v>
      </c>
      <c r="R123" s="98" t="s">
        <v>1062</v>
      </c>
      <c r="S123" s="98" t="s">
        <v>1065</v>
      </c>
      <c r="T123" s="98" t="s">
        <v>1067</v>
      </c>
      <c r="U123" s="98" t="s">
        <v>533</v>
      </c>
      <c r="V123" s="98" t="s">
        <v>533</v>
      </c>
      <c r="W123" s="98" t="s">
        <v>1062</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1049</v>
      </c>
      <c r="M129" s="66" t="s">
        <v>1055</v>
      </c>
      <c r="N129" s="66" t="s">
        <v>1056</v>
      </c>
      <c r="O129" s="66" t="s">
        <v>1057</v>
      </c>
      <c r="P129" s="66" t="s">
        <v>1060</v>
      </c>
      <c r="Q129" s="66" t="s">
        <v>1061</v>
      </c>
      <c r="R129" s="66" t="s">
        <v>1063</v>
      </c>
      <c r="S129" s="66" t="s">
        <v>1066</v>
      </c>
      <c r="T129" s="66" t="s">
        <v>1068</v>
      </c>
      <c r="U129" s="66" t="s">
        <v>1071</v>
      </c>
      <c r="V129" s="66" t="s">
        <v>1073</v>
      </c>
      <c r="W129" s="66" t="s">
        <v>1075</v>
      </c>
      <c r="X129" s="66" t="s">
        <v>1077</v>
      </c>
    </row>
    <row r="130" spans="1:24"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1050</v>
      </c>
      <c r="T130" s="70" t="s">
        <v>1069</v>
      </c>
      <c r="U130" s="70" t="s">
        <v>1050</v>
      </c>
      <c r="V130" s="70" t="s">
        <v>1050</v>
      </c>
      <c r="W130" s="70" t="s">
        <v>1050</v>
      </c>
      <c r="X130" s="70" t="s">
        <v>1078</v>
      </c>
    </row>
    <row r="131" spans="1:24"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1053</v>
      </c>
      <c r="R131" s="98" t="s">
        <v>1053</v>
      </c>
      <c r="S131" s="98" t="s">
        <v>1053</v>
      </c>
      <c r="T131" s="98" t="s">
        <v>533</v>
      </c>
      <c r="U131" s="98" t="s">
        <v>1053</v>
      </c>
      <c r="V131" s="98" t="s">
        <v>1053</v>
      </c>
      <c r="W131" s="98" t="s">
        <v>1053</v>
      </c>
      <c r="X131" s="98" t="s">
        <v>1076</v>
      </c>
    </row>
    <row r="132" spans="1:24" s="83" customFormat="1" ht="34.5" customHeight="1">
      <c r="A132" s="244" t="s">
        <v>621</v>
      </c>
      <c r="B132" s="84"/>
      <c r="C132" s="295"/>
      <c r="D132" s="297"/>
      <c r="E132" s="320" t="s">
        <v>58</v>
      </c>
      <c r="F132" s="321"/>
      <c r="G132" s="321"/>
      <c r="H132" s="322"/>
      <c r="I132" s="389"/>
      <c r="J132" s="101"/>
      <c r="K132" s="102"/>
      <c r="L132" s="82">
        <v>24</v>
      </c>
      <c r="M132" s="82">
        <v>31</v>
      </c>
      <c r="N132" s="82">
        <v>43</v>
      </c>
      <c r="O132" s="82">
        <v>43</v>
      </c>
      <c r="P132" s="82">
        <v>43</v>
      </c>
      <c r="Q132" s="82">
        <v>43</v>
      </c>
      <c r="R132" s="82">
        <v>43</v>
      </c>
      <c r="S132" s="82">
        <v>43</v>
      </c>
      <c r="T132" s="82">
        <v>0</v>
      </c>
      <c r="U132" s="82">
        <v>43</v>
      </c>
      <c r="V132" s="82">
        <v>25</v>
      </c>
      <c r="W132" s="82">
        <v>43</v>
      </c>
      <c r="X132" s="82">
        <v>36</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1049</v>
      </c>
      <c r="M143" s="66" t="s">
        <v>1055</v>
      </c>
      <c r="N143" s="66" t="s">
        <v>1056</v>
      </c>
      <c r="O143" s="66" t="s">
        <v>1057</v>
      </c>
      <c r="P143" s="66" t="s">
        <v>1060</v>
      </c>
      <c r="Q143" s="66" t="s">
        <v>1061</v>
      </c>
      <c r="R143" s="66" t="s">
        <v>1063</v>
      </c>
      <c r="S143" s="66" t="s">
        <v>1066</v>
      </c>
      <c r="T143" s="66" t="s">
        <v>1068</v>
      </c>
      <c r="U143" s="66" t="s">
        <v>1071</v>
      </c>
      <c r="V143" s="66" t="s">
        <v>1073</v>
      </c>
      <c r="W143" s="66" t="s">
        <v>1075</v>
      </c>
      <c r="X143" s="66" t="s">
        <v>1077</v>
      </c>
    </row>
    <row r="144" spans="1:24"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1050</v>
      </c>
      <c r="T144" s="70" t="s">
        <v>1069</v>
      </c>
      <c r="U144" s="70" t="s">
        <v>1050</v>
      </c>
      <c r="V144" s="70" t="s">
        <v>1050</v>
      </c>
      <c r="W144" s="70" t="s">
        <v>1050</v>
      </c>
      <c r="X144" s="70" t="s">
        <v>1078</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0</v>
      </c>
      <c r="K145" s="264" t="str">
        <f t="shared" ref="K145:K176" si="3">IF(OR(COUNTIF(L145:X145,"未確認")&gt;0,COUNTIF(L145:X145,"~*")&gt;0),"※","")</f>
        <v/>
      </c>
      <c r="L145" s="117">
        <v>0</v>
      </c>
      <c r="M145" s="117">
        <v>0</v>
      </c>
      <c r="N145" s="117">
        <v>0</v>
      </c>
      <c r="O145" s="117">
        <v>0</v>
      </c>
      <c r="P145" s="117">
        <v>0</v>
      </c>
      <c r="Q145" s="117">
        <v>0</v>
      </c>
      <c r="R145" s="117">
        <v>0</v>
      </c>
      <c r="S145" s="117">
        <v>0</v>
      </c>
      <c r="T145" s="117">
        <v>0</v>
      </c>
      <c r="U145" s="117">
        <v>0</v>
      </c>
      <c r="V145" s="117">
        <v>0</v>
      </c>
      <c r="W145" s="117">
        <v>0</v>
      </c>
      <c r="X145" s="117">
        <v>0</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844</v>
      </c>
      <c r="K163" s="264" t="str">
        <f t="shared" si="3"/>
        <v/>
      </c>
      <c r="L163" s="117">
        <v>0</v>
      </c>
      <c r="M163" s="117">
        <v>68</v>
      </c>
      <c r="N163" s="117">
        <v>110</v>
      </c>
      <c r="O163" s="117">
        <v>83</v>
      </c>
      <c r="P163" s="117">
        <v>77</v>
      </c>
      <c r="Q163" s="117">
        <v>83</v>
      </c>
      <c r="R163" s="117">
        <v>111</v>
      </c>
      <c r="S163" s="117">
        <v>124</v>
      </c>
      <c r="T163" s="117">
        <v>0</v>
      </c>
      <c r="U163" s="117">
        <v>77</v>
      </c>
      <c r="V163" s="117">
        <v>26</v>
      </c>
      <c r="W163" s="117">
        <v>85</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121</v>
      </c>
      <c r="K179" s="264" t="str">
        <f t="shared" si="5"/>
        <v/>
      </c>
      <c r="L179" s="117">
        <v>121</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65</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65</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1049</v>
      </c>
      <c r="M226" s="66" t="s">
        <v>1055</v>
      </c>
      <c r="N226" s="66" t="s">
        <v>1056</v>
      </c>
      <c r="O226" s="66" t="s">
        <v>1057</v>
      </c>
      <c r="P226" s="66" t="s">
        <v>1060</v>
      </c>
      <c r="Q226" s="66" t="s">
        <v>1061</v>
      </c>
      <c r="R226" s="66" t="s">
        <v>1063</v>
      </c>
      <c r="S226" s="66" t="s">
        <v>1066</v>
      </c>
      <c r="T226" s="66" t="s">
        <v>1068</v>
      </c>
      <c r="U226" s="66" t="s">
        <v>1071</v>
      </c>
      <c r="V226" s="66" t="s">
        <v>1073</v>
      </c>
      <c r="W226" s="66" t="s">
        <v>1075</v>
      </c>
      <c r="X226" s="66" t="s">
        <v>1077</v>
      </c>
    </row>
    <row r="227" spans="1:24"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1050</v>
      </c>
      <c r="T227" s="70" t="s">
        <v>1069</v>
      </c>
      <c r="U227" s="70" t="s">
        <v>1050</v>
      </c>
      <c r="V227" s="70" t="s">
        <v>1050</v>
      </c>
      <c r="W227" s="70" t="s">
        <v>1050</v>
      </c>
      <c r="X227" s="70" t="s">
        <v>1078</v>
      </c>
    </row>
    <row r="228" spans="1:24"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1049</v>
      </c>
      <c r="M234" s="66" t="s">
        <v>1055</v>
      </c>
      <c r="N234" s="66" t="s">
        <v>1056</v>
      </c>
      <c r="O234" s="66" t="s">
        <v>1057</v>
      </c>
      <c r="P234" s="66" t="s">
        <v>1060</v>
      </c>
      <c r="Q234" s="66" t="s">
        <v>1061</v>
      </c>
      <c r="R234" s="66" t="s">
        <v>1063</v>
      </c>
      <c r="S234" s="66" t="s">
        <v>1066</v>
      </c>
      <c r="T234" s="66" t="s">
        <v>1068</v>
      </c>
      <c r="U234" s="66" t="s">
        <v>1071</v>
      </c>
      <c r="V234" s="66" t="s">
        <v>1073</v>
      </c>
      <c r="W234" s="66" t="s">
        <v>1075</v>
      </c>
      <c r="X234" s="66" t="s">
        <v>1077</v>
      </c>
    </row>
    <row r="235" spans="1:24"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1050</v>
      </c>
      <c r="T235" s="70" t="s">
        <v>1069</v>
      </c>
      <c r="U235" s="70" t="s">
        <v>1050</v>
      </c>
      <c r="V235" s="70" t="s">
        <v>1050</v>
      </c>
      <c r="W235" s="70" t="s">
        <v>1050</v>
      </c>
      <c r="X235" s="70" t="s">
        <v>1078</v>
      </c>
    </row>
    <row r="236" spans="1:24"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1049</v>
      </c>
      <c r="M244" s="66" t="s">
        <v>1055</v>
      </c>
      <c r="N244" s="66" t="s">
        <v>1056</v>
      </c>
      <c r="O244" s="66" t="s">
        <v>1057</v>
      </c>
      <c r="P244" s="66" t="s">
        <v>1060</v>
      </c>
      <c r="Q244" s="66" t="s">
        <v>1061</v>
      </c>
      <c r="R244" s="66" t="s">
        <v>1063</v>
      </c>
      <c r="S244" s="66" t="s">
        <v>1066</v>
      </c>
      <c r="T244" s="66" t="s">
        <v>1068</v>
      </c>
      <c r="U244" s="66" t="s">
        <v>1071</v>
      </c>
      <c r="V244" s="66" t="s">
        <v>1073</v>
      </c>
      <c r="W244" s="66" t="s">
        <v>1075</v>
      </c>
      <c r="X244" s="66" t="s">
        <v>1077</v>
      </c>
    </row>
    <row r="245" spans="1:24"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1050</v>
      </c>
      <c r="T245" s="70" t="s">
        <v>1069</v>
      </c>
      <c r="U245" s="70" t="s">
        <v>1050</v>
      </c>
      <c r="V245" s="70" t="s">
        <v>1050</v>
      </c>
      <c r="W245" s="70" t="s">
        <v>1050</v>
      </c>
      <c r="X245" s="70" t="s">
        <v>1078</v>
      </c>
    </row>
    <row r="246" spans="1:24"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1049</v>
      </c>
      <c r="M253" s="66" t="s">
        <v>1055</v>
      </c>
      <c r="N253" s="66" t="s">
        <v>1056</v>
      </c>
      <c r="O253" s="66" t="s">
        <v>1057</v>
      </c>
      <c r="P253" s="66" t="s">
        <v>1060</v>
      </c>
      <c r="Q253" s="66" t="s">
        <v>1061</v>
      </c>
      <c r="R253" s="66" t="s">
        <v>1063</v>
      </c>
      <c r="S253" s="66" t="s">
        <v>1066</v>
      </c>
      <c r="T253" s="66" t="s">
        <v>1068</v>
      </c>
      <c r="U253" s="66" t="s">
        <v>1071</v>
      </c>
      <c r="V253" s="66" t="s">
        <v>1073</v>
      </c>
      <c r="W253" s="66" t="s">
        <v>1075</v>
      </c>
      <c r="X253" s="66" t="s">
        <v>1077</v>
      </c>
    </row>
    <row r="254" spans="1:24"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1050</v>
      </c>
      <c r="T254" s="137" t="s">
        <v>1069</v>
      </c>
      <c r="U254" s="137" t="s">
        <v>1050</v>
      </c>
      <c r="V254" s="137" t="s">
        <v>1050</v>
      </c>
      <c r="W254" s="137" t="s">
        <v>1050</v>
      </c>
      <c r="X254" s="137" t="s">
        <v>1078</v>
      </c>
    </row>
    <row r="255" spans="1:24"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row>
    <row r="256" spans="1:24"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1049</v>
      </c>
      <c r="M263" s="66" t="s">
        <v>1055</v>
      </c>
      <c r="N263" s="66" t="s">
        <v>1056</v>
      </c>
      <c r="O263" s="66" t="s">
        <v>1057</v>
      </c>
      <c r="P263" s="66" t="s">
        <v>1060</v>
      </c>
      <c r="Q263" s="66" t="s">
        <v>1061</v>
      </c>
      <c r="R263" s="66" t="s">
        <v>1063</v>
      </c>
      <c r="S263" s="66" t="s">
        <v>1066</v>
      </c>
      <c r="T263" s="66" t="s">
        <v>1068</v>
      </c>
      <c r="U263" s="66" t="s">
        <v>1071</v>
      </c>
      <c r="V263" s="66" t="s">
        <v>1073</v>
      </c>
      <c r="W263" s="66" t="s">
        <v>1075</v>
      </c>
      <c r="X263" s="66" t="s">
        <v>1077</v>
      </c>
    </row>
    <row r="264" spans="1:24"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1050</v>
      </c>
      <c r="T264" s="70" t="s">
        <v>1069</v>
      </c>
      <c r="U264" s="70" t="s">
        <v>1050</v>
      </c>
      <c r="V264" s="70" t="s">
        <v>1050</v>
      </c>
      <c r="W264" s="70" t="s">
        <v>1050</v>
      </c>
      <c r="X264" s="70" t="s">
        <v>1078</v>
      </c>
    </row>
    <row r="265" spans="1:24" s="83" customFormat="1" ht="34.5" customHeight="1">
      <c r="A265" s="244" t="s">
        <v>723</v>
      </c>
      <c r="B265" s="84"/>
      <c r="C265" s="371" t="s">
        <v>145</v>
      </c>
      <c r="D265" s="374"/>
      <c r="E265" s="374"/>
      <c r="F265" s="374"/>
      <c r="G265" s="371" t="s">
        <v>146</v>
      </c>
      <c r="H265" s="371"/>
      <c r="I265" s="403" t="s">
        <v>147</v>
      </c>
      <c r="J265" s="266">
        <v>100</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11.9</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3.3</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338</v>
      </c>
      <c r="K269" s="81" t="str">
        <f t="shared" si="8"/>
        <v/>
      </c>
      <c r="L269" s="147">
        <v>33</v>
      </c>
      <c r="M269" s="147">
        <v>23</v>
      </c>
      <c r="N269" s="147">
        <v>28</v>
      </c>
      <c r="O269" s="147">
        <v>28</v>
      </c>
      <c r="P269" s="147">
        <v>27</v>
      </c>
      <c r="Q269" s="147">
        <v>29</v>
      </c>
      <c r="R269" s="147">
        <v>29</v>
      </c>
      <c r="S269" s="147">
        <v>25</v>
      </c>
      <c r="T269" s="147">
        <v>0</v>
      </c>
      <c r="U269" s="147">
        <v>29</v>
      </c>
      <c r="V269" s="147">
        <v>22</v>
      </c>
      <c r="W269" s="147">
        <v>28</v>
      </c>
      <c r="X269" s="147">
        <v>37</v>
      </c>
    </row>
    <row r="270" spans="1:24" s="83" customFormat="1" ht="34.5" customHeight="1">
      <c r="A270" s="249" t="s">
        <v>725</v>
      </c>
      <c r="B270" s="120"/>
      <c r="C270" s="371"/>
      <c r="D270" s="371"/>
      <c r="E270" s="371"/>
      <c r="F270" s="371"/>
      <c r="G270" s="371" t="s">
        <v>148</v>
      </c>
      <c r="H270" s="371"/>
      <c r="I270" s="404"/>
      <c r="J270" s="266">
        <f t="shared" si="9"/>
        <v>5.6999999999999993</v>
      </c>
      <c r="K270" s="81" t="str">
        <f t="shared" si="8"/>
        <v/>
      </c>
      <c r="L270" s="148">
        <v>0</v>
      </c>
      <c r="M270" s="148">
        <v>1.6</v>
      </c>
      <c r="N270" s="148">
        <v>0</v>
      </c>
      <c r="O270" s="148">
        <v>0</v>
      </c>
      <c r="P270" s="148">
        <v>0</v>
      </c>
      <c r="Q270" s="148">
        <v>0.4</v>
      </c>
      <c r="R270" s="148">
        <v>0</v>
      </c>
      <c r="S270" s="148">
        <v>2.6</v>
      </c>
      <c r="T270" s="148">
        <v>0</v>
      </c>
      <c r="U270" s="148">
        <v>0.8</v>
      </c>
      <c r="V270" s="148">
        <v>0</v>
      </c>
      <c r="W270" s="148">
        <v>0</v>
      </c>
      <c r="X270" s="148">
        <v>0.3</v>
      </c>
    </row>
    <row r="271" spans="1:2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row>
    <row r="272" spans="1:2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row>
    <row r="274" spans="1:24" s="83" customFormat="1" ht="34.5" customHeight="1">
      <c r="A274" s="249" t="s">
        <v>727</v>
      </c>
      <c r="B274" s="120"/>
      <c r="C274" s="372"/>
      <c r="D274" s="372"/>
      <c r="E274" s="372"/>
      <c r="F274" s="372"/>
      <c r="G274" s="371" t="s">
        <v>148</v>
      </c>
      <c r="H274" s="371"/>
      <c r="I274" s="404"/>
      <c r="J274" s="266">
        <f t="shared" si="9"/>
        <v>31.3</v>
      </c>
      <c r="K274" s="81" t="str">
        <f t="shared" si="8"/>
        <v/>
      </c>
      <c r="L274" s="148">
        <v>2.7</v>
      </c>
      <c r="M274" s="148">
        <v>2.1</v>
      </c>
      <c r="N274" s="148">
        <v>2.5</v>
      </c>
      <c r="O274" s="148">
        <v>2.8</v>
      </c>
      <c r="P274" s="148">
        <v>3.1</v>
      </c>
      <c r="Q274" s="148">
        <v>2.9</v>
      </c>
      <c r="R274" s="148">
        <v>2.4</v>
      </c>
      <c r="S274" s="148">
        <v>2.5</v>
      </c>
      <c r="T274" s="148">
        <v>0</v>
      </c>
      <c r="U274" s="148">
        <v>2.5</v>
      </c>
      <c r="V274" s="148">
        <v>2.2000000000000002</v>
      </c>
      <c r="W274" s="148">
        <v>2.6</v>
      </c>
      <c r="X274" s="148">
        <v>3</v>
      </c>
    </row>
    <row r="275" spans="1:2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27</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2.6</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38</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6.6</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28</v>
      </c>
      <c r="M297" s="147">
        <v>45</v>
      </c>
      <c r="N297" s="147">
        <v>84</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2.4</v>
      </c>
      <c r="M298" s="148">
        <v>6.9</v>
      </c>
      <c r="N298" s="148">
        <v>5.9</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6.4</v>
      </c>
      <c r="M302" s="148">
        <v>7.7</v>
      </c>
      <c r="N302" s="148">
        <v>3.4</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1049</v>
      </c>
      <c r="M322" s="66" t="s">
        <v>1055</v>
      </c>
      <c r="N322" s="66" t="s">
        <v>1056</v>
      </c>
      <c r="O322" s="66" t="s">
        <v>1057</v>
      </c>
      <c r="P322" s="66" t="s">
        <v>1060</v>
      </c>
      <c r="Q322" s="66" t="s">
        <v>1061</v>
      </c>
      <c r="R322" s="66" t="s">
        <v>1063</v>
      </c>
      <c r="S322" s="66" t="s">
        <v>1066</v>
      </c>
      <c r="T322" s="66" t="s">
        <v>1068</v>
      </c>
      <c r="U322" s="66" t="s">
        <v>1071</v>
      </c>
      <c r="V322" s="66" t="s">
        <v>1073</v>
      </c>
      <c r="W322" s="66" t="s">
        <v>1075</v>
      </c>
      <c r="X322" s="66" t="s">
        <v>1077</v>
      </c>
    </row>
    <row r="323" spans="1:24"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1050</v>
      </c>
      <c r="T323" s="137" t="s">
        <v>1069</v>
      </c>
      <c r="U323" s="137" t="s">
        <v>1050</v>
      </c>
      <c r="V323" s="137" t="s">
        <v>1050</v>
      </c>
      <c r="W323" s="137" t="s">
        <v>1050</v>
      </c>
      <c r="X323" s="137" t="s">
        <v>1078</v>
      </c>
    </row>
    <row r="324" spans="1:24"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12</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0.7</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0.7</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3</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1049</v>
      </c>
      <c r="M342" s="66" t="s">
        <v>1055</v>
      </c>
      <c r="N342" s="66" t="s">
        <v>1056</v>
      </c>
      <c r="O342" s="66" t="s">
        <v>1057</v>
      </c>
      <c r="P342" s="66" t="s">
        <v>1060</v>
      </c>
      <c r="Q342" s="66" t="s">
        <v>1061</v>
      </c>
      <c r="R342" s="66" t="s">
        <v>1063</v>
      </c>
      <c r="S342" s="66" t="s">
        <v>1066</v>
      </c>
      <c r="T342" s="66" t="s">
        <v>1068</v>
      </c>
      <c r="U342" s="66" t="s">
        <v>1071</v>
      </c>
      <c r="V342" s="66" t="s">
        <v>1073</v>
      </c>
      <c r="W342" s="66" t="s">
        <v>1075</v>
      </c>
      <c r="X342" s="66" t="s">
        <v>1077</v>
      </c>
    </row>
    <row r="343" spans="1:24"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1050</v>
      </c>
      <c r="T343" s="137" t="s">
        <v>1069</v>
      </c>
      <c r="U343" s="137" t="s">
        <v>1050</v>
      </c>
      <c r="V343" s="137" t="s">
        <v>1050</v>
      </c>
      <c r="W343" s="137" t="s">
        <v>1050</v>
      </c>
      <c r="X343" s="137" t="s">
        <v>1078</v>
      </c>
    </row>
    <row r="344" spans="1:24"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75">
      <c r="A354" s="249" t="s">
        <v>764</v>
      </c>
      <c r="B354" s="159"/>
      <c r="C354" s="392"/>
      <c r="D354" s="393"/>
      <c r="E354" s="320" t="s">
        <v>196</v>
      </c>
      <c r="F354" s="321"/>
      <c r="G354" s="321"/>
      <c r="H354" s="322"/>
      <c r="I354" s="122" t="s">
        <v>197</v>
      </c>
      <c r="J354" s="271">
        <v>2</v>
      </c>
      <c r="K354" s="81"/>
      <c r="L354" s="269"/>
      <c r="M354" s="161"/>
      <c r="N354" s="161"/>
      <c r="O354" s="161"/>
      <c r="P354" s="161"/>
      <c r="Q354" s="161"/>
      <c r="R354" s="161"/>
      <c r="S354" s="161"/>
      <c r="T354" s="161"/>
      <c r="U354" s="161"/>
      <c r="V354" s="161"/>
      <c r="W354" s="161"/>
      <c r="X354" s="161"/>
    </row>
    <row r="355" spans="1:24"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row>
    <row r="359" spans="1:24" s="83" customFormat="1" ht="56.1"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row>
    <row r="360" spans="1:24"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1049</v>
      </c>
      <c r="M367" s="66" t="s">
        <v>1055</v>
      </c>
      <c r="N367" s="66" t="s">
        <v>1056</v>
      </c>
      <c r="O367" s="66" t="s">
        <v>1057</v>
      </c>
      <c r="P367" s="66" t="s">
        <v>1060</v>
      </c>
      <c r="Q367" s="66" t="s">
        <v>1061</v>
      </c>
      <c r="R367" s="66" t="s">
        <v>1063</v>
      </c>
      <c r="S367" s="66" t="s">
        <v>1066</v>
      </c>
      <c r="T367" s="66" t="s">
        <v>1068</v>
      </c>
      <c r="U367" s="66" t="s">
        <v>1071</v>
      </c>
      <c r="V367" s="66" t="s">
        <v>1073</v>
      </c>
      <c r="W367" s="66" t="s">
        <v>1075</v>
      </c>
      <c r="X367" s="66" t="s">
        <v>1077</v>
      </c>
    </row>
    <row r="368" spans="1:24"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1050</v>
      </c>
      <c r="T368" s="137" t="s">
        <v>1069</v>
      </c>
      <c r="U368" s="137" t="s">
        <v>1050</v>
      </c>
      <c r="V368" s="137" t="s">
        <v>1050</v>
      </c>
      <c r="W368" s="137" t="s">
        <v>1050</v>
      </c>
      <c r="X368" s="137" t="s">
        <v>1078</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8.75">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1049</v>
      </c>
      <c r="M390" s="66" t="s">
        <v>1055</v>
      </c>
      <c r="N390" s="66" t="s">
        <v>1056</v>
      </c>
      <c r="O390" s="66" t="s">
        <v>1057</v>
      </c>
      <c r="P390" s="66" t="s">
        <v>1060</v>
      </c>
      <c r="Q390" s="66" t="s">
        <v>1061</v>
      </c>
      <c r="R390" s="66" t="s">
        <v>1063</v>
      </c>
      <c r="S390" s="66" t="s">
        <v>1066</v>
      </c>
      <c r="T390" s="66" t="s">
        <v>1068</v>
      </c>
      <c r="U390" s="66" t="s">
        <v>1071</v>
      </c>
      <c r="V390" s="66" t="s">
        <v>1073</v>
      </c>
      <c r="W390" s="66" t="s">
        <v>1075</v>
      </c>
      <c r="X390" s="66" t="s">
        <v>1077</v>
      </c>
    </row>
    <row r="391" spans="1:24"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1050</v>
      </c>
      <c r="T391" s="70" t="s">
        <v>1069</v>
      </c>
      <c r="U391" s="70" t="s">
        <v>1050</v>
      </c>
      <c r="V391" s="70" t="s">
        <v>1050</v>
      </c>
      <c r="W391" s="70" t="s">
        <v>1050</v>
      </c>
      <c r="X391" s="70" t="s">
        <v>1078</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11993</v>
      </c>
      <c r="K392" s="81" t="str">
        <f t="shared" ref="K392:K397" si="12">IF(OR(COUNTIF(L392:X392,"未確認")&gt;0,COUNTIF(L392:X392,"~*")&gt;0),"※","")</f>
        <v/>
      </c>
      <c r="L392" s="147">
        <v>1742</v>
      </c>
      <c r="M392" s="147">
        <v>772</v>
      </c>
      <c r="N392" s="147">
        <v>1282</v>
      </c>
      <c r="O392" s="147">
        <v>836</v>
      </c>
      <c r="P392" s="147">
        <v>866</v>
      </c>
      <c r="Q392" s="147">
        <v>967</v>
      </c>
      <c r="R392" s="147">
        <v>1186</v>
      </c>
      <c r="S392" s="147">
        <v>1163</v>
      </c>
      <c r="T392" s="147">
        <v>592</v>
      </c>
      <c r="U392" s="147">
        <v>910</v>
      </c>
      <c r="V392" s="147">
        <v>210</v>
      </c>
      <c r="W392" s="147">
        <v>933</v>
      </c>
      <c r="X392" s="147">
        <v>534</v>
      </c>
    </row>
    <row r="393" spans="1:24" s="83" customFormat="1" ht="34.5" customHeight="1">
      <c r="A393" s="249" t="s">
        <v>773</v>
      </c>
      <c r="B393" s="84"/>
      <c r="C393" s="370"/>
      <c r="D393" s="380"/>
      <c r="E393" s="320" t="s">
        <v>224</v>
      </c>
      <c r="F393" s="321"/>
      <c r="G393" s="321"/>
      <c r="H393" s="322"/>
      <c r="I393" s="343"/>
      <c r="J393" s="140">
        <f t="shared" si="11"/>
        <v>10052</v>
      </c>
      <c r="K393" s="81" t="str">
        <f t="shared" si="12"/>
        <v/>
      </c>
      <c r="L393" s="147">
        <v>1737</v>
      </c>
      <c r="M393" s="147">
        <v>622</v>
      </c>
      <c r="N393" s="147">
        <v>969</v>
      </c>
      <c r="O393" s="147">
        <v>642</v>
      </c>
      <c r="P393" s="147">
        <v>754</v>
      </c>
      <c r="Q393" s="147">
        <v>825</v>
      </c>
      <c r="R393" s="147">
        <v>998</v>
      </c>
      <c r="S393" s="147">
        <v>1007</v>
      </c>
      <c r="T393" s="147">
        <v>524</v>
      </c>
      <c r="U393" s="147">
        <v>691</v>
      </c>
      <c r="V393" s="147">
        <v>191</v>
      </c>
      <c r="W393" s="147">
        <v>770</v>
      </c>
      <c r="X393" s="147">
        <v>322</v>
      </c>
    </row>
    <row r="394" spans="1:24" s="83" customFormat="1" ht="34.5" customHeight="1">
      <c r="A394" s="250" t="s">
        <v>774</v>
      </c>
      <c r="B394" s="84"/>
      <c r="C394" s="370"/>
      <c r="D394" s="381"/>
      <c r="E394" s="320" t="s">
        <v>225</v>
      </c>
      <c r="F394" s="321"/>
      <c r="G394" s="321"/>
      <c r="H394" s="322"/>
      <c r="I394" s="343"/>
      <c r="J394" s="140">
        <f t="shared" si="11"/>
        <v>16</v>
      </c>
      <c r="K394" s="81" t="str">
        <f t="shared" si="12"/>
        <v/>
      </c>
      <c r="L394" s="147">
        <v>0</v>
      </c>
      <c r="M394" s="147">
        <v>5</v>
      </c>
      <c r="N394" s="147">
        <v>0</v>
      </c>
      <c r="O394" s="147">
        <v>2</v>
      </c>
      <c r="P394" s="147">
        <v>0</v>
      </c>
      <c r="Q394" s="147">
        <v>4</v>
      </c>
      <c r="R394" s="147">
        <v>2</v>
      </c>
      <c r="S394" s="147">
        <v>0</v>
      </c>
      <c r="T394" s="147">
        <v>0</v>
      </c>
      <c r="U394" s="147">
        <v>0</v>
      </c>
      <c r="V394" s="147">
        <v>1</v>
      </c>
      <c r="W394" s="147">
        <v>1</v>
      </c>
      <c r="X394" s="147">
        <v>1</v>
      </c>
    </row>
    <row r="395" spans="1:24" s="83" customFormat="1" ht="34.5" customHeight="1">
      <c r="A395" s="250" t="s">
        <v>775</v>
      </c>
      <c r="B395" s="84"/>
      <c r="C395" s="370"/>
      <c r="D395" s="382"/>
      <c r="E395" s="320" t="s">
        <v>226</v>
      </c>
      <c r="F395" s="321"/>
      <c r="G395" s="321"/>
      <c r="H395" s="322"/>
      <c r="I395" s="343"/>
      <c r="J395" s="140">
        <f t="shared" si="11"/>
        <v>1925</v>
      </c>
      <c r="K395" s="81" t="str">
        <f t="shared" si="12"/>
        <v/>
      </c>
      <c r="L395" s="147">
        <v>5</v>
      </c>
      <c r="M395" s="147">
        <v>145</v>
      </c>
      <c r="N395" s="147">
        <v>313</v>
      </c>
      <c r="O395" s="147">
        <v>192</v>
      </c>
      <c r="P395" s="147">
        <v>112</v>
      </c>
      <c r="Q395" s="147">
        <v>138</v>
      </c>
      <c r="R395" s="147">
        <v>186</v>
      </c>
      <c r="S395" s="147">
        <v>156</v>
      </c>
      <c r="T395" s="147">
        <v>68</v>
      </c>
      <c r="U395" s="147">
        <v>219</v>
      </c>
      <c r="V395" s="147">
        <v>18</v>
      </c>
      <c r="W395" s="147">
        <v>162</v>
      </c>
      <c r="X395" s="147">
        <v>211</v>
      </c>
    </row>
    <row r="396" spans="1:24" s="83" customFormat="1" ht="34.5" customHeight="1">
      <c r="A396" s="250" t="s">
        <v>776</v>
      </c>
      <c r="B396" s="1"/>
      <c r="C396" s="370"/>
      <c r="D396" s="320" t="s">
        <v>227</v>
      </c>
      <c r="E396" s="321"/>
      <c r="F396" s="321"/>
      <c r="G396" s="321"/>
      <c r="H396" s="322"/>
      <c r="I396" s="343"/>
      <c r="J396" s="140">
        <f t="shared" si="11"/>
        <v>130233</v>
      </c>
      <c r="K396" s="81" t="str">
        <f t="shared" si="12"/>
        <v/>
      </c>
      <c r="L396" s="147">
        <v>3371</v>
      </c>
      <c r="M396" s="147">
        <v>8812</v>
      </c>
      <c r="N396" s="147">
        <v>8812</v>
      </c>
      <c r="O396" s="147">
        <v>11965</v>
      </c>
      <c r="P396" s="147">
        <v>12808</v>
      </c>
      <c r="Q396" s="147">
        <v>12982</v>
      </c>
      <c r="R396" s="147">
        <v>12091</v>
      </c>
      <c r="S396" s="147">
        <v>12031</v>
      </c>
      <c r="T396" s="147">
        <v>5445</v>
      </c>
      <c r="U396" s="147">
        <v>12378</v>
      </c>
      <c r="V396" s="147">
        <v>7549</v>
      </c>
      <c r="W396" s="147">
        <v>12222</v>
      </c>
      <c r="X396" s="147">
        <v>9767</v>
      </c>
    </row>
    <row r="397" spans="1:24" s="83" customFormat="1" ht="34.5" customHeight="1">
      <c r="A397" s="250" t="s">
        <v>777</v>
      </c>
      <c r="B397" s="119"/>
      <c r="C397" s="370"/>
      <c r="D397" s="320" t="s">
        <v>228</v>
      </c>
      <c r="E397" s="321"/>
      <c r="F397" s="321"/>
      <c r="G397" s="321"/>
      <c r="H397" s="322"/>
      <c r="I397" s="344"/>
      <c r="J397" s="140">
        <f t="shared" si="11"/>
        <v>11533</v>
      </c>
      <c r="K397" s="81" t="str">
        <f t="shared" si="12"/>
        <v/>
      </c>
      <c r="L397" s="147">
        <v>1751</v>
      </c>
      <c r="M397" s="147">
        <v>773</v>
      </c>
      <c r="N397" s="147">
        <v>773</v>
      </c>
      <c r="O397" s="147">
        <v>839</v>
      </c>
      <c r="P397" s="147">
        <v>860</v>
      </c>
      <c r="Q397" s="147">
        <v>963</v>
      </c>
      <c r="R397" s="147">
        <v>1188</v>
      </c>
      <c r="S397" s="147">
        <v>1167</v>
      </c>
      <c r="T397" s="147">
        <v>621</v>
      </c>
      <c r="U397" s="147">
        <v>920</v>
      </c>
      <c r="V397" s="147">
        <v>212</v>
      </c>
      <c r="W397" s="147">
        <v>931</v>
      </c>
      <c r="X397" s="147">
        <v>535</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1049</v>
      </c>
      <c r="M403" s="66" t="s">
        <v>1055</v>
      </c>
      <c r="N403" s="66" t="s">
        <v>1056</v>
      </c>
      <c r="O403" s="66" t="s">
        <v>1057</v>
      </c>
      <c r="P403" s="66" t="s">
        <v>1060</v>
      </c>
      <c r="Q403" s="66" t="s">
        <v>1061</v>
      </c>
      <c r="R403" s="66" t="s">
        <v>1063</v>
      </c>
      <c r="S403" s="66" t="s">
        <v>1066</v>
      </c>
      <c r="T403" s="66" t="s">
        <v>1068</v>
      </c>
      <c r="U403" s="66" t="s">
        <v>1071</v>
      </c>
      <c r="V403" s="66" t="s">
        <v>1073</v>
      </c>
      <c r="W403" s="66" t="s">
        <v>1075</v>
      </c>
      <c r="X403" s="66" t="s">
        <v>1077</v>
      </c>
    </row>
    <row r="404" spans="1:24"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1050</v>
      </c>
      <c r="T404" s="70" t="s">
        <v>1069</v>
      </c>
      <c r="U404" s="70" t="s">
        <v>1050</v>
      </c>
      <c r="V404" s="70" t="s">
        <v>1050</v>
      </c>
      <c r="W404" s="70" t="s">
        <v>1050</v>
      </c>
      <c r="X404" s="70" t="s">
        <v>1078</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11993</v>
      </c>
      <c r="K405" s="81" t="str">
        <f t="shared" ref="K405:K422" si="14">IF(OR(COUNTIF(L405:X405,"未確認")&gt;0,COUNTIF(L405:X405,"~*")&gt;0),"※","")</f>
        <v/>
      </c>
      <c r="L405" s="147">
        <v>1742</v>
      </c>
      <c r="M405" s="147">
        <v>772</v>
      </c>
      <c r="N405" s="147">
        <v>1282</v>
      </c>
      <c r="O405" s="147">
        <v>836</v>
      </c>
      <c r="P405" s="147">
        <v>866</v>
      </c>
      <c r="Q405" s="147">
        <v>967</v>
      </c>
      <c r="R405" s="147">
        <v>1186</v>
      </c>
      <c r="S405" s="147">
        <v>1163</v>
      </c>
      <c r="T405" s="147">
        <v>592</v>
      </c>
      <c r="U405" s="147">
        <v>910</v>
      </c>
      <c r="V405" s="147">
        <v>210</v>
      </c>
      <c r="W405" s="147">
        <v>933</v>
      </c>
      <c r="X405" s="147">
        <v>534</v>
      </c>
    </row>
    <row r="406" spans="1:24" s="83" customFormat="1" ht="34.5" customHeight="1">
      <c r="A406" s="251" t="s">
        <v>779</v>
      </c>
      <c r="B406" s="119"/>
      <c r="C406" s="369"/>
      <c r="D406" s="375" t="s">
        <v>233</v>
      </c>
      <c r="E406" s="377" t="s">
        <v>234</v>
      </c>
      <c r="F406" s="378"/>
      <c r="G406" s="378"/>
      <c r="H406" s="379"/>
      <c r="I406" s="361"/>
      <c r="J406" s="140">
        <f t="shared" si="13"/>
        <v>2279</v>
      </c>
      <c r="K406" s="81" t="str">
        <f t="shared" si="14"/>
        <v/>
      </c>
      <c r="L406" s="147">
        <v>1736</v>
      </c>
      <c r="M406" s="147">
        <v>35</v>
      </c>
      <c r="N406" s="147">
        <v>45</v>
      </c>
      <c r="O406" s="147">
        <v>26</v>
      </c>
      <c r="P406" s="147">
        <v>19</v>
      </c>
      <c r="Q406" s="147">
        <v>29</v>
      </c>
      <c r="R406" s="147">
        <v>12</v>
      </c>
      <c r="S406" s="147">
        <v>23</v>
      </c>
      <c r="T406" s="147">
        <v>3</v>
      </c>
      <c r="U406" s="147">
        <v>34</v>
      </c>
      <c r="V406" s="147">
        <v>15</v>
      </c>
      <c r="W406" s="147">
        <v>31</v>
      </c>
      <c r="X406" s="147">
        <v>271</v>
      </c>
    </row>
    <row r="407" spans="1:24" s="83" customFormat="1" ht="34.5" customHeight="1">
      <c r="A407" s="251" t="s">
        <v>780</v>
      </c>
      <c r="B407" s="119"/>
      <c r="C407" s="369"/>
      <c r="D407" s="369"/>
      <c r="E407" s="320" t="s">
        <v>235</v>
      </c>
      <c r="F407" s="321"/>
      <c r="G407" s="321"/>
      <c r="H407" s="322"/>
      <c r="I407" s="361"/>
      <c r="J407" s="140">
        <f t="shared" si="13"/>
        <v>9556</v>
      </c>
      <c r="K407" s="81" t="str">
        <f t="shared" si="14"/>
        <v/>
      </c>
      <c r="L407" s="147">
        <v>5</v>
      </c>
      <c r="M407" s="147">
        <v>724</v>
      </c>
      <c r="N407" s="147">
        <v>1230</v>
      </c>
      <c r="O407" s="147">
        <v>789</v>
      </c>
      <c r="P407" s="147">
        <v>837</v>
      </c>
      <c r="Q407" s="147">
        <v>927</v>
      </c>
      <c r="R407" s="147">
        <v>1154</v>
      </c>
      <c r="S407" s="147">
        <v>1130</v>
      </c>
      <c r="T407" s="147">
        <v>586</v>
      </c>
      <c r="U407" s="147">
        <v>851</v>
      </c>
      <c r="V407" s="147">
        <v>193</v>
      </c>
      <c r="W407" s="147">
        <v>883</v>
      </c>
      <c r="X407" s="147">
        <v>247</v>
      </c>
    </row>
    <row r="408" spans="1:24" s="83" customFormat="1" ht="34.5" customHeight="1">
      <c r="A408" s="251" t="s">
        <v>781</v>
      </c>
      <c r="B408" s="119"/>
      <c r="C408" s="369"/>
      <c r="D408" s="369"/>
      <c r="E408" s="320" t="s">
        <v>236</v>
      </c>
      <c r="F408" s="321"/>
      <c r="G408" s="321"/>
      <c r="H408" s="322"/>
      <c r="I408" s="361"/>
      <c r="J408" s="140">
        <f t="shared" si="13"/>
        <v>116</v>
      </c>
      <c r="K408" s="81" t="str">
        <f t="shared" si="14"/>
        <v/>
      </c>
      <c r="L408" s="147">
        <v>1</v>
      </c>
      <c r="M408" s="147">
        <v>5</v>
      </c>
      <c r="N408" s="147">
        <v>5</v>
      </c>
      <c r="O408" s="147">
        <v>17</v>
      </c>
      <c r="P408" s="147">
        <v>5</v>
      </c>
      <c r="Q408" s="147">
        <v>9</v>
      </c>
      <c r="R408" s="147">
        <v>15</v>
      </c>
      <c r="S408" s="147">
        <v>8</v>
      </c>
      <c r="T408" s="147">
        <v>3</v>
      </c>
      <c r="U408" s="147">
        <v>22</v>
      </c>
      <c r="V408" s="147">
        <v>2</v>
      </c>
      <c r="W408" s="147">
        <v>16</v>
      </c>
      <c r="X408" s="147">
        <v>8</v>
      </c>
    </row>
    <row r="409" spans="1:24" s="83" customFormat="1" ht="34.5" customHeight="1">
      <c r="A409" s="251" t="s">
        <v>782</v>
      </c>
      <c r="B409" s="119"/>
      <c r="C409" s="369"/>
      <c r="D409" s="369"/>
      <c r="E409" s="317" t="s">
        <v>989</v>
      </c>
      <c r="F409" s="318"/>
      <c r="G409" s="318"/>
      <c r="H409" s="319"/>
      <c r="I409" s="361"/>
      <c r="J409" s="140">
        <f t="shared" si="13"/>
        <v>42</v>
      </c>
      <c r="K409" s="81" t="str">
        <f t="shared" si="14"/>
        <v/>
      </c>
      <c r="L409" s="147">
        <v>0</v>
      </c>
      <c r="M409" s="147">
        <v>8</v>
      </c>
      <c r="N409" s="147">
        <v>2</v>
      </c>
      <c r="O409" s="147">
        <v>4</v>
      </c>
      <c r="P409" s="147">
        <v>5</v>
      </c>
      <c r="Q409" s="147">
        <v>2</v>
      </c>
      <c r="R409" s="147">
        <v>5</v>
      </c>
      <c r="S409" s="147">
        <v>2</v>
      </c>
      <c r="T409" s="147">
        <v>0</v>
      </c>
      <c r="U409" s="147">
        <v>3</v>
      </c>
      <c r="V409" s="147">
        <v>0</v>
      </c>
      <c r="W409" s="147">
        <v>3</v>
      </c>
      <c r="X409" s="147">
        <v>8</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c r="A413" s="251" t="s">
        <v>786</v>
      </c>
      <c r="B413" s="119"/>
      <c r="C413" s="369"/>
      <c r="D413" s="320" t="s">
        <v>251</v>
      </c>
      <c r="E413" s="321"/>
      <c r="F413" s="321"/>
      <c r="G413" s="321"/>
      <c r="H413" s="322"/>
      <c r="I413" s="361"/>
      <c r="J413" s="140">
        <f t="shared" si="13"/>
        <v>12043</v>
      </c>
      <c r="K413" s="81" t="str">
        <f t="shared" si="14"/>
        <v/>
      </c>
      <c r="L413" s="147">
        <v>1751</v>
      </c>
      <c r="M413" s="147">
        <v>773</v>
      </c>
      <c r="N413" s="147">
        <v>1283</v>
      </c>
      <c r="O413" s="147">
        <v>839</v>
      </c>
      <c r="P413" s="147">
        <v>860</v>
      </c>
      <c r="Q413" s="147">
        <v>963</v>
      </c>
      <c r="R413" s="147">
        <v>1188</v>
      </c>
      <c r="S413" s="147">
        <v>1167</v>
      </c>
      <c r="T413" s="147">
        <v>621</v>
      </c>
      <c r="U413" s="147">
        <v>920</v>
      </c>
      <c r="V413" s="147">
        <v>212</v>
      </c>
      <c r="W413" s="147">
        <v>931</v>
      </c>
      <c r="X413" s="147">
        <v>535</v>
      </c>
    </row>
    <row r="414" spans="1:24" s="83" customFormat="1" ht="34.5" customHeight="1">
      <c r="A414" s="251" t="s">
        <v>787</v>
      </c>
      <c r="B414" s="119"/>
      <c r="C414" s="369"/>
      <c r="D414" s="375" t="s">
        <v>240</v>
      </c>
      <c r="E414" s="377" t="s">
        <v>241</v>
      </c>
      <c r="F414" s="378"/>
      <c r="G414" s="378"/>
      <c r="H414" s="379"/>
      <c r="I414" s="361"/>
      <c r="J414" s="140">
        <f t="shared" si="13"/>
        <v>4016</v>
      </c>
      <c r="K414" s="81" t="str">
        <f t="shared" si="14"/>
        <v/>
      </c>
      <c r="L414" s="147">
        <v>1743</v>
      </c>
      <c r="M414" s="147">
        <v>222</v>
      </c>
      <c r="N414" s="147">
        <v>90</v>
      </c>
      <c r="O414" s="147">
        <v>583</v>
      </c>
      <c r="P414" s="147">
        <v>254</v>
      </c>
      <c r="Q414" s="147">
        <v>391</v>
      </c>
      <c r="R414" s="147">
        <v>292</v>
      </c>
      <c r="S414" s="147">
        <v>194</v>
      </c>
      <c r="T414" s="147">
        <v>42</v>
      </c>
      <c r="U414" s="147">
        <v>104</v>
      </c>
      <c r="V414" s="147">
        <v>19</v>
      </c>
      <c r="W414" s="147">
        <v>80</v>
      </c>
      <c r="X414" s="147">
        <v>2</v>
      </c>
    </row>
    <row r="415" spans="1:24" s="83" customFormat="1" ht="34.5" customHeight="1">
      <c r="A415" s="251" t="s">
        <v>788</v>
      </c>
      <c r="B415" s="119"/>
      <c r="C415" s="369"/>
      <c r="D415" s="369"/>
      <c r="E415" s="320" t="s">
        <v>242</v>
      </c>
      <c r="F415" s="321"/>
      <c r="G415" s="321"/>
      <c r="H415" s="322"/>
      <c r="I415" s="361"/>
      <c r="J415" s="140">
        <f t="shared" si="13"/>
        <v>7134</v>
      </c>
      <c r="K415" s="81" t="str">
        <f t="shared" si="14"/>
        <v/>
      </c>
      <c r="L415" s="147">
        <v>0</v>
      </c>
      <c r="M415" s="147">
        <v>512</v>
      </c>
      <c r="N415" s="147">
        <v>1122</v>
      </c>
      <c r="O415" s="147">
        <v>237</v>
      </c>
      <c r="P415" s="147">
        <v>581</v>
      </c>
      <c r="Q415" s="147">
        <v>530</v>
      </c>
      <c r="R415" s="147">
        <v>840</v>
      </c>
      <c r="S415" s="147">
        <v>932</v>
      </c>
      <c r="T415" s="147">
        <v>542</v>
      </c>
      <c r="U415" s="147">
        <v>727</v>
      </c>
      <c r="V415" s="147">
        <v>185</v>
      </c>
      <c r="W415" s="147">
        <v>804</v>
      </c>
      <c r="X415" s="147">
        <v>122</v>
      </c>
    </row>
    <row r="416" spans="1:24" s="83" customFormat="1" ht="34.5" customHeight="1">
      <c r="A416" s="251" t="s">
        <v>789</v>
      </c>
      <c r="B416" s="119"/>
      <c r="C416" s="369"/>
      <c r="D416" s="369"/>
      <c r="E416" s="320" t="s">
        <v>243</v>
      </c>
      <c r="F416" s="321"/>
      <c r="G416" s="321"/>
      <c r="H416" s="322"/>
      <c r="I416" s="361"/>
      <c r="J416" s="140">
        <f t="shared" si="13"/>
        <v>104</v>
      </c>
      <c r="K416" s="81" t="str">
        <f t="shared" si="14"/>
        <v/>
      </c>
      <c r="L416" s="147">
        <v>3</v>
      </c>
      <c r="M416" s="147">
        <v>0</v>
      </c>
      <c r="N416" s="147">
        <v>11</v>
      </c>
      <c r="O416" s="147">
        <v>5</v>
      </c>
      <c r="P416" s="147">
        <v>6</v>
      </c>
      <c r="Q416" s="147">
        <v>11</v>
      </c>
      <c r="R416" s="147">
        <v>20</v>
      </c>
      <c r="S416" s="147">
        <v>3</v>
      </c>
      <c r="T416" s="147">
        <v>4</v>
      </c>
      <c r="U416" s="147">
        <v>19</v>
      </c>
      <c r="V416" s="147">
        <v>0</v>
      </c>
      <c r="W416" s="147">
        <v>11</v>
      </c>
      <c r="X416" s="147">
        <v>11</v>
      </c>
    </row>
    <row r="417" spans="1:24"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1</v>
      </c>
      <c r="N417" s="147">
        <v>0</v>
      </c>
      <c r="O417" s="147">
        <v>0</v>
      </c>
      <c r="P417" s="147">
        <v>0</v>
      </c>
      <c r="Q417" s="147">
        <v>0</v>
      </c>
      <c r="R417" s="147">
        <v>2</v>
      </c>
      <c r="S417" s="147">
        <v>1</v>
      </c>
      <c r="T417" s="147">
        <v>0</v>
      </c>
      <c r="U417" s="147">
        <v>1</v>
      </c>
      <c r="V417" s="147">
        <v>0</v>
      </c>
      <c r="W417" s="147">
        <v>0</v>
      </c>
      <c r="X417" s="147">
        <v>0</v>
      </c>
    </row>
    <row r="418" spans="1:24" s="83" customFormat="1" ht="34.5" customHeight="1">
      <c r="A418" s="251" t="s">
        <v>791</v>
      </c>
      <c r="B418" s="119"/>
      <c r="C418" s="369"/>
      <c r="D418" s="369"/>
      <c r="E418" s="320" t="s">
        <v>245</v>
      </c>
      <c r="F418" s="321"/>
      <c r="G418" s="321"/>
      <c r="H418" s="322"/>
      <c r="I418" s="361"/>
      <c r="J418" s="140">
        <f t="shared" si="13"/>
        <v>10</v>
      </c>
      <c r="K418" s="81" t="str">
        <f t="shared" si="14"/>
        <v/>
      </c>
      <c r="L418" s="147">
        <v>0</v>
      </c>
      <c r="M418" s="147">
        <v>0</v>
      </c>
      <c r="N418" s="147">
        <v>1</v>
      </c>
      <c r="O418" s="147">
        <v>0</v>
      </c>
      <c r="P418" s="147">
        <v>2</v>
      </c>
      <c r="Q418" s="147">
        <v>1</v>
      </c>
      <c r="R418" s="147">
        <v>2</v>
      </c>
      <c r="S418" s="147">
        <v>0</v>
      </c>
      <c r="T418" s="147">
        <v>0</v>
      </c>
      <c r="U418" s="147">
        <v>1</v>
      </c>
      <c r="V418" s="147">
        <v>0</v>
      </c>
      <c r="W418" s="147">
        <v>1</v>
      </c>
      <c r="X418" s="147">
        <v>2</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13</v>
      </c>
      <c r="K420" s="81" t="str">
        <f t="shared" si="14"/>
        <v/>
      </c>
      <c r="L420" s="147">
        <v>0</v>
      </c>
      <c r="M420" s="147">
        <v>1</v>
      </c>
      <c r="N420" s="147">
        <v>1</v>
      </c>
      <c r="O420" s="147">
        <v>0</v>
      </c>
      <c r="P420" s="147">
        <v>1</v>
      </c>
      <c r="Q420" s="147">
        <v>1</v>
      </c>
      <c r="R420" s="147">
        <v>2</v>
      </c>
      <c r="S420" s="147">
        <v>1</v>
      </c>
      <c r="T420" s="147">
        <v>0</v>
      </c>
      <c r="U420" s="147">
        <v>1</v>
      </c>
      <c r="V420" s="147">
        <v>0</v>
      </c>
      <c r="W420" s="147">
        <v>3</v>
      </c>
      <c r="X420" s="147">
        <v>2</v>
      </c>
    </row>
    <row r="421" spans="1:24" s="83" customFormat="1" ht="34.5" customHeight="1">
      <c r="A421" s="251" t="s">
        <v>794</v>
      </c>
      <c r="B421" s="119"/>
      <c r="C421" s="369"/>
      <c r="D421" s="369"/>
      <c r="E421" s="320" t="s">
        <v>247</v>
      </c>
      <c r="F421" s="321"/>
      <c r="G421" s="321"/>
      <c r="H421" s="322"/>
      <c r="I421" s="361"/>
      <c r="J421" s="140">
        <f t="shared" si="13"/>
        <v>760</v>
      </c>
      <c r="K421" s="81" t="str">
        <f t="shared" si="14"/>
        <v/>
      </c>
      <c r="L421" s="147">
        <v>5</v>
      </c>
      <c r="M421" s="147">
        <v>37</v>
      </c>
      <c r="N421" s="147">
        <v>58</v>
      </c>
      <c r="O421" s="147">
        <v>14</v>
      </c>
      <c r="P421" s="147">
        <v>16</v>
      </c>
      <c r="Q421" s="147">
        <v>29</v>
      </c>
      <c r="R421" s="147">
        <v>30</v>
      </c>
      <c r="S421" s="147">
        <v>36</v>
      </c>
      <c r="T421" s="147">
        <v>33</v>
      </c>
      <c r="U421" s="147">
        <v>67</v>
      </c>
      <c r="V421" s="147">
        <v>7</v>
      </c>
      <c r="W421" s="147">
        <v>32</v>
      </c>
      <c r="X421" s="147">
        <v>396</v>
      </c>
    </row>
    <row r="422" spans="1:24"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0</v>
      </c>
      <c r="T422" s="147">
        <v>0</v>
      </c>
      <c r="U422" s="147">
        <v>0</v>
      </c>
      <c r="V422" s="147">
        <v>1</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1049</v>
      </c>
      <c r="M428" s="66" t="s">
        <v>1055</v>
      </c>
      <c r="N428" s="66" t="s">
        <v>1056</v>
      </c>
      <c r="O428" s="66" t="s">
        <v>1057</v>
      </c>
      <c r="P428" s="66" t="s">
        <v>1060</v>
      </c>
      <c r="Q428" s="66" t="s">
        <v>1061</v>
      </c>
      <c r="R428" s="66" t="s">
        <v>1063</v>
      </c>
      <c r="S428" s="66" t="s">
        <v>1066</v>
      </c>
      <c r="T428" s="66" t="s">
        <v>1068</v>
      </c>
      <c r="U428" s="66" t="s">
        <v>1071</v>
      </c>
      <c r="V428" s="66" t="s">
        <v>1073</v>
      </c>
      <c r="W428" s="66" t="s">
        <v>1075</v>
      </c>
      <c r="X428" s="66" t="s">
        <v>1077</v>
      </c>
    </row>
    <row r="429" spans="1:24"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1050</v>
      </c>
      <c r="T429" s="70" t="s">
        <v>1069</v>
      </c>
      <c r="U429" s="70" t="s">
        <v>1050</v>
      </c>
      <c r="V429" s="70" t="s">
        <v>1050</v>
      </c>
      <c r="W429" s="70" t="s">
        <v>1050</v>
      </c>
      <c r="X429" s="70" t="s">
        <v>1078</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8027</v>
      </c>
      <c r="K430" s="193" t="str">
        <f>IF(OR(COUNTIF(L430:X430,"未確認")&gt;0,COUNTIF(L430:X430,"~*")&gt;0),"※","")</f>
        <v/>
      </c>
      <c r="L430" s="147">
        <v>8</v>
      </c>
      <c r="M430" s="147">
        <v>551</v>
      </c>
      <c r="N430" s="147">
        <v>1193</v>
      </c>
      <c r="O430" s="147">
        <v>256</v>
      </c>
      <c r="P430" s="147">
        <v>606</v>
      </c>
      <c r="Q430" s="147">
        <v>572</v>
      </c>
      <c r="R430" s="147">
        <v>896</v>
      </c>
      <c r="S430" s="147">
        <v>973</v>
      </c>
      <c r="T430" s="147">
        <v>579</v>
      </c>
      <c r="U430" s="147">
        <v>816</v>
      </c>
      <c r="V430" s="147">
        <v>193</v>
      </c>
      <c r="W430" s="147">
        <v>851</v>
      </c>
      <c r="X430" s="147">
        <v>533</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0</v>
      </c>
      <c r="K431" s="193" t="str">
        <f>IF(OR(COUNTIF(L431:X431,"未確認")&gt;0,COUNTIF(L431:X431,"~*")&gt;0),"※","")</f>
        <v/>
      </c>
      <c r="L431" s="147">
        <v>0</v>
      </c>
      <c r="M431" s="147">
        <v>0</v>
      </c>
      <c r="N431" s="147">
        <v>0</v>
      </c>
      <c r="O431" s="147">
        <v>0</v>
      </c>
      <c r="P431" s="147">
        <v>0</v>
      </c>
      <c r="Q431" s="147">
        <v>0</v>
      </c>
      <c r="R431" s="147">
        <v>0</v>
      </c>
      <c r="S431" s="147">
        <v>0</v>
      </c>
      <c r="T431" s="147">
        <v>0</v>
      </c>
      <c r="U431" s="147">
        <v>0</v>
      </c>
      <c r="V431" s="147">
        <v>0</v>
      </c>
      <c r="W431" s="147">
        <v>0</v>
      </c>
      <c r="X431" s="147">
        <v>0</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52</v>
      </c>
      <c r="K432" s="193" t="str">
        <f>IF(OR(COUNTIF(L432:X432,"未確認")&gt;0,COUNTIF(L432:X432,"~*")&gt;0),"※","")</f>
        <v/>
      </c>
      <c r="L432" s="147">
        <v>0</v>
      </c>
      <c r="M432" s="147">
        <v>6</v>
      </c>
      <c r="N432" s="147">
        <v>4</v>
      </c>
      <c r="O432" s="147">
        <v>5</v>
      </c>
      <c r="P432" s="147">
        <v>0</v>
      </c>
      <c r="Q432" s="147">
        <v>5</v>
      </c>
      <c r="R432" s="147">
        <v>4</v>
      </c>
      <c r="S432" s="147">
        <v>4</v>
      </c>
      <c r="T432" s="147">
        <v>0</v>
      </c>
      <c r="U432" s="147">
        <v>1</v>
      </c>
      <c r="V432" s="147">
        <v>1</v>
      </c>
      <c r="W432" s="147">
        <v>13</v>
      </c>
      <c r="X432" s="147">
        <v>9</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7417</v>
      </c>
      <c r="K433" s="193" t="str">
        <f>IF(OR(COUNTIF(L433:X433,"未確認")&gt;0,COUNTIF(L433:X433,"~*")&gt;0),"※","")</f>
        <v/>
      </c>
      <c r="L433" s="147">
        <v>7</v>
      </c>
      <c r="M433" s="147">
        <v>516</v>
      </c>
      <c r="N433" s="147">
        <v>1085</v>
      </c>
      <c r="O433" s="147">
        <v>231</v>
      </c>
      <c r="P433" s="147">
        <v>505</v>
      </c>
      <c r="Q433" s="147">
        <v>517</v>
      </c>
      <c r="R433" s="147">
        <v>864</v>
      </c>
      <c r="S433" s="147">
        <v>937</v>
      </c>
      <c r="T433" s="147">
        <v>565</v>
      </c>
      <c r="U433" s="147">
        <v>754</v>
      </c>
      <c r="V433" s="147">
        <v>185</v>
      </c>
      <c r="W433" s="147">
        <v>777</v>
      </c>
      <c r="X433" s="147">
        <v>474</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558</v>
      </c>
      <c r="K434" s="193" t="str">
        <f>IF(OR(COUNTIF(L434:X434,"未確認")&gt;0,COUNTIF(L434:X434,"~*")&gt;0),"※","")</f>
        <v/>
      </c>
      <c r="L434" s="147">
        <v>1</v>
      </c>
      <c r="M434" s="147">
        <v>29</v>
      </c>
      <c r="N434" s="147">
        <v>104</v>
      </c>
      <c r="O434" s="147">
        <v>20</v>
      </c>
      <c r="P434" s="147">
        <v>101</v>
      </c>
      <c r="Q434" s="147">
        <v>50</v>
      </c>
      <c r="R434" s="147">
        <v>28</v>
      </c>
      <c r="S434" s="147">
        <v>32</v>
      </c>
      <c r="T434" s="147">
        <v>14</v>
      </c>
      <c r="U434" s="147">
        <v>61</v>
      </c>
      <c r="V434" s="147">
        <v>7</v>
      </c>
      <c r="W434" s="147">
        <v>61</v>
      </c>
      <c r="X434" s="147">
        <v>50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1049</v>
      </c>
      <c r="M441" s="66" t="s">
        <v>1055</v>
      </c>
      <c r="N441" s="66" t="s">
        <v>1056</v>
      </c>
      <c r="O441" s="66" t="s">
        <v>1057</v>
      </c>
      <c r="P441" s="66" t="s">
        <v>1060</v>
      </c>
      <c r="Q441" s="66" t="s">
        <v>1061</v>
      </c>
      <c r="R441" s="66" t="s">
        <v>1063</v>
      </c>
      <c r="S441" s="66" t="s">
        <v>1066</v>
      </c>
      <c r="T441" s="66" t="s">
        <v>1068</v>
      </c>
      <c r="U441" s="66" t="s">
        <v>1071</v>
      </c>
      <c r="V441" s="66" t="s">
        <v>1073</v>
      </c>
      <c r="W441" s="66" t="s">
        <v>1075</v>
      </c>
      <c r="X441" s="66" t="s">
        <v>1077</v>
      </c>
    </row>
    <row r="442" spans="1:24"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1050</v>
      </c>
      <c r="T442" s="70" t="s">
        <v>1069</v>
      </c>
      <c r="U442" s="70" t="s">
        <v>1050</v>
      </c>
      <c r="V442" s="70" t="s">
        <v>1050</v>
      </c>
      <c r="W442" s="70" t="s">
        <v>1050</v>
      </c>
      <c r="X442" s="70" t="s">
        <v>1078</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1049</v>
      </c>
      <c r="M466" s="66" t="s">
        <v>1055</v>
      </c>
      <c r="N466" s="66" t="s">
        <v>1056</v>
      </c>
      <c r="O466" s="66" t="s">
        <v>1057</v>
      </c>
      <c r="P466" s="66" t="s">
        <v>1060</v>
      </c>
      <c r="Q466" s="66" t="s">
        <v>1061</v>
      </c>
      <c r="R466" s="66" t="s">
        <v>1063</v>
      </c>
      <c r="S466" s="66" t="s">
        <v>1066</v>
      </c>
      <c r="T466" s="66" t="s">
        <v>1068</v>
      </c>
      <c r="U466" s="66" t="s">
        <v>1071</v>
      </c>
      <c r="V466" s="66" t="s">
        <v>1073</v>
      </c>
      <c r="W466" s="66" t="s">
        <v>1075</v>
      </c>
      <c r="X466" s="66" t="s">
        <v>1077</v>
      </c>
    </row>
    <row r="467" spans="1:24"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1050</v>
      </c>
      <c r="T467" s="70" t="s">
        <v>1069</v>
      </c>
      <c r="U467" s="70" t="s">
        <v>1050</v>
      </c>
      <c r="V467" s="70" t="s">
        <v>1050</v>
      </c>
      <c r="W467" s="70" t="s">
        <v>1050</v>
      </c>
      <c r="X467" s="70" t="s">
        <v>1078</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236</v>
      </c>
      <c r="K468" s="201" t="str">
        <f t="shared" ref="K468:K475" si="16">IF(OR(COUNTIF(L468:X468,"未確認")&gt;0,COUNTIF(L468:X468,"*")&gt;0),"※","")</f>
        <v>※</v>
      </c>
      <c r="L468" s="117">
        <v>117</v>
      </c>
      <c r="M468" s="117">
        <v>12</v>
      </c>
      <c r="N468" s="117">
        <v>30</v>
      </c>
      <c r="O468" s="117" t="s">
        <v>541</v>
      </c>
      <c r="P468" s="117">
        <v>19</v>
      </c>
      <c r="Q468" s="117" t="s">
        <v>541</v>
      </c>
      <c r="R468" s="117">
        <v>11</v>
      </c>
      <c r="S468" s="117">
        <v>47</v>
      </c>
      <c r="T468" s="117">
        <v>0</v>
      </c>
      <c r="U468" s="117" t="s">
        <v>541</v>
      </c>
      <c r="V468" s="117" t="s">
        <v>541</v>
      </c>
      <c r="W468" s="117" t="s">
        <v>541</v>
      </c>
      <c r="X468" s="117">
        <v>0</v>
      </c>
    </row>
    <row r="469" spans="1:24" ht="34.5" customHeight="1">
      <c r="A469" s="252" t="s">
        <v>812</v>
      </c>
      <c r="B469" s="1"/>
      <c r="C469" s="202"/>
      <c r="D469" s="355" t="s">
        <v>284</v>
      </c>
      <c r="E469" s="320" t="s">
        <v>285</v>
      </c>
      <c r="F469" s="321"/>
      <c r="G469" s="321"/>
      <c r="H469" s="322"/>
      <c r="I469" s="354"/>
      <c r="J469" s="116">
        <f t="shared" ref="J469:J480" si="17">IF(SUM(L469:X469)=0,IF(COUNTIF(L469:X469,"未確認")&gt;0,"未確認",IF(COUNTIF(L469:X469,"~*")&gt;0,"*",SUM(L469:X469))),SUM(L469:X469))</f>
        <v>11</v>
      </c>
      <c r="K469" s="201" t="str">
        <f t="shared" si="16"/>
        <v>※</v>
      </c>
      <c r="L469" s="117">
        <v>11</v>
      </c>
      <c r="M469" s="117" t="s">
        <v>541</v>
      </c>
      <c r="N469" s="117" t="s">
        <v>541</v>
      </c>
      <c r="O469" s="117">
        <v>0</v>
      </c>
      <c r="P469" s="117" t="s">
        <v>541</v>
      </c>
      <c r="Q469" s="117">
        <v>0</v>
      </c>
      <c r="R469" s="117" t="s">
        <v>541</v>
      </c>
      <c r="S469" s="117" t="s">
        <v>541</v>
      </c>
      <c r="T469" s="117">
        <v>0</v>
      </c>
      <c r="U469" s="117" t="s">
        <v>541</v>
      </c>
      <c r="V469" s="117">
        <v>0</v>
      </c>
      <c r="W469" s="117" t="s">
        <v>541</v>
      </c>
      <c r="X469" s="117">
        <v>0</v>
      </c>
    </row>
    <row r="470" spans="1:24"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117">
        <v>0</v>
      </c>
      <c r="S470" s="117">
        <v>0</v>
      </c>
      <c r="T470" s="117">
        <v>0</v>
      </c>
      <c r="U470" s="117">
        <v>0</v>
      </c>
      <c r="V470" s="117">
        <v>0</v>
      </c>
      <c r="W470" s="117" t="s">
        <v>541</v>
      </c>
      <c r="X470" s="117">
        <v>0</v>
      </c>
    </row>
    <row r="471" spans="1:24"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t="s">
        <v>541</v>
      </c>
      <c r="V471" s="117">
        <v>0</v>
      </c>
      <c r="W471" s="117">
        <v>0</v>
      </c>
      <c r="X471" s="117">
        <v>0</v>
      </c>
    </row>
    <row r="472" spans="1:24"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t="s">
        <v>541</v>
      </c>
      <c r="Q473" s="117" t="s">
        <v>541</v>
      </c>
      <c r="R473" s="117">
        <v>0</v>
      </c>
      <c r="S473" s="117">
        <v>0</v>
      </c>
      <c r="T473" s="117">
        <v>0</v>
      </c>
      <c r="U473" s="117">
        <v>0</v>
      </c>
      <c r="V473" s="117">
        <v>0</v>
      </c>
      <c r="W473" s="117">
        <v>0</v>
      </c>
      <c r="X473" s="117">
        <v>0</v>
      </c>
    </row>
    <row r="474" spans="1:24" ht="34.5" customHeight="1">
      <c r="A474" s="252" t="s">
        <v>817</v>
      </c>
      <c r="B474" s="1"/>
      <c r="C474" s="202"/>
      <c r="D474" s="356"/>
      <c r="E474" s="320" t="s">
        <v>290</v>
      </c>
      <c r="F474" s="321"/>
      <c r="G474" s="321"/>
      <c r="H474" s="322"/>
      <c r="I474" s="354"/>
      <c r="J474" s="116">
        <f t="shared" si="17"/>
        <v>11</v>
      </c>
      <c r="K474" s="201" t="str">
        <f t="shared" si="16"/>
        <v>※</v>
      </c>
      <c r="L474" s="117">
        <v>11</v>
      </c>
      <c r="M474" s="117">
        <v>0</v>
      </c>
      <c r="N474" s="117">
        <v>0</v>
      </c>
      <c r="O474" s="117">
        <v>0</v>
      </c>
      <c r="P474" s="117" t="s">
        <v>541</v>
      </c>
      <c r="Q474" s="117">
        <v>0</v>
      </c>
      <c r="R474" s="117">
        <v>0</v>
      </c>
      <c r="S474" s="117">
        <v>0</v>
      </c>
      <c r="T474" s="117">
        <v>0</v>
      </c>
      <c r="U474" s="117">
        <v>0</v>
      </c>
      <c r="V474" s="117">
        <v>0</v>
      </c>
      <c r="W474" s="117">
        <v>0</v>
      </c>
      <c r="X474" s="117">
        <v>0</v>
      </c>
    </row>
    <row r="475" spans="1:24" ht="34.5" customHeight="1">
      <c r="A475" s="252" t="s">
        <v>818</v>
      </c>
      <c r="B475" s="1"/>
      <c r="C475" s="202"/>
      <c r="D475" s="356"/>
      <c r="E475" s="320" t="s">
        <v>291</v>
      </c>
      <c r="F475" s="321"/>
      <c r="G475" s="321"/>
      <c r="H475" s="322"/>
      <c r="I475" s="354"/>
      <c r="J475" s="116">
        <f t="shared" si="17"/>
        <v>70</v>
      </c>
      <c r="K475" s="201" t="str">
        <f t="shared" si="16"/>
        <v>※</v>
      </c>
      <c r="L475" s="117">
        <v>29</v>
      </c>
      <c r="M475" s="117" t="s">
        <v>541</v>
      </c>
      <c r="N475" s="117" t="s">
        <v>541</v>
      </c>
      <c r="O475" s="117">
        <v>0</v>
      </c>
      <c r="P475" s="117">
        <v>0</v>
      </c>
      <c r="Q475" s="117">
        <v>0</v>
      </c>
      <c r="R475" s="117">
        <v>0</v>
      </c>
      <c r="S475" s="117">
        <v>41</v>
      </c>
      <c r="T475" s="117">
        <v>0</v>
      </c>
      <c r="U475" s="117" t="s">
        <v>541</v>
      </c>
      <c r="V475" s="117">
        <v>0</v>
      </c>
      <c r="W475" s="117">
        <v>0</v>
      </c>
      <c r="X475" s="117">
        <v>0</v>
      </c>
    </row>
    <row r="476" spans="1:24" ht="34.5" customHeight="1">
      <c r="A476" s="252" t="s">
        <v>819</v>
      </c>
      <c r="B476" s="1"/>
      <c r="C476" s="202"/>
      <c r="D476" s="356"/>
      <c r="E476" s="320" t="s">
        <v>292</v>
      </c>
      <c r="F476" s="321"/>
      <c r="G476" s="321"/>
      <c r="H476" s="322"/>
      <c r="I476" s="354"/>
      <c r="J476" s="116" t="str">
        <f t="shared" si="17"/>
        <v>*</v>
      </c>
      <c r="K476" s="201" t="str">
        <f>IF(OR(COUNTIF(L476:X476,"未確認")&gt;0,COUNTIF(L476:X476,"~")&gt;0),"※","")</f>
        <v/>
      </c>
      <c r="L476" s="117">
        <v>0</v>
      </c>
      <c r="M476" s="117" t="s">
        <v>541</v>
      </c>
      <c r="N476" s="117" t="s">
        <v>541</v>
      </c>
      <c r="O476" s="117" t="s">
        <v>541</v>
      </c>
      <c r="P476" s="117" t="s">
        <v>541</v>
      </c>
      <c r="Q476" s="117" t="s">
        <v>541</v>
      </c>
      <c r="R476" s="117" t="s">
        <v>541</v>
      </c>
      <c r="S476" s="117" t="s">
        <v>541</v>
      </c>
      <c r="T476" s="117">
        <v>0</v>
      </c>
      <c r="U476" s="117" t="s">
        <v>541</v>
      </c>
      <c r="V476" s="117" t="s">
        <v>541</v>
      </c>
      <c r="W476" s="117" t="s">
        <v>541</v>
      </c>
      <c r="X476" s="117">
        <v>0</v>
      </c>
    </row>
    <row r="477" spans="1:24" ht="34.5" customHeight="1">
      <c r="A477" s="252" t="s">
        <v>820</v>
      </c>
      <c r="B477" s="1"/>
      <c r="C477" s="202"/>
      <c r="D477" s="356"/>
      <c r="E477" s="320" t="s">
        <v>293</v>
      </c>
      <c r="F477" s="321"/>
      <c r="G477" s="321"/>
      <c r="H477" s="322"/>
      <c r="I477" s="354"/>
      <c r="J477" s="116">
        <f t="shared" si="17"/>
        <v>62</v>
      </c>
      <c r="K477" s="201" t="str">
        <f t="shared" ref="K477:K496" si="18">IF(OR(COUNTIF(L477:X477,"未確認")&gt;0,COUNTIF(L477:X477,"*")&gt;0),"※","")</f>
        <v>※</v>
      </c>
      <c r="L477" s="117">
        <v>46</v>
      </c>
      <c r="M477" s="117">
        <v>0</v>
      </c>
      <c r="N477" s="117">
        <v>16</v>
      </c>
      <c r="O477" s="117" t="s">
        <v>541</v>
      </c>
      <c r="P477" s="117">
        <v>0</v>
      </c>
      <c r="Q477" s="117" t="s">
        <v>541</v>
      </c>
      <c r="R477" s="117">
        <v>0</v>
      </c>
      <c r="S477" s="117">
        <v>0</v>
      </c>
      <c r="T477" s="117">
        <v>0</v>
      </c>
      <c r="U477" s="117">
        <v>0</v>
      </c>
      <c r="V477" s="117">
        <v>0</v>
      </c>
      <c r="W477" s="117">
        <v>0</v>
      </c>
      <c r="X477" s="117">
        <v>0</v>
      </c>
    </row>
    <row r="478" spans="1:24"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t="s">
        <v>541</v>
      </c>
      <c r="P478" s="117">
        <v>0</v>
      </c>
      <c r="Q478" s="117">
        <v>0</v>
      </c>
      <c r="R478" s="117" t="s">
        <v>541</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f t="shared" si="17"/>
        <v>29</v>
      </c>
      <c r="K479" s="201" t="str">
        <f t="shared" si="18"/>
        <v>※</v>
      </c>
      <c r="L479" s="117">
        <v>29</v>
      </c>
      <c r="M479" s="117" t="s">
        <v>541</v>
      </c>
      <c r="N479" s="117">
        <v>0</v>
      </c>
      <c r="O479" s="117">
        <v>0</v>
      </c>
      <c r="P479" s="117">
        <v>0</v>
      </c>
      <c r="Q479" s="117">
        <v>0</v>
      </c>
      <c r="R479" s="117">
        <v>0</v>
      </c>
      <c r="S479" s="117">
        <v>0</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t="s">
        <v>541</v>
      </c>
      <c r="Q480" s="117">
        <v>0</v>
      </c>
      <c r="R480" s="117">
        <v>0</v>
      </c>
      <c r="S480" s="117">
        <v>0</v>
      </c>
      <c r="T480" s="117">
        <v>0</v>
      </c>
      <c r="U480" s="117">
        <v>0</v>
      </c>
      <c r="V480" s="117">
        <v>0</v>
      </c>
      <c r="W480" s="117">
        <v>0</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154</v>
      </c>
      <c r="K481" s="201" t="str">
        <f t="shared" si="18"/>
        <v>※</v>
      </c>
      <c r="L481" s="117">
        <v>117</v>
      </c>
      <c r="M481" s="117" t="s">
        <v>541</v>
      </c>
      <c r="N481" s="117" t="s">
        <v>541</v>
      </c>
      <c r="O481" s="117" t="s">
        <v>541</v>
      </c>
      <c r="P481" s="117" t="s">
        <v>541</v>
      </c>
      <c r="Q481" s="117" t="s">
        <v>541</v>
      </c>
      <c r="R481" s="117" t="s">
        <v>541</v>
      </c>
      <c r="S481" s="117">
        <v>37</v>
      </c>
      <c r="T481" s="117">
        <v>0</v>
      </c>
      <c r="U481" s="117" t="s">
        <v>541</v>
      </c>
      <c r="V481" s="117">
        <v>0</v>
      </c>
      <c r="W481" s="117" t="s">
        <v>541</v>
      </c>
      <c r="X481" s="117">
        <v>0</v>
      </c>
    </row>
    <row r="482" spans="1:24" ht="34.5" customHeight="1">
      <c r="A482" s="252" t="s">
        <v>824</v>
      </c>
      <c r="B482" s="1"/>
      <c r="C482" s="202"/>
      <c r="D482" s="355" t="s">
        <v>299</v>
      </c>
      <c r="E482" s="320" t="s">
        <v>285</v>
      </c>
      <c r="F482" s="321"/>
      <c r="G482" s="321"/>
      <c r="H482" s="322"/>
      <c r="I482" s="354"/>
      <c r="J482" s="116">
        <f t="shared" ref="J482:J496" si="19">IF(SUM(L482:X482)=0,IF(COUNTIF(L482:X482,"未確認")&gt;0,"未確認",IF(COUNTIF(L482:X482,"~*")&gt;0,"*",SUM(L482:X482))),SUM(L482:X482))</f>
        <v>11</v>
      </c>
      <c r="K482" s="201" t="str">
        <f t="shared" si="18"/>
        <v>※</v>
      </c>
      <c r="L482" s="117">
        <v>11</v>
      </c>
      <c r="M482" s="117" t="s">
        <v>541</v>
      </c>
      <c r="N482" s="117" t="s">
        <v>541</v>
      </c>
      <c r="O482" s="117">
        <v>0</v>
      </c>
      <c r="P482" s="117" t="s">
        <v>541</v>
      </c>
      <c r="Q482" s="117">
        <v>0</v>
      </c>
      <c r="R482" s="117">
        <v>0</v>
      </c>
      <c r="S482" s="117" t="s">
        <v>541</v>
      </c>
      <c r="T482" s="117">
        <v>0</v>
      </c>
      <c r="U482" s="117" t="s">
        <v>541</v>
      </c>
      <c r="V482" s="117">
        <v>0</v>
      </c>
      <c r="W482" s="117">
        <v>0</v>
      </c>
      <c r="X482" s="117">
        <v>0</v>
      </c>
    </row>
    <row r="483" spans="1:24"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117">
        <v>0</v>
      </c>
      <c r="S483" s="117">
        <v>0</v>
      </c>
      <c r="T483" s="117">
        <v>0</v>
      </c>
      <c r="U483" s="117">
        <v>0</v>
      </c>
      <c r="V483" s="117">
        <v>0</v>
      </c>
      <c r="W483" s="117" t="s">
        <v>541</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117">
        <v>0</v>
      </c>
      <c r="U484" s="117" t="s">
        <v>541</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t="s">
        <v>541</v>
      </c>
      <c r="M486" s="117" t="s">
        <v>541</v>
      </c>
      <c r="N486" s="117">
        <v>0</v>
      </c>
      <c r="O486" s="117">
        <v>0</v>
      </c>
      <c r="P486" s="117" t="s">
        <v>541</v>
      </c>
      <c r="Q486" s="117" t="s">
        <v>541</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f t="shared" si="19"/>
        <v>11</v>
      </c>
      <c r="K487" s="201" t="str">
        <f t="shared" si="18"/>
        <v>※</v>
      </c>
      <c r="L487" s="117">
        <v>11</v>
      </c>
      <c r="M487" s="117">
        <v>0</v>
      </c>
      <c r="N487" s="117">
        <v>0</v>
      </c>
      <c r="O487" s="117">
        <v>0</v>
      </c>
      <c r="P487" s="117" t="s">
        <v>541</v>
      </c>
      <c r="Q487" s="117">
        <v>0</v>
      </c>
      <c r="R487" s="117">
        <v>0</v>
      </c>
      <c r="S487" s="117">
        <v>0</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f t="shared" si="19"/>
        <v>63</v>
      </c>
      <c r="K488" s="201" t="str">
        <f t="shared" si="18"/>
        <v>※</v>
      </c>
      <c r="L488" s="117">
        <v>29</v>
      </c>
      <c r="M488" s="117" t="s">
        <v>541</v>
      </c>
      <c r="N488" s="117">
        <v>0</v>
      </c>
      <c r="O488" s="117">
        <v>0</v>
      </c>
      <c r="P488" s="117">
        <v>0</v>
      </c>
      <c r="Q488" s="117">
        <v>0</v>
      </c>
      <c r="R488" s="117">
        <v>0</v>
      </c>
      <c r="S488" s="117">
        <v>34</v>
      </c>
      <c r="T488" s="117">
        <v>0</v>
      </c>
      <c r="U488" s="117">
        <v>0</v>
      </c>
      <c r="V488" s="117">
        <v>0</v>
      </c>
      <c r="W488" s="117">
        <v>0</v>
      </c>
      <c r="X488" s="117">
        <v>0</v>
      </c>
    </row>
    <row r="489" spans="1:24"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t="s">
        <v>541</v>
      </c>
      <c r="Q489" s="117">
        <v>0</v>
      </c>
      <c r="R489" s="117">
        <v>0</v>
      </c>
      <c r="S489" s="117" t="s">
        <v>541</v>
      </c>
      <c r="T489" s="117">
        <v>0</v>
      </c>
      <c r="U489" s="117" t="s">
        <v>541</v>
      </c>
      <c r="V489" s="117">
        <v>0</v>
      </c>
      <c r="W489" s="117">
        <v>0</v>
      </c>
      <c r="X489" s="117">
        <v>0</v>
      </c>
    </row>
    <row r="490" spans="1:24" ht="34.5" customHeight="1">
      <c r="A490" s="252" t="s">
        <v>832</v>
      </c>
      <c r="B490" s="1"/>
      <c r="C490" s="202"/>
      <c r="D490" s="356"/>
      <c r="E490" s="320" t="s">
        <v>293</v>
      </c>
      <c r="F490" s="321"/>
      <c r="G490" s="321"/>
      <c r="H490" s="322"/>
      <c r="I490" s="354"/>
      <c r="J490" s="116">
        <f t="shared" si="19"/>
        <v>46</v>
      </c>
      <c r="K490" s="201" t="str">
        <f t="shared" si="18"/>
        <v/>
      </c>
      <c r="L490" s="117">
        <v>46</v>
      </c>
      <c r="M490" s="117">
        <v>0</v>
      </c>
      <c r="N490" s="117">
        <v>0</v>
      </c>
      <c r="O490" s="117">
        <v>0</v>
      </c>
      <c r="P490" s="117">
        <v>0</v>
      </c>
      <c r="Q490" s="117">
        <v>0</v>
      </c>
      <c r="R490" s="117">
        <v>0</v>
      </c>
      <c r="S490" s="117">
        <v>0</v>
      </c>
      <c r="T490" s="117">
        <v>0</v>
      </c>
      <c r="U490" s="117">
        <v>0</v>
      </c>
      <c r="V490" s="117">
        <v>0</v>
      </c>
      <c r="W490" s="117">
        <v>0</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t="s">
        <v>541</v>
      </c>
      <c r="P491" s="117">
        <v>0</v>
      </c>
      <c r="Q491" s="117">
        <v>0</v>
      </c>
      <c r="R491" s="117" t="s">
        <v>541</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29</v>
      </c>
      <c r="K492" s="201" t="str">
        <f t="shared" si="18"/>
        <v>※</v>
      </c>
      <c r="L492" s="117">
        <v>29</v>
      </c>
      <c r="M492" s="117" t="s">
        <v>541</v>
      </c>
      <c r="N492" s="117">
        <v>0</v>
      </c>
      <c r="O492" s="117">
        <v>0</v>
      </c>
      <c r="P492" s="117">
        <v>0</v>
      </c>
      <c r="Q492" s="117">
        <v>0</v>
      </c>
      <c r="R492" s="117">
        <v>0</v>
      </c>
      <c r="S492" s="117">
        <v>0</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row>
    <row r="495" spans="1:24" ht="69.95" customHeight="1">
      <c r="A495" s="252" t="s">
        <v>810</v>
      </c>
      <c r="B495" s="159"/>
      <c r="C495" s="320" t="s">
        <v>302</v>
      </c>
      <c r="D495" s="321"/>
      <c r="E495" s="321"/>
      <c r="F495" s="321"/>
      <c r="G495" s="321"/>
      <c r="H495" s="322"/>
      <c r="I495" s="122" t="s">
        <v>303</v>
      </c>
      <c r="J495" s="116">
        <f t="shared" si="19"/>
        <v>28</v>
      </c>
      <c r="K495" s="201" t="str">
        <f t="shared" si="18"/>
        <v/>
      </c>
      <c r="L495" s="117">
        <v>28</v>
      </c>
      <c r="M495" s="117">
        <v>0</v>
      </c>
      <c r="N495" s="117">
        <v>0</v>
      </c>
      <c r="O495" s="117">
        <v>0</v>
      </c>
      <c r="P495" s="117">
        <v>0</v>
      </c>
      <c r="Q495" s="117">
        <v>0</v>
      </c>
      <c r="R495" s="117">
        <v>0</v>
      </c>
      <c r="S495" s="117">
        <v>0</v>
      </c>
      <c r="T495" s="117">
        <v>0</v>
      </c>
      <c r="U495" s="117">
        <v>0</v>
      </c>
      <c r="V495" s="117">
        <v>0</v>
      </c>
      <c r="W495" s="117">
        <v>0</v>
      </c>
      <c r="X495" s="117">
        <v>0</v>
      </c>
    </row>
    <row r="496" spans="1:24" ht="69.95" customHeight="1">
      <c r="A496" s="252" t="s">
        <v>811</v>
      </c>
      <c r="B496" s="159"/>
      <c r="C496" s="320" t="s">
        <v>304</v>
      </c>
      <c r="D496" s="321"/>
      <c r="E496" s="321"/>
      <c r="F496" s="321"/>
      <c r="G496" s="321"/>
      <c r="H496" s="322"/>
      <c r="I496" s="122" t="s">
        <v>305</v>
      </c>
      <c r="J496" s="116">
        <f t="shared" si="19"/>
        <v>39</v>
      </c>
      <c r="K496" s="201" t="str">
        <f t="shared" si="18"/>
        <v/>
      </c>
      <c r="L496" s="117">
        <v>39</v>
      </c>
      <c r="M496" s="117">
        <v>0</v>
      </c>
      <c r="N496" s="117">
        <v>0</v>
      </c>
      <c r="O496" s="117">
        <v>0</v>
      </c>
      <c r="P496" s="117">
        <v>0</v>
      </c>
      <c r="Q496" s="117">
        <v>0</v>
      </c>
      <c r="R496" s="117">
        <v>0</v>
      </c>
      <c r="S496" s="117">
        <v>0</v>
      </c>
      <c r="T496" s="117">
        <v>0</v>
      </c>
      <c r="U496" s="117">
        <v>0</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1049</v>
      </c>
      <c r="M502" s="66" t="s">
        <v>1055</v>
      </c>
      <c r="N502" s="66" t="s">
        <v>1056</v>
      </c>
      <c r="O502" s="66" t="s">
        <v>1057</v>
      </c>
      <c r="P502" s="66" t="s">
        <v>1060</v>
      </c>
      <c r="Q502" s="66" t="s">
        <v>1061</v>
      </c>
      <c r="R502" s="66" t="s">
        <v>1063</v>
      </c>
      <c r="S502" s="66" t="s">
        <v>1066</v>
      </c>
      <c r="T502" s="66" t="s">
        <v>1068</v>
      </c>
      <c r="U502" s="66" t="s">
        <v>1071</v>
      </c>
      <c r="V502" s="66" t="s">
        <v>1073</v>
      </c>
      <c r="W502" s="66" t="s">
        <v>1075</v>
      </c>
      <c r="X502" s="66" t="s">
        <v>1077</v>
      </c>
    </row>
    <row r="503" spans="1:24"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1050</v>
      </c>
      <c r="T503" s="70" t="s">
        <v>1069</v>
      </c>
      <c r="U503" s="70" t="s">
        <v>1050</v>
      </c>
      <c r="V503" s="70" t="s">
        <v>1050</v>
      </c>
      <c r="W503" s="70" t="s">
        <v>1050</v>
      </c>
      <c r="X503" s="70" t="s">
        <v>1078</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152</v>
      </c>
      <c r="K504" s="201" t="str">
        <f t="shared" ref="K504:K511" si="21">IF(OR(COUNTIF(L504:X504,"未確認")&gt;0,COUNTIF(L504:X504,"*")&gt;0),"※","")</f>
        <v>※</v>
      </c>
      <c r="L504" s="117">
        <v>92</v>
      </c>
      <c r="M504" s="117" t="s">
        <v>541</v>
      </c>
      <c r="N504" s="117">
        <v>12</v>
      </c>
      <c r="O504" s="117" t="s">
        <v>541</v>
      </c>
      <c r="P504" s="117" t="s">
        <v>541</v>
      </c>
      <c r="Q504" s="117" t="s">
        <v>541</v>
      </c>
      <c r="R504" s="117">
        <v>10</v>
      </c>
      <c r="S504" s="117">
        <v>38</v>
      </c>
      <c r="T504" s="117">
        <v>0</v>
      </c>
      <c r="U504" s="117">
        <v>0</v>
      </c>
      <c r="V504" s="117">
        <v>0</v>
      </c>
      <c r="W504" s="117" t="s">
        <v>541</v>
      </c>
      <c r="X504" s="117">
        <v>0</v>
      </c>
    </row>
    <row r="505" spans="1:24" ht="84" customHeight="1">
      <c r="A505" s="252" t="s">
        <v>837</v>
      </c>
      <c r="B505" s="204"/>
      <c r="C505" s="320" t="s">
        <v>310</v>
      </c>
      <c r="D505" s="321"/>
      <c r="E505" s="321"/>
      <c r="F505" s="321"/>
      <c r="G505" s="321"/>
      <c r="H505" s="322"/>
      <c r="I505" s="122" t="s">
        <v>311</v>
      </c>
      <c r="J505" s="116">
        <f t="shared" si="20"/>
        <v>128</v>
      </c>
      <c r="K505" s="201" t="str">
        <f t="shared" si="21"/>
        <v>※</v>
      </c>
      <c r="L505" s="117">
        <v>0</v>
      </c>
      <c r="M505" s="117" t="s">
        <v>541</v>
      </c>
      <c r="N505" s="117">
        <v>21</v>
      </c>
      <c r="O505" s="117">
        <v>11</v>
      </c>
      <c r="P505" s="117">
        <v>11</v>
      </c>
      <c r="Q505" s="117" t="s">
        <v>541</v>
      </c>
      <c r="R505" s="117">
        <v>24</v>
      </c>
      <c r="S505" s="117">
        <v>46</v>
      </c>
      <c r="T505" s="117">
        <v>0</v>
      </c>
      <c r="U505" s="117" t="s">
        <v>541</v>
      </c>
      <c r="V505" s="117" t="s">
        <v>541</v>
      </c>
      <c r="W505" s="117">
        <v>15</v>
      </c>
      <c r="X505" s="117">
        <v>0</v>
      </c>
    </row>
    <row r="506" spans="1:24" ht="56.1" customHeight="1">
      <c r="A506" s="252" t="s">
        <v>973</v>
      </c>
      <c r="B506" s="204"/>
      <c r="C506" s="320" t="s">
        <v>312</v>
      </c>
      <c r="D506" s="321"/>
      <c r="E506" s="321"/>
      <c r="F506" s="321"/>
      <c r="G506" s="321"/>
      <c r="H506" s="322"/>
      <c r="I506" s="122" t="s">
        <v>313</v>
      </c>
      <c r="J506" s="116">
        <f t="shared" si="20"/>
        <v>48</v>
      </c>
      <c r="K506" s="201" t="str">
        <f t="shared" si="21"/>
        <v>※</v>
      </c>
      <c r="L506" s="117">
        <v>48</v>
      </c>
      <c r="M506" s="117" t="s">
        <v>541</v>
      </c>
      <c r="N506" s="117">
        <v>0</v>
      </c>
      <c r="O506" s="117">
        <v>0</v>
      </c>
      <c r="P506" s="117">
        <v>0</v>
      </c>
      <c r="Q506" s="117">
        <v>0</v>
      </c>
      <c r="R506" s="117">
        <v>0</v>
      </c>
      <c r="S506" s="117" t="s">
        <v>541</v>
      </c>
      <c r="T506" s="117">
        <v>0</v>
      </c>
      <c r="U506" s="117">
        <v>0</v>
      </c>
      <c r="V506" s="117">
        <v>0</v>
      </c>
      <c r="W506" s="117" t="s">
        <v>541</v>
      </c>
      <c r="X506" s="117">
        <v>0</v>
      </c>
    </row>
    <row r="507" spans="1:24" ht="56.1" customHeight="1">
      <c r="A507" s="252" t="s">
        <v>838</v>
      </c>
      <c r="B507" s="204"/>
      <c r="C507" s="320" t="s">
        <v>314</v>
      </c>
      <c r="D507" s="321"/>
      <c r="E507" s="321"/>
      <c r="F507" s="321"/>
      <c r="G507" s="321"/>
      <c r="H507" s="322"/>
      <c r="I507" s="122" t="s">
        <v>315</v>
      </c>
      <c r="J507" s="116">
        <f t="shared" si="20"/>
        <v>55</v>
      </c>
      <c r="K507" s="201" t="str">
        <f t="shared" si="21"/>
        <v>※</v>
      </c>
      <c r="L507" s="117">
        <v>0</v>
      </c>
      <c r="M507" s="117" t="s">
        <v>541</v>
      </c>
      <c r="N507" s="117" t="s">
        <v>541</v>
      </c>
      <c r="O507" s="117" t="s">
        <v>541</v>
      </c>
      <c r="P507" s="117">
        <v>20</v>
      </c>
      <c r="Q507" s="117">
        <v>12</v>
      </c>
      <c r="R507" s="117" t="s">
        <v>541</v>
      </c>
      <c r="S507" s="117" t="s">
        <v>541</v>
      </c>
      <c r="T507" s="117">
        <v>0</v>
      </c>
      <c r="U507" s="117">
        <v>13</v>
      </c>
      <c r="V507" s="117">
        <v>0</v>
      </c>
      <c r="W507" s="117">
        <v>10</v>
      </c>
      <c r="X507" s="117" t="s">
        <v>541</v>
      </c>
    </row>
    <row r="508" spans="1:24" ht="71.25">
      <c r="A508" s="252" t="s">
        <v>839</v>
      </c>
      <c r="B508" s="204"/>
      <c r="C508" s="320" t="s">
        <v>316</v>
      </c>
      <c r="D508" s="321"/>
      <c r="E508" s="321"/>
      <c r="F508" s="321"/>
      <c r="G508" s="321"/>
      <c r="H508" s="322"/>
      <c r="I508" s="122" t="s">
        <v>317</v>
      </c>
      <c r="J508" s="116">
        <f t="shared" si="20"/>
        <v>276</v>
      </c>
      <c r="K508" s="201" t="str">
        <f t="shared" si="21"/>
        <v>※</v>
      </c>
      <c r="L508" s="117" t="s">
        <v>541</v>
      </c>
      <c r="M508" s="117">
        <v>24</v>
      </c>
      <c r="N508" s="117">
        <v>40</v>
      </c>
      <c r="O508" s="117" t="s">
        <v>541</v>
      </c>
      <c r="P508" s="117">
        <v>16</v>
      </c>
      <c r="Q508" s="117">
        <v>25</v>
      </c>
      <c r="R508" s="117">
        <v>38</v>
      </c>
      <c r="S508" s="117">
        <v>44</v>
      </c>
      <c r="T508" s="117">
        <v>0</v>
      </c>
      <c r="U508" s="117">
        <v>40</v>
      </c>
      <c r="V508" s="117">
        <v>13</v>
      </c>
      <c r="W508" s="117">
        <v>36</v>
      </c>
      <c r="X508" s="117">
        <v>0</v>
      </c>
    </row>
    <row r="509" spans="1:2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t="s">
        <v>541</v>
      </c>
      <c r="S509" s="117">
        <v>0</v>
      </c>
      <c r="T509" s="117">
        <v>0</v>
      </c>
      <c r="U509" s="117">
        <v>0</v>
      </c>
      <c r="V509" s="117">
        <v>0</v>
      </c>
      <c r="W509" s="117" t="s">
        <v>541</v>
      </c>
      <c r="X509" s="117">
        <v>0</v>
      </c>
    </row>
    <row r="510" spans="1:24"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t="s">
        <v>541</v>
      </c>
      <c r="R510" s="117">
        <v>0</v>
      </c>
      <c r="S510" s="117">
        <v>0</v>
      </c>
      <c r="T510" s="117">
        <v>0</v>
      </c>
      <c r="U510" s="117">
        <v>0</v>
      </c>
      <c r="V510" s="117">
        <v>0</v>
      </c>
      <c r="W510" s="117">
        <v>0</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1049</v>
      </c>
      <c r="M514" s="66" t="s">
        <v>1055</v>
      </c>
      <c r="N514" s="66" t="s">
        <v>1056</v>
      </c>
      <c r="O514" s="66" t="s">
        <v>1057</v>
      </c>
      <c r="P514" s="66" t="s">
        <v>1060</v>
      </c>
      <c r="Q514" s="66" t="s">
        <v>1061</v>
      </c>
      <c r="R514" s="66" t="s">
        <v>1063</v>
      </c>
      <c r="S514" s="66" t="s">
        <v>1066</v>
      </c>
      <c r="T514" s="66" t="s">
        <v>1068</v>
      </c>
      <c r="U514" s="66" t="s">
        <v>1071</v>
      </c>
      <c r="V514" s="66" t="s">
        <v>1073</v>
      </c>
      <c r="W514" s="66" t="s">
        <v>1075</v>
      </c>
      <c r="X514" s="66" t="s">
        <v>1077</v>
      </c>
    </row>
    <row r="515" spans="1:24"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1050</v>
      </c>
      <c r="T515" s="70" t="s">
        <v>1069</v>
      </c>
      <c r="U515" s="70" t="s">
        <v>1050</v>
      </c>
      <c r="V515" s="70" t="s">
        <v>1050</v>
      </c>
      <c r="W515" s="70" t="s">
        <v>1050</v>
      </c>
      <c r="X515" s="70" t="s">
        <v>1078</v>
      </c>
    </row>
    <row r="516" spans="1:24" s="115" customFormat="1" ht="57">
      <c r="A516" s="252" t="s">
        <v>843</v>
      </c>
      <c r="B516" s="204"/>
      <c r="C516" s="347" t="s">
        <v>325</v>
      </c>
      <c r="D516" s="348"/>
      <c r="E516" s="348"/>
      <c r="F516" s="348"/>
      <c r="G516" s="348"/>
      <c r="H516" s="349"/>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1.25">
      <c r="A517" s="252" t="s">
        <v>844</v>
      </c>
      <c r="B517" s="204"/>
      <c r="C517" s="347" t="s">
        <v>327</v>
      </c>
      <c r="D517" s="348"/>
      <c r="E517" s="348"/>
      <c r="F517" s="348"/>
      <c r="G517" s="348"/>
      <c r="H517" s="349"/>
      <c r="I517" s="122" t="s">
        <v>328</v>
      </c>
      <c r="J517" s="205">
        <f>IF(SUM(L517:X517)=0,IF(COUNTIF(L517:X517,"未確認")&gt;0,"未確認",IF(COUNTIF(L517:X517,"~*")&gt;0,"*",SUM(L517:X517))),SUM(L517:X517))</f>
        <v>0</v>
      </c>
      <c r="K517" s="201" t="str">
        <f>IF(OR(COUNTIF(L517:X517,"未確認")&gt;0,COUNTIF(L517:X517,"*")&gt;0),"※","")</f>
        <v/>
      </c>
      <c r="L517" s="117">
        <v>0</v>
      </c>
      <c r="M517" s="117">
        <v>0</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1049</v>
      </c>
      <c r="M520" s="66" t="s">
        <v>1055</v>
      </c>
      <c r="N520" s="66" t="s">
        <v>1056</v>
      </c>
      <c r="O520" s="66" t="s">
        <v>1057</v>
      </c>
      <c r="P520" s="66" t="s">
        <v>1060</v>
      </c>
      <c r="Q520" s="66" t="s">
        <v>1061</v>
      </c>
      <c r="R520" s="66" t="s">
        <v>1063</v>
      </c>
      <c r="S520" s="66" t="s">
        <v>1066</v>
      </c>
      <c r="T520" s="66" t="s">
        <v>1068</v>
      </c>
      <c r="U520" s="66" t="s">
        <v>1071</v>
      </c>
      <c r="V520" s="66" t="s">
        <v>1073</v>
      </c>
      <c r="W520" s="66" t="s">
        <v>1075</v>
      </c>
      <c r="X520" s="66" t="s">
        <v>1077</v>
      </c>
    </row>
    <row r="521" spans="1:24"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1050</v>
      </c>
      <c r="T521" s="70" t="s">
        <v>1069</v>
      </c>
      <c r="U521" s="70" t="s">
        <v>1050</v>
      </c>
      <c r="V521" s="70" t="s">
        <v>1050</v>
      </c>
      <c r="W521" s="70" t="s">
        <v>1050</v>
      </c>
      <c r="X521" s="70" t="s">
        <v>1078</v>
      </c>
    </row>
    <row r="522" spans="1:24" s="115" customFormat="1" ht="71.25">
      <c r="A522" s="252" t="s">
        <v>845</v>
      </c>
      <c r="B522" s="204"/>
      <c r="C522" s="347" t="s">
        <v>330</v>
      </c>
      <c r="D522" s="348"/>
      <c r="E522" s="348"/>
      <c r="F522" s="348"/>
      <c r="G522" s="348"/>
      <c r="H522" s="349"/>
      <c r="I522" s="122" t="s">
        <v>331</v>
      </c>
      <c r="J522" s="205">
        <f>IF(SUM(L522:X522)=0,IF(COUNTIF(L522:X522,"未確認")&gt;0,"未確認",IF(COUNTIF(L522:X522,"~*")&gt;0,"*",SUM(L522:X522))),SUM(L522:X522))</f>
        <v>0</v>
      </c>
      <c r="K522" s="201" t="str">
        <f>IF(OR(COUNTIF(L522:X522,"未確認")&gt;0,COUNTIF(L522:X522,"*")&gt;0),"※","")</f>
        <v/>
      </c>
      <c r="L522" s="117">
        <v>0</v>
      </c>
      <c r="M522" s="117">
        <v>0</v>
      </c>
      <c r="N522" s="117">
        <v>0</v>
      </c>
      <c r="O522" s="117">
        <v>0</v>
      </c>
      <c r="P522" s="117">
        <v>0</v>
      </c>
      <c r="Q522" s="117">
        <v>0</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1049</v>
      </c>
      <c r="M525" s="66" t="s">
        <v>1055</v>
      </c>
      <c r="N525" s="66" t="s">
        <v>1056</v>
      </c>
      <c r="O525" s="66" t="s">
        <v>1057</v>
      </c>
      <c r="P525" s="66" t="s">
        <v>1060</v>
      </c>
      <c r="Q525" s="66" t="s">
        <v>1061</v>
      </c>
      <c r="R525" s="66" t="s">
        <v>1063</v>
      </c>
      <c r="S525" s="66" t="s">
        <v>1066</v>
      </c>
      <c r="T525" s="66" t="s">
        <v>1068</v>
      </c>
      <c r="U525" s="66" t="s">
        <v>1071</v>
      </c>
      <c r="V525" s="66" t="s">
        <v>1073</v>
      </c>
      <c r="W525" s="66" t="s">
        <v>1075</v>
      </c>
      <c r="X525" s="66" t="s">
        <v>1077</v>
      </c>
    </row>
    <row r="526" spans="1:24"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1050</v>
      </c>
      <c r="T526" s="70" t="s">
        <v>1069</v>
      </c>
      <c r="U526" s="70" t="s">
        <v>1050</v>
      </c>
      <c r="V526" s="70" t="s">
        <v>1050</v>
      </c>
      <c r="W526" s="70" t="s">
        <v>1050</v>
      </c>
      <c r="X526" s="70" t="s">
        <v>1078</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0</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1049</v>
      </c>
      <c r="M530" s="66" t="s">
        <v>1055</v>
      </c>
      <c r="N530" s="66" t="s">
        <v>1056</v>
      </c>
      <c r="O530" s="66" t="s">
        <v>1057</v>
      </c>
      <c r="P530" s="66" t="s">
        <v>1060</v>
      </c>
      <c r="Q530" s="66" t="s">
        <v>1061</v>
      </c>
      <c r="R530" s="66" t="s">
        <v>1063</v>
      </c>
      <c r="S530" s="66" t="s">
        <v>1066</v>
      </c>
      <c r="T530" s="66" t="s">
        <v>1068</v>
      </c>
      <c r="U530" s="66" t="s">
        <v>1071</v>
      </c>
      <c r="V530" s="66" t="s">
        <v>1073</v>
      </c>
      <c r="W530" s="66" t="s">
        <v>1075</v>
      </c>
      <c r="X530" s="66" t="s">
        <v>1077</v>
      </c>
    </row>
    <row r="531" spans="1:24"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1050</v>
      </c>
      <c r="T531" s="70" t="s">
        <v>1069</v>
      </c>
      <c r="U531" s="70" t="s">
        <v>1050</v>
      </c>
      <c r="V531" s="70" t="s">
        <v>1050</v>
      </c>
      <c r="W531" s="70" t="s">
        <v>1050</v>
      </c>
      <c r="X531" s="70" t="s">
        <v>1078</v>
      </c>
    </row>
    <row r="532" spans="1:24" s="115" customFormat="1" ht="56.1" customHeight="1">
      <c r="A532" s="252" t="s">
        <v>847</v>
      </c>
      <c r="B532" s="204"/>
      <c r="C532" s="320" t="s">
        <v>336</v>
      </c>
      <c r="D532" s="321"/>
      <c r="E532" s="321"/>
      <c r="F532" s="321"/>
      <c r="G532" s="321"/>
      <c r="H532" s="322"/>
      <c r="I532" s="122" t="s">
        <v>337</v>
      </c>
      <c r="J532" s="116" t="str">
        <f t="shared" ref="J532:J537" si="22">IF(SUM(L532:X532)=0,IF(COUNTIF(L532:X532,"未確認")&gt;0,"未確認",IF(COUNTIF(L532:X532,"~*")&gt;0,"*",SUM(L532:X532))),SUM(L532:X532))</f>
        <v>*</v>
      </c>
      <c r="K532" s="201" t="str">
        <f t="shared" ref="K532:K537" si="23">IF(OR(COUNTIF(L532:X532,"未確認")&gt;0,COUNTIF(L532:X532,"*")&gt;0),"※","")</f>
        <v>※</v>
      </c>
      <c r="L532" s="117">
        <v>0</v>
      </c>
      <c r="M532" s="117" t="s">
        <v>541</v>
      </c>
      <c r="N532" s="117">
        <v>0</v>
      </c>
      <c r="O532" s="117" t="s">
        <v>541</v>
      </c>
      <c r="P532" s="117">
        <v>0</v>
      </c>
      <c r="Q532" s="117">
        <v>0</v>
      </c>
      <c r="R532" s="117">
        <v>0</v>
      </c>
      <c r="S532" s="117" t="s">
        <v>541</v>
      </c>
      <c r="T532" s="117">
        <v>0</v>
      </c>
      <c r="U532" s="117" t="s">
        <v>541</v>
      </c>
      <c r="V532" s="117" t="s">
        <v>541</v>
      </c>
      <c r="W532" s="117" t="s">
        <v>541</v>
      </c>
      <c r="X532" s="117">
        <v>0</v>
      </c>
    </row>
    <row r="533" spans="1:24"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1049</v>
      </c>
      <c r="M543" s="66" t="s">
        <v>1055</v>
      </c>
      <c r="N543" s="66" t="s">
        <v>1056</v>
      </c>
      <c r="O543" s="66" t="s">
        <v>1057</v>
      </c>
      <c r="P543" s="66" t="s">
        <v>1060</v>
      </c>
      <c r="Q543" s="66" t="s">
        <v>1061</v>
      </c>
      <c r="R543" s="66" t="s">
        <v>1063</v>
      </c>
      <c r="S543" s="66" t="s">
        <v>1066</v>
      </c>
      <c r="T543" s="66" t="s">
        <v>1068</v>
      </c>
      <c r="U543" s="66" t="s">
        <v>1071</v>
      </c>
      <c r="V543" s="66" t="s">
        <v>1073</v>
      </c>
      <c r="W543" s="66" t="s">
        <v>1075</v>
      </c>
      <c r="X543" s="66" t="s">
        <v>1077</v>
      </c>
    </row>
    <row r="544" spans="1:24"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1050</v>
      </c>
      <c r="T544" s="70" t="s">
        <v>1069</v>
      </c>
      <c r="U544" s="70" t="s">
        <v>1050</v>
      </c>
      <c r="V544" s="70" t="s">
        <v>1050</v>
      </c>
      <c r="W544" s="70" t="s">
        <v>1050</v>
      </c>
      <c r="X544" s="70" t="s">
        <v>1078</v>
      </c>
    </row>
    <row r="545" spans="1:24" s="115" customFormat="1" ht="69.95" customHeight="1">
      <c r="A545" s="252" t="s">
        <v>853</v>
      </c>
      <c r="C545" s="320" t="s">
        <v>348</v>
      </c>
      <c r="D545" s="321"/>
      <c r="E545" s="321"/>
      <c r="F545" s="321"/>
      <c r="G545" s="321"/>
      <c r="H545" s="322"/>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row>
    <row r="549" spans="1:2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row>
    <row r="550" spans="1:2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row>
    <row r="555" spans="1:2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4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c r="P558" s="211" t="s">
        <v>1054</v>
      </c>
      <c r="Q558" s="211" t="s">
        <v>1054</v>
      </c>
      <c r="R558" s="211" t="s">
        <v>1054</v>
      </c>
      <c r="S558" s="211" t="s">
        <v>1054</v>
      </c>
      <c r="T558" s="211" t="s">
        <v>1048</v>
      </c>
      <c r="U558" s="211" t="s">
        <v>1054</v>
      </c>
      <c r="V558" s="211" t="s">
        <v>1054</v>
      </c>
      <c r="W558" s="211" t="s">
        <v>1054</v>
      </c>
      <c r="X558" s="211" t="s">
        <v>1048</v>
      </c>
    </row>
    <row r="559" spans="1:24"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v>59.6</v>
      </c>
      <c r="N560" s="211">
        <v>53.4</v>
      </c>
      <c r="O560" s="211">
        <v>39.799999999999997</v>
      </c>
      <c r="P560" s="211">
        <v>67.3</v>
      </c>
      <c r="Q560" s="211">
        <v>52.6</v>
      </c>
      <c r="R560" s="211">
        <v>43</v>
      </c>
      <c r="S560" s="211">
        <v>58.3</v>
      </c>
      <c r="T560" s="211" t="s">
        <v>533</v>
      </c>
      <c r="U560" s="211">
        <v>67.599999999999994</v>
      </c>
      <c r="V560" s="211">
        <v>76</v>
      </c>
      <c r="W560" s="211">
        <v>59.2</v>
      </c>
      <c r="X560" s="211" t="s">
        <v>533</v>
      </c>
    </row>
    <row r="561" spans="1:24" s="91" customFormat="1" ht="34.5" customHeight="1">
      <c r="A561" s="251" t="s">
        <v>871</v>
      </c>
      <c r="B561" s="119"/>
      <c r="C561" s="209"/>
      <c r="D561" s="331" t="s">
        <v>377</v>
      </c>
      <c r="E561" s="342"/>
      <c r="F561" s="342"/>
      <c r="G561" s="342"/>
      <c r="H561" s="332"/>
      <c r="I561" s="343"/>
      <c r="J561" s="207"/>
      <c r="K561" s="210"/>
      <c r="L561" s="211" t="s">
        <v>533</v>
      </c>
      <c r="M561" s="211">
        <v>52</v>
      </c>
      <c r="N561" s="211">
        <v>47.1</v>
      </c>
      <c r="O561" s="211">
        <v>29.6</v>
      </c>
      <c r="P561" s="211">
        <v>50.6</v>
      </c>
      <c r="Q561" s="211">
        <v>45.9</v>
      </c>
      <c r="R561" s="211">
        <v>41</v>
      </c>
      <c r="S561" s="211">
        <v>46.9</v>
      </c>
      <c r="T561" s="211" t="s">
        <v>533</v>
      </c>
      <c r="U561" s="211">
        <v>58.8</v>
      </c>
      <c r="V561" s="211">
        <v>68.400000000000006</v>
      </c>
      <c r="W561" s="211">
        <v>48.1</v>
      </c>
      <c r="X561" s="211" t="s">
        <v>533</v>
      </c>
    </row>
    <row r="562" spans="1:24" s="91" customFormat="1" ht="34.5" customHeight="1">
      <c r="A562" s="251" t="s">
        <v>872</v>
      </c>
      <c r="B562" s="119"/>
      <c r="C562" s="209"/>
      <c r="D562" s="331" t="s">
        <v>992</v>
      </c>
      <c r="E562" s="342"/>
      <c r="F562" s="342"/>
      <c r="G562" s="342"/>
      <c r="H562" s="332"/>
      <c r="I562" s="343"/>
      <c r="J562" s="207"/>
      <c r="K562" s="210"/>
      <c r="L562" s="211" t="s">
        <v>533</v>
      </c>
      <c r="M562" s="211">
        <v>25.8</v>
      </c>
      <c r="N562" s="211">
        <v>18.8</v>
      </c>
      <c r="O562" s="211">
        <v>17.2</v>
      </c>
      <c r="P562" s="211">
        <v>11.9</v>
      </c>
      <c r="Q562" s="211">
        <v>16.399999999999999</v>
      </c>
      <c r="R562" s="211">
        <v>21.9</v>
      </c>
      <c r="S562" s="211">
        <v>25.5</v>
      </c>
      <c r="T562" s="211" t="s">
        <v>533</v>
      </c>
      <c r="U562" s="211">
        <v>20.7</v>
      </c>
      <c r="V562" s="211">
        <v>13</v>
      </c>
      <c r="W562" s="211">
        <v>41.9</v>
      </c>
      <c r="X562" s="211" t="s">
        <v>533</v>
      </c>
    </row>
    <row r="563" spans="1:24" s="91" customFormat="1" ht="34.5" customHeight="1">
      <c r="A563" s="251" t="s">
        <v>873</v>
      </c>
      <c r="B563" s="119"/>
      <c r="C563" s="209"/>
      <c r="D563" s="331" t="s">
        <v>379</v>
      </c>
      <c r="E563" s="342"/>
      <c r="F563" s="342"/>
      <c r="G563" s="342"/>
      <c r="H563" s="332"/>
      <c r="I563" s="343"/>
      <c r="J563" s="207"/>
      <c r="K563" s="210"/>
      <c r="L563" s="211" t="s">
        <v>533</v>
      </c>
      <c r="M563" s="211">
        <v>25</v>
      </c>
      <c r="N563" s="211">
        <v>10.4</v>
      </c>
      <c r="O563" s="211">
        <v>17.7</v>
      </c>
      <c r="P563" s="211">
        <v>18</v>
      </c>
      <c r="Q563" s="211">
        <v>14.8</v>
      </c>
      <c r="R563" s="211">
        <v>10</v>
      </c>
      <c r="S563" s="211">
        <v>16.600000000000001</v>
      </c>
      <c r="T563" s="211" t="s">
        <v>533</v>
      </c>
      <c r="U563" s="211">
        <v>15.8</v>
      </c>
      <c r="V563" s="211">
        <v>36.6</v>
      </c>
      <c r="W563" s="211">
        <v>14.4</v>
      </c>
      <c r="X563" s="211" t="s">
        <v>533</v>
      </c>
    </row>
    <row r="564" spans="1:24" s="91" customFormat="1" ht="34.5" customHeight="1">
      <c r="A564" s="251" t="s">
        <v>874</v>
      </c>
      <c r="B564" s="119"/>
      <c r="C564" s="209"/>
      <c r="D564" s="331" t="s">
        <v>380</v>
      </c>
      <c r="E564" s="342"/>
      <c r="F564" s="342"/>
      <c r="G564" s="342"/>
      <c r="H564" s="332"/>
      <c r="I564" s="343"/>
      <c r="J564" s="207"/>
      <c r="K564" s="210"/>
      <c r="L564" s="211" t="s">
        <v>533</v>
      </c>
      <c r="M564" s="211">
        <v>7.8</v>
      </c>
      <c r="N564" s="211">
        <v>6.1</v>
      </c>
      <c r="O564" s="211">
        <v>12.9</v>
      </c>
      <c r="P564" s="211">
        <v>4.2</v>
      </c>
      <c r="Q564" s="211">
        <v>13.9</v>
      </c>
      <c r="R564" s="211">
        <v>12.2</v>
      </c>
      <c r="S564" s="211">
        <v>10.6</v>
      </c>
      <c r="T564" s="211" t="s">
        <v>533</v>
      </c>
      <c r="U564" s="211">
        <v>1.1000000000000001</v>
      </c>
      <c r="V564" s="211">
        <v>0.5</v>
      </c>
      <c r="W564" s="211">
        <v>2.7</v>
      </c>
      <c r="X564" s="211" t="s">
        <v>533</v>
      </c>
    </row>
    <row r="565" spans="1:24" s="91" customFormat="1" ht="34.5" customHeight="1">
      <c r="A565" s="251" t="s">
        <v>875</v>
      </c>
      <c r="B565" s="119"/>
      <c r="C565" s="280"/>
      <c r="D565" s="331" t="s">
        <v>869</v>
      </c>
      <c r="E565" s="342"/>
      <c r="F565" s="342"/>
      <c r="G565" s="342"/>
      <c r="H565" s="332"/>
      <c r="I565" s="343"/>
      <c r="J565" s="207"/>
      <c r="K565" s="210"/>
      <c r="L565" s="211" t="s">
        <v>533</v>
      </c>
      <c r="M565" s="211">
        <v>3.3</v>
      </c>
      <c r="N565" s="211">
        <v>1.1000000000000001</v>
      </c>
      <c r="O565" s="211">
        <v>4.5</v>
      </c>
      <c r="P565" s="211">
        <v>6.3</v>
      </c>
      <c r="Q565" s="211">
        <v>7.7</v>
      </c>
      <c r="R565" s="211">
        <v>2</v>
      </c>
      <c r="S565" s="211">
        <v>5.5</v>
      </c>
      <c r="T565" s="211" t="s">
        <v>533</v>
      </c>
      <c r="U565" s="211">
        <v>14.8</v>
      </c>
      <c r="V565" s="211">
        <v>3.6</v>
      </c>
      <c r="W565" s="211">
        <v>8.4</v>
      </c>
      <c r="X565" s="211" t="s">
        <v>533</v>
      </c>
    </row>
    <row r="566" spans="1:24" s="91" customFormat="1" ht="34.5" customHeight="1">
      <c r="A566" s="251" t="s">
        <v>876</v>
      </c>
      <c r="B566" s="119"/>
      <c r="C566" s="285"/>
      <c r="D566" s="331" t="s">
        <v>993</v>
      </c>
      <c r="E566" s="342"/>
      <c r="F566" s="342"/>
      <c r="G566" s="342"/>
      <c r="H566" s="332"/>
      <c r="I566" s="343"/>
      <c r="J566" s="213"/>
      <c r="K566" s="214"/>
      <c r="L566" s="211" t="s">
        <v>533</v>
      </c>
      <c r="M566" s="211">
        <v>26.7</v>
      </c>
      <c r="N566" s="211">
        <v>19.7</v>
      </c>
      <c r="O566" s="211">
        <v>19.7</v>
      </c>
      <c r="P566" s="211">
        <v>13.3</v>
      </c>
      <c r="Q566" s="211">
        <v>18.2</v>
      </c>
      <c r="R566" s="211">
        <v>22.9</v>
      </c>
      <c r="S566" s="211">
        <v>29</v>
      </c>
      <c r="T566" s="211" t="s">
        <v>533</v>
      </c>
      <c r="U566" s="211">
        <v>22.8</v>
      </c>
      <c r="V566" s="211">
        <v>13</v>
      </c>
      <c r="W566" s="211">
        <v>44.3</v>
      </c>
      <c r="X566" s="211" t="s">
        <v>533</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1049</v>
      </c>
      <c r="M588" s="66" t="s">
        <v>1055</v>
      </c>
      <c r="N588" s="66" t="s">
        <v>1056</v>
      </c>
      <c r="O588" s="66" t="s">
        <v>1057</v>
      </c>
      <c r="P588" s="66" t="s">
        <v>1060</v>
      </c>
      <c r="Q588" s="66" t="s">
        <v>1061</v>
      </c>
      <c r="R588" s="66" t="s">
        <v>1063</v>
      </c>
      <c r="S588" s="66" t="s">
        <v>1066</v>
      </c>
      <c r="T588" s="66" t="s">
        <v>1068</v>
      </c>
      <c r="U588" s="66" t="s">
        <v>1071</v>
      </c>
      <c r="V588" s="66" t="s">
        <v>1073</v>
      </c>
      <c r="W588" s="66" t="s">
        <v>1075</v>
      </c>
      <c r="X588" s="66" t="s">
        <v>1077</v>
      </c>
    </row>
    <row r="589" spans="1:24"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1050</v>
      </c>
      <c r="T589" s="70" t="s">
        <v>1069</v>
      </c>
      <c r="U589" s="70" t="s">
        <v>1050</v>
      </c>
      <c r="V589" s="70" t="s">
        <v>1050</v>
      </c>
      <c r="W589" s="70" t="s">
        <v>1050</v>
      </c>
      <c r="X589" s="70" t="s">
        <v>1078</v>
      </c>
    </row>
    <row r="590" spans="1:24" s="115" customFormat="1" ht="69.95"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69.95" customHeight="1">
      <c r="A591" s="252" t="s">
        <v>892</v>
      </c>
      <c r="B591" s="84"/>
      <c r="C591" s="320" t="s">
        <v>388</v>
      </c>
      <c r="D591" s="321"/>
      <c r="E591" s="321"/>
      <c r="F591" s="321"/>
      <c r="G591" s="321"/>
      <c r="H591" s="322"/>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 customHeight="1">
      <c r="A593" s="252" t="s">
        <v>893</v>
      </c>
      <c r="B593" s="84"/>
      <c r="C593" s="320" t="s">
        <v>392</v>
      </c>
      <c r="D593" s="321"/>
      <c r="E593" s="321"/>
      <c r="F593" s="321"/>
      <c r="G593" s="321"/>
      <c r="H593" s="322"/>
      <c r="I593" s="294" t="s">
        <v>393</v>
      </c>
      <c r="J593" s="116">
        <f>IF(SUM(L593:X593)=0,IF(COUNTIF(L593:X593,"未確認")&gt;0,"未確認",IF(COUNTIF(L593:X593,"~*")&gt;0,"*",SUM(L593:X593))),SUM(L593:X593))</f>
        <v>0</v>
      </c>
      <c r="K593" s="201" t="str">
        <f>IF(OR(COUNTIF(L593:X593,"未確認")&gt;0,COUNTIF(L593:X593,"*")&gt;0),"※","")</f>
        <v/>
      </c>
      <c r="L593" s="117">
        <v>0</v>
      </c>
      <c r="M593" s="117">
        <v>0</v>
      </c>
      <c r="N593" s="117">
        <v>0</v>
      </c>
      <c r="O593" s="117">
        <v>0</v>
      </c>
      <c r="P593" s="117">
        <v>0</v>
      </c>
      <c r="Q593" s="117">
        <v>0</v>
      </c>
      <c r="R593" s="117">
        <v>0</v>
      </c>
      <c r="S593" s="117">
        <v>0</v>
      </c>
      <c r="T593" s="117">
        <v>0</v>
      </c>
      <c r="U593" s="117">
        <v>0</v>
      </c>
      <c r="V593" s="117">
        <v>0</v>
      </c>
      <c r="W593" s="117">
        <v>0</v>
      </c>
      <c r="X593" s="117">
        <v>0</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 customHeight="1">
      <c r="A595" s="251" t="s">
        <v>895</v>
      </c>
      <c r="B595" s="84"/>
      <c r="C595" s="323" t="s">
        <v>994</v>
      </c>
      <c r="D595" s="324"/>
      <c r="E595" s="324"/>
      <c r="F595" s="324"/>
      <c r="G595" s="324"/>
      <c r="H595" s="325"/>
      <c r="I595" s="340" t="s">
        <v>397</v>
      </c>
      <c r="J595" s="140">
        <v>658</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c r="A596" s="251" t="s">
        <v>896</v>
      </c>
      <c r="B596" s="84"/>
      <c r="C596" s="292"/>
      <c r="D596" s="293"/>
      <c r="E596" s="317" t="s">
        <v>398</v>
      </c>
      <c r="F596" s="318"/>
      <c r="G596" s="318"/>
      <c r="H596" s="319"/>
      <c r="I596" s="341"/>
      <c r="J596" s="140">
        <v>309</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c r="A597" s="251" t="s">
        <v>897</v>
      </c>
      <c r="B597" s="84"/>
      <c r="C597" s="323" t="s">
        <v>995</v>
      </c>
      <c r="D597" s="324"/>
      <c r="E597" s="324"/>
      <c r="F597" s="324"/>
      <c r="G597" s="324"/>
      <c r="H597" s="325"/>
      <c r="I597" s="326" t="s">
        <v>400</v>
      </c>
      <c r="J597" s="140">
        <v>339</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c r="A598" s="251" t="s">
        <v>898</v>
      </c>
      <c r="B598" s="84"/>
      <c r="C598" s="292"/>
      <c r="D598" s="293"/>
      <c r="E598" s="317" t="s">
        <v>398</v>
      </c>
      <c r="F598" s="318"/>
      <c r="G598" s="318"/>
      <c r="H598" s="319"/>
      <c r="I598" s="328"/>
      <c r="J598" s="140">
        <v>206</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416</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t="s">
        <v>541</v>
      </c>
      <c r="M600" s="117">
        <v>0</v>
      </c>
      <c r="N600" s="117">
        <v>0</v>
      </c>
      <c r="O600" s="117">
        <v>0</v>
      </c>
      <c r="P600" s="117">
        <v>0</v>
      </c>
      <c r="Q600" s="117">
        <v>0</v>
      </c>
      <c r="R600" s="117">
        <v>0</v>
      </c>
      <c r="S600" s="117">
        <v>0</v>
      </c>
      <c r="T600" s="117">
        <v>0</v>
      </c>
      <c r="U600" s="117">
        <v>0</v>
      </c>
      <c r="V600" s="117">
        <v>0</v>
      </c>
      <c r="W600" s="117">
        <v>0</v>
      </c>
      <c r="X600" s="117">
        <v>0</v>
      </c>
    </row>
    <row r="601" spans="1:2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c r="X602" s="117">
        <v>0</v>
      </c>
    </row>
    <row r="603" spans="1:2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1049</v>
      </c>
      <c r="M611" s="66" t="s">
        <v>1055</v>
      </c>
      <c r="N611" s="66" t="s">
        <v>1056</v>
      </c>
      <c r="O611" s="66" t="s">
        <v>1057</v>
      </c>
      <c r="P611" s="66" t="s">
        <v>1060</v>
      </c>
      <c r="Q611" s="66" t="s">
        <v>1061</v>
      </c>
      <c r="R611" s="66" t="s">
        <v>1063</v>
      </c>
      <c r="S611" s="66" t="s">
        <v>1066</v>
      </c>
      <c r="T611" s="66" t="s">
        <v>1068</v>
      </c>
      <c r="U611" s="66" t="s">
        <v>1071</v>
      </c>
      <c r="V611" s="66" t="s">
        <v>1073</v>
      </c>
      <c r="W611" s="66" t="s">
        <v>1075</v>
      </c>
      <c r="X611" s="66" t="s">
        <v>1077</v>
      </c>
    </row>
    <row r="612" spans="1:24"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1050</v>
      </c>
      <c r="T612" s="70" t="s">
        <v>1069</v>
      </c>
      <c r="U612" s="70" t="s">
        <v>1050</v>
      </c>
      <c r="V612" s="70" t="s">
        <v>1050</v>
      </c>
      <c r="W612" s="70" t="s">
        <v>1050</v>
      </c>
      <c r="X612" s="70" t="s">
        <v>1078</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21</v>
      </c>
      <c r="K613" s="201" t="str">
        <f t="shared" ref="K613:K623" si="29">IF(OR(COUNTIF(L613:X613,"未確認")&gt;0,COUNTIF(L613:X613,"*")&gt;0),"※","")</f>
        <v>※</v>
      </c>
      <c r="L613" s="117">
        <v>0</v>
      </c>
      <c r="M613" s="117" t="s">
        <v>541</v>
      </c>
      <c r="N613" s="117">
        <v>11</v>
      </c>
      <c r="O613" s="117" t="s">
        <v>541</v>
      </c>
      <c r="P613" s="117" t="s">
        <v>541</v>
      </c>
      <c r="Q613" s="117" t="s">
        <v>541</v>
      </c>
      <c r="R613" s="117" t="s">
        <v>541</v>
      </c>
      <c r="S613" s="117" t="s">
        <v>541</v>
      </c>
      <c r="T613" s="117">
        <v>0</v>
      </c>
      <c r="U613" s="117" t="s">
        <v>541</v>
      </c>
      <c r="V613" s="117">
        <v>0</v>
      </c>
      <c r="W613" s="117">
        <v>10</v>
      </c>
      <c r="X613" s="117" t="s">
        <v>541</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row>
    <row r="620" spans="1:24"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t="s">
        <v>541</v>
      </c>
      <c r="V620" s="117">
        <v>0</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v>0</v>
      </c>
      <c r="R621" s="117">
        <v>0</v>
      </c>
      <c r="S621" s="117" t="s">
        <v>541</v>
      </c>
      <c r="T621" s="117">
        <v>0</v>
      </c>
      <c r="U621" s="117" t="s">
        <v>541</v>
      </c>
      <c r="V621" s="117">
        <v>0</v>
      </c>
      <c r="W621" s="117" t="s">
        <v>541</v>
      </c>
      <c r="X621" s="117">
        <v>0</v>
      </c>
    </row>
    <row r="622" spans="1:24"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c r="P622" s="117" t="s">
        <v>541</v>
      </c>
      <c r="Q622" s="117" t="s">
        <v>541</v>
      </c>
      <c r="R622" s="117" t="s">
        <v>541</v>
      </c>
      <c r="S622" s="117" t="s">
        <v>541</v>
      </c>
      <c r="T622" s="117">
        <v>0</v>
      </c>
      <c r="U622" s="117" t="s">
        <v>541</v>
      </c>
      <c r="V622" s="117">
        <v>0</v>
      </c>
      <c r="W622" s="117" t="s">
        <v>541</v>
      </c>
      <c r="X622" s="117">
        <v>0</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1049</v>
      </c>
      <c r="M629" s="66" t="s">
        <v>1055</v>
      </c>
      <c r="N629" s="66" t="s">
        <v>1056</v>
      </c>
      <c r="O629" s="66" t="s">
        <v>1057</v>
      </c>
      <c r="P629" s="66" t="s">
        <v>1060</v>
      </c>
      <c r="Q629" s="66" t="s">
        <v>1061</v>
      </c>
      <c r="R629" s="66" t="s">
        <v>1063</v>
      </c>
      <c r="S629" s="66" t="s">
        <v>1066</v>
      </c>
      <c r="T629" s="66" t="s">
        <v>1068</v>
      </c>
      <c r="U629" s="66" t="s">
        <v>1071</v>
      </c>
      <c r="V629" s="66" t="s">
        <v>1073</v>
      </c>
      <c r="W629" s="66" t="s">
        <v>1075</v>
      </c>
      <c r="X629" s="66" t="s">
        <v>1077</v>
      </c>
    </row>
    <row r="630" spans="1:24"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1050</v>
      </c>
      <c r="T630" s="70" t="s">
        <v>1069</v>
      </c>
      <c r="U630" s="70" t="s">
        <v>1050</v>
      </c>
      <c r="V630" s="70" t="s">
        <v>1050</v>
      </c>
      <c r="W630" s="70" t="s">
        <v>1050</v>
      </c>
      <c r="X630" s="70" t="s">
        <v>1078</v>
      </c>
    </row>
    <row r="631" spans="1:24" s="118" customFormat="1" ht="69.95" customHeight="1">
      <c r="A631" s="252" t="s">
        <v>917</v>
      </c>
      <c r="B631" s="115"/>
      <c r="C631" s="320" t="s">
        <v>432</v>
      </c>
      <c r="D631" s="321"/>
      <c r="E631" s="321"/>
      <c r="F631" s="321"/>
      <c r="G631" s="321"/>
      <c r="H631" s="322"/>
      <c r="I631" s="122" t="s">
        <v>433</v>
      </c>
      <c r="J631" s="116">
        <f t="shared" ref="J631:J638" si="30">IF(SUM(L631:X631)=0,IF(COUNTIF(L631:X631,"未確認")&gt;0,"未確認",IF(COUNTIF(L631:X631,"~*")&gt;0,"*",SUM(L631:X631))),SUM(L631:X631))</f>
        <v>22</v>
      </c>
      <c r="K631" s="201" t="str">
        <f t="shared" ref="K631:K638" si="31">IF(OR(COUNTIF(L631:X631,"未確認")&gt;0,COUNTIF(L631:X631,"*")&gt;0),"※","")</f>
        <v>※</v>
      </c>
      <c r="L631" s="117">
        <v>0</v>
      </c>
      <c r="M631" s="117" t="s">
        <v>541</v>
      </c>
      <c r="N631" s="117" t="s">
        <v>541</v>
      </c>
      <c r="O631" s="117" t="s">
        <v>541</v>
      </c>
      <c r="P631" s="117" t="s">
        <v>541</v>
      </c>
      <c r="Q631" s="117" t="s">
        <v>541</v>
      </c>
      <c r="R631" s="117">
        <v>0</v>
      </c>
      <c r="S631" s="117">
        <v>0</v>
      </c>
      <c r="T631" s="117">
        <v>0</v>
      </c>
      <c r="U631" s="117">
        <v>0</v>
      </c>
      <c r="V631" s="117">
        <v>22</v>
      </c>
      <c r="W631" s="117" t="s">
        <v>541</v>
      </c>
      <c r="X631" s="117">
        <v>0</v>
      </c>
    </row>
    <row r="632" spans="1:24" s="118" customFormat="1" ht="56.1" customHeight="1">
      <c r="A632" s="252" t="s">
        <v>918</v>
      </c>
      <c r="B632" s="119"/>
      <c r="C632" s="320" t="s">
        <v>434</v>
      </c>
      <c r="D632" s="321"/>
      <c r="E632" s="321"/>
      <c r="F632" s="321"/>
      <c r="G632" s="321"/>
      <c r="H632" s="322"/>
      <c r="I632" s="122" t="s">
        <v>435</v>
      </c>
      <c r="J632" s="116">
        <f t="shared" si="30"/>
        <v>229</v>
      </c>
      <c r="K632" s="201" t="str">
        <f t="shared" si="31"/>
        <v>※</v>
      </c>
      <c r="L632" s="117">
        <v>0</v>
      </c>
      <c r="M632" s="117">
        <v>18</v>
      </c>
      <c r="N632" s="117">
        <v>19</v>
      </c>
      <c r="O632" s="117">
        <v>43</v>
      </c>
      <c r="P632" s="117">
        <v>33</v>
      </c>
      <c r="Q632" s="117">
        <v>35</v>
      </c>
      <c r="R632" s="117">
        <v>26</v>
      </c>
      <c r="S632" s="117">
        <v>20</v>
      </c>
      <c r="T632" s="117">
        <v>0</v>
      </c>
      <c r="U632" s="117">
        <v>15</v>
      </c>
      <c r="V632" s="117" t="s">
        <v>541</v>
      </c>
      <c r="W632" s="117">
        <v>20</v>
      </c>
      <c r="X632" s="117">
        <v>0</v>
      </c>
    </row>
    <row r="633" spans="1:24" s="118" customFormat="1" ht="57">
      <c r="A633" s="252" t="s">
        <v>919</v>
      </c>
      <c r="B633" s="119"/>
      <c r="C633" s="320" t="s">
        <v>436</v>
      </c>
      <c r="D633" s="321"/>
      <c r="E633" s="321"/>
      <c r="F633" s="321"/>
      <c r="G633" s="321"/>
      <c r="H633" s="322"/>
      <c r="I633" s="122" t="s">
        <v>437</v>
      </c>
      <c r="J633" s="116">
        <f t="shared" si="30"/>
        <v>141</v>
      </c>
      <c r="K633" s="201" t="str">
        <f t="shared" si="31"/>
        <v>※</v>
      </c>
      <c r="L633" s="117">
        <v>0</v>
      </c>
      <c r="M633" s="117">
        <v>16</v>
      </c>
      <c r="N633" s="117" t="s">
        <v>541</v>
      </c>
      <c r="O633" s="117">
        <v>42</v>
      </c>
      <c r="P633" s="117" t="s">
        <v>541</v>
      </c>
      <c r="Q633" s="117">
        <v>33</v>
      </c>
      <c r="R633" s="117">
        <v>25</v>
      </c>
      <c r="S633" s="117">
        <v>12</v>
      </c>
      <c r="T633" s="117">
        <v>0</v>
      </c>
      <c r="U633" s="117">
        <v>13</v>
      </c>
      <c r="V633" s="117" t="s">
        <v>541</v>
      </c>
      <c r="W633" s="117" t="s">
        <v>541</v>
      </c>
      <c r="X633" s="117">
        <v>0</v>
      </c>
    </row>
    <row r="634" spans="1:24" s="118" customFormat="1" ht="56.1" customHeight="1">
      <c r="A634" s="252" t="s">
        <v>920</v>
      </c>
      <c r="B634" s="119"/>
      <c r="C634" s="317" t="s">
        <v>1026</v>
      </c>
      <c r="D634" s="318"/>
      <c r="E634" s="318"/>
      <c r="F634" s="318"/>
      <c r="G634" s="318"/>
      <c r="H634" s="319"/>
      <c r="I634" s="122" t="s">
        <v>439</v>
      </c>
      <c r="J634" s="116">
        <f t="shared" si="30"/>
        <v>71</v>
      </c>
      <c r="K634" s="201" t="str">
        <f t="shared" si="31"/>
        <v>※</v>
      </c>
      <c r="L634" s="117">
        <v>0</v>
      </c>
      <c r="M634" s="117" t="s">
        <v>541</v>
      </c>
      <c r="N634" s="117">
        <v>0</v>
      </c>
      <c r="O634" s="117">
        <v>30</v>
      </c>
      <c r="P634" s="117" t="s">
        <v>541</v>
      </c>
      <c r="Q634" s="117">
        <v>24</v>
      </c>
      <c r="R634" s="117">
        <v>17</v>
      </c>
      <c r="S634" s="117" t="s">
        <v>541</v>
      </c>
      <c r="T634" s="117">
        <v>0</v>
      </c>
      <c r="U634" s="117" t="s">
        <v>541</v>
      </c>
      <c r="V634" s="117">
        <v>0</v>
      </c>
      <c r="W634" s="117" t="s">
        <v>541</v>
      </c>
      <c r="X634" s="117">
        <v>0</v>
      </c>
    </row>
    <row r="635" spans="1:24" s="118" customFormat="1" ht="84" customHeight="1">
      <c r="A635" s="252" t="s">
        <v>921</v>
      </c>
      <c r="B635" s="119"/>
      <c r="C635" s="320" t="s">
        <v>440</v>
      </c>
      <c r="D635" s="321"/>
      <c r="E635" s="321"/>
      <c r="F635" s="321"/>
      <c r="G635" s="321"/>
      <c r="H635" s="322"/>
      <c r="I635" s="122" t="s">
        <v>441</v>
      </c>
      <c r="J635" s="116">
        <f t="shared" si="30"/>
        <v>160</v>
      </c>
      <c r="K635" s="201" t="str">
        <f t="shared" si="31"/>
        <v>※</v>
      </c>
      <c r="L635" s="117">
        <v>22</v>
      </c>
      <c r="M635" s="117">
        <v>13</v>
      </c>
      <c r="N635" s="117" t="s">
        <v>541</v>
      </c>
      <c r="O635" s="117">
        <v>32</v>
      </c>
      <c r="P635" s="117">
        <v>17</v>
      </c>
      <c r="Q635" s="117">
        <v>31</v>
      </c>
      <c r="R635" s="117">
        <v>21</v>
      </c>
      <c r="S635" s="117">
        <v>24</v>
      </c>
      <c r="T635" s="117">
        <v>0</v>
      </c>
      <c r="U635" s="117" t="s">
        <v>541</v>
      </c>
      <c r="V635" s="117" t="s">
        <v>541</v>
      </c>
      <c r="W635" s="117" t="s">
        <v>541</v>
      </c>
      <c r="X635" s="117">
        <v>0</v>
      </c>
    </row>
    <row r="636" spans="1:24"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c r="S636" s="117">
        <v>0</v>
      </c>
      <c r="T636" s="117">
        <v>0</v>
      </c>
      <c r="U636" s="117">
        <v>0</v>
      </c>
      <c r="V636" s="117">
        <v>0</v>
      </c>
      <c r="W636" s="117">
        <v>0</v>
      </c>
      <c r="X636" s="117">
        <v>0</v>
      </c>
    </row>
    <row r="637" spans="1:24"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c r="W637" s="117">
        <v>0</v>
      </c>
      <c r="X637" s="117">
        <v>0</v>
      </c>
    </row>
    <row r="638" spans="1:24"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1049</v>
      </c>
      <c r="M644" s="66" t="s">
        <v>1055</v>
      </c>
      <c r="N644" s="66" t="s">
        <v>1056</v>
      </c>
      <c r="O644" s="66" t="s">
        <v>1057</v>
      </c>
      <c r="P644" s="66" t="s">
        <v>1060</v>
      </c>
      <c r="Q644" s="66" t="s">
        <v>1061</v>
      </c>
      <c r="R644" s="66" t="s">
        <v>1063</v>
      </c>
      <c r="S644" s="66" t="s">
        <v>1066</v>
      </c>
      <c r="T644" s="66" t="s">
        <v>1068</v>
      </c>
      <c r="U644" s="66" t="s">
        <v>1071</v>
      </c>
      <c r="V644" s="66" t="s">
        <v>1073</v>
      </c>
      <c r="W644" s="66" t="s">
        <v>1075</v>
      </c>
      <c r="X644" s="66" t="s">
        <v>1077</v>
      </c>
    </row>
    <row r="645" spans="1:24"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1050</v>
      </c>
      <c r="T645" s="70" t="s">
        <v>1069</v>
      </c>
      <c r="U645" s="70" t="s">
        <v>1050</v>
      </c>
      <c r="V645" s="70" t="s">
        <v>1050</v>
      </c>
      <c r="W645" s="70" t="s">
        <v>1050</v>
      </c>
      <c r="X645" s="70" t="s">
        <v>1078</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43</v>
      </c>
      <c r="K646" s="201" t="str">
        <f t="shared" ref="K646:K660" si="33">IF(OR(COUNTIF(L646:X646,"未確認")&gt;0,COUNTIF(L646:X646,"*")&gt;0),"※","")</f>
        <v>※</v>
      </c>
      <c r="L646" s="117">
        <v>0</v>
      </c>
      <c r="M646" s="117" t="s">
        <v>541</v>
      </c>
      <c r="N646" s="117" t="s">
        <v>541</v>
      </c>
      <c r="O646" s="117" t="s">
        <v>541</v>
      </c>
      <c r="P646" s="117">
        <v>14</v>
      </c>
      <c r="Q646" s="117">
        <v>12</v>
      </c>
      <c r="R646" s="117" t="s">
        <v>541</v>
      </c>
      <c r="S646" s="117" t="s">
        <v>541</v>
      </c>
      <c r="T646" s="117">
        <v>0</v>
      </c>
      <c r="U646" s="117" t="s">
        <v>541</v>
      </c>
      <c r="V646" s="117" t="s">
        <v>541</v>
      </c>
      <c r="W646" s="117">
        <v>17</v>
      </c>
      <c r="X646" s="117">
        <v>0</v>
      </c>
    </row>
    <row r="647" spans="1:24"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row>
    <row r="648" spans="1:24"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v>0</v>
      </c>
      <c r="P648" s="117">
        <v>0</v>
      </c>
      <c r="Q648" s="117" t="s">
        <v>541</v>
      </c>
      <c r="R648" s="117">
        <v>0</v>
      </c>
      <c r="S648" s="117" t="s">
        <v>541</v>
      </c>
      <c r="T648" s="117">
        <v>0</v>
      </c>
      <c r="U648" s="117" t="s">
        <v>541</v>
      </c>
      <c r="V648" s="117">
        <v>0</v>
      </c>
      <c r="W648" s="117" t="s">
        <v>541</v>
      </c>
      <c r="X648" s="117">
        <v>0</v>
      </c>
    </row>
    <row r="649" spans="1:24"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row>
    <row r="650" spans="1:24"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t="s">
        <v>541</v>
      </c>
      <c r="P650" s="117" t="s">
        <v>541</v>
      </c>
      <c r="Q650" s="117">
        <v>0</v>
      </c>
      <c r="R650" s="117" t="s">
        <v>541</v>
      </c>
      <c r="S650" s="117" t="s">
        <v>541</v>
      </c>
      <c r="T650" s="117">
        <v>0</v>
      </c>
      <c r="U650" s="117" t="s">
        <v>541</v>
      </c>
      <c r="V650" s="117">
        <v>0</v>
      </c>
      <c r="W650" s="117" t="s">
        <v>541</v>
      </c>
      <c r="X650" s="117">
        <v>0</v>
      </c>
    </row>
    <row r="651" spans="1:24"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c r="W651" s="117">
        <v>0</v>
      </c>
      <c r="X651" s="117">
        <v>0</v>
      </c>
    </row>
    <row r="652" spans="1:24"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69.95" customHeight="1">
      <c r="A653" s="252" t="s">
        <v>932</v>
      </c>
      <c r="B653" s="84"/>
      <c r="C653" s="188"/>
      <c r="D653" s="221"/>
      <c r="E653" s="320" t="s">
        <v>944</v>
      </c>
      <c r="F653" s="321"/>
      <c r="G653" s="321"/>
      <c r="H653" s="322"/>
      <c r="I653" s="122" t="s">
        <v>464</v>
      </c>
      <c r="J653" s="116">
        <f t="shared" si="32"/>
        <v>36</v>
      </c>
      <c r="K653" s="201" t="str">
        <f t="shared" si="33"/>
        <v>※</v>
      </c>
      <c r="L653" s="117">
        <v>0</v>
      </c>
      <c r="M653" s="117" t="s">
        <v>541</v>
      </c>
      <c r="N653" s="117">
        <v>0</v>
      </c>
      <c r="O653" s="117" t="s">
        <v>541</v>
      </c>
      <c r="P653" s="117">
        <v>12</v>
      </c>
      <c r="Q653" s="117">
        <v>11</v>
      </c>
      <c r="R653" s="117" t="s">
        <v>541</v>
      </c>
      <c r="S653" s="117" t="s">
        <v>541</v>
      </c>
      <c r="T653" s="117">
        <v>0</v>
      </c>
      <c r="U653" s="117" t="s">
        <v>541</v>
      </c>
      <c r="V653" s="117" t="s">
        <v>541</v>
      </c>
      <c r="W653" s="117">
        <v>13</v>
      </c>
      <c r="X653" s="117">
        <v>0</v>
      </c>
    </row>
    <row r="654" spans="1:24"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v>0</v>
      </c>
      <c r="Q655" s="117" t="s">
        <v>541</v>
      </c>
      <c r="R655" s="117" t="s">
        <v>541</v>
      </c>
      <c r="S655" s="117" t="s">
        <v>541</v>
      </c>
      <c r="T655" s="117">
        <v>0</v>
      </c>
      <c r="U655" s="117" t="s">
        <v>541</v>
      </c>
      <c r="V655" s="117">
        <v>0</v>
      </c>
      <c r="W655" s="117" t="s">
        <v>541</v>
      </c>
      <c r="X655" s="117">
        <v>0</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row>
    <row r="658" spans="1:24"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row>
    <row r="659" spans="1:24"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1049</v>
      </c>
      <c r="M665" s="66" t="s">
        <v>1055</v>
      </c>
      <c r="N665" s="66" t="s">
        <v>1056</v>
      </c>
      <c r="O665" s="66" t="s">
        <v>1057</v>
      </c>
      <c r="P665" s="66" t="s">
        <v>1060</v>
      </c>
      <c r="Q665" s="66" t="s">
        <v>1061</v>
      </c>
      <c r="R665" s="66" t="s">
        <v>1063</v>
      </c>
      <c r="S665" s="66" t="s">
        <v>1066</v>
      </c>
      <c r="T665" s="66" t="s">
        <v>1068</v>
      </c>
      <c r="U665" s="66" t="s">
        <v>1071</v>
      </c>
      <c r="V665" s="66" t="s">
        <v>1073</v>
      </c>
      <c r="W665" s="66" t="s">
        <v>1075</v>
      </c>
      <c r="X665" s="66" t="s">
        <v>1077</v>
      </c>
    </row>
    <row r="666" spans="1:24"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1050</v>
      </c>
      <c r="T666" s="70" t="s">
        <v>1069</v>
      </c>
      <c r="U666" s="70" t="s">
        <v>1050</v>
      </c>
      <c r="V666" s="70" t="s">
        <v>1050</v>
      </c>
      <c r="W666" s="70" t="s">
        <v>1050</v>
      </c>
      <c r="X666" s="70" t="s">
        <v>1078</v>
      </c>
    </row>
    <row r="667" spans="1:24"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1049</v>
      </c>
      <c r="M681" s="66" t="s">
        <v>1055</v>
      </c>
      <c r="N681" s="66" t="s">
        <v>1056</v>
      </c>
      <c r="O681" s="66" t="s">
        <v>1057</v>
      </c>
      <c r="P681" s="66" t="s">
        <v>1060</v>
      </c>
      <c r="Q681" s="66" t="s">
        <v>1061</v>
      </c>
      <c r="R681" s="66" t="s">
        <v>1063</v>
      </c>
      <c r="S681" s="66" t="s">
        <v>1066</v>
      </c>
      <c r="T681" s="66" t="s">
        <v>1068</v>
      </c>
      <c r="U681" s="66" t="s">
        <v>1071</v>
      </c>
      <c r="V681" s="66" t="s">
        <v>1073</v>
      </c>
      <c r="W681" s="66" t="s">
        <v>1075</v>
      </c>
      <c r="X681" s="66" t="s">
        <v>1077</v>
      </c>
    </row>
    <row r="682" spans="1:24"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1050</v>
      </c>
      <c r="T682" s="70" t="s">
        <v>1069</v>
      </c>
      <c r="U682" s="70" t="s">
        <v>1050</v>
      </c>
      <c r="V682" s="70" t="s">
        <v>1050</v>
      </c>
      <c r="W682" s="70" t="s">
        <v>1050</v>
      </c>
      <c r="X682" s="70" t="s">
        <v>1078</v>
      </c>
    </row>
    <row r="683" spans="1:24" s="118" customFormat="1" ht="111.95"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v>0</v>
      </c>
      <c r="R684" s="117">
        <v>0</v>
      </c>
      <c r="S684" s="117">
        <v>0</v>
      </c>
      <c r="T684" s="117">
        <v>0</v>
      </c>
      <c r="U684" s="117">
        <v>0</v>
      </c>
      <c r="V684" s="117">
        <v>0</v>
      </c>
      <c r="W684" s="117" t="s">
        <v>541</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1049</v>
      </c>
      <c r="M691" s="66" t="s">
        <v>1055</v>
      </c>
      <c r="N691" s="66" t="s">
        <v>1056</v>
      </c>
      <c r="O691" s="66" t="s">
        <v>1057</v>
      </c>
      <c r="P691" s="66" t="s">
        <v>1060</v>
      </c>
      <c r="Q691" s="66" t="s">
        <v>1061</v>
      </c>
      <c r="R691" s="66" t="s">
        <v>1063</v>
      </c>
      <c r="S691" s="66" t="s">
        <v>1066</v>
      </c>
      <c r="T691" s="66" t="s">
        <v>1068</v>
      </c>
      <c r="U691" s="66" t="s">
        <v>1071</v>
      </c>
      <c r="V691" s="66" t="s">
        <v>1073</v>
      </c>
      <c r="W691" s="66" t="s">
        <v>1075</v>
      </c>
      <c r="X691" s="66" t="s">
        <v>1077</v>
      </c>
    </row>
    <row r="692" spans="1:24"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1050</v>
      </c>
      <c r="T692" s="70" t="s">
        <v>1069</v>
      </c>
      <c r="U692" s="70" t="s">
        <v>1050</v>
      </c>
      <c r="V692" s="70" t="s">
        <v>1050</v>
      </c>
      <c r="W692" s="70" t="s">
        <v>1050</v>
      </c>
      <c r="X692" s="70" t="s">
        <v>1078</v>
      </c>
    </row>
    <row r="693" spans="1:24" s="118" customFormat="1" ht="56.1" customHeight="1">
      <c r="A693" s="252" t="s">
        <v>963</v>
      </c>
      <c r="B693" s="115"/>
      <c r="C693" s="320" t="s">
        <v>503</v>
      </c>
      <c r="D693" s="321"/>
      <c r="E693" s="321"/>
      <c r="F693" s="321"/>
      <c r="G693" s="321"/>
      <c r="H693" s="322"/>
      <c r="I693" s="122" t="s">
        <v>504</v>
      </c>
      <c r="J693" s="116">
        <f>IF(SUM(L693:X693)=0,IF(COUNTIF(L693:X693,"未確認")&gt;0,"未確認",IF(COUNTIF(L693:X693,"~*")&gt;0,"*",SUM(L693:X693))),SUM(L693:X693))</f>
        <v>0</v>
      </c>
      <c r="K693" s="201" t="str">
        <f>IF(OR(COUNTIF(L693:X693,"未確認")&gt;0,COUNTIF(L693:X693,"*")&gt;0),"※","")</f>
        <v/>
      </c>
      <c r="L693" s="117">
        <v>0</v>
      </c>
      <c r="M693" s="117">
        <v>0</v>
      </c>
      <c r="N693" s="117">
        <v>0</v>
      </c>
      <c r="O693" s="117">
        <v>0</v>
      </c>
      <c r="P693" s="117">
        <v>0</v>
      </c>
      <c r="Q693" s="117">
        <v>0</v>
      </c>
      <c r="R693" s="117">
        <v>0</v>
      </c>
      <c r="S693" s="117">
        <v>0</v>
      </c>
      <c r="T693" s="117">
        <v>0</v>
      </c>
      <c r="U693" s="117">
        <v>0</v>
      </c>
      <c r="V693" s="117">
        <v>0</v>
      </c>
      <c r="W693" s="117">
        <v>0</v>
      </c>
      <c r="X693" s="117">
        <v>0</v>
      </c>
    </row>
    <row r="694" spans="1:24" s="118" customFormat="1" ht="56.1"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69.95" customHeight="1">
      <c r="A695" s="252" t="s">
        <v>965</v>
      </c>
      <c r="B695" s="119"/>
      <c r="C695" s="317" t="s">
        <v>1006</v>
      </c>
      <c r="D695" s="318"/>
      <c r="E695" s="318"/>
      <c r="F695" s="318"/>
      <c r="G695" s="318"/>
      <c r="H695" s="319"/>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69.95"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1049</v>
      </c>
      <c r="M704" s="66" t="s">
        <v>1055</v>
      </c>
      <c r="N704" s="66" t="s">
        <v>1056</v>
      </c>
      <c r="O704" s="66" t="s">
        <v>1057</v>
      </c>
      <c r="P704" s="66" t="s">
        <v>1060</v>
      </c>
      <c r="Q704" s="66" t="s">
        <v>1061</v>
      </c>
      <c r="R704" s="66" t="s">
        <v>1063</v>
      </c>
      <c r="S704" s="66" t="s">
        <v>1066</v>
      </c>
      <c r="T704" s="66" t="s">
        <v>1068</v>
      </c>
      <c r="U704" s="66" t="s">
        <v>1071</v>
      </c>
      <c r="V704" s="66" t="s">
        <v>1073</v>
      </c>
      <c r="W704" s="66" t="s">
        <v>1075</v>
      </c>
      <c r="X704" s="66" t="s">
        <v>1077</v>
      </c>
    </row>
    <row r="705" spans="1:24"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1050</v>
      </c>
      <c r="T705" s="70" t="s">
        <v>1069</v>
      </c>
      <c r="U705" s="70" t="s">
        <v>1050</v>
      </c>
      <c r="V705" s="70" t="s">
        <v>1050</v>
      </c>
      <c r="W705" s="70" t="s">
        <v>1050</v>
      </c>
      <c r="X705" s="70" t="s">
        <v>1078</v>
      </c>
    </row>
    <row r="706" spans="1:24" s="118" customFormat="1" ht="56.1"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69.95" customHeight="1">
      <c r="A707" s="252" t="s">
        <v>969</v>
      </c>
      <c r="B707" s="119"/>
      <c r="C707" s="320" t="s">
        <v>516</v>
      </c>
      <c r="D707" s="321"/>
      <c r="E707" s="321"/>
      <c r="F707" s="321"/>
      <c r="G707" s="321"/>
      <c r="H707" s="322"/>
      <c r="I707" s="122" t="s">
        <v>517</v>
      </c>
      <c r="J707" s="116" t="str">
        <f>IF(SUM(L707:X707)=0,IF(COUNTIF(L707:X707,"未確認")&gt;0,"未確認",IF(COUNTIF(L707:X707,"~*")&gt;0,"*",SUM(L707:X707))),SUM(L707:X707))</f>
        <v>*</v>
      </c>
      <c r="K707" s="201" t="str">
        <f>IF(OR(COUNTIF(L707:X707,"未確認")&gt;0,COUNTIF(L707:X707,"*")&gt;0),"※","")</f>
        <v>※</v>
      </c>
      <c r="L707" s="117" t="s">
        <v>541</v>
      </c>
      <c r="M707" s="117">
        <v>0</v>
      </c>
      <c r="N707" s="117">
        <v>0</v>
      </c>
      <c r="O707" s="117">
        <v>0</v>
      </c>
      <c r="P707" s="117" t="s">
        <v>541</v>
      </c>
      <c r="Q707" s="117">
        <v>0</v>
      </c>
      <c r="R707" s="117">
        <v>0</v>
      </c>
      <c r="S707" s="117">
        <v>0</v>
      </c>
      <c r="T707" s="117">
        <v>0</v>
      </c>
      <c r="U707" s="117">
        <v>0</v>
      </c>
      <c r="V707" s="117">
        <v>0</v>
      </c>
      <c r="W707" s="117">
        <v>0</v>
      </c>
      <c r="X707" s="117">
        <v>0</v>
      </c>
    </row>
    <row r="708" spans="1:24" s="118" customFormat="1" ht="69.95" customHeight="1">
      <c r="A708" s="252" t="s">
        <v>970</v>
      </c>
      <c r="B708" s="119"/>
      <c r="C708" s="317" t="s">
        <v>1007</v>
      </c>
      <c r="D708" s="318"/>
      <c r="E708" s="318"/>
      <c r="F708" s="318"/>
      <c r="G708" s="318"/>
      <c r="H708" s="319"/>
      <c r="I708" s="122" t="s">
        <v>519</v>
      </c>
      <c r="J708" s="116" t="str">
        <f>IF(SUM(L708:X708)=0,IF(COUNTIF(L708:X708,"未確認")&gt;0,"未確認",IF(COUNTIF(L708:X708,"~*")&gt;0,"*",SUM(L708:X708))),SUM(L708:X708))</f>
        <v>*</v>
      </c>
      <c r="K708" s="201" t="str">
        <f>IF(OR(COUNTIF(L708:X708,"未確認")&gt;0,COUNTIF(L708:X708,"*")&gt;0),"※","")</f>
        <v>※</v>
      </c>
      <c r="L708" s="117">
        <v>0</v>
      </c>
      <c r="M708" s="117">
        <v>0</v>
      </c>
      <c r="N708" s="117">
        <v>0</v>
      </c>
      <c r="O708" s="117">
        <v>0</v>
      </c>
      <c r="P708" s="117" t="s">
        <v>541</v>
      </c>
      <c r="Q708" s="117">
        <v>0</v>
      </c>
      <c r="R708" s="117">
        <v>0</v>
      </c>
      <c r="S708" s="117">
        <v>0</v>
      </c>
      <c r="T708" s="117">
        <v>0</v>
      </c>
      <c r="U708" s="117">
        <v>0</v>
      </c>
      <c r="V708" s="117">
        <v>0</v>
      </c>
      <c r="W708" s="117">
        <v>0</v>
      </c>
      <c r="X708" s="117">
        <v>0</v>
      </c>
    </row>
    <row r="709" spans="1:24" s="118" customFormat="1" ht="69.95"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8AEB83A-C13B-4405-8DB3-9EB73D2878D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2019-12-23T00:29:55Z</dcterms:modified>
</cp:coreProperties>
</file>