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9184E48-7DAC-4816-AEAA-AE1076F06B0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<sst xmlns="http://schemas.openxmlformats.org/spreadsheetml/2006/main" count="3730" uniqueCount="1060">
  <si>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</si>
  <si>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</si>
  <si>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</si>
  <si>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</si>
  <si>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</si>
  <si>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</si>
  <si>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</si>
  <si>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</si>
  <si>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</si>
  <si>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</si>
  <si>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</si>
  <si>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</si>
  <si>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</si>
  <si>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</si>
  <si>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</si>
  <si>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</si>
  <si>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</si>
  <si>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</si>
  <si>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</si>
  <si>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</si>
  <si>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</si>
  <si>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</si>
  <si>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</si>
  <si>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</si>
  <si>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</si>
  <si>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</si>
  <si>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</si>
  <si>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</si>
  <si>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</si>
  <si>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</si>
  <si>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</si>
  <si>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</si>
  <si>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</si>
  <si>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</si>
  <si>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</si>
  <si>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</si>
  <si>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</si>
  <si>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</si>
  <si>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</si>
  <si>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</si>
  <si>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</si>
  <si>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</si>
  <si>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</si>
  <si>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</si>
  <si>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</si>
  <si>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</si>
  <si>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</si>
  <si>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</si>
  <si>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</si>
  <si>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</si>
  <si>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</si>
  <si>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</si>
  <si>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</si>
  <si>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</si>
  <si>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</si>
  <si>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</si>
  <si>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</si>
  <si>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</si>
  <si>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</si>
  <si>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</si>
  <si>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</si>
  <si>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</si>
  <si>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</si>
  <si>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</si>
  <si>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</si>
  <si>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</si>
  <si>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</si>
  <si>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</si>
  <si>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</si>
  <si>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</si>
  <si>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</si>
  <si>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</si>
  <si>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</si>
  <si>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</si>
  <si>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</si>
  <si>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</si>
  <si>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</si>
  <si>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</si>
  <si>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</si>
  <si>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</si>
  <si>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</si>
  <si>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</si>
  <si>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</si>
  <si>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</si>
  <si>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</si>
  <si>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</si>
  <si>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</si>
  <si>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</si>
  <si>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</si>
  <si>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</si>
  <si>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</si>
  <si>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</si>
  <si>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</si>
  <si>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</si>
  <si>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</si>
  <si>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</si>
  <si>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</si>
  <si>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</si>
  <si>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</si>
  <si>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</si>
  <si>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</si>
  <si>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</si>
  <si>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</si>
  <si>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</si>
  <si>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</si>
  <si>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</si>
  <si>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</si>
  <si>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</si>
  <si>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</si>
  <si>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</si>
  <si>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</si>
  <si>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</si>
  <si>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</si>
  <si>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</si>
  <si>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</si>
  <si>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</si>
  <si>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</si>
  <si>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</si>
  <si>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</si>
  <si>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</si>
  <si>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</si>
  <si>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</si>
  <si>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</si>
  <si>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</si>
  <si>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</si>
  <si>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</si>
  <si>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</si>
  <si>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</si>
  <si>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</si>
  <si>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</si>
  <si>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</si>
  <si>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</si>
  <si>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</si>
  <si>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</si>
  <si>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</si>
  <si>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</si>
  <si>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</si>
  <si>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</si>
  <si>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</si>
  <si>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</si>
  <si>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</si>
  <si>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</si>
  <si>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</si>
  <si>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</si>
  <si>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</si>
  <si>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</si>
  <si>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</si>
  <si>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</si>
  <si>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</si>
  <si>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</si>
  <si>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</si>
  <si>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</si>
  <si>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</si>
  <si>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</si>
  <si>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</si>
  <si>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</si>
  <si>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</si>
  <si>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</si>
  <si>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</si>
  <si>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</si>
  <si>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</si>
  <si>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</si>
  <si>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</si>
  <si>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</si>
  <si>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</si>
  <si>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</si>
  <si>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</si>
  <si>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</si>
  <si>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</si>
  <si>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</si>
  <si>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</si>
  <si>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</si>
  <si>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</si>
  <si>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</si>
  <si>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</si>
  <si>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</si>
  <si>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</si>
  <si>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</si>
  <si>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</si>
  <si>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</si>
  <si>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</si>
  <si>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</si>
  <si>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</si>
  <si>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</si>
  <si>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</si>
  <si>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</si>
  <si>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</si>
  <si>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</si>
  <si>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</si>
  <si>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</si>
  <si>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</si>
  <si>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</si>
  <si>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</si>
  <si>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</si>
  <si>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</si>
  <si>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</si>
  <si>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</si>
  <si>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</si>
  <si>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</si>
  <si>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</si>
  <si>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</si>
  <si>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</si>
  <si>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</si>
  <si>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</si>
  <si>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</si>
  <si>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</si>
  <si>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</si>
  <si>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</si>
  <si>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</si>
  <si>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</si>
  <si>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</si>
  <si>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</si>
  <si>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</si>
  <si>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</si>
  <si>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</si>
  <si>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</si>
  <si>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</si>
  <si>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</si>
  <si>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</si>
  <si>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</si>
  <si>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</si>
  <si>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</si>
  <si>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</si>
  <si>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</si>
  <si>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</si>
  <si>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</si>
  <si>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</si>
  <si>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</si>
  <si>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</si>
  <si>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</si>
  <si>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</si>
  <si>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</si>
  <si>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</si>
  <si>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</si>
  <si>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</si>
  <si>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</si>
  <si>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</si>
  <si>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</si>
  <si>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</si>
  <si>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</si>
  <si>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</si>
  <si>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</si>
  <si>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</si>
  <si>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</si>
  <si>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</si>
  <si>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</si>
  <si>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</si>
  <si>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</si>
  <si>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</si>
  <si>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</si>
  <si>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</si>
  <si>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</si>
  <si>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</si>
  <si>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</si>
  <si>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</si>
  <si>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</si>
  <si>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</si>
  <si>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</si>
  <si>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</si>
  <si>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</si>
  <si>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</si>
  <si>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</si>
  <si>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</si>
  <si>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</si>
  <si>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</si>
  <si>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</si>
  <si>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</si>
  <si>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</si>
  <si>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</si>
  <si>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</si>
  <si>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</si>
  <si>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</si>
  <si>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</si>
  <si>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</si>
  <si>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</si>
  <si>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</si>
  <si>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</si>
  <si>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</si>
  <si>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</si>
  <si>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</si>
  <si>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</si>
  <si>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</si>
  <si>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</si>
  <si>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</si>
  <si>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</si>
  <si>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</si>
  <si>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</si>
  <si>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</si>
  <si>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</si>
  <si>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</si>
  <si>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</si>
  <si>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</si>
  <si>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</si>
  <si>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</si>
  <si>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</si>
  <si>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</si>
  <si>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</si>
  <si>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</si>
  <si>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</si>
  <si>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</si>
  <si>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</si>
  <si>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</si>
  <si>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</si>
  <si>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</si>
  <si>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</si>
  <si>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</si>
  <si>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</si>
  <si>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</si>
  <si>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</si>
  <si>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</si>
  <si>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</si>
  <si>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</si>
  <si>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</si>
  <si>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</si>
  <si>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</si>
  <si>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</si>
  <si>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</si>
  <si>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</si>
  <si>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</si>
  <si>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</si>
  <si>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</si>
  <si>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</si>
  <si>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</si>
  <si>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</si>
  <si>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</si>
  <si>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</si>
  <si>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</si>
  <si>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</si>
  <si>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</si>
  <si>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</si>
  <si>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</si>
  <si>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</si>
  <si>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</si>
  <si>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</si>
  <si>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</si>
  <si>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</si>
  <si>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</si>
  <si>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</si>
  <si>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</si>
  <si>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</si>
  <si>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</si>
  <si>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</si>
  <si>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</si>
  <si>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</si>
  <si>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</si>
  <si>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</si>
  <si>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</si>
  <si>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</si>
  <si>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</si>
  <si>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</si>
  <si>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</si>
  <si>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</si>
  <si>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</si>
  <si>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</si>
  <si>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</si>
  <si>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</si>
  <si>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</si>
  <si>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</si>
  <si>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</si>
  <si>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</si>
  <si>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</si>
  <si>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</si>
  <si>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</si>
  <si>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</si>
  <si>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</si>
  <si>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</si>
  <si>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</si>
  <si>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</si>
  <si>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</si>
  <si>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</si>
  <si>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</si>
  <si>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</si>
  <si>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</si>
  <si>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</si>
  <si>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</si>
  <si>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</si>
  <si>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</si>
  <si>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</si>
  <si>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</si>
  <si>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</si>
  <si>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</si>
  <si>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</si>
  <si>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</si>
  <si>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</si>
  <si>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</si>
  <si>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</si>
  <si>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</si>
  <si>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</si>
  <si>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</si>
  <si>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</si>
  <si>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</si>
  <si>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</si>
  <si>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</si>
  <si>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</si>
  <si>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</si>
  <si>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</si>
  <si>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</si>
  <si>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</si>
  <si>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</si>
  <si>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</si>
  <si>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</si>
  <si>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</si>
  <si>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</si>
  <si>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</si>
  <si>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</si>
  <si>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</si>
  <si>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</si>
  <si>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</si>
  <si>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</si>
  <si>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</si>
  <si>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</si>
  <si>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</si>
  <si>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</si>
  <si>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</si>
  <si>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</si>
  <si>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</si>
  <si>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</si>
  <si>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</si>
  <si>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</si>
  <si>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</si>
  <si>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</si>
  <si>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</si>
  <si>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</si>
  <si>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</si>
  <si>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</si>
  <si>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</si>
  <si>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</si>
  <si>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</si>
  <si>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</si>
  <si>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</si>
  <si>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</si>
  <si>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</si>
  <si>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</si>
  <si>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</si>
  <si>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</si>
  <si>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</si>
  <si>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</si>
  <si>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</si>
  <si>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</si>
  <si>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</si>
  <si>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</si>
  <si>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</si>
  <si>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</si>
  <si>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</si>
  <si>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</si>
  <si>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</si>
  <si>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</si>
  <si>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</si>
  <si>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</si>
  <si>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</si>
  <si>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</si>
  <si>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</si>
  <si>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</si>
  <si>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</si>
  <si>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</si>
  <si>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</si>
  <si>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</si>
  <si>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</si>
  <si>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</si>
  <si>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</si>
  <si>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</si>
  <si>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</si>
  <si>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</si>
  <si>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</si>
  <si>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</si>
  <si>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</si>
  <si>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</si>
  <si>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</si>
  <si>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</si>
  <si>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</si>
  <si>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</si>
  <si>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</si>
  <si>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</si>
  <si>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</si>
  <si>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</si>
  <si>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</si>
  <si>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</si>
  <si>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</si>
  <si>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</si>
  <si>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</si>
  <si>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</si>
  <si>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</si>
  <si>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</si>
  <si>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</si>
  <si>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</si>
  <si>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</si>
  <si>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</si>
  <si>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</si>
  <si>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</si>
  <si>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</si>
  <si>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</si>
  <si>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</si>
  <si>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</si>
  <si>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</si>
  <si>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</si>
  <si>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</si>
  <si>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</si>
  <si>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</si>
  <si>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</si>
  <si>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</si>
  <si>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</si>
  <si>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</si>
  <si>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</si>
  <si>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</si>
  <si>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</si>
  <si>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</si>
  <si>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</si>
  <si>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</si>
  <si>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</si>
  <si>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</si>
  <si>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</si>
  <si>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</si>
  <si>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</si>
  <si>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</si>
  <si>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</si>
  <si>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</si>
  <si>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</si>
  <si>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</si>
  <si>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</si>
  <si>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</si>
  <si>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</si>
  <si>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</si>
  <si>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</si>
  <si>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</si>
  <si>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</si>
  <si>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</si>
  <si>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</si>
  <si>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</si>
  <si>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</si>
  <si>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</si>
  <si>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</si>
  <si>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</si>
  <si>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</si>
  <si>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</si>
  <si>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</si>
  <si>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</si>
  <si>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</si>
  <si>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</si>
  <si>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</si>
  <si>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</si>
  <si>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</si>
  <si>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</si>
  <si>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</si>
  <si>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</si>
  <si>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</si>
  <si>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</si>
  <si>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</si>
  <si>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</si>
  <si>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</si>
  <si>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</si>
  <si>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</si>
  <si>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</si>
  <si>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</si>
  <si>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</si>
  <si>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</si>
  <si>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</si>
  <si>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</si>
  <si>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</si>
  <si>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</si>
  <si>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</si>
  <si>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</si>
  <si>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</si>
  <si>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</si>
  <si>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</si>
  <si>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</si>
  <si>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</si>
  <si>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</si>
  <si>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</si>
  <si>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</si>
  <si>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</si>
  <si>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</si>
  <si>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</si>
  <si>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</si>
  <si>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</si>
  <si>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</si>
  <si>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</si>
  <si>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</si>
  <si>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</si>
  <si>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</si>
  <si>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</si>
  <si>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</si>
  <si>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</si>
  <si>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</si>
  <si>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</si>
  <si>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</si>
  <si>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</si>
  <si>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</si>
  <si>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</si>
  <si>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</si>
  <si>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</si>
  <si>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</si>
  <si>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</si>
  <si>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</si>
  <si>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</si>
  <si>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</si>
  <si>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</si>
  <si>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</si>
  <si>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</si>
  <si>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</si>
  <si>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</si>
  <si>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</si>
  <si>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</si>
  <si>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</si>
  <si>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</si>
  <si>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</si>
  <si>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</si>
  <si>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</si>
  <si>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</si>
  <si>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</si>
  <si>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</si>
  <si>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</si>
  <si>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</si>
  <si>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</si>
  <si>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</si>
  <si>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</si>
  <si>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</si>
  <si>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</si>
  <si>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</si>
  <si>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</si>
  <si>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</si>
  <si>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</si>
  <si>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</si>
  <si>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</si>
  <si>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</si>
  <si>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</si>
  <si>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</si>
  <si>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</si>
  <si>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</si>
  <si>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</si>
  <si>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</si>
  <si>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</si>
  <si>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</si>
  <si>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</si>
  <si>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</si>
  <si>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</si>
  <si>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</si>
  <si>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</si>
  <si>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</si>
  <si>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</si>
  <si>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</si>
  <si>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</si>
  <si>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</si>
  <si>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</si>
  <si>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</si>
  <si>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</si>
  <si>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</si>
  <si>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</si>
  <si>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</si>
  <si>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</si>
  <si>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</si>
  <si>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</si>
  <si>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</si>
  <si>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</si>
  <si>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</si>
  <si>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</si>
  <si>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</si>
  <si>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</si>
  <si>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</si>
  <si>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</si>
  <si>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</si>
  <si>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</si>
  <si>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</si>
  <si>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</si>
  <si>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</si>
  <si>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</si>
  <si>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</si>
  <si>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</si>
  <si>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</si>
  <si>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</si>
  <si>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</si>
  <si>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</si>
  <si>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</si>
  <si>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</si>
  <si>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</si>
  <si>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</si>
  <si>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</si>
  <si>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</si>
  <si>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</si>
  <si>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</si>
  <si>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</si>
  <si>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</si>
  <si>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</si>
  <si>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</si>
  <si>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</si>
  <si>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</si>
  <si>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</si>
  <si>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</si>
  <si>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</si>
  <si>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</si>
  <si>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</si>
  <si>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</si>
  <si>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</si>
  <si>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</si>
  <si>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</si>
  <si>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</si>
  <si>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</si>
  <si>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</si>
  <si>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</si>
  <si>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</si>
  <si>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</si>
  <si>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</si>
  <si>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</si>
  <si>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</si>
  <si>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</si>
  <si>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</si>
  <si>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</si>
  <si>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</si>
  <si>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</si>
  <si>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</si>
  <si>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</si>
  <si>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</si>
  <si>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</si>
  <si>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</si>
  <si>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</si>
  <si>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</si>
  <si>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</si>
  <si>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</si>
  <si>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</si>
  <si>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</si>
  <si>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</si>
  <si>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</si>
  <si>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</si>
  <si>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</si>
  <si>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</si>
  <si>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</si>
  <si>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</si>
  <si>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</si>
  <si>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</si>
  <si>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</si>
  <si>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</si>
  <si>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</si>
  <si>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</si>
  <si>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</si>
  <si>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</si>
  <si>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</si>
  <si>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</si>
  <si>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</si>
  <si>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</si>
  <si>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</si>
  <si>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</si>
  <si>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</si>
  <si>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</si>
  <si>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</si>
  <si>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</si>
  <si>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</si>
  <si>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</si>
  <si>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</si>
  <si>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</si>
  <si>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</si>
  <si>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</si>
  <si>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</si>
  <si>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</si>
  <si>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</si>
  <si>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</si>
  <si>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</si>
  <si>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</si>
  <si>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</si>
  <si>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</si>
  <si>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</si>
  <si>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</si>
  <si>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</si>
  <si>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</si>
  <si>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</si>
  <si>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</si>
  <si>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</si>
  <si>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</si>
  <si>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</si>
  <si>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</si>
  <si>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</si>
  <si>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</si>
  <si>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</si>
  <si>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</si>
  <si>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</si>
  <si>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</si>
  <si>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</si>
  <si>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</si>
  <si>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</si>
  <si>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</si>
  <si>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</si>
  <si>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</si>
  <si>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</si>
  <si>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</si>
  <si>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</si>
  <si>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</si>
  <si>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</si>
  <si>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</si>
  <si>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</si>
  <si>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</si>
  <si>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</si>
  <si>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</si>
  <si>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</si>
  <si>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</si>
  <si>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</si>
  <si>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</si>
  <si>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</si>
  <si>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</si>
  <si>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</si>
  <si>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</si>
  <si>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</si>
  <si>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</si>
  <si>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</si>
  <si>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</si>
  <si>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</si>
  <si>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</si>
  <si>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</si>
  <si>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</si>
  <si>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</si>
  <si>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</si>
  <si>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</si>
  <si>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</si>
  <si>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</si>
  <si>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</si>
  <si>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</si>
  <si>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</si>
  <si>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</si>
  <si>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</si>
  <si>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</si>
  <si>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</si>
  <si>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</si>
  <si>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</si>
  <si>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</si>
  <si>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</si>
  <si>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</si>
  <si>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</si>
  <si>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</si>
  <si>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</si>
  <si>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</si>
  <si>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</si>
  <si>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</si>
  <si>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</si>
  <si>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</si>
  <si>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</si>
  <si>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</si>
  <si>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</si>
  <si>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</si>
  <si>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</si>
  <si>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</si>
  <si>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</si>
  <si>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</si>
  <si>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</si>
  <si>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</si>
  <si>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</si>
  <si>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</si>
  <si>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</si>
  <si>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</si>
  <si>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</si>
  <si>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</si>
  <si>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</si>
  <si>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</si>
  <si>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</si>
  <si>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</si>
  <si>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</si>
  <si>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</si>
  <si>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</si>
  <si>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</si>
  <si>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</si>
  <si>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</si>
  <si>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</si>
  <si>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</si>
  <si>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</si>
  <si>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</si>
  <si>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</si>
  <si>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</si>
  <si>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</si>
  <si>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</si>
  <si>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</si>
  <si>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</si>
  <si>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</si>
  <si>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</si>
  <si>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</si>
  <si>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</si>
  <si>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</si>
  <si>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</si>
  <si>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</si>
  <si>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</si>
  <si>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</si>
  <si>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</si>
  <si>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</si>
  <si>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</si>
  <si>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</si>
  <si>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</si>
  <si>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</si>
  <si>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</si>
  <si>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</si>
  <si>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</si>
  <si>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</si>
  <si>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</si>
  <si>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</si>
  <si>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</si>
  <si>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</si>
  <si>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</si>
  <si>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</si>
  <si>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</si>
  <si>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</si>
  <si>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</si>
  <si>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</si>
  <si>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</si>
  <si>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</si>
  <si>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</si>
  <si>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</si>
  <si>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</si>
  <si>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</si>
  <si>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</si>
  <si>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</si>
  <si>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</si>
  <si>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</si>
  <si>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</si>
  <si>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</si>
  <si>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</si>
  <si>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</si>
  <si>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</si>
  <si>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</si>
  <si>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</si>
  <si>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</si>
  <si>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</si>
  <si>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</si>
  <si>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</si>
  <si>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</si>
  <si>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</si>
  <si>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</si>
  <si>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</si>
  <si>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</si>
  <si>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</si>
  <si>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</si>
  <si>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</si>
  <si>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</si>
  <si>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</si>
  <si>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</si>
  <si>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</si>
  <si>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</si>
  <si>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</si>
  <si>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</si>
  <si>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</si>
  <si>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</si>
  <si>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</si>
  <si>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</si>
  <si>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</si>
  <si>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</si>
  <si>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</si>
  <si>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</si>
  <si>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</si>
  <si>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</si>
  <si>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</si>
  <si>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</si>
  <si>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</si>
  <si>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</si>
  <si>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</si>
  <si>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</si>
  <si>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</si>
  <si>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</si>
  <si>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</si>
  <si>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</si>
  <si>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</si>
  <si>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</si>
  <si>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</si>
  <si>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</si>
  <si>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</si>
  <si>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</si>
  <si>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</si>
  <si>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</si>
  <si>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</si>
  <si>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</si>
  <si>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</si>
  <si>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</si>
  <si>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</si>
  <si>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</si>
  <si>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</si>
  <si>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</si>
  <si>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</si>
  <si>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</si>
  <si>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</si>
  <si>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</si>
  <si>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</si>
  <si>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</si>
  <si>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</si>
  <si>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</si>
  <si>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</si>
  <si>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</si>
  <si>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</si>
  <si>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</si>
  <si>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</si>
  <si>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</si>
  <si>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</si>
  <si>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</si>
  <si>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</si>
  <si>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</si>
  <si>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</si>
  <si>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</si>
  <si>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</si>
  <si>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</si>
  <si>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</si>
  <si>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</si>
  <si>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</si>
  <si>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</si>
  <si>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</si>
  <si>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</si>
  <si>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</si>
  <si>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</si>
  <si>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</si>
  <si>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</si>
  <si>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</si>
  <si>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</si>
  <si>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</si>
  <si>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</si>
  <si>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</si>
  <si>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</si>
  <si>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</si>
  <si>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</si>
  <si>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</si>
  <si>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</si>
  <si>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</si>
  <si>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</si>
  <si>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</si>
  <si>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</si>
  <si>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</si>
  <si>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</si>
  <si>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</si>
  <si>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</si>
  <si>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</si>
  <si>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</si>
  <si>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</si>
  <si>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</si>
  <si>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</si>
  <si>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</si>
  <si>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</si>
  <si>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</si>
  <si>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</si>
  <si>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</si>
  <si>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</si>
  <si>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</si>
  <si>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</si>
  <si>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</si>
  <si>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</si>
  <si>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</si>
  <si>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</si>
  <si>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</si>
  <si>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</si>
  <si>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</si>
  <si>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医療法人社団博翔会桃泉園北本病院</t>
    <phoneticPr fontId="3"/>
  </si>
  <si>
    <t>〒364-0001 北本市深井５－６６</t>
    <phoneticPr fontId="3"/>
  </si>
  <si>
    <t>〇</t>
  </si>
  <si>
    <t>未突合</t>
  </si>
  <si>
    <t>2018年10月</t>
  </si>
  <si>
    <t>医療法人</t>
  </si>
  <si>
    <t>複数の診療科で活用</t>
  </si>
  <si>
    <t>内科</t>
  </si>
  <si>
    <t>リハビリテーション科</t>
  </si>
  <si>
    <t>療養病棟入院料１</t>
  </si>
  <si>
    <t>未突合</t>
    <phoneticPr fontId="10"/>
  </si>
  <si>
    <t>ＤＰＣ病院ではない</t>
  </si>
  <si>
    <t>有</t>
  </si>
  <si>
    <t>-</t>
    <phoneticPr fontId="3"/>
  </si>
  <si>
    <t>2階病棟</t>
  </si>
  <si>
    <t>慢性期機能</t>
  </si>
  <si>
    <t>3階病棟</t>
  </si>
  <si>
    <t>4階病棟</t>
  </si>
  <si>
    <t>5階病棟</t>
  </si>
  <si>
    <t>回復期ﾘﾊﾋﾞﾘﾃｰｼｮﾝ病棟入院料３</t>
  </si>
  <si>
    <t>回復期リハビリ病棟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</si>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</sst>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6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1038</v>
      </c>
      <c r="C2" s="238"/>
      <c r="D2" s="238"/>
      <c r="E2" s="238"/>
      <c r="F2" s="238"/>
      <c r="G2" s="238"/>
      <c r="H2" s="9"/>
      <c r="Q2" s="8"/>
      <c r="R2" s="8"/>
      <c r="S2" s="8"/>
      <c r="T2" s="8"/>
      <c r="U2" s="8"/>
      <c r="V2" s="8"/>
    </row>
    <row r="3" spans="1:22">
      <c r="A3" s="243"/>
      <c r="B3" s="273" t="s">
        <v>1039</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1011</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1012</v>
      </c>
      <c r="J9" s="424"/>
      <c r="K9" s="424"/>
      <c r="L9" s="276" t="s">
        <v>1052</v>
      </c>
      <c r="M9" s="282" t="s">
        <v>1054</v>
      </c>
      <c r="N9" s="282" t="s">
        <v>1055</v>
      </c>
      <c r="O9" s="282" t="s">
        <v>1056</v>
      </c>
      <c r="P9" s="282" t="s">
        <v>1058</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t="s">
        <v>1040</v>
      </c>
    </row>
    <row r="13" spans="1:22" s="21" customFormat="1" ht="34.5" customHeight="1">
      <c r="A13" s="244" t="s">
        <v>606</v>
      </c>
      <c r="B13" s="17"/>
      <c r="C13" s="19"/>
      <c r="D13" s="19"/>
      <c r="E13" s="19"/>
      <c r="F13" s="19"/>
      <c r="G13" s="19"/>
      <c r="H13" s="20"/>
      <c r="I13" s="422" t="s">
        <v>5</v>
      </c>
      <c r="J13" s="422"/>
      <c r="K13" s="422"/>
      <c r="L13" s="28" t="s">
        <v>1040</v>
      </c>
      <c r="M13" s="28" t="s">
        <v>1040</v>
      </c>
      <c r="N13" s="28" t="s">
        <v>1040</v>
      </c>
      <c r="O13" s="28" t="s">
        <v>1040</v>
      </c>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987</v>
      </c>
      <c r="B17" s="17"/>
      <c r="C17" s="19"/>
      <c r="D17" s="19"/>
      <c r="E17" s="19"/>
      <c r="F17" s="19"/>
      <c r="G17" s="19"/>
      <c r="H17" s="20"/>
      <c r="I17" s="310" t="s">
        <v>1010</v>
      </c>
      <c r="J17" s="310"/>
      <c r="K17" s="310"/>
      <c r="L17" s="29" t="s">
        <v>1041</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1013</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1014</v>
      </c>
      <c r="J22" s="315"/>
      <c r="K22" s="316"/>
      <c r="L22" s="277" t="s">
        <v>1052</v>
      </c>
      <c r="M22" s="282" t="s">
        <v>1054</v>
      </c>
      <c r="N22" s="282" t="s">
        <v>1055</v>
      </c>
      <c r="O22" s="282" t="s">
        <v>1056</v>
      </c>
      <c r="P22" s="282" t="s">
        <v>1058</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t="s">
        <v>1040</v>
      </c>
    </row>
    <row r="26" spans="1:22" s="21" customFormat="1" ht="34.5" customHeight="1">
      <c r="A26" s="244" t="s">
        <v>607</v>
      </c>
      <c r="B26" s="17"/>
      <c r="C26" s="19"/>
      <c r="D26" s="19"/>
      <c r="E26" s="19"/>
      <c r="F26" s="19"/>
      <c r="G26" s="19"/>
      <c r="H26" s="20"/>
      <c r="I26" s="303" t="s">
        <v>5</v>
      </c>
      <c r="J26" s="304"/>
      <c r="K26" s="305"/>
      <c r="L26" s="28" t="s">
        <v>1040</v>
      </c>
      <c r="M26" s="28" t="s">
        <v>1040</v>
      </c>
      <c r="N26" s="28" t="s">
        <v>1040</v>
      </c>
      <c r="O26" s="28" t="s">
        <v>1040</v>
      </c>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1016</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1015</v>
      </c>
      <c r="J35" s="315"/>
      <c r="K35" s="316"/>
      <c r="L35" s="277" t="s">
        <v>1052</v>
      </c>
      <c r="M35" s="282" t="s">
        <v>1054</v>
      </c>
      <c r="N35" s="282" t="s">
        <v>1055</v>
      </c>
      <c r="O35" s="282" t="s">
        <v>1056</v>
      </c>
      <c r="P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984</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1014</v>
      </c>
      <c r="J44" s="312"/>
      <c r="K44" s="313"/>
      <c r="L44" s="277" t="s">
        <v>1052</v>
      </c>
      <c r="M44" s="282" t="s">
        <v>1054</v>
      </c>
      <c r="N44" s="282" t="s">
        <v>1055</v>
      </c>
      <c r="O44" s="282" t="s">
        <v>1056</v>
      </c>
      <c r="P44" s="282" t="s">
        <v>1058</v>
      </c>
    </row>
    <row r="45" spans="1:22" s="21" customFormat="1" ht="34.5" customHeight="1">
      <c r="A45" s="278" t="s">
        <v>985</v>
      </c>
      <c r="B45" s="17"/>
      <c r="C45" s="19"/>
      <c r="D45" s="19"/>
      <c r="E45" s="19"/>
      <c r="F45" s="19"/>
      <c r="G45" s="19"/>
      <c r="H45" s="20"/>
      <c r="I45" s="306" t="s">
        <v>2</v>
      </c>
      <c r="J45" s="307"/>
      <c r="K45" s="308"/>
      <c r="L45" s="25"/>
      <c r="M45" s="25"/>
      <c r="N45" s="25"/>
      <c r="O45" s="25"/>
      <c r="P45" s="25"/>
    </row>
    <row r="46" spans="1:22" s="21" customFormat="1" ht="34.5" customHeight="1">
      <c r="A46" s="278" t="s">
        <v>985</v>
      </c>
      <c r="B46" s="24"/>
      <c r="C46" s="19"/>
      <c r="D46" s="19"/>
      <c r="E46" s="19"/>
      <c r="F46" s="19"/>
      <c r="G46" s="19"/>
      <c r="H46" s="20"/>
      <c r="I46" s="306" t="s">
        <v>3</v>
      </c>
      <c r="J46" s="307"/>
      <c r="K46" s="308"/>
      <c r="L46" s="25"/>
      <c r="M46" s="25"/>
      <c r="N46" s="25"/>
      <c r="O46" s="25"/>
      <c r="P46" s="25"/>
    </row>
    <row r="47" spans="1:22" s="21" customFormat="1" ht="34.5" customHeight="1">
      <c r="A47" s="278" t="s">
        <v>985</v>
      </c>
      <c r="B47" s="24"/>
      <c r="C47" s="19"/>
      <c r="D47" s="19"/>
      <c r="E47" s="19"/>
      <c r="F47" s="19"/>
      <c r="G47" s="19"/>
      <c r="H47" s="20"/>
      <c r="I47" s="306" t="s">
        <v>4</v>
      </c>
      <c r="J47" s="307"/>
      <c r="K47" s="308"/>
      <c r="L47" s="29" t="s">
        <v>1040</v>
      </c>
      <c r="M47" s="29" t="s">
        <v>1040</v>
      </c>
      <c r="N47" s="29"/>
      <c r="O47" s="29"/>
      <c r="P47" s="29" t="s">
        <v>1040</v>
      </c>
    </row>
    <row r="48" spans="1:22" s="21" customFormat="1" ht="34.5" customHeight="1">
      <c r="A48" s="278" t="s">
        <v>985</v>
      </c>
      <c r="B48" s="17"/>
      <c r="C48" s="19"/>
      <c r="D48" s="19"/>
      <c r="E48" s="19"/>
      <c r="F48" s="19"/>
      <c r="G48" s="19"/>
      <c r="H48" s="20"/>
      <c r="I48" s="306" t="s">
        <v>5</v>
      </c>
      <c r="J48" s="307"/>
      <c r="K48" s="308"/>
      <c r="L48" s="28"/>
      <c r="M48" s="28"/>
      <c r="N48" s="28" t="s">
        <v>1040</v>
      </c>
      <c r="O48" s="28" t="s">
        <v>1040</v>
      </c>
      <c r="P48" s="28"/>
    </row>
    <row r="49" spans="1:16" s="21" customFormat="1" ht="34.5" customHeight="1">
      <c r="A49" s="278" t="s">
        <v>985</v>
      </c>
      <c r="B49" s="17"/>
      <c r="C49" s="19"/>
      <c r="D49" s="19"/>
      <c r="E49" s="19"/>
      <c r="F49" s="19"/>
      <c r="G49" s="19"/>
      <c r="H49" s="20"/>
      <c r="I49" s="306" t="s">
        <v>554</v>
      </c>
      <c r="J49" s="307"/>
      <c r="K49" s="308"/>
      <c r="L49" s="29"/>
      <c r="M49" s="29"/>
      <c r="N49" s="29"/>
      <c r="O49" s="29"/>
      <c r="P49" s="29"/>
    </row>
    <row r="50" spans="1:16" s="21" customFormat="1" ht="34.5" customHeight="1">
      <c r="A50" s="278" t="s">
        <v>985</v>
      </c>
      <c r="B50" s="17"/>
      <c r="C50" s="19"/>
      <c r="D50" s="19"/>
      <c r="E50" s="19"/>
      <c r="F50" s="19"/>
      <c r="G50" s="19"/>
      <c r="H50" s="20"/>
      <c r="I50" s="306" t="s">
        <v>553</v>
      </c>
      <c r="J50" s="307"/>
      <c r="K50" s="308"/>
      <c r="L50" s="29"/>
      <c r="M50" s="29"/>
      <c r="N50" s="29"/>
      <c r="O50" s="29"/>
      <c r="P50" s="29"/>
    </row>
    <row r="51" spans="1:16" s="33" customFormat="1" ht="34.5" customHeight="1">
      <c r="A51" s="278" t="s">
        <v>985</v>
      </c>
      <c r="B51" s="17"/>
      <c r="C51" s="19"/>
      <c r="D51" s="19"/>
      <c r="E51" s="19"/>
      <c r="F51" s="19"/>
      <c r="G51" s="19"/>
      <c r="H51" s="20"/>
      <c r="I51" s="306" t="s">
        <v>8</v>
      </c>
      <c r="J51" s="307"/>
      <c r="K51" s="308"/>
      <c r="L51" s="29"/>
      <c r="M51" s="29"/>
      <c r="N51" s="29"/>
      <c r="O51" s="29"/>
      <c r="P51" s="29"/>
    </row>
    <row r="52" spans="1:16" s="21" customFormat="1" ht="34.5" customHeight="1">
      <c r="A52" s="278" t="s">
        <v>985</v>
      </c>
      <c r="B52" s="17"/>
      <c r="C52" s="19"/>
      <c r="D52" s="19"/>
      <c r="E52" s="19"/>
      <c r="F52" s="19"/>
      <c r="G52" s="19"/>
      <c r="H52" s="20"/>
      <c r="I52" s="309" t="s">
        <v>552</v>
      </c>
      <c r="J52" s="309"/>
      <c r="K52" s="309"/>
      <c r="L52" s="29"/>
      <c r="M52" s="29"/>
      <c r="N52" s="29"/>
      <c r="O52" s="29"/>
      <c r="P52" s="29"/>
    </row>
    <row r="53" spans="1:16" s="21" customFormat="1" ht="34.5" customHeight="1">
      <c r="A53" s="278" t="s">
        <v>985</v>
      </c>
      <c r="B53" s="17"/>
      <c r="C53" s="19"/>
      <c r="D53" s="19"/>
      <c r="E53" s="19"/>
      <c r="F53" s="19"/>
      <c r="G53" s="19"/>
      <c r="H53" s="20"/>
      <c r="I53" s="309" t="s">
        <v>986</v>
      </c>
      <c r="J53" s="309"/>
      <c r="K53" s="309"/>
      <c r="L53" s="29" t="s">
        <v>1042</v>
      </c>
      <c r="M53" s="29" t="s">
        <v>1042</v>
      </c>
      <c r="N53" s="29" t="s">
        <v>1042</v>
      </c>
      <c r="O53" s="29" t="s">
        <v>1042</v>
      </c>
      <c r="P53" s="29" t="s">
        <v>1042</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981</v>
      </c>
      <c r="K71" s="423"/>
      <c r="L71" s="423"/>
      <c r="O71" s="283"/>
      <c r="P71" s="283"/>
    </row>
    <row r="72" spans="1:16" s="21" customFormat="1">
      <c r="A72" s="243"/>
      <c r="B72" s="1"/>
      <c r="C72" s="423" t="s">
        <v>22</v>
      </c>
      <c r="D72" s="423"/>
      <c r="E72" s="423"/>
      <c r="F72" s="423"/>
      <c r="G72" s="423"/>
      <c r="H72" s="423" t="s">
        <v>980</v>
      </c>
      <c r="I72" s="423"/>
      <c r="J72" s="423" t="s">
        <v>272</v>
      </c>
      <c r="K72" s="423"/>
      <c r="L72" s="423"/>
      <c r="O72" s="283"/>
      <c r="P72" s="283"/>
    </row>
    <row r="73" spans="1:16" s="21" customFormat="1">
      <c r="A73" s="243"/>
      <c r="B73" s="1"/>
      <c r="C73" s="423" t="s">
        <v>24</v>
      </c>
      <c r="D73" s="423"/>
      <c r="E73" s="423"/>
      <c r="F73" s="423"/>
      <c r="G73" s="423"/>
      <c r="H73" s="423" t="s">
        <v>216</v>
      </c>
      <c r="I73" s="423"/>
      <c r="J73" s="423" t="s">
        <v>982</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983</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1017</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7">
      <c r="A89" s="243"/>
      <c r="B89" s="18"/>
      <c r="C89" s="62"/>
      <c r="D89" s="3"/>
      <c r="E89" s="3"/>
      <c r="F89" s="3"/>
      <c r="G89" s="3"/>
      <c r="H89" s="287"/>
      <c r="I89" s="287"/>
      <c r="J89" s="64" t="s">
        <v>35</v>
      </c>
      <c r="K89" s="65"/>
      <c r="L89" s="262" t="s">
        <v>1052</v>
      </c>
      <c r="M89" s="262" t="s">
        <v>1054</v>
      </c>
      <c r="N89" s="262" t="s">
        <v>1055</v>
      </c>
      <c r="O89" s="262" t="s">
        <v>1056</v>
      </c>
      <c r="P89" s="262" t="s">
        <v>1058</v>
      </c>
    </row>
    <row r="90" spans="1:22" s="21" customFormat="1">
      <c r="A90" s="243"/>
      <c r="B90" s="1"/>
      <c r="C90" s="3"/>
      <c r="D90" s="3"/>
      <c r="E90" s="3"/>
      <c r="F90" s="3"/>
      <c r="G90" s="3"/>
      <c r="H90" s="287"/>
      <c r="I90" s="67" t="s">
        <v>36</v>
      </c>
      <c r="J90" s="68"/>
      <c r="K90" s="69"/>
      <c r="L90" s="262" t="s">
        <v>1053</v>
      </c>
      <c r="M90" s="262" t="s">
        <v>1053</v>
      </c>
      <c r="N90" s="262" t="s">
        <v>1053</v>
      </c>
      <c r="O90" s="262" t="s">
        <v>1053</v>
      </c>
      <c r="P90" s="262" t="s">
        <v>1059</v>
      </c>
    </row>
    <row r="91" spans="1:22" s="21" customFormat="1" ht="54" customHeight="1">
      <c r="A91" s="244" t="s">
        <v>609</v>
      </c>
      <c r="B91" s="1"/>
      <c r="C91" s="320" t="s">
        <v>37</v>
      </c>
      <c r="D91" s="321"/>
      <c r="E91" s="321"/>
      <c r="F91" s="321"/>
      <c r="G91" s="321"/>
      <c r="H91" s="322"/>
      <c r="I91" s="294" t="s">
        <v>38</v>
      </c>
      <c r="J91" s="260" t="s">
        <v>1043</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1052</v>
      </c>
      <c r="M97" s="66" t="s">
        <v>1054</v>
      </c>
      <c r="N97" s="66" t="s">
        <v>1055</v>
      </c>
      <c r="O97" s="66" t="s">
        <v>1056</v>
      </c>
      <c r="P97" s="66" t="s">
        <v>1058</v>
      </c>
      <c r="Q97" s="8"/>
      <c r="R97" s="8"/>
      <c r="S97" s="8"/>
      <c r="T97" s="8"/>
      <c r="U97" s="8"/>
      <c r="V97" s="8"/>
    </row>
    <row r="98" spans="1:22" ht="20.25" customHeight="1">
      <c r="A98" s="243"/>
      <c r="B98" s="1"/>
      <c r="C98" s="62"/>
      <c r="D98" s="3"/>
      <c r="F98" s="3"/>
      <c r="G98" s="3"/>
      <c r="H98" s="287"/>
      <c r="I98" s="67" t="s">
        <v>40</v>
      </c>
      <c r="J98" s="68"/>
      <c r="K98" s="79"/>
      <c r="L98" s="70" t="s">
        <v>1053</v>
      </c>
      <c r="M98" s="70" t="s">
        <v>1053</v>
      </c>
      <c r="N98" s="70" t="s">
        <v>1053</v>
      </c>
      <c r="O98" s="70" t="s">
        <v>1053</v>
      </c>
      <c r="P98" s="70" t="s">
        <v>1059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0</v>
      </c>
      <c r="K99" s="237" t="str">
        <f>IF(OR(COUNTIF(L99:P99,"未確認")&gt;0,COUNTIF(L99:P99,"~*")&gt;0),"※","")</f>
        <v/>
      </c>
      <c r="L99" s="258">
        <v>0</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0</v>
      </c>
      <c r="K101" s="237" t="str">
        <f>IF(OR(COUNTIF(L101:P101,"未確認")&gt;0,COUNTIF(L101:P101,"~*")&gt;0),"※","")</f>
        <v/>
      </c>
      <c r="L101" s="258">
        <v>0</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IF(OR(COUNTIF(L101:P101,"未確認")&gt;0,COUNTIF(L101:P101,"~*")&gt;0),"※","")</f>
        <v/>
      </c>
      <c r="L102" s="258">
        <v>0</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196</v>
      </c>
      <c r="K103" s="237" t="str">
        <f t="shared" si="1"/>
        <v/>
      </c>
      <c r="L103" s="258">
        <v>38</v>
      </c>
      <c r="M103" s="258">
        <v>45</v>
      </c>
      <c r="N103" s="258">
        <v>42</v>
      </c>
      <c r="O103" s="258">
        <v>49</v>
      </c>
      <c r="P103" s="258">
        <v>22</v>
      </c>
    </row>
    <row r="104" spans="1:22" s="83" customFormat="1" ht="34.5" customHeight="1">
      <c r="A104" s="244" t="s">
        <v>614</v>
      </c>
      <c r="B104" s="84"/>
      <c r="C104" s="396"/>
      <c r="D104" s="397"/>
      <c r="E104" s="428"/>
      <c r="F104" s="429"/>
      <c r="G104" s="320" t="s">
        <v>47</v>
      </c>
      <c r="H104" s="322"/>
      <c r="I104" s="420"/>
      <c r="J104" s="256">
        <f t="shared" si="0"/>
        <v>196</v>
      </c>
      <c r="K104" s="237" t="str">
        <f t="shared" si="1"/>
        <v/>
      </c>
      <c r="L104" s="258">
        <v>38</v>
      </c>
      <c r="M104" s="258">
        <v>45</v>
      </c>
      <c r="N104" s="258">
        <v>42</v>
      </c>
      <c r="O104" s="258">
        <v>49</v>
      </c>
      <c r="P104" s="258">
        <v>22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196</v>
      </c>
      <c r="K106" s="237" t="str">
        <f t="shared" si="1"/>
        <v/>
      </c>
      <c r="L106" s="258">
        <v>38</v>
      </c>
      <c r="M106" s="258">
        <v>45</v>
      </c>
      <c r="N106" s="258">
        <v>42</v>
      </c>
      <c r="O106" s="258">
        <v>49</v>
      </c>
      <c r="P106" s="258">
        <v>22</v>
      </c>
    </row>
    <row r="107" spans="1:22" s="83" customFormat="1" ht="34.5" customHeight="1">
      <c r="A107" s="244" t="s">
        <v>614</v>
      </c>
      <c r="B107" s="84"/>
      <c r="C107" s="396"/>
      <c r="D107" s="397"/>
      <c r="E107" s="428"/>
      <c r="F107" s="429"/>
      <c r="G107" s="320" t="s">
        <v>47</v>
      </c>
      <c r="H107" s="322"/>
      <c r="I107" s="420"/>
      <c r="J107" s="256">
        <f t="shared" si="0"/>
        <v>196</v>
      </c>
      <c r="K107" s="237" t="str">
        <f t="shared" si="1"/>
        <v/>
      </c>
      <c r="L107" s="258">
        <v>38</v>
      </c>
      <c r="M107" s="258">
        <v>45</v>
      </c>
      <c r="N107" s="258">
        <v>42</v>
      </c>
      <c r="O107" s="258">
        <v>49</v>
      </c>
      <c r="P107" s="258">
        <v>22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218</v>
      </c>
      <c r="K109" s="237" t="str">
        <f t="shared" si="1"/>
        <v/>
      </c>
      <c r="L109" s="258">
        <v>60</v>
      </c>
      <c r="M109" s="258">
        <v>45</v>
      </c>
      <c r="N109" s="258">
        <v>42</v>
      </c>
      <c r="O109" s="258">
        <v>49</v>
      </c>
      <c r="P109" s="258">
        <v>22</v>
      </c>
    </row>
    <row r="110" spans="1:22" s="83" customFormat="1" ht="34.5" customHeight="1">
      <c r="A110" s="244" t="s">
        <v>614</v>
      </c>
      <c r="B110" s="84"/>
      <c r="C110" s="396"/>
      <c r="D110" s="397"/>
      <c r="E110" s="432"/>
      <c r="F110" s="433"/>
      <c r="G110" s="317" t="s">
        <v>47</v>
      </c>
      <c r="H110" s="319"/>
      <c r="I110" s="420"/>
      <c r="J110" s="256">
        <f t="shared" si="0"/>
        <v>105</v>
      </c>
      <c r="K110" s="237" t="str">
        <f t="shared" si="1"/>
        <v/>
      </c>
      <c r="L110" s="258">
        <v>60</v>
      </c>
      <c r="M110" s="258">
        <v>45</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1052</v>
      </c>
      <c r="M118" s="66" t="s">
        <v>1054</v>
      </c>
      <c r="N118" s="66" t="s">
        <v>1055</v>
      </c>
      <c r="O118" s="66" t="s">
        <v>1056</v>
      </c>
      <c r="P118" s="66" t="s">
        <v>1058</v>
      </c>
      <c r="Q118" s="8"/>
      <c r="R118" s="8"/>
      <c r="S118" s="8"/>
      <c r="T118" s="8"/>
      <c r="U118" s="8"/>
      <c r="V118" s="8"/>
    </row>
    <row r="119" spans="1:22" ht="20.25" customHeight="1">
      <c r="A119" s="243"/>
      <c r="B119" s="1"/>
      <c r="C119" s="3"/>
      <c r="D119" s="3"/>
      <c r="F119" s="3"/>
      <c r="G119" s="3"/>
      <c r="H119" s="287"/>
      <c r="I119" s="67" t="s">
        <v>40</v>
      </c>
      <c r="J119" s="94"/>
      <c r="K119" s="79"/>
      <c r="L119" s="70" t="s">
        <v>1053</v>
      </c>
      <c r="M119" s="70" t="s">
        <v>1053</v>
      </c>
      <c r="N119" s="70" t="s">
        <v>1053</v>
      </c>
      <c r="O119" s="70" t="s">
        <v>1053</v>
      </c>
      <c r="P119" s="70" t="s">
        <v>1059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1044</v>
      </c>
      <c r="M120" s="98" t="s">
        <v>1044</v>
      </c>
      <c r="N120" s="98" t="s">
        <v>1044</v>
      </c>
      <c r="O120" s="98" t="s">
        <v>1044</v>
      </c>
      <c r="P120" s="98" t="s">
        <v>1046</v>
      </c>
    </row>
    <row r="121" spans="1:22" s="83" customFormat="1" ht="40.5" customHeight="1">
      <c r="A121" s="244" t="s">
        <v>618</v>
      </c>
      <c r="B121" s="1"/>
      <c r="C121" s="295"/>
      <c r="D121" s="297"/>
      <c r="E121" s="334" t="s">
        <v>53</v>
      </c>
      <c r="F121" s="335"/>
      <c r="G121" s="335"/>
      <c r="H121" s="336"/>
      <c r="I121" s="354"/>
      <c r="J121" s="101"/>
      <c r="K121" s="102"/>
      <c r="L121" s="98" t="s">
        <v>1045</v>
      </c>
      <c r="M121" s="98" t="s">
        <v>1045</v>
      </c>
      <c r="N121" s="98" t="s">
        <v>1045</v>
      </c>
      <c r="O121" s="98" t="s">
        <v>1045</v>
      </c>
      <c r="P121" s="98" t="s">
        <v>533</v>
      </c>
    </row>
    <row r="122" spans="1:22" s="83" customFormat="1" ht="40.5" customHeight="1">
      <c r="A122" s="244" t="s">
        <v>619</v>
      </c>
      <c r="B122" s="1"/>
      <c r="C122" s="295"/>
      <c r="D122" s="297"/>
      <c r="E122" s="396"/>
      <c r="F122" s="418"/>
      <c r="G122" s="418"/>
      <c r="H122" s="397"/>
      <c r="I122" s="354"/>
      <c r="J122" s="101"/>
      <c r="K122" s="102"/>
      <c r="L122" s="98" t="s">
        <v>1046</v>
      </c>
      <c r="M122" s="98" t="s">
        <v>1046</v>
      </c>
      <c r="N122" s="98" t="s">
        <v>1046</v>
      </c>
      <c r="O122" s="98" t="s">
        <v>1046</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1052</v>
      </c>
      <c r="M129" s="66" t="s">
        <v>1054</v>
      </c>
      <c r="N129" s="66" t="s">
        <v>1055</v>
      </c>
      <c r="O129" s="66" t="s">
        <v>1056</v>
      </c>
      <c r="P129" s="66" t="s">
        <v>1058</v>
      </c>
      <c r="Q129" s="8"/>
      <c r="R129" s="8"/>
      <c r="S129" s="8"/>
      <c r="T129" s="8"/>
      <c r="U129" s="8"/>
      <c r="V129" s="8"/>
    </row>
    <row r="130" spans="1:22" ht="20.25" customHeight="1">
      <c r="A130" s="243"/>
      <c r="B130" s="1"/>
      <c r="C130" s="62"/>
      <c r="D130" s="3"/>
      <c r="F130" s="3"/>
      <c r="G130" s="3"/>
      <c r="H130" s="287"/>
      <c r="I130" s="67" t="s">
        <v>36</v>
      </c>
      <c r="J130" s="68"/>
      <c r="K130" s="79"/>
      <c r="L130" s="70" t="s">
        <v>1053</v>
      </c>
      <c r="M130" s="70" t="s">
        <v>1053</v>
      </c>
      <c r="N130" s="70" t="s">
        <v>1053</v>
      </c>
      <c r="O130" s="70" t="s">
        <v>1053</v>
      </c>
      <c r="P130" s="70" t="s">
        <v>1059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1047</v>
      </c>
      <c r="M131" s="98" t="s">
        <v>1047</v>
      </c>
      <c r="N131" s="98" t="s">
        <v>1047</v>
      </c>
      <c r="O131" s="98" t="s">
        <v>1047</v>
      </c>
      <c r="P131" s="98" t="s">
        <v>1057</v>
      </c>
    </row>
    <row r="132" spans="1:22" s="83" customFormat="1" ht="34.5" customHeight="1">
      <c r="A132" s="244" t="s">
        <v>621</v>
      </c>
      <c r="B132" s="84"/>
      <c r="C132" s="295"/>
      <c r="D132" s="297"/>
      <c r="E132" s="320" t="s">
        <v>58</v>
      </c>
      <c r="F132" s="321"/>
      <c r="G132" s="321"/>
      <c r="H132" s="322"/>
      <c r="I132" s="389"/>
      <c r="J132" s="101"/>
      <c r="K132" s="102"/>
      <c r="L132" s="82">
        <v>22</v>
      </c>
      <c r="M132" s="82">
        <v>45</v>
      </c>
      <c r="N132" s="82">
        <v>42</v>
      </c>
      <c r="O132" s="82">
        <v>49</v>
      </c>
      <c r="P132" s="82">
        <v>22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1052</v>
      </c>
      <c r="M143" s="66" t="s">
        <v>1054</v>
      </c>
      <c r="N143" s="66" t="s">
        <v>1055</v>
      </c>
      <c r="O143" s="66" t="s">
        <v>1056</v>
      </c>
      <c r="P143" s="66" t="s">
        <v>1058</v>
      </c>
      <c r="Q143" s="8"/>
      <c r="R143" s="8"/>
      <c r="S143" s="8"/>
      <c r="T143" s="8"/>
      <c r="U143" s="8"/>
      <c r="V143" s="8"/>
    </row>
    <row r="144" spans="1:22" ht="20.25" customHeight="1">
      <c r="A144" s="243"/>
      <c r="B144" s="1"/>
      <c r="C144" s="62"/>
      <c r="D144" s="3"/>
      <c r="F144" s="3"/>
      <c r="G144" s="3"/>
      <c r="H144" s="287"/>
      <c r="I144" s="67" t="s">
        <v>36</v>
      </c>
      <c r="J144" s="68"/>
      <c r="K144" s="79"/>
      <c r="L144" s="70" t="s">
        <v>1053</v>
      </c>
      <c r="M144" s="70" t="s">
        <v>1053</v>
      </c>
      <c r="N144" s="70" t="s">
        <v>1053</v>
      </c>
      <c r="O144" s="70" t="s">
        <v>1053</v>
      </c>
      <c r="P144" s="70" t="s">
        <v>1059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t="s">
        <v>1048</v>
      </c>
      <c r="M145" s="117"/>
      <c r="N145" s="117"/>
      <c r="O145" s="117"/>
      <c r="P145" s="117"/>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t="s">
        <v>1048</v>
      </c>
      <c r="M146" s="117"/>
      <c r="N146" s="117"/>
      <c r="O146" s="117"/>
      <c r="P146" s="117"/>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t="s">
        <v>1048</v>
      </c>
      <c r="M147" s="117"/>
      <c r="N147" s="117"/>
      <c r="O147" s="117"/>
      <c r="P147" s="117"/>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t="s">
        <v>1048</v>
      </c>
      <c r="M148" s="117"/>
      <c r="N148" s="117"/>
      <c r="O148" s="117"/>
      <c r="P148" s="117"/>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t="s">
        <v>1048</v>
      </c>
      <c r="M149" s="117"/>
      <c r="N149" s="117"/>
      <c r="O149" s="117"/>
      <c r="P149" s="117"/>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t="s">
        <v>1048</v>
      </c>
      <c r="M150" s="117"/>
      <c r="N150" s="117"/>
      <c r="O150" s="117"/>
      <c r="P150" s="117"/>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t="s">
        <v>1048</v>
      </c>
      <c r="M151" s="117"/>
      <c r="N151" s="117"/>
      <c r="O151" s="117"/>
      <c r="P151" s="117"/>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t="s">
        <v>1048</v>
      </c>
      <c r="M152" s="117"/>
      <c r="N152" s="117"/>
      <c r="O152" s="117"/>
      <c r="P152" s="117"/>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t="s">
        <v>1048</v>
      </c>
      <c r="M153" s="117"/>
      <c r="N153" s="117"/>
      <c r="O153" s="117"/>
      <c r="P153" s="117"/>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t="s">
        <v>1048</v>
      </c>
      <c r="M154" s="117"/>
      <c r="N154" s="117"/>
      <c r="O154" s="117"/>
      <c r="P154" s="117"/>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t="s">
        <v>1048</v>
      </c>
      <c r="M155" s="117"/>
      <c r="N155" s="117"/>
      <c r="O155" s="117"/>
      <c r="P155" s="117"/>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t="s">
        <v>1048</v>
      </c>
      <c r="M156" s="117"/>
      <c r="N156" s="117"/>
      <c r="O156" s="117"/>
      <c r="P156" s="117"/>
    </row>
    <row r="157" spans="1:16" s="118" customFormat="1" ht="34.5" customHeight="1">
      <c r="A157" s="246" t="s">
        <v>659</v>
      </c>
      <c r="B157" s="115"/>
      <c r="C157" s="317" t="s">
        <v>566</v>
      </c>
      <c r="D157" s="318"/>
      <c r="E157" s="318"/>
      <c r="F157" s="318"/>
      <c r="G157" s="318"/>
      <c r="H157" s="319"/>
      <c r="I157" s="413"/>
      <c r="J157" s="263">
        <f t="shared" si="2"/>
        <v>127</v>
      </c>
      <c r="K157" s="264" t="str">
        <f t="shared" si="3"/>
        <v/>
      </c>
      <c r="L157" s="117" t="s">
        <v>1048</v>
      </c>
      <c r="M157" s="117">
        <v>40</v>
      </c>
      <c r="N157" s="117">
        <v>40</v>
      </c>
      <c r="O157" s="117">
        <v>47</v>
      </c>
      <c r="P157" s="117"/>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t="s">
        <v>1048</v>
      </c>
      <c r="M158" s="117"/>
      <c r="N158" s="117"/>
      <c r="O158" s="117"/>
      <c r="P158" s="117"/>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t="s">
        <v>1048</v>
      </c>
      <c r="M159" s="117"/>
      <c r="N159" s="117"/>
      <c r="O159" s="117"/>
      <c r="P159" s="117"/>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t="s">
        <v>1048</v>
      </c>
      <c r="M160" s="117"/>
      <c r="N160" s="117"/>
      <c r="O160" s="117"/>
      <c r="P160" s="117"/>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t="s">
        <v>1048</v>
      </c>
      <c r="M161" s="117"/>
      <c r="N161" s="117"/>
      <c r="O161" s="117"/>
      <c r="P161" s="117"/>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t="s">
        <v>1048</v>
      </c>
      <c r="M162" s="117"/>
      <c r="N162" s="117"/>
      <c r="O162" s="117"/>
      <c r="P162" s="117"/>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t="s">
        <v>1048</v>
      </c>
      <c r="M163" s="117"/>
      <c r="N163" s="117"/>
      <c r="O163" s="117"/>
      <c r="P163" s="117"/>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t="s">
        <v>1048</v>
      </c>
      <c r="M164" s="117"/>
      <c r="N164" s="117"/>
      <c r="O164" s="117"/>
      <c r="P164" s="117"/>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t="s">
        <v>1048</v>
      </c>
      <c r="M165" s="117"/>
      <c r="N165" s="117"/>
      <c r="O165" s="117"/>
      <c r="P165" s="117"/>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t="s">
        <v>1048</v>
      </c>
      <c r="M166" s="117"/>
      <c r="N166" s="117"/>
      <c r="O166" s="117"/>
      <c r="P166" s="117"/>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t="s">
        <v>1048</v>
      </c>
      <c r="M167" s="117"/>
      <c r="N167" s="117"/>
      <c r="O167" s="117"/>
      <c r="P167" s="117"/>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t="s">
        <v>1048</v>
      </c>
      <c r="M168" s="117"/>
      <c r="N168" s="117"/>
      <c r="O168" s="117"/>
      <c r="P168" s="117"/>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t="s">
        <v>1048</v>
      </c>
      <c r="M169" s="117"/>
      <c r="N169" s="117"/>
      <c r="O169" s="117"/>
      <c r="P169" s="117"/>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t="s">
        <v>1048</v>
      </c>
      <c r="M170" s="117"/>
      <c r="N170" s="117"/>
      <c r="O170" s="117"/>
      <c r="P170" s="117"/>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t="s">
        <v>1048</v>
      </c>
      <c r="M171" s="117"/>
      <c r="N171" s="117"/>
      <c r="O171" s="117"/>
      <c r="P171" s="117"/>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t="s">
        <v>1048</v>
      </c>
      <c r="M172" s="117"/>
      <c r="N172" s="117"/>
      <c r="O172" s="117"/>
      <c r="P172" s="117"/>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t="s">
        <v>1048</v>
      </c>
      <c r="M173" s="117"/>
      <c r="N173" s="117"/>
      <c r="O173" s="117"/>
      <c r="P173" s="117"/>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t="s">
        <v>1048</v>
      </c>
      <c r="M174" s="117"/>
      <c r="N174" s="117"/>
      <c r="O174" s="117"/>
      <c r="P174" s="117"/>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t="s">
        <v>1048</v>
      </c>
      <c r="M175" s="117"/>
      <c r="N175" s="117"/>
      <c r="O175" s="117"/>
      <c r="P175" s="117"/>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t="s">
        <v>1048</v>
      </c>
      <c r="M176" s="117"/>
      <c r="N176" s="117"/>
      <c r="O176" s="117"/>
      <c r="P176" s="117"/>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t="s">
        <v>1048</v>
      </c>
      <c r="M177" s="117"/>
      <c r="N177" s="117"/>
      <c r="O177" s="117"/>
      <c r="P177" s="117"/>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t="s">
        <v>1048</v>
      </c>
      <c r="M178" s="117"/>
      <c r="N178" s="117"/>
      <c r="O178" s="117"/>
      <c r="P178" s="117"/>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t="s">
        <v>1048</v>
      </c>
      <c r="M179" s="117"/>
      <c r="N179" s="117"/>
      <c r="O179" s="117"/>
      <c r="P179" s="117"/>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t="s">
        <v>1048</v>
      </c>
      <c r="M180" s="117"/>
      <c r="N180" s="117"/>
      <c r="O180" s="117"/>
      <c r="P180" s="117"/>
    </row>
    <row r="181" spans="1:16" s="118" customFormat="1" ht="34.5" customHeight="1">
      <c r="A181" s="246" t="s">
        <v>683</v>
      </c>
      <c r="B181" s="115"/>
      <c r="C181" s="317" t="s">
        <v>989</v>
      </c>
      <c r="D181" s="318"/>
      <c r="E181" s="318"/>
      <c r="F181" s="318"/>
      <c r="G181" s="318"/>
      <c r="H181" s="319"/>
      <c r="I181" s="413"/>
      <c r="J181" s="263">
        <f t="shared" si="4"/>
        <v>0</v>
      </c>
      <c r="K181" s="264" t="str">
        <f t="shared" si="5"/>
        <v/>
      </c>
      <c r="L181" s="117" t="s">
        <v>1048</v>
      </c>
      <c r="M181" s="117"/>
      <c r="N181" s="117"/>
      <c r="O181" s="117"/>
      <c r="P181" s="117"/>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t="s">
        <v>1048</v>
      </c>
      <c r="M182" s="117"/>
      <c r="N182" s="117"/>
      <c r="O182" s="117"/>
      <c r="P182" s="117"/>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t="s">
        <v>1048</v>
      </c>
      <c r="M183" s="117"/>
      <c r="N183" s="117"/>
      <c r="O183" s="117"/>
      <c r="P183" s="117"/>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t="s">
        <v>1048</v>
      </c>
      <c r="M184" s="117"/>
      <c r="N184" s="117"/>
      <c r="O184" s="117"/>
      <c r="P184" s="117"/>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t="s">
        <v>1048</v>
      </c>
      <c r="M185" s="117"/>
      <c r="N185" s="117"/>
      <c r="O185" s="117"/>
      <c r="P185" s="117"/>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t="s">
        <v>1048</v>
      </c>
      <c r="M186" s="117"/>
      <c r="N186" s="117"/>
      <c r="O186" s="117"/>
      <c r="P186" s="117"/>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t="s">
        <v>1048</v>
      </c>
      <c r="M187" s="117"/>
      <c r="N187" s="117"/>
      <c r="O187" s="117"/>
      <c r="P187" s="117"/>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t="s">
        <v>1048</v>
      </c>
      <c r="M188" s="117"/>
      <c r="N188" s="117"/>
      <c r="O188" s="117"/>
      <c r="P188" s="117"/>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t="s">
        <v>1048</v>
      </c>
      <c r="M189" s="117"/>
      <c r="N189" s="117"/>
      <c r="O189" s="117"/>
      <c r="P189" s="117"/>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t="s">
        <v>1048</v>
      </c>
      <c r="M190" s="117"/>
      <c r="N190" s="117"/>
      <c r="O190" s="117"/>
      <c r="P190" s="117"/>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t="s">
        <v>1048</v>
      </c>
      <c r="M191" s="117"/>
      <c r="N191" s="117"/>
      <c r="O191" s="117"/>
      <c r="P191" s="117"/>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t="s">
        <v>1048</v>
      </c>
      <c r="M192" s="117"/>
      <c r="N192" s="117"/>
      <c r="O192" s="117"/>
      <c r="P192" s="117"/>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t="s">
        <v>1048</v>
      </c>
      <c r="M193" s="117"/>
      <c r="N193" s="117"/>
      <c r="O193" s="117"/>
      <c r="P193" s="117"/>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t="s">
        <v>1048</v>
      </c>
      <c r="M194" s="117"/>
      <c r="N194" s="117"/>
      <c r="O194" s="117"/>
      <c r="P194" s="117"/>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t="s">
        <v>1048</v>
      </c>
      <c r="M195" s="117"/>
      <c r="N195" s="117"/>
      <c r="O195" s="117"/>
      <c r="P195" s="117"/>
    </row>
    <row r="196" spans="1:16" s="118" customFormat="1" ht="34.5" customHeight="1">
      <c r="A196" s="246" t="s">
        <v>698</v>
      </c>
      <c r="B196" s="115"/>
      <c r="C196" s="317" t="s">
        <v>109</v>
      </c>
      <c r="D196" s="318"/>
      <c r="E196" s="318"/>
      <c r="F196" s="318"/>
      <c r="G196" s="318"/>
      <c r="H196" s="319"/>
      <c r="I196" s="413"/>
      <c r="J196" s="263">
        <f t="shared" si="4"/>
        <v>26</v>
      </c>
      <c r="K196" s="264" t="str">
        <f t="shared" si="5"/>
        <v/>
      </c>
      <c r="L196" s="117" t="s">
        <v>1048</v>
      </c>
      <c r="M196" s="117"/>
      <c r="N196" s="117"/>
      <c r="O196" s="117"/>
      <c r="P196" s="117">
        <v>26</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t="s">
        <v>1048</v>
      </c>
      <c r="M197" s="117"/>
      <c r="N197" s="117"/>
      <c r="O197" s="117"/>
      <c r="P197" s="117"/>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t="s">
        <v>1048</v>
      </c>
      <c r="M198" s="117"/>
      <c r="N198" s="117"/>
      <c r="O198" s="117"/>
      <c r="P198" s="117"/>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t="s">
        <v>1048</v>
      </c>
      <c r="M199" s="117"/>
      <c r="N199" s="117"/>
      <c r="O199" s="117"/>
      <c r="P199" s="117"/>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t="s">
        <v>1048</v>
      </c>
      <c r="M200" s="117"/>
      <c r="N200" s="117"/>
      <c r="O200" s="117"/>
      <c r="P200" s="117"/>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t="s">
        <v>1048</v>
      </c>
      <c r="M201" s="117"/>
      <c r="N201" s="117"/>
      <c r="O201" s="117"/>
      <c r="P201" s="117"/>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t="s">
        <v>1048</v>
      </c>
      <c r="M202" s="117"/>
      <c r="N202" s="117"/>
      <c r="O202" s="117"/>
      <c r="P202" s="117"/>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t="s">
        <v>1048</v>
      </c>
      <c r="M203" s="117"/>
      <c r="N203" s="117"/>
      <c r="O203" s="117"/>
      <c r="P203" s="117"/>
    </row>
    <row r="204" spans="1:16" s="118" customFormat="1" ht="34.5" customHeight="1">
      <c r="A204" s="246" t="s">
        <v>706</v>
      </c>
      <c r="B204" s="119"/>
      <c r="C204" s="317" t="s">
        <v>988</v>
      </c>
      <c r="D204" s="318"/>
      <c r="E204" s="318"/>
      <c r="F204" s="318"/>
      <c r="G204" s="318"/>
      <c r="H204" s="319"/>
      <c r="I204" s="413"/>
      <c r="J204" s="263">
        <f t="shared" si="4"/>
        <v>0</v>
      </c>
      <c r="K204" s="264" t="str">
        <f t="shared" si="5"/>
        <v/>
      </c>
      <c r="L204" s="117" t="s">
        <v>1048</v>
      </c>
      <c r="M204" s="117"/>
      <c r="N204" s="117"/>
      <c r="O204" s="117"/>
      <c r="P204" s="117"/>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t="s">
        <v>1048</v>
      </c>
      <c r="M205" s="117"/>
      <c r="N205" s="117"/>
      <c r="O205" s="117"/>
      <c r="P205" s="117"/>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t="s">
        <v>1048</v>
      </c>
      <c r="M206" s="117"/>
      <c r="N206" s="117"/>
      <c r="O206" s="117"/>
      <c r="P206" s="117"/>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t="s">
        <v>1048</v>
      </c>
      <c r="M207" s="117"/>
      <c r="N207" s="117"/>
      <c r="O207" s="117"/>
      <c r="P207" s="117"/>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t="s">
        <v>1048</v>
      </c>
      <c r="M208" s="117"/>
      <c r="N208" s="117"/>
      <c r="O208" s="117"/>
      <c r="P208" s="117"/>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t="s">
        <v>1048</v>
      </c>
      <c r="M209" s="117"/>
      <c r="N209" s="117"/>
      <c r="O209" s="117"/>
      <c r="P209" s="117"/>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t="s">
        <v>1048</v>
      </c>
      <c r="M210" s="117"/>
      <c r="N210" s="117"/>
      <c r="O210" s="117"/>
      <c r="P210" s="117"/>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t="s">
        <v>1048</v>
      </c>
      <c r="M211" s="117"/>
      <c r="N211" s="117"/>
      <c r="O211" s="117"/>
      <c r="P211" s="117"/>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t="s">
        <v>1048</v>
      </c>
      <c r="M212" s="117"/>
      <c r="N212" s="117"/>
      <c r="O212" s="117"/>
      <c r="P212" s="117"/>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t="s">
        <v>1048</v>
      </c>
      <c r="M213" s="117"/>
      <c r="N213" s="117"/>
      <c r="O213" s="117"/>
      <c r="P213" s="117"/>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t="s">
        <v>1048</v>
      </c>
      <c r="M214" s="117"/>
      <c r="N214" s="117"/>
      <c r="O214" s="117"/>
      <c r="P214" s="117"/>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t="s">
        <v>1048</v>
      </c>
      <c r="M215" s="117"/>
      <c r="N215" s="117"/>
      <c r="O215" s="117"/>
      <c r="P215" s="117"/>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t="s">
        <v>1048</v>
      </c>
      <c r="M216" s="117"/>
      <c r="N216" s="117"/>
      <c r="O216" s="117"/>
      <c r="P216" s="117"/>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t="s">
        <v>1048</v>
      </c>
      <c r="M217" s="117"/>
      <c r="N217" s="117"/>
      <c r="O217" s="117"/>
      <c r="P217" s="117"/>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t="s">
        <v>1048</v>
      </c>
      <c r="M218" s="117"/>
      <c r="N218" s="117"/>
      <c r="O218" s="117"/>
      <c r="P218" s="117"/>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t="s">
        <v>1048</v>
      </c>
      <c r="M219" s="117"/>
      <c r="N219" s="117"/>
      <c r="O219" s="117"/>
      <c r="P219" s="117"/>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t="s">
        <v>1048</v>
      </c>
      <c r="M220" s="117"/>
      <c r="N220" s="117"/>
      <c r="O220" s="117"/>
      <c r="P220" s="117"/>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1052</v>
      </c>
      <c r="M226" s="66" t="s">
        <v>1054</v>
      </c>
      <c r="N226" s="66" t="s">
        <v>1055</v>
      </c>
      <c r="O226" s="66" t="s">
        <v>1056</v>
      </c>
      <c r="P226" s="66" t="s">
        <v>1058</v>
      </c>
      <c r="Q226" s="8"/>
      <c r="R226" s="8"/>
      <c r="S226" s="8"/>
      <c r="T226" s="8"/>
      <c r="U226" s="8"/>
      <c r="V226" s="8"/>
    </row>
    <row r="227" spans="1:22" ht="20.25" customHeight="1">
      <c r="A227" s="243"/>
      <c r="B227" s="1"/>
      <c r="C227" s="3"/>
      <c r="D227" s="3"/>
      <c r="F227" s="3"/>
      <c r="G227" s="3"/>
      <c r="H227" s="287"/>
      <c r="I227" s="67" t="s">
        <v>36</v>
      </c>
      <c r="J227" s="68"/>
      <c r="K227" s="79"/>
      <c r="L227" s="70" t="s">
        <v>1053</v>
      </c>
      <c r="M227" s="70" t="s">
        <v>1053</v>
      </c>
      <c r="N227" s="70" t="s">
        <v>1053</v>
      </c>
      <c r="O227" s="70" t="s">
        <v>1053</v>
      </c>
      <c r="P227" s="70" t="s">
        <v>1059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1049</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1052</v>
      </c>
      <c r="M234" s="66" t="s">
        <v>1054</v>
      </c>
      <c r="N234" s="66" t="s">
        <v>1055</v>
      </c>
      <c r="O234" s="66" t="s">
        <v>1056</v>
      </c>
      <c r="P234" s="66" t="s">
        <v>1058</v>
      </c>
      <c r="Q234" s="8"/>
      <c r="R234" s="8"/>
      <c r="S234" s="8"/>
      <c r="T234" s="8"/>
      <c r="U234" s="8"/>
      <c r="V234" s="8"/>
    </row>
    <row r="235" spans="1:22" ht="20.25" customHeight="1">
      <c r="A235" s="247" t="s">
        <v>629</v>
      </c>
      <c r="B235" s="1"/>
      <c r="C235" s="3"/>
      <c r="D235" s="3"/>
      <c r="F235" s="3"/>
      <c r="G235" s="3"/>
      <c r="H235" s="287"/>
      <c r="I235" s="67" t="s">
        <v>36</v>
      </c>
      <c r="J235" s="68"/>
      <c r="K235" s="79"/>
      <c r="L235" s="70" t="s">
        <v>1053</v>
      </c>
      <c r="M235" s="70" t="s">
        <v>1053</v>
      </c>
      <c r="N235" s="70" t="s">
        <v>1053</v>
      </c>
      <c r="O235" s="70" t="s">
        <v>1053</v>
      </c>
      <c r="P235" s="70" t="s">
        <v>1059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1052</v>
      </c>
      <c r="M244" s="66" t="s">
        <v>1054</v>
      </c>
      <c r="N244" s="66" t="s">
        <v>1055</v>
      </c>
      <c r="O244" s="66" t="s">
        <v>1056</v>
      </c>
      <c r="P244" s="66" t="s">
        <v>1058</v>
      </c>
      <c r="Q244" s="8"/>
      <c r="R244" s="8"/>
      <c r="S244" s="8"/>
      <c r="T244" s="8"/>
      <c r="U244" s="8"/>
      <c r="V244" s="8"/>
    </row>
    <row r="245" spans="1:22" ht="20.25" customHeight="1">
      <c r="A245" s="243"/>
      <c r="B245" s="1"/>
      <c r="C245" s="62"/>
      <c r="D245" s="3"/>
      <c r="F245" s="3"/>
      <c r="G245" s="3"/>
      <c r="H245" s="287"/>
      <c r="I245" s="67" t="s">
        <v>36</v>
      </c>
      <c r="J245" s="68"/>
      <c r="K245" s="79"/>
      <c r="L245" s="70" t="s">
        <v>1053</v>
      </c>
      <c r="M245" s="70" t="s">
        <v>1053</v>
      </c>
      <c r="N245" s="70" t="s">
        <v>1053</v>
      </c>
      <c r="O245" s="70" t="s">
        <v>1053</v>
      </c>
      <c r="P245" s="70" t="s">
        <v>1059</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1052</v>
      </c>
      <c r="M253" s="66" t="s">
        <v>1054</v>
      </c>
      <c r="N253" s="66" t="s">
        <v>1055</v>
      </c>
      <c r="O253" s="66" t="s">
        <v>1056</v>
      </c>
      <c r="P253" s="66" t="s">
        <v>1058</v>
      </c>
      <c r="Q253" s="8"/>
      <c r="R253" s="8"/>
      <c r="S253" s="8"/>
      <c r="T253" s="8"/>
      <c r="U253" s="8"/>
      <c r="V253" s="8"/>
    </row>
    <row r="254" spans="1:22">
      <c r="A254" s="243"/>
      <c r="B254" s="1"/>
      <c r="C254" s="62"/>
      <c r="D254" s="3"/>
      <c r="F254" s="3"/>
      <c r="G254" s="3"/>
      <c r="H254" s="287"/>
      <c r="I254" s="67" t="s">
        <v>36</v>
      </c>
      <c r="J254" s="68"/>
      <c r="K254" s="79"/>
      <c r="L254" s="70" t="s">
        <v>1053</v>
      </c>
      <c r="M254" s="137" t="s">
        <v>1053</v>
      </c>
      <c r="N254" s="137" t="s">
        <v>1053</v>
      </c>
      <c r="O254" s="137" t="s">
        <v>1053</v>
      </c>
      <c r="P254" s="137" t="s">
        <v>1059</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1052</v>
      </c>
      <c r="M263" s="66" t="s">
        <v>1054</v>
      </c>
      <c r="N263" s="66" t="s">
        <v>1055</v>
      </c>
      <c r="O263" s="66" t="s">
        <v>1056</v>
      </c>
      <c r="P263" s="66" t="s">
        <v>1058</v>
      </c>
      <c r="Q263" s="8"/>
      <c r="R263" s="8"/>
      <c r="S263" s="8"/>
      <c r="T263" s="8"/>
      <c r="U263" s="8"/>
      <c r="V263" s="8"/>
    </row>
    <row r="264" spans="1:22" ht="20.25" customHeight="1">
      <c r="A264" s="243"/>
      <c r="B264" s="1"/>
      <c r="C264" s="62"/>
      <c r="D264" s="3"/>
      <c r="F264" s="3"/>
      <c r="G264" s="3"/>
      <c r="H264" s="287"/>
      <c r="I264" s="67" t="s">
        <v>36</v>
      </c>
      <c r="J264" s="68"/>
      <c r="K264" s="79"/>
      <c r="L264" s="70" t="s">
        <v>1053</v>
      </c>
      <c r="M264" s="70" t="s">
        <v>1053</v>
      </c>
      <c r="N264" s="70" t="s">
        <v>1053</v>
      </c>
      <c r="O264" s="70" t="s">
        <v>1053</v>
      </c>
      <c r="P264" s="70" t="s">
        <v>1059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20</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20</v>
      </c>
      <c r="K269" s="81" t="str">
        <f t="shared" si="8"/>
        <v/>
      </c>
      <c r="L269" s="147">
        <v>3</v>
      </c>
      <c r="M269" s="147">
        <v>6</v>
      </c>
      <c r="N269" s="147">
        <v>3</v>
      </c>
      <c r="O269" s="147">
        <v>3</v>
      </c>
      <c r="P269" s="147">
        <v>5</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2</v>
      </c>
      <c r="M270" s="148">
        <v>3</v>
      </c>
      <c r="N270" s="148">
        <v>2</v>
      </c>
      <c r="O270" s="148">
        <v>2</v>
      </c>
      <c r="P270" s="148">
        <v>3</v>
      </c>
    </row>
    <row r="271" spans="1:22" s="83" customFormat="1" ht="34.5" customHeight="1">
      <c r="A271" s="249" t="s">
        <v>726</v>
      </c>
      <c r="B271" s="120"/>
      <c r="C271" s="371" t="s">
        <v>151</v>
      </c>
      <c r="D271" s="372"/>
      <c r="E271" s="372"/>
      <c r="F271" s="372"/>
      <c r="G271" s="371" t="s">
        <v>146</v>
      </c>
      <c r="H271" s="371"/>
      <c r="I271" s="404"/>
      <c r="J271" s="266">
        <f t="shared" si="9"/>
        <v>33</v>
      </c>
      <c r="K271" s="81" t="str">
        <f t="shared" si="8"/>
        <v/>
      </c>
      <c r="L271" s="147">
        <v>7</v>
      </c>
      <c r="M271" s="147">
        <v>6</v>
      </c>
      <c r="N271" s="147">
        <v>7</v>
      </c>
      <c r="O271" s="147">
        <v>8</v>
      </c>
      <c r="P271" s="147">
        <v>5</v>
      </c>
    </row>
    <row r="272" spans="1:22" s="83" customFormat="1" ht="34.5" customHeight="1">
      <c r="A272" s="249" t="s">
        <v>726</v>
      </c>
      <c r="B272" s="120"/>
      <c r="C272" s="372"/>
      <c r="D272" s="372"/>
      <c r="E272" s="372"/>
      <c r="F272" s="372"/>
      <c r="G272" s="371" t="s">
        <v>148</v>
      </c>
      <c r="H272" s="371"/>
      <c r="I272" s="404"/>
      <c r="J272" s="266">
        <f t="shared" si="9"/>
        <v>7</v>
      </c>
      <c r="K272" s="81" t="str">
        <f t="shared" si="8"/>
        <v/>
      </c>
      <c r="L272" s="148">
        <v>3</v>
      </c>
      <c r="M272" s="148">
        <v>0</v>
      </c>
      <c r="N272" s="148">
        <v>1</v>
      </c>
      <c r="O272" s="148">
        <v>3</v>
      </c>
      <c r="P272" s="148">
        <v>0</v>
      </c>
    </row>
    <row r="273" spans="1:16" s="83" customFormat="1" ht="34.5" customHeight="1">
      <c r="A273" s="249" t="s">
        <v>727</v>
      </c>
      <c r="B273" s="120"/>
      <c r="C273" s="371" t="s">
        <v>152</v>
      </c>
      <c r="D273" s="372"/>
      <c r="E273" s="372"/>
      <c r="F273" s="372"/>
      <c r="G273" s="371" t="s">
        <v>146</v>
      </c>
      <c r="H273" s="371"/>
      <c r="I273" s="404"/>
      <c r="J273" s="266">
        <f t="shared" si="9"/>
        <v>44</v>
      </c>
      <c r="K273" s="81" t="str">
        <f t="shared" si="8"/>
        <v/>
      </c>
      <c r="L273" s="147">
        <v>8</v>
      </c>
      <c r="M273" s="147">
        <v>9</v>
      </c>
      <c r="N273" s="147">
        <v>10</v>
      </c>
      <c r="O273" s="147">
        <v>9</v>
      </c>
      <c r="P273" s="147">
        <v>8</v>
      </c>
    </row>
    <row r="274" spans="1:16" s="83" customFormat="1" ht="34.5" customHeight="1">
      <c r="A274" s="249" t="s">
        <v>727</v>
      </c>
      <c r="B274" s="120"/>
      <c r="C274" s="372"/>
      <c r="D274" s="372"/>
      <c r="E274" s="372"/>
      <c r="F274" s="372"/>
      <c r="G274" s="371" t="s">
        <v>148</v>
      </c>
      <c r="H274" s="371"/>
      <c r="I274" s="404"/>
      <c r="J274" s="266">
        <f t="shared" si="9"/>
        <v>18</v>
      </c>
      <c r="K274" s="81" t="str">
        <f t="shared" si="8"/>
        <v/>
      </c>
      <c r="L274" s="148">
        <v>4</v>
      </c>
      <c r="M274" s="148">
        <v>2</v>
      </c>
      <c r="N274" s="148">
        <v>4</v>
      </c>
      <c r="O274" s="148">
        <v>4</v>
      </c>
      <c r="P274" s="148">
        <v>4</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1052</v>
      </c>
      <c r="M322" s="66" t="s">
        <v>1054</v>
      </c>
      <c r="N322" s="66" t="s">
        <v>1055</v>
      </c>
      <c r="O322" s="66" t="s">
        <v>1056</v>
      </c>
      <c r="P322" s="66" t="s">
        <v>1058</v>
      </c>
      <c r="Q322" s="8"/>
      <c r="R322" s="8"/>
      <c r="S322" s="8"/>
      <c r="T322" s="8"/>
      <c r="U322" s="8"/>
      <c r="V322" s="8"/>
    </row>
    <row r="323" spans="1:22" ht="20.25" customHeight="1">
      <c r="A323" s="243"/>
      <c r="B323" s="1"/>
      <c r="C323" s="62"/>
      <c r="D323" s="3"/>
      <c r="F323" s="3"/>
      <c r="G323" s="3"/>
      <c r="H323" s="287"/>
      <c r="I323" s="67" t="s">
        <v>36</v>
      </c>
      <c r="J323" s="68"/>
      <c r="K323" s="79"/>
      <c r="L323" s="70" t="s">
        <v>1053</v>
      </c>
      <c r="M323" s="137" t="s">
        <v>1053</v>
      </c>
      <c r="N323" s="137" t="s">
        <v>1053</v>
      </c>
      <c r="O323" s="137" t="s">
        <v>1053</v>
      </c>
      <c r="P323" s="137" t="s">
        <v>1059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1050</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1052</v>
      </c>
      <c r="M342" s="66" t="s">
        <v>1054</v>
      </c>
      <c r="N342" s="66" t="s">
        <v>1055</v>
      </c>
      <c r="O342" s="66" t="s">
        <v>1056</v>
      </c>
      <c r="P342" s="66" t="s">
        <v>1058</v>
      </c>
      <c r="Q342" s="8"/>
      <c r="R342" s="8"/>
      <c r="S342" s="8"/>
      <c r="T342" s="8"/>
      <c r="U342" s="8"/>
      <c r="V342" s="8"/>
    </row>
    <row r="343" spans="1:22" ht="20.25" customHeight="1">
      <c r="A343" s="243"/>
      <c r="B343" s="1"/>
      <c r="C343" s="62"/>
      <c r="D343" s="3"/>
      <c r="F343" s="3"/>
      <c r="G343" s="3"/>
      <c r="H343" s="287"/>
      <c r="I343" s="67" t="s">
        <v>36</v>
      </c>
      <c r="J343" s="68"/>
      <c r="K343" s="79"/>
      <c r="L343" s="70" t="s">
        <v>1053</v>
      </c>
      <c r="M343" s="137" t="s">
        <v>1053</v>
      </c>
      <c r="N343" s="137" t="s">
        <v>1053</v>
      </c>
      <c r="O343" s="137" t="s">
        <v>1053</v>
      </c>
      <c r="P343" s="137" t="s">
        <v>1059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1052</v>
      </c>
      <c r="M367" s="66" t="s">
        <v>1054</v>
      </c>
      <c r="N367" s="66" t="s">
        <v>1055</v>
      </c>
      <c r="O367" s="66" t="s">
        <v>1056</v>
      </c>
      <c r="P367" s="66" t="s">
        <v>1058</v>
      </c>
    </row>
    <row r="368" spans="1:22" s="118" customFormat="1" ht="20.25" customHeight="1">
      <c r="A368" s="243"/>
      <c r="B368" s="1"/>
      <c r="C368" s="3"/>
      <c r="D368" s="3"/>
      <c r="E368" s="3"/>
      <c r="F368" s="3"/>
      <c r="G368" s="3"/>
      <c r="H368" s="287"/>
      <c r="I368" s="67" t="s">
        <v>36</v>
      </c>
      <c r="J368" s="170"/>
      <c r="K368" s="79"/>
      <c r="L368" s="137" t="s">
        <v>1053</v>
      </c>
      <c r="M368" s="137" t="s">
        <v>1053</v>
      </c>
      <c r="N368" s="137" t="s">
        <v>1053</v>
      </c>
      <c r="O368" s="137" t="s">
        <v>1053</v>
      </c>
      <c r="P368" s="137" t="s">
        <v>1059</v>
      </c>
    </row>
    <row r="369" spans="1:16" s="118" customFormat="1" ht="34.5" customHeight="1">
      <c r="A369" s="243"/>
      <c r="B369" s="115"/>
      <c r="C369" s="323" t="s">
        <v>211</v>
      </c>
      <c r="D369" s="324"/>
      <c r="E369" s="324"/>
      <c r="F369" s="324"/>
      <c r="G369" s="324"/>
      <c r="H369" s="325"/>
      <c r="I369" s="389" t="s">
        <v>1019</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1052</v>
      </c>
      <c r="M390" s="66" t="s">
        <v>1054</v>
      </c>
      <c r="N390" s="66" t="s">
        <v>1055</v>
      </c>
      <c r="O390" s="66" t="s">
        <v>1056</v>
      </c>
      <c r="P390" s="66" t="s">
        <v>1058</v>
      </c>
      <c r="Q390" s="8"/>
      <c r="R390" s="8"/>
      <c r="S390" s="8"/>
      <c r="T390" s="8"/>
      <c r="U390" s="8"/>
      <c r="V390" s="8"/>
    </row>
    <row r="391" spans="1:22" ht="20.25" customHeight="1">
      <c r="A391" s="247" t="s">
        <v>629</v>
      </c>
      <c r="B391" s="1"/>
      <c r="C391" s="3"/>
      <c r="D391" s="3"/>
      <c r="F391" s="3"/>
      <c r="G391" s="3"/>
      <c r="H391" s="287"/>
      <c r="I391" s="67" t="s">
        <v>36</v>
      </c>
      <c r="J391" s="68"/>
      <c r="K391" s="79"/>
      <c r="L391" s="70" t="s">
        <v>1053</v>
      </c>
      <c r="M391" s="70" t="s">
        <v>1053</v>
      </c>
      <c r="N391" s="70" t="s">
        <v>1053</v>
      </c>
      <c r="O391" s="70" t="s">
        <v>1053</v>
      </c>
      <c r="P391" s="70" t="s">
        <v>1059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IF(SUM(L392:P392)=0,IF(COUNTIF(L392:P392,"未確認")&gt;0,"未確認",IF(COUNTIF(L392:P392,"~*")&gt;0,"*",SUM(L392:P392))),SUM(L392:P392))</f>
        <v>234</v>
      </c>
      <c r="K392" s="81" t="str">
        <f t="shared" ref="K392:K397" si="12">IF(OR(COUNTIF(L392:P392,"未確認")&gt;0,COUNTIF(L392:P392,"~*")&gt;0),"※","")</f>
        <v/>
      </c>
      <c r="L392" s="147">
        <v>41</v>
      </c>
      <c r="M392" s="147">
        <v>43</v>
      </c>
      <c r="N392" s="147">
        <v>39</v>
      </c>
      <c r="O392" s="147">
        <v>48</v>
      </c>
      <c r="P392" s="147">
        <v>63</v>
      </c>
    </row>
    <row r="393" spans="1:22" s="83" customFormat="1" ht="34.5" customHeight="1">
      <c r="A393" s="249" t="s">
        <v>773</v>
      </c>
      <c r="B393" s="84"/>
      <c r="C393" s="370"/>
      <c r="D393" s="380"/>
      <c r="E393" s="320" t="s">
        <v>224</v>
      </c>
      <c r="F393" s="321"/>
      <c r="G393" s="321"/>
      <c r="H393" s="322"/>
      <c r="I393" s="343"/>
      <c r="J393" s="140">
        <f t="shared" si="11"/>
        <v>224</v>
      </c>
      <c r="K393" s="81" t="str">
        <f t="shared" si="12"/>
        <v/>
      </c>
      <c r="L393" s="147">
        <v>40</v>
      </c>
      <c r="M393" s="147">
        <v>42</v>
      </c>
      <c r="N393" s="147">
        <v>38</v>
      </c>
      <c r="O393" s="147">
        <v>41</v>
      </c>
      <c r="P393" s="147">
        <v>63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10</v>
      </c>
      <c r="K395" s="81" t="str">
        <f t="shared" si="12"/>
        <v/>
      </c>
      <c r="L395" s="147">
        <v>1</v>
      </c>
      <c r="M395" s="147">
        <v>1</v>
      </c>
      <c r="N395" s="147">
        <v>1</v>
      </c>
      <c r="O395" s="147">
        <v>7</v>
      </c>
      <c r="P395" s="147">
        <v>0</v>
      </c>
    </row>
    <row r="396" spans="1:22" s="83" customFormat="1" ht="34.5" customHeight="1">
      <c r="A396" s="250" t="s">
        <v>776</v>
      </c>
      <c r="B396" s="1"/>
      <c r="C396" s="370"/>
      <c r="D396" s="320" t="s">
        <v>227</v>
      </c>
      <c r="E396" s="321"/>
      <c r="F396" s="321"/>
      <c r="G396" s="321"/>
      <c r="H396" s="322"/>
      <c r="I396" s="343"/>
      <c r="J396" s="140">
        <f t="shared" si="11"/>
        <v>66323</v>
      </c>
      <c r="K396" s="81" t="str">
        <f t="shared" si="12"/>
        <v/>
      </c>
      <c r="L396" s="147">
        <v>13417</v>
      </c>
      <c r="M396" s="147">
        <v>15897</v>
      </c>
      <c r="N396" s="147">
        <v>14906</v>
      </c>
      <c r="O396" s="147">
        <v>16949</v>
      </c>
      <c r="P396" s="147">
        <v>5154</v>
      </c>
    </row>
    <row r="397" spans="1:22" s="83" customFormat="1" ht="34.5" customHeight="1">
      <c r="A397" s="250" t="s">
        <v>777</v>
      </c>
      <c r="B397" s="119"/>
      <c r="C397" s="370"/>
      <c r="D397" s="320" t="s">
        <v>228</v>
      </c>
      <c r="E397" s="321"/>
      <c r="F397" s="321"/>
      <c r="G397" s="321"/>
      <c r="H397" s="322"/>
      <c r="I397" s="344"/>
      <c r="J397" s="140">
        <f t="shared" si="11"/>
        <v>244</v>
      </c>
      <c r="K397" s="81" t="str">
        <f t="shared" si="12"/>
        <v/>
      </c>
      <c r="L397" s="147">
        <v>48</v>
      </c>
      <c r="M397" s="147">
        <v>40</v>
      </c>
      <c r="N397" s="147">
        <v>41</v>
      </c>
      <c r="O397" s="147">
        <v>53</v>
      </c>
      <c r="P397" s="147">
        <v>62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1052</v>
      </c>
      <c r="M403" s="66" t="s">
        <v>1054</v>
      </c>
      <c r="N403" s="66" t="s">
        <v>1055</v>
      </c>
      <c r="O403" s="66" t="s">
        <v>1056</v>
      </c>
      <c r="P403" s="66" t="s">
        <v>1058</v>
      </c>
      <c r="Q403" s="8"/>
      <c r="R403" s="8"/>
      <c r="S403" s="8"/>
      <c r="T403" s="8"/>
      <c r="U403" s="8"/>
      <c r="V403" s="8"/>
    </row>
    <row r="404" spans="1:22" ht="20.25" customHeight="1">
      <c r="A404" s="243"/>
      <c r="B404" s="1"/>
      <c r="C404" s="62"/>
      <c r="D404" s="3"/>
      <c r="F404" s="3"/>
      <c r="G404" s="3"/>
      <c r="H404" s="287"/>
      <c r="I404" s="67" t="s">
        <v>36</v>
      </c>
      <c r="J404" s="68"/>
      <c r="K404" s="79"/>
      <c r="L404" s="70" t="s">
        <v>1053</v>
      </c>
      <c r="M404" s="70" t="s">
        <v>1053</v>
      </c>
      <c r="N404" s="70" t="s">
        <v>1053</v>
      </c>
      <c r="O404" s="70" t="s">
        <v>1053</v>
      </c>
      <c r="P404" s="70" t="s">
        <v>1059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IF(SUM(L405:P405)=0,IF(COUNTIF(L405:P405,"未確認")&gt;0,"未確認",IF(COUNTIF(L405:P405,"~*")&gt;0,"*",SUM(L405:P405))),SUM(L405:P405))</f>
        <v>236</v>
      </c>
      <c r="K405" s="81" t="str">
        <f t="shared" ref="K405:K422" si="14">IF(OR(COUNTIF(L405:P405,"未確認")&gt;0,COUNTIF(L405:P405,"~*")&gt;0),"※","")</f>
        <v/>
      </c>
      <c r="L405" s="147">
        <v>43</v>
      </c>
      <c r="M405" s="147">
        <v>43</v>
      </c>
      <c r="N405" s="147">
        <v>39</v>
      </c>
      <c r="O405" s="147">
        <v>48</v>
      </c>
      <c r="P405" s="147">
        <v>63</v>
      </c>
    </row>
    <row r="406" spans="1:22" s="83" customFormat="1" ht="34.5" customHeight="1">
      <c r="A406" s="251" t="s">
        <v>779</v>
      </c>
      <c r="B406" s="119"/>
      <c r="C406" s="369"/>
      <c r="D406" s="375" t="s">
        <v>233</v>
      </c>
      <c r="E406" s="377" t="s">
        <v>234</v>
      </c>
      <c r="F406" s="378"/>
      <c r="G406" s="378"/>
      <c r="H406" s="379"/>
      <c r="I406" s="361"/>
      <c r="J406" s="140">
        <f t="shared" si="13"/>
        <v>1</v>
      </c>
      <c r="K406" s="81" t="str">
        <f t="shared" si="14"/>
        <v/>
      </c>
      <c r="L406" s="147">
        <v>0</v>
      </c>
      <c r="M406" s="147">
        <v>1</v>
      </c>
      <c r="N406" s="147">
        <v>0</v>
      </c>
      <c r="O406" s="147">
        <v>0</v>
      </c>
      <c r="P406" s="147">
        <v>0</v>
      </c>
    </row>
    <row r="407" spans="1:22" s="83" customFormat="1" ht="34.5" customHeight="1">
      <c r="A407" s="251" t="s">
        <v>780</v>
      </c>
      <c r="B407" s="119"/>
      <c r="C407" s="369"/>
      <c r="D407" s="369"/>
      <c r="E407" s="320" t="s">
        <v>235</v>
      </c>
      <c r="F407" s="321"/>
      <c r="G407" s="321"/>
      <c r="H407" s="322"/>
      <c r="I407" s="361"/>
      <c r="J407" s="140">
        <f t="shared" si="13"/>
        <v>18</v>
      </c>
      <c r="K407" s="81" t="str">
        <f t="shared" si="14"/>
        <v/>
      </c>
      <c r="L407" s="147">
        <v>3</v>
      </c>
      <c r="M407" s="147">
        <v>3</v>
      </c>
      <c r="N407" s="147">
        <v>4</v>
      </c>
      <c r="O407" s="147">
        <v>7</v>
      </c>
      <c r="P407" s="147">
        <v>1</v>
      </c>
    </row>
    <row r="408" spans="1:22" s="83" customFormat="1" ht="34.5" customHeight="1">
      <c r="A408" s="251" t="s">
        <v>781</v>
      </c>
      <c r="B408" s="119"/>
      <c r="C408" s="369"/>
      <c r="D408" s="369"/>
      <c r="E408" s="320" t="s">
        <v>236</v>
      </c>
      <c r="F408" s="321"/>
      <c r="G408" s="321"/>
      <c r="H408" s="322"/>
      <c r="I408" s="361"/>
      <c r="J408" s="140">
        <f t="shared" si="13"/>
        <v>197</v>
      </c>
      <c r="K408" s="81" t="str">
        <f t="shared" si="14"/>
        <v/>
      </c>
      <c r="L408" s="147">
        <v>38</v>
      </c>
      <c r="M408" s="147">
        <v>35</v>
      </c>
      <c r="N408" s="147">
        <v>31</v>
      </c>
      <c r="O408" s="147">
        <v>33</v>
      </c>
      <c r="P408" s="147">
        <v>60</v>
      </c>
    </row>
    <row r="409" spans="1:22" s="83" customFormat="1" ht="34.5" customHeight="1">
      <c r="A409" s="251" t="s">
        <v>782</v>
      </c>
      <c r="B409" s="119"/>
      <c r="C409" s="369"/>
      <c r="D409" s="369"/>
      <c r="E409" s="317" t="s">
        <v>990</v>
      </c>
      <c r="F409" s="318"/>
      <c r="G409" s="318"/>
      <c r="H409" s="319"/>
      <c r="I409" s="361"/>
      <c r="J409" s="140">
        <f t="shared" si="13"/>
        <v>20</v>
      </c>
      <c r="K409" s="81" t="str">
        <f t="shared" si="14"/>
        <v/>
      </c>
      <c r="L409" s="147">
        <v>2</v>
      </c>
      <c r="M409" s="147">
        <v>4</v>
      </c>
      <c r="N409" s="147">
        <v>4</v>
      </c>
      <c r="O409" s="147">
        <v>8</v>
      </c>
      <c r="P409" s="147">
        <v>2</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238</v>
      </c>
      <c r="K413" s="81" t="str">
        <f t="shared" si="14"/>
        <v/>
      </c>
      <c r="L413" s="147">
        <v>48</v>
      </c>
      <c r="M413" s="147">
        <v>40</v>
      </c>
      <c r="N413" s="147">
        <v>35</v>
      </c>
      <c r="O413" s="147">
        <v>53</v>
      </c>
      <c r="P413" s="147">
        <v>62</v>
      </c>
    </row>
    <row r="414" spans="1:22" s="83" customFormat="1" ht="34.5" customHeight="1">
      <c r="A414" s="251" t="s">
        <v>787</v>
      </c>
      <c r="B414" s="119"/>
      <c r="C414" s="369"/>
      <c r="D414" s="375" t="s">
        <v>240</v>
      </c>
      <c r="E414" s="377" t="s">
        <v>241</v>
      </c>
      <c r="F414" s="378"/>
      <c r="G414" s="378"/>
      <c r="H414" s="379"/>
      <c r="I414" s="361"/>
      <c r="J414" s="140">
        <f t="shared" si="13"/>
        <v>2</v>
      </c>
      <c r="K414" s="81" t="str">
        <f t="shared" si="14"/>
        <v/>
      </c>
      <c r="L414" s="147">
        <v>0</v>
      </c>
      <c r="M414" s="147">
        <v>0</v>
      </c>
      <c r="N414" s="147">
        <v>0</v>
      </c>
      <c r="O414" s="147">
        <v>0</v>
      </c>
      <c r="P414" s="147">
        <v>2</v>
      </c>
    </row>
    <row r="415" spans="1:22" s="83" customFormat="1" ht="34.5" customHeight="1">
      <c r="A415" s="251" t="s">
        <v>788</v>
      </c>
      <c r="B415" s="119"/>
      <c r="C415" s="369"/>
      <c r="D415" s="369"/>
      <c r="E415" s="320" t="s">
        <v>242</v>
      </c>
      <c r="F415" s="321"/>
      <c r="G415" s="321"/>
      <c r="H415" s="322"/>
      <c r="I415" s="361"/>
      <c r="J415" s="140">
        <f t="shared" si="13"/>
        <v>47</v>
      </c>
      <c r="K415" s="81" t="str">
        <f t="shared" si="14"/>
        <v/>
      </c>
      <c r="L415" s="147">
        <v>5</v>
      </c>
      <c r="M415" s="147">
        <v>0</v>
      </c>
      <c r="N415" s="147">
        <v>4</v>
      </c>
      <c r="O415" s="147">
        <v>5</v>
      </c>
      <c r="P415" s="147">
        <v>33</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3</v>
      </c>
      <c r="M416" s="147">
        <v>1</v>
      </c>
      <c r="N416" s="147">
        <v>2</v>
      </c>
      <c r="O416" s="147">
        <v>1</v>
      </c>
      <c r="P416" s="147">
        <v>10</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1</v>
      </c>
      <c r="M417" s="147">
        <v>1</v>
      </c>
      <c r="N417" s="147">
        <v>1</v>
      </c>
      <c r="O417" s="147">
        <v>1</v>
      </c>
      <c r="P417" s="147">
        <v>5</v>
      </c>
    </row>
    <row r="418" spans="1:22" s="83" customFormat="1" ht="34.5" customHeight="1">
      <c r="A418" s="251" t="s">
        <v>791</v>
      </c>
      <c r="B418" s="119"/>
      <c r="C418" s="369"/>
      <c r="D418" s="369"/>
      <c r="E418" s="320" t="s">
        <v>245</v>
      </c>
      <c r="F418" s="321"/>
      <c r="G418" s="321"/>
      <c r="H418" s="322"/>
      <c r="I418" s="361"/>
      <c r="J418" s="140">
        <f t="shared" si="13"/>
        <v>15</v>
      </c>
      <c r="K418" s="81" t="str">
        <f t="shared" si="14"/>
        <v/>
      </c>
      <c r="L418" s="147">
        <v>1</v>
      </c>
      <c r="M418" s="147">
        <v>1</v>
      </c>
      <c r="N418" s="147">
        <v>4</v>
      </c>
      <c r="O418" s="147">
        <v>0</v>
      </c>
      <c r="P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0</v>
      </c>
      <c r="M420" s="147">
        <v>1</v>
      </c>
      <c r="N420" s="147">
        <v>0</v>
      </c>
      <c r="O420" s="147">
        <v>0</v>
      </c>
      <c r="P420" s="147">
        <v>3</v>
      </c>
    </row>
    <row r="421" spans="1:22" s="83" customFormat="1" ht="34.5" customHeight="1">
      <c r="A421" s="251" t="s">
        <v>794</v>
      </c>
      <c r="B421" s="119"/>
      <c r="C421" s="369"/>
      <c r="D421" s="369"/>
      <c r="E421" s="320" t="s">
        <v>247</v>
      </c>
      <c r="F421" s="321"/>
      <c r="G421" s="321"/>
      <c r="H421" s="322"/>
      <c r="I421" s="361"/>
      <c r="J421" s="140">
        <f t="shared" si="13"/>
        <v>144</v>
      </c>
      <c r="K421" s="81" t="str">
        <f t="shared" si="14"/>
        <v/>
      </c>
      <c r="L421" s="147">
        <v>38</v>
      </c>
      <c r="M421" s="147">
        <v>36</v>
      </c>
      <c r="N421" s="147">
        <v>24</v>
      </c>
      <c r="O421" s="147">
        <v>46</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1052</v>
      </c>
      <c r="M428" s="66" t="s">
        <v>1054</v>
      </c>
      <c r="N428" s="66" t="s">
        <v>1055</v>
      </c>
      <c r="O428" s="66" t="s">
        <v>1056</v>
      </c>
      <c r="P428" s="66" t="s">
        <v>1058</v>
      </c>
      <c r="Q428" s="8"/>
      <c r="R428" s="8"/>
      <c r="S428" s="8"/>
      <c r="T428" s="8"/>
      <c r="U428" s="8"/>
      <c r="V428" s="8"/>
    </row>
    <row r="429" spans="1:22" ht="20.25" customHeight="1">
      <c r="A429" s="247" t="s">
        <v>629</v>
      </c>
      <c r="B429" s="1"/>
      <c r="C429" s="62"/>
      <c r="D429" s="3"/>
      <c r="F429" s="3"/>
      <c r="G429" s="3"/>
      <c r="H429" s="287"/>
      <c r="I429" s="67" t="s">
        <v>36</v>
      </c>
      <c r="J429" s="68"/>
      <c r="K429" s="186"/>
      <c r="L429" s="70" t="s">
        <v>1053</v>
      </c>
      <c r="M429" s="70" t="s">
        <v>1053</v>
      </c>
      <c r="N429" s="70" t="s">
        <v>1053</v>
      </c>
      <c r="O429" s="70" t="s">
        <v>1053</v>
      </c>
      <c r="P429" s="70" t="s">
        <v>1059</v>
      </c>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IF(SUM(L430:P430)=0,IF(COUNTIF(L430:P430,"未確認")&gt;0,"未確認",IF(COUNTIF(L430:P430,"~*")&gt;0,"*",SUM(L430:P430))),SUM(L430:P430))</f>
        <v>236</v>
      </c>
      <c r="K430" s="193" t="str">
        <f>IF(OR(COUNTIF(L430:P430,"未確認")&gt;0,COUNTIF(L430:P430,"~*")&gt;0),"※","")</f>
        <v/>
      </c>
      <c r="L430" s="147">
        <v>48</v>
      </c>
      <c r="M430" s="147">
        <v>40</v>
      </c>
      <c r="N430" s="147">
        <v>35</v>
      </c>
      <c r="O430" s="147">
        <v>53</v>
      </c>
      <c r="P430" s="147">
        <v>60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4</v>
      </c>
      <c r="K431" s="193" t="str">
        <f>IF(OR(COUNTIF(L431:P431,"未確認")&gt;0,COUNTIF(L431:P431,"~*")&gt;0),"※","")</f>
        <v/>
      </c>
      <c r="L431" s="147">
        <v>0</v>
      </c>
      <c r="M431" s="147">
        <v>1</v>
      </c>
      <c r="N431" s="147">
        <v>0</v>
      </c>
      <c r="O431" s="147">
        <v>1</v>
      </c>
      <c r="P431" s="147">
        <v>2</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29</v>
      </c>
      <c r="K432" s="193" t="str">
        <f>IF(OR(COUNTIF(L432:P432,"未確認")&gt;0,COUNTIF(L432:P432,"~*")&gt;0),"※","")</f>
        <v/>
      </c>
      <c r="L432" s="147">
        <v>7</v>
      </c>
      <c r="M432" s="147">
        <v>0</v>
      </c>
      <c r="N432" s="147">
        <v>4</v>
      </c>
      <c r="O432" s="147">
        <v>4</v>
      </c>
      <c r="P432" s="147">
        <v>14</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194</v>
      </c>
      <c r="K433" s="193" t="str">
        <f>IF(OR(COUNTIF(L433:P433,"未確認")&gt;0,COUNTIF(L433:P433,"~*")&gt;0),"※","")</f>
        <v/>
      </c>
      <c r="L433" s="147">
        <v>41</v>
      </c>
      <c r="M433" s="147">
        <v>39</v>
      </c>
      <c r="N433" s="147">
        <v>23</v>
      </c>
      <c r="O433" s="147">
        <v>48</v>
      </c>
      <c r="P433" s="147">
        <v>43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9</v>
      </c>
      <c r="K434" s="193" t="str">
        <f>IF(OR(COUNTIF(L434:P434,"未確認")&gt;0,COUNTIF(L434:P434,"~*")&gt;0),"※","")</f>
        <v/>
      </c>
      <c r="L434" s="147">
        <v>0</v>
      </c>
      <c r="M434" s="147">
        <v>0</v>
      </c>
      <c r="N434" s="147">
        <v>8</v>
      </c>
      <c r="O434" s="147">
        <v>0</v>
      </c>
      <c r="P434" s="147">
        <v>1</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1052</v>
      </c>
      <c r="M441" s="66" t="s">
        <v>1054</v>
      </c>
      <c r="N441" s="66" t="s">
        <v>1055</v>
      </c>
      <c r="O441" s="66" t="s">
        <v>1056</v>
      </c>
      <c r="P441" s="66" t="s">
        <v>1058</v>
      </c>
      <c r="Q441" s="8"/>
      <c r="R441" s="8"/>
      <c r="S441" s="8"/>
      <c r="T441" s="8"/>
      <c r="U441" s="8"/>
      <c r="V441" s="8"/>
    </row>
    <row r="442" spans="1:22" ht="20.25" customHeight="1">
      <c r="A442" s="243"/>
      <c r="B442" s="1"/>
      <c r="C442" s="3"/>
      <c r="D442" s="3"/>
      <c r="F442" s="3"/>
      <c r="G442" s="3"/>
      <c r="H442" s="287"/>
      <c r="I442" s="67" t="s">
        <v>36</v>
      </c>
      <c r="J442" s="68"/>
      <c r="K442" s="186"/>
      <c r="L442" s="70" t="s">
        <v>1053</v>
      </c>
      <c r="M442" s="70" t="s">
        <v>1053</v>
      </c>
      <c r="N442" s="70" t="s">
        <v>1053</v>
      </c>
      <c r="O442" s="70" t="s">
        <v>1053</v>
      </c>
      <c r="P442" s="70" t="s">
        <v>1059</v>
      </c>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1052</v>
      </c>
      <c r="M466" s="66" t="s">
        <v>1054</v>
      </c>
      <c r="N466" s="66" t="s">
        <v>1055</v>
      </c>
      <c r="O466" s="66" t="s">
        <v>1056</v>
      </c>
      <c r="P466" s="66" t="s">
        <v>1058</v>
      </c>
      <c r="Q466" s="8"/>
      <c r="R466" s="8"/>
      <c r="S466" s="8"/>
      <c r="T466" s="8"/>
      <c r="U466" s="8"/>
      <c r="V466" s="8"/>
    </row>
    <row r="467" spans="1:22" ht="20.25" customHeight="1">
      <c r="A467" s="243"/>
      <c r="B467" s="1"/>
      <c r="C467" s="62"/>
      <c r="D467" s="3"/>
      <c r="F467" s="3"/>
      <c r="G467" s="3"/>
      <c r="H467" s="287"/>
      <c r="I467" s="67" t="s">
        <v>36</v>
      </c>
      <c r="J467" s="68"/>
      <c r="K467" s="186"/>
      <c r="L467" s="70" t="s">
        <v>1053</v>
      </c>
      <c r="M467" s="70" t="s">
        <v>1053</v>
      </c>
      <c r="N467" s="70" t="s">
        <v>1053</v>
      </c>
      <c r="O467" s="70" t="s">
        <v>1053</v>
      </c>
      <c r="P467" s="70" t="s">
        <v>1059</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1048</v>
      </c>
      <c r="M468" s="117"/>
      <c r="N468" s="117"/>
      <c r="O468" s="117"/>
      <c r="P468" s="117"/>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未確認</v>
      </c>
      <c r="K469" s="201" t="str">
        <f t="shared" si="16"/>
        <v>※</v>
      </c>
      <c r="L469" s="117" t="s">
        <v>978</v>
      </c>
      <c r="M469" s="117" t="s">
        <v>978</v>
      </c>
      <c r="N469" s="117" t="s">
        <v>978</v>
      </c>
      <c r="O469" s="117" t="s">
        <v>978</v>
      </c>
      <c r="P469" s="117" t="s">
        <v>978</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117" t="s">
        <v>978</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117" t="s">
        <v>978</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117" t="s">
        <v>978</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117" t="s">
        <v>978</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117" t="s">
        <v>978</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117" t="s">
        <v>978</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IF(OR(COUNTIF(L476:P476,"未確認")&gt;0,COUNTIF(L476:P476,"~")&gt;0),"※","")</f>
        <v>※</v>
      </c>
      <c r="L476" s="117" t="s">
        <v>978</v>
      </c>
      <c r="M476" s="117" t="s">
        <v>978</v>
      </c>
      <c r="N476" s="117" t="s">
        <v>978</v>
      </c>
      <c r="O476" s="117" t="s">
        <v>978</v>
      </c>
      <c r="P476" s="117" t="s">
        <v>978</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IF(OR(COUNTIF(L477:P477,"未確認")&gt;0,COUNTIF(L477:P477,"*")&gt;0),"※","")</f>
        <v>※</v>
      </c>
      <c r="L477" s="117" t="s">
        <v>978</v>
      </c>
      <c r="M477" s="117" t="s">
        <v>978</v>
      </c>
      <c r="N477" s="117" t="s">
        <v>978</v>
      </c>
      <c r="O477" s="117" t="s">
        <v>978</v>
      </c>
      <c r="P477" s="117" t="s">
        <v>978</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117" t="s">
        <v>978</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117" t="s">
        <v>978</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117" t="s">
        <v>978</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1048</v>
      </c>
      <c r="M481" s="117"/>
      <c r="N481" s="117"/>
      <c r="O481" s="117"/>
      <c r="P481" s="117"/>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未確認</v>
      </c>
      <c r="K482" s="201" t="str">
        <f t="shared" si="18"/>
        <v>※</v>
      </c>
      <c r="L482" s="117" t="s">
        <v>978</v>
      </c>
      <c r="M482" s="117" t="s">
        <v>978</v>
      </c>
      <c r="N482" s="117" t="s">
        <v>978</v>
      </c>
      <c r="O482" s="117" t="s">
        <v>978</v>
      </c>
      <c r="P482" s="117" t="s">
        <v>978</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117" t="s">
        <v>978</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117" t="s">
        <v>978</v>
      </c>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117" t="s">
        <v>978</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117" t="s">
        <v>978</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117" t="s">
        <v>978</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117" t="s">
        <v>978</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117" t="s">
        <v>978</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117" t="s">
        <v>978</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117" t="s">
        <v>978</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117" t="s">
        <v>978</v>
      </c>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117" t="s">
        <v>978</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t="s">
        <v>1048</v>
      </c>
      <c r="M494" s="117"/>
      <c r="N494" s="117"/>
      <c r="O494" s="117"/>
      <c r="P494" s="117"/>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t="s">
        <v>1048</v>
      </c>
      <c r="M495" s="117"/>
      <c r="N495" s="117"/>
      <c r="O495" s="117"/>
      <c r="P495" s="117"/>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t="s">
        <v>1048</v>
      </c>
      <c r="M496" s="117"/>
      <c r="N496" s="117"/>
      <c r="O496" s="117"/>
      <c r="P496" s="117"/>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1052</v>
      </c>
      <c r="M502" s="66" t="s">
        <v>1054</v>
      </c>
      <c r="N502" s="66" t="s">
        <v>1055</v>
      </c>
      <c r="O502" s="66" t="s">
        <v>1056</v>
      </c>
      <c r="P502" s="66" t="s">
        <v>1058</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1053</v>
      </c>
      <c r="M503" s="70" t="s">
        <v>1053</v>
      </c>
      <c r="N503" s="70" t="s">
        <v>1053</v>
      </c>
      <c r="O503" s="70" t="s">
        <v>1053</v>
      </c>
      <c r="P503" s="70" t="s">
        <v>1059</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v>
      </c>
      <c r="L504" s="117" t="s">
        <v>1048</v>
      </c>
      <c r="M504" s="117"/>
      <c r="N504" s="117"/>
      <c r="O504" s="117"/>
      <c r="P504" s="117"/>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1048</v>
      </c>
      <c r="M505" s="117"/>
      <c r="N505" s="117"/>
      <c r="O505" s="117"/>
      <c r="P505" s="117"/>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t="s">
        <v>1048</v>
      </c>
      <c r="M506" s="117"/>
      <c r="N506" s="117"/>
      <c r="O506" s="117"/>
      <c r="P506" s="117"/>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t="s">
        <v>1048</v>
      </c>
      <c r="M507" s="117"/>
      <c r="N507" s="117"/>
      <c r="O507" s="117"/>
      <c r="P507" s="117"/>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t="s">
        <v>1048</v>
      </c>
      <c r="M508" s="117"/>
      <c r="N508" s="117"/>
      <c r="O508" s="117"/>
      <c r="P508" s="117"/>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1048</v>
      </c>
      <c r="M509" s="117"/>
      <c r="N509" s="117"/>
      <c r="O509" s="117"/>
      <c r="P509" s="117"/>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t="s">
        <v>1048</v>
      </c>
      <c r="M510" s="117"/>
      <c r="N510" s="117"/>
      <c r="O510" s="117"/>
      <c r="P510" s="117"/>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1048</v>
      </c>
      <c r="M511" s="117"/>
      <c r="N511" s="117"/>
      <c r="O511" s="117"/>
      <c r="P511" s="117"/>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1052</v>
      </c>
      <c r="M514" s="66" t="s">
        <v>1054</v>
      </c>
      <c r="N514" s="66" t="s">
        <v>1055</v>
      </c>
      <c r="O514" s="66" t="s">
        <v>1056</v>
      </c>
      <c r="P514" s="66" t="s">
        <v>1058</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1053</v>
      </c>
      <c r="M515" s="70" t="s">
        <v>1053</v>
      </c>
      <c r="N515" s="70" t="s">
        <v>1053</v>
      </c>
      <c r="O515" s="70" t="s">
        <v>1053</v>
      </c>
      <c r="P515" s="70" t="s">
        <v>1059</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v>
      </c>
      <c r="L516" s="117" t="s">
        <v>1048</v>
      </c>
      <c r="M516" s="117"/>
      <c r="N516" s="117"/>
      <c r="O516" s="117"/>
      <c r="P516" s="117"/>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v>
      </c>
      <c r="L517" s="117" t="s">
        <v>1048</v>
      </c>
      <c r="M517" s="117"/>
      <c r="N517" s="117"/>
      <c r="O517" s="117"/>
      <c r="P517" s="117"/>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1052</v>
      </c>
      <c r="M520" s="66" t="s">
        <v>1054</v>
      </c>
      <c r="N520" s="66" t="s">
        <v>1055</v>
      </c>
      <c r="O520" s="66" t="s">
        <v>1056</v>
      </c>
      <c r="P520" s="66" t="s">
        <v>1058</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1053</v>
      </c>
      <c r="M521" s="70" t="s">
        <v>1053</v>
      </c>
      <c r="N521" s="70" t="s">
        <v>1053</v>
      </c>
      <c r="O521" s="70" t="s">
        <v>1053</v>
      </c>
      <c r="P521" s="70" t="s">
        <v>1059</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v>
      </c>
      <c r="L522" s="117" t="s">
        <v>1048</v>
      </c>
      <c r="M522" s="117"/>
      <c r="N522" s="117"/>
      <c r="O522" s="117"/>
      <c r="P522" s="117"/>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1052</v>
      </c>
      <c r="M525" s="66" t="s">
        <v>1054</v>
      </c>
      <c r="N525" s="66" t="s">
        <v>1055</v>
      </c>
      <c r="O525" s="66" t="s">
        <v>1056</v>
      </c>
      <c r="P525" s="66" t="s">
        <v>1058</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1053</v>
      </c>
      <c r="M526" s="70" t="s">
        <v>1053</v>
      </c>
      <c r="N526" s="70" t="s">
        <v>1053</v>
      </c>
      <c r="O526" s="70" t="s">
        <v>1053</v>
      </c>
      <c r="P526" s="70" t="s">
        <v>1059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1052</v>
      </c>
      <c r="M530" s="66" t="s">
        <v>1054</v>
      </c>
      <c r="N530" s="66" t="s">
        <v>1055</v>
      </c>
      <c r="O530" s="66" t="s">
        <v>1056</v>
      </c>
      <c r="P530" s="66" t="s">
        <v>1058</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1053</v>
      </c>
      <c r="M531" s="70" t="s">
        <v>1053</v>
      </c>
      <c r="N531" s="70" t="s">
        <v>1053</v>
      </c>
      <c r="O531" s="70" t="s">
        <v>1053</v>
      </c>
      <c r="P531" s="70" t="s">
        <v>1059</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v>
      </c>
      <c r="L532" s="117" t="s">
        <v>1048</v>
      </c>
      <c r="M532" s="117"/>
      <c r="N532" s="117"/>
      <c r="O532" s="117"/>
      <c r="P532" s="117"/>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t="s">
        <v>1048</v>
      </c>
      <c r="M533" s="117"/>
      <c r="N533" s="117"/>
      <c r="O533" s="117"/>
      <c r="P533" s="117"/>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1048</v>
      </c>
      <c r="M534" s="117"/>
      <c r="N534" s="117"/>
      <c r="O534" s="117"/>
      <c r="P534" s="117"/>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1048</v>
      </c>
      <c r="M535" s="117"/>
      <c r="N535" s="117" t="s">
        <v>541</v>
      </c>
      <c r="O535" s="117" t="s">
        <v>541</v>
      </c>
      <c r="P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t="s">
        <v>1048</v>
      </c>
      <c r="M536" s="117"/>
      <c r="N536" s="117"/>
      <c r="O536" s="117"/>
      <c r="P536" s="117"/>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t="s">
        <v>1048</v>
      </c>
      <c r="M537" s="117"/>
      <c r="N537" s="117"/>
      <c r="O537" s="117"/>
      <c r="P537" s="117"/>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1052</v>
      </c>
      <c r="M543" s="66" t="s">
        <v>1054</v>
      </c>
      <c r="N543" s="66" t="s">
        <v>1055</v>
      </c>
      <c r="O543" s="66" t="s">
        <v>1056</v>
      </c>
      <c r="P543" s="66" t="s">
        <v>1058</v>
      </c>
    </row>
    <row r="544" spans="1:22" s="1" customFormat="1" ht="20.25" customHeight="1">
      <c r="A544" s="243"/>
      <c r="C544" s="62"/>
      <c r="D544" s="3"/>
      <c r="E544" s="3"/>
      <c r="F544" s="3"/>
      <c r="G544" s="3"/>
      <c r="H544" s="287"/>
      <c r="I544" s="67" t="s">
        <v>36</v>
      </c>
      <c r="J544" s="68"/>
      <c r="K544" s="186"/>
      <c r="L544" s="70" t="s">
        <v>1053</v>
      </c>
      <c r="M544" s="70" t="s">
        <v>1053</v>
      </c>
      <c r="N544" s="70" t="s">
        <v>1053</v>
      </c>
      <c r="O544" s="70" t="s">
        <v>1053</v>
      </c>
      <c r="P544" s="70" t="s">
        <v>1059</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v>
      </c>
      <c r="L545" s="117" t="s">
        <v>1048</v>
      </c>
      <c r="M545" s="117"/>
      <c r="N545" s="117"/>
      <c r="O545" s="117"/>
      <c r="P545" s="117"/>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v>
      </c>
      <c r="L546" s="117" t="s">
        <v>1048</v>
      </c>
      <c r="M546" s="117"/>
      <c r="N546" s="117"/>
      <c r="O546" s="117"/>
      <c r="P546" s="117"/>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v>
      </c>
      <c r="L547" s="117" t="s">
        <v>1048</v>
      </c>
      <c r="M547" s="117"/>
      <c r="N547" s="117"/>
      <c r="O547" s="117"/>
      <c r="P547" s="117"/>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v>
      </c>
      <c r="L548" s="117" t="s">
        <v>1048</v>
      </c>
      <c r="M548" s="117"/>
      <c r="N548" s="117"/>
      <c r="O548" s="117"/>
      <c r="P548" s="117"/>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v>
      </c>
      <c r="L549" s="117" t="s">
        <v>1048</v>
      </c>
      <c r="M549" s="117"/>
      <c r="N549" s="117"/>
      <c r="O549" s="117"/>
      <c r="P549" s="117"/>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v>
      </c>
      <c r="L550" s="117" t="s">
        <v>1048</v>
      </c>
      <c r="M550" s="117"/>
      <c r="N550" s="117"/>
      <c r="O550" s="117"/>
      <c r="P550" s="117"/>
    </row>
    <row r="551" spans="1:16"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1048</v>
      </c>
      <c r="M551" s="117"/>
      <c r="N551" s="117"/>
      <c r="O551" s="117"/>
      <c r="P551" s="117"/>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v>
      </c>
      <c r="L552" s="117" t="s">
        <v>1048</v>
      </c>
      <c r="M552" s="117"/>
      <c r="N552" s="117"/>
      <c r="O552" s="117"/>
      <c r="P552" s="117"/>
    </row>
    <row r="553" spans="1:16" s="115" customFormat="1" ht="69.95" customHeight="1">
      <c r="A553" s="252" t="s">
        <v>861</v>
      </c>
      <c r="B553" s="119"/>
      <c r="C553" s="317" t="s">
        <v>992</v>
      </c>
      <c r="D553" s="318"/>
      <c r="E553" s="318"/>
      <c r="F553" s="318"/>
      <c r="G553" s="318"/>
      <c r="H553" s="319"/>
      <c r="I553" s="138" t="s">
        <v>365</v>
      </c>
      <c r="J553" s="116">
        <f t="shared" si="24"/>
        <v>0</v>
      </c>
      <c r="K553" s="201" t="str">
        <f t="shared" si="25"/>
        <v>※</v>
      </c>
      <c r="L553" s="117" t="s">
        <v>1048</v>
      </c>
      <c r="M553" s="117"/>
      <c r="N553" s="117"/>
      <c r="O553" s="117"/>
      <c r="P553" s="117"/>
    </row>
    <row r="554" spans="1:16" s="115" customFormat="1" ht="42.75">
      <c r="A554" s="252" t="s">
        <v>862</v>
      </c>
      <c r="B554" s="119"/>
      <c r="C554" s="320" t="s">
        <v>366</v>
      </c>
      <c r="D554" s="321"/>
      <c r="E554" s="321"/>
      <c r="F554" s="321"/>
      <c r="G554" s="321"/>
      <c r="H554" s="322"/>
      <c r="I554" s="138" t="s">
        <v>367</v>
      </c>
      <c r="J554" s="116">
        <f t="shared" si="24"/>
        <v>0</v>
      </c>
      <c r="K554" s="201" t="str">
        <f t="shared" si="25"/>
        <v>※</v>
      </c>
      <c r="L554" s="117" t="s">
        <v>1048</v>
      </c>
      <c r="M554" s="117"/>
      <c r="N554" s="117"/>
      <c r="O554" s="117"/>
      <c r="P554" s="117"/>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v>
      </c>
      <c r="L555" s="117" t="s">
        <v>1048</v>
      </c>
      <c r="M555" s="117"/>
      <c r="N555" s="117"/>
      <c r="O555" s="117"/>
      <c r="P555" s="117"/>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v>
      </c>
      <c r="L556" s="117" t="s">
        <v>1048</v>
      </c>
      <c r="M556" s="117"/>
      <c r="N556" s="117"/>
      <c r="O556" s="117"/>
      <c r="P556" s="117"/>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v>
      </c>
      <c r="L557" s="117" t="s">
        <v>1048</v>
      </c>
      <c r="M557" s="117"/>
      <c r="N557" s="117"/>
      <c r="O557" s="117"/>
      <c r="P557" s="117"/>
    </row>
    <row r="558" spans="1:16" s="115" customFormat="1" ht="113.45" customHeight="1">
      <c r="A558" s="251" t="s">
        <v>868</v>
      </c>
      <c r="B558" s="119"/>
      <c r="C558" s="317" t="s">
        <v>866</v>
      </c>
      <c r="D558" s="318"/>
      <c r="E558" s="318"/>
      <c r="F558" s="318"/>
      <c r="G558" s="318"/>
      <c r="H558" s="319"/>
      <c r="I558" s="296" t="s">
        <v>867</v>
      </c>
      <c r="J558" s="223"/>
      <c r="K558" s="242"/>
      <c r="L558" s="211" t="s">
        <v>1051</v>
      </c>
      <c r="M558" s="211" t="s">
        <v>1051</v>
      </c>
      <c r="N558" s="211" t="s">
        <v>1051</v>
      </c>
      <c r="O558" s="211" t="s">
        <v>1051</v>
      </c>
      <c r="P558" s="211" t="s">
        <v>1051</v>
      </c>
    </row>
    <row r="559" spans="1:16"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993</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994</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1025</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1052</v>
      </c>
      <c r="M588" s="66" t="s">
        <v>1054</v>
      </c>
      <c r="N588" s="66" t="s">
        <v>1055</v>
      </c>
      <c r="O588" s="66" t="s">
        <v>1056</v>
      </c>
      <c r="P588" s="66" t="s">
        <v>1058</v>
      </c>
    </row>
    <row r="589" spans="1:22" s="1" customFormat="1" ht="20.25" customHeight="1">
      <c r="A589" s="243"/>
      <c r="C589" s="62"/>
      <c r="D589" s="3"/>
      <c r="E589" s="3"/>
      <c r="F589" s="3"/>
      <c r="G589" s="3"/>
      <c r="H589" s="287"/>
      <c r="I589" s="67" t="s">
        <v>36</v>
      </c>
      <c r="J589" s="68"/>
      <c r="K589" s="186"/>
      <c r="L589" s="70" t="s">
        <v>1053</v>
      </c>
      <c r="M589" s="70" t="s">
        <v>1053</v>
      </c>
      <c r="N589" s="70" t="s">
        <v>1053</v>
      </c>
      <c r="O589" s="70" t="s">
        <v>1053</v>
      </c>
      <c r="P589" s="70" t="s">
        <v>1059</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v>
      </c>
      <c r="L590" s="117" t="s">
        <v>1048</v>
      </c>
      <c r="M590" s="117"/>
      <c r="N590" s="117"/>
      <c r="O590" s="117"/>
      <c r="P590" s="117"/>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v>
      </c>
      <c r="L591" s="117" t="s">
        <v>1048</v>
      </c>
      <c r="M591" s="117"/>
      <c r="N591" s="117"/>
      <c r="O591" s="117"/>
      <c r="P591" s="117"/>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v>
      </c>
      <c r="L592" s="117" t="s">
        <v>1048</v>
      </c>
      <c r="M592" s="117"/>
      <c r="N592" s="117"/>
      <c r="O592" s="117"/>
      <c r="P592" s="117"/>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v>
      </c>
      <c r="L593" s="117" t="s">
        <v>1048</v>
      </c>
      <c r="M593" s="117"/>
      <c r="N593" s="117"/>
      <c r="O593" s="117"/>
      <c r="P593" s="117"/>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v>
      </c>
      <c r="L594" s="117" t="s">
        <v>1048</v>
      </c>
      <c r="M594" s="117"/>
      <c r="N594" s="117"/>
      <c r="O594" s="117"/>
      <c r="P594" s="117"/>
    </row>
    <row r="595" spans="1:16" s="115" customFormat="1" ht="35.1" customHeight="1">
      <c r="A595" s="251" t="s">
        <v>895</v>
      </c>
      <c r="B595" s="84"/>
      <c r="C595" s="323" t="s">
        <v>995</v>
      </c>
      <c r="D595" s="324"/>
      <c r="E595" s="324"/>
      <c r="F595" s="324"/>
      <c r="G595" s="324"/>
      <c r="H595" s="325"/>
      <c r="I595" s="340" t="s">
        <v>397</v>
      </c>
      <c r="J595" s="140" t="s">
        <v>540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996</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997</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v>
      </c>
      <c r="L600" s="117" t="s">
        <v>1048</v>
      </c>
      <c r="M600" s="117"/>
      <c r="N600" s="117"/>
      <c r="O600" s="117"/>
      <c r="P600" s="117"/>
    </row>
    <row r="601" spans="1:16" s="115" customFormat="1" ht="56.1" customHeight="1">
      <c r="A601" s="252" t="s">
        <v>901</v>
      </c>
      <c r="B601" s="84"/>
      <c r="C601" s="320" t="s">
        <v>405</v>
      </c>
      <c r="D601" s="321"/>
      <c r="E601" s="321"/>
      <c r="F601" s="321"/>
      <c r="G601" s="321"/>
      <c r="H601" s="322"/>
      <c r="I601" s="122" t="s">
        <v>406</v>
      </c>
      <c r="J601" s="116">
        <f t="shared" si="26"/>
        <v>0</v>
      </c>
      <c r="K601" s="201" t="str">
        <f t="shared" si="27"/>
        <v>※</v>
      </c>
      <c r="L601" s="117" t="s">
        <v>1048</v>
      </c>
      <c r="M601" s="117"/>
      <c r="N601" s="117"/>
      <c r="O601" s="117"/>
      <c r="P601" s="117"/>
    </row>
    <row r="602" spans="1:16" s="91" customFormat="1" ht="56.1" customHeight="1">
      <c r="A602" s="252" t="s">
        <v>902</v>
      </c>
      <c r="B602" s="84"/>
      <c r="C602" s="320" t="s">
        <v>407</v>
      </c>
      <c r="D602" s="321"/>
      <c r="E602" s="321"/>
      <c r="F602" s="321"/>
      <c r="G602" s="321"/>
      <c r="H602" s="322"/>
      <c r="I602" s="122" t="s">
        <v>408</v>
      </c>
      <c r="J602" s="116">
        <f t="shared" si="26"/>
        <v>0</v>
      </c>
      <c r="K602" s="201" t="str">
        <f t="shared" si="27"/>
        <v>※</v>
      </c>
      <c r="L602" s="117" t="s">
        <v>1048</v>
      </c>
      <c r="M602" s="117"/>
      <c r="N602" s="117"/>
      <c r="O602" s="117"/>
      <c r="P602" s="117"/>
    </row>
    <row r="603" spans="1:16" s="91" customFormat="1" ht="56.1" customHeight="1">
      <c r="A603" s="252" t="s">
        <v>903</v>
      </c>
      <c r="B603" s="84"/>
      <c r="C603" s="320" t="s">
        <v>409</v>
      </c>
      <c r="D603" s="321"/>
      <c r="E603" s="321"/>
      <c r="F603" s="321"/>
      <c r="G603" s="321"/>
      <c r="H603" s="322"/>
      <c r="I603" s="122" t="s">
        <v>410</v>
      </c>
      <c r="J603" s="116">
        <f t="shared" si="26"/>
        <v>0</v>
      </c>
      <c r="K603" s="201" t="str">
        <f t="shared" si="27"/>
        <v>※</v>
      </c>
      <c r="L603" s="117" t="s">
        <v>1048</v>
      </c>
      <c r="M603" s="117"/>
      <c r="N603" s="117"/>
      <c r="O603" s="117"/>
      <c r="P603" s="117"/>
    </row>
    <row r="604" spans="1:16" s="91" customFormat="1" ht="42" customHeight="1">
      <c r="A604" s="252" t="s">
        <v>904</v>
      </c>
      <c r="B604" s="84"/>
      <c r="C604" s="320" t="s">
        <v>411</v>
      </c>
      <c r="D604" s="321"/>
      <c r="E604" s="321"/>
      <c r="F604" s="321"/>
      <c r="G604" s="321"/>
      <c r="H604" s="322"/>
      <c r="I604" s="218" t="s">
        <v>412</v>
      </c>
      <c r="J604" s="116">
        <f t="shared" si="26"/>
        <v>0</v>
      </c>
      <c r="K604" s="201" t="str">
        <f t="shared" si="27"/>
        <v>※</v>
      </c>
      <c r="L604" s="117" t="s">
        <v>1048</v>
      </c>
      <c r="M604" s="117"/>
      <c r="N604" s="117"/>
      <c r="O604" s="117"/>
      <c r="P604" s="117"/>
    </row>
    <row r="605" spans="1:16" s="91" customFormat="1" ht="56.1" customHeight="1">
      <c r="A605" s="252" t="s">
        <v>905</v>
      </c>
      <c r="B605" s="84"/>
      <c r="C605" s="320" t="s">
        <v>413</v>
      </c>
      <c r="D605" s="321"/>
      <c r="E605" s="321"/>
      <c r="F605" s="321"/>
      <c r="G605" s="321"/>
      <c r="H605" s="322"/>
      <c r="I605" s="122" t="s">
        <v>414</v>
      </c>
      <c r="J605" s="116">
        <f t="shared" si="26"/>
        <v>0</v>
      </c>
      <c r="K605" s="201" t="str">
        <f t="shared" si="27"/>
        <v>※</v>
      </c>
      <c r="L605" s="117" t="s">
        <v>1048</v>
      </c>
      <c r="M605" s="117"/>
      <c r="N605" s="117"/>
      <c r="O605" s="117"/>
      <c r="P605" s="117"/>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1052</v>
      </c>
      <c r="M611" s="66" t="s">
        <v>1054</v>
      </c>
      <c r="N611" s="66" t="s">
        <v>1055</v>
      </c>
      <c r="O611" s="66" t="s">
        <v>1056</v>
      </c>
      <c r="P611" s="66" t="s">
        <v>1058</v>
      </c>
      <c r="Q611" s="8"/>
      <c r="R611" s="8"/>
      <c r="S611" s="8"/>
      <c r="T611" s="8"/>
      <c r="U611" s="8"/>
      <c r="V611" s="8"/>
    </row>
    <row r="612" spans="1:22" ht="20.25" customHeight="1">
      <c r="A612" s="243"/>
      <c r="B612" s="1"/>
      <c r="C612" s="62"/>
      <c r="D612" s="3"/>
      <c r="F612" s="3"/>
      <c r="G612" s="3"/>
      <c r="H612" s="287"/>
      <c r="I612" s="67" t="s">
        <v>36</v>
      </c>
      <c r="J612" s="68"/>
      <c r="K612" s="220"/>
      <c r="L612" s="70" t="s">
        <v>1053</v>
      </c>
      <c r="M612" s="70" t="s">
        <v>1053</v>
      </c>
      <c r="N612" s="70" t="s">
        <v>1053</v>
      </c>
      <c r="O612" s="70" t="s">
        <v>1053</v>
      </c>
      <c r="P612" s="70" t="s">
        <v>1059</v>
      </c>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IF(SUM(L613:P613)=0,IF(COUNTIF(L613:P613,"未確認")&gt;0,"未確認",IF(COUNTIF(L613:P613,"~*")&gt;0,"*",SUM(L613:P613))),SUM(L613:P613))</f>
        <v>0</v>
      </c>
      <c r="K613" s="201" t="str">
        <f t="shared" ref="K613:K623" si="29">IF(OR(COUNTIF(L613:P613,"未確認")&gt;0,COUNTIF(L613:P613,"*")&gt;0),"※","")</f>
        <v>※</v>
      </c>
      <c r="L613" s="117" t="s">
        <v>1048</v>
      </c>
      <c r="M613" s="117"/>
      <c r="N613" s="117"/>
      <c r="O613" s="117"/>
      <c r="P613" s="117"/>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1048</v>
      </c>
      <c r="M614" s="117"/>
      <c r="N614" s="117" t="s">
        <v>541</v>
      </c>
      <c r="O614" s="117"/>
      <c r="P614" s="117"/>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1048</v>
      </c>
      <c r="M615" s="117"/>
      <c r="N615" s="117"/>
      <c r="O615" s="117"/>
      <c r="P615" s="117"/>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t="s">
        <v>1048</v>
      </c>
      <c r="M616" s="117"/>
      <c r="N616" s="117"/>
      <c r="O616" s="117"/>
      <c r="P616" s="117"/>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1048</v>
      </c>
      <c r="M617" s="117"/>
      <c r="N617" s="117"/>
      <c r="O617" s="117"/>
      <c r="P617" s="117"/>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1048</v>
      </c>
      <c r="M618" s="117" t="s">
        <v>541</v>
      </c>
      <c r="N618" s="117" t="s">
        <v>541</v>
      </c>
      <c r="O618" s="117" t="s">
        <v>541</v>
      </c>
      <c r="P618" s="117"/>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1048</v>
      </c>
      <c r="M619" s="117"/>
      <c r="N619" s="117"/>
      <c r="O619" s="117"/>
      <c r="P619" s="117"/>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t="s">
        <v>1048</v>
      </c>
      <c r="M620" s="117"/>
      <c r="N620" s="117"/>
      <c r="O620" s="117"/>
      <c r="P620" s="117"/>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1048</v>
      </c>
      <c r="M621" s="117"/>
      <c r="N621" s="117"/>
      <c r="O621" s="117"/>
      <c r="P621" s="117"/>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1048</v>
      </c>
      <c r="M622" s="117"/>
      <c r="N622" s="117" t="s">
        <v>541</v>
      </c>
      <c r="O622" s="117"/>
      <c r="P622" s="117"/>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1048</v>
      </c>
      <c r="M623" s="117"/>
      <c r="N623" s="117"/>
      <c r="O623" s="117"/>
      <c r="P623" s="117"/>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1052</v>
      </c>
      <c r="M629" s="66" t="s">
        <v>1054</v>
      </c>
      <c r="N629" s="66" t="s">
        <v>1055</v>
      </c>
      <c r="O629" s="66" t="s">
        <v>1056</v>
      </c>
      <c r="P629" s="66" t="s">
        <v>1058</v>
      </c>
      <c r="Q629" s="8"/>
      <c r="R629" s="8"/>
      <c r="S629" s="8"/>
      <c r="T629" s="8"/>
      <c r="U629" s="8"/>
      <c r="V629" s="8"/>
    </row>
    <row r="630" spans="1:22" ht="20.25" customHeight="1">
      <c r="A630" s="243"/>
      <c r="B630" s="1"/>
      <c r="C630" s="62"/>
      <c r="D630" s="3"/>
      <c r="F630" s="3"/>
      <c r="G630" s="3"/>
      <c r="H630" s="287"/>
      <c r="I630" s="67" t="s">
        <v>36</v>
      </c>
      <c r="J630" s="68"/>
      <c r="K630" s="186"/>
      <c r="L630" s="70" t="s">
        <v>1053</v>
      </c>
      <c r="M630" s="70" t="s">
        <v>1053</v>
      </c>
      <c r="N630" s="70" t="s">
        <v>1053</v>
      </c>
      <c r="O630" s="70" t="s">
        <v>1053</v>
      </c>
      <c r="P630" s="70" t="s">
        <v>1059</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v>
      </c>
      <c r="L631" s="117" t="s">
        <v>1048</v>
      </c>
      <c r="M631" s="117"/>
      <c r="N631" s="117"/>
      <c r="O631" s="117"/>
      <c r="P631" s="117"/>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t="s">
        <v>1048</v>
      </c>
      <c r="M632" s="117"/>
      <c r="N632" s="117"/>
      <c r="O632" s="117"/>
      <c r="P632" s="117"/>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t="s">
        <v>1048</v>
      </c>
      <c r="M633" s="117"/>
      <c r="N633" s="117"/>
      <c r="O633" s="117"/>
      <c r="P633" s="117"/>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t="s">
        <v>1048</v>
      </c>
      <c r="M634" s="117"/>
      <c r="N634" s="117"/>
      <c r="O634" s="117"/>
      <c r="P634" s="117"/>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1048</v>
      </c>
      <c r="M635" s="117"/>
      <c r="N635" s="117"/>
      <c r="O635" s="117"/>
      <c r="P635" s="117"/>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t="s">
        <v>1048</v>
      </c>
      <c r="M636" s="117"/>
      <c r="N636" s="117"/>
      <c r="O636" s="117"/>
      <c r="P636" s="117"/>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1048</v>
      </c>
      <c r="M637" s="117"/>
      <c r="N637" s="117" t="s">
        <v>541</v>
      </c>
      <c r="O637" s="117" t="s">
        <v>541</v>
      </c>
      <c r="P637" s="117" t="s">
        <v>541</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1048</v>
      </c>
      <c r="M638" s="117"/>
      <c r="N638" s="117"/>
      <c r="O638" s="117"/>
      <c r="P638" s="117"/>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1052</v>
      </c>
      <c r="M644" s="66" t="s">
        <v>1054</v>
      </c>
      <c r="N644" s="66" t="s">
        <v>1055</v>
      </c>
      <c r="O644" s="66" t="s">
        <v>1056</v>
      </c>
      <c r="P644" s="66" t="s">
        <v>1058</v>
      </c>
      <c r="Q644" s="8"/>
      <c r="R644" s="8"/>
      <c r="S644" s="8"/>
      <c r="T644" s="8"/>
      <c r="U644" s="8"/>
      <c r="V644" s="8"/>
    </row>
    <row r="645" spans="1:22" ht="20.25" customHeight="1">
      <c r="A645" s="243"/>
      <c r="B645" s="1"/>
      <c r="C645" s="62"/>
      <c r="D645" s="3"/>
      <c r="F645" s="3"/>
      <c r="G645" s="3"/>
      <c r="H645" s="287"/>
      <c r="I645" s="67" t="s">
        <v>36</v>
      </c>
      <c r="J645" s="68"/>
      <c r="K645" s="186"/>
      <c r="L645" s="70" t="s">
        <v>1053</v>
      </c>
      <c r="M645" s="70" t="s">
        <v>1053</v>
      </c>
      <c r="N645" s="70" t="s">
        <v>1053</v>
      </c>
      <c r="O645" s="70" t="s">
        <v>1053</v>
      </c>
      <c r="P645" s="70" t="s">
        <v>1059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25</v>
      </c>
      <c r="K646" s="201" t="str">
        <f t="shared" ref="K646:K660" si="33">IF(OR(COUNTIF(L646:P646,"未確認")&gt;0,COUNTIF(L646:P646,"*")&gt;0),"※","")</f>
        <v>※</v>
      </c>
      <c r="L646" s="117" t="s">
        <v>1048</v>
      </c>
      <c r="M646" s="117" t="s">
        <v>541</v>
      </c>
      <c r="N646" s="117" t="s">
        <v>541</v>
      </c>
      <c r="O646" s="117" t="s">
        <v>541</v>
      </c>
      <c r="P646" s="117">
        <v>25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t="s">
        <v>1048</v>
      </c>
      <c r="M647" s="117"/>
      <c r="N647" s="117"/>
      <c r="O647" s="117"/>
      <c r="P647" s="117"/>
    </row>
    <row r="648" spans="1:22" s="118" customFormat="1" ht="69.95" customHeight="1">
      <c r="A648" s="252" t="s">
        <v>927</v>
      </c>
      <c r="B648" s="84"/>
      <c r="C648" s="188"/>
      <c r="D648" s="221"/>
      <c r="E648" s="320" t="s">
        <v>939</v>
      </c>
      <c r="F648" s="321"/>
      <c r="G648" s="321"/>
      <c r="H648" s="322"/>
      <c r="I648" s="122" t="s">
        <v>454</v>
      </c>
      <c r="J648" s="116">
        <f t="shared" si="32"/>
        <v>17</v>
      </c>
      <c r="K648" s="201" t="str">
        <f t="shared" si="33"/>
        <v>※</v>
      </c>
      <c r="L648" s="117" t="s">
        <v>1048</v>
      </c>
      <c r="M648" s="117" t="s">
        <v>541</v>
      </c>
      <c r="N648" s="117" t="s">
        <v>541</v>
      </c>
      <c r="O648" s="117"/>
      <c r="P648" s="117">
        <v>17</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1048</v>
      </c>
      <c r="M649" s="117" t="s">
        <v>541</v>
      </c>
      <c r="N649" s="117" t="s">
        <v>541</v>
      </c>
      <c r="O649" s="117" t="s">
        <v>541</v>
      </c>
      <c r="P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1048</v>
      </c>
      <c r="M650" s="117" t="s">
        <v>541</v>
      </c>
      <c r="N650" s="117" t="s">
        <v>541</v>
      </c>
      <c r="O650" s="117"/>
      <c r="P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t="s">
        <v>1048</v>
      </c>
      <c r="M651" s="117"/>
      <c r="N651" s="117"/>
      <c r="O651" s="117"/>
      <c r="P651" s="117"/>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t="s">
        <v>1048</v>
      </c>
      <c r="M652" s="117"/>
      <c r="N652" s="117"/>
      <c r="O652" s="117"/>
      <c r="P652" s="117"/>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t="s">
        <v>1048</v>
      </c>
      <c r="M653" s="117"/>
      <c r="N653" s="117"/>
      <c r="O653" s="117"/>
      <c r="P653" s="117"/>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t="s">
        <v>1048</v>
      </c>
      <c r="M654" s="117"/>
      <c r="N654" s="117"/>
      <c r="O654" s="117"/>
      <c r="P654" s="117"/>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1048</v>
      </c>
      <c r="M655" s="117" t="s">
        <v>541</v>
      </c>
      <c r="N655" s="117"/>
      <c r="O655" s="117"/>
      <c r="P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1048</v>
      </c>
      <c r="M656" s="117"/>
      <c r="N656" s="117"/>
      <c r="O656" s="117"/>
      <c r="P656" s="117"/>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1048</v>
      </c>
      <c r="M657" s="117" t="s">
        <v>541</v>
      </c>
      <c r="N657" s="117"/>
      <c r="O657" s="117"/>
      <c r="P657" s="117"/>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1048</v>
      </c>
      <c r="M658" s="117"/>
      <c r="N658" s="117"/>
      <c r="O658" s="117"/>
      <c r="P658" s="117" t="s">
        <v>541</v>
      </c>
    </row>
    <row r="659" spans="1:22" s="118" customFormat="1" ht="69.95" customHeight="1">
      <c r="A659" s="252" t="s">
        <v>947</v>
      </c>
      <c r="B659" s="84"/>
      <c r="C659" s="317" t="s">
        <v>1003</v>
      </c>
      <c r="D659" s="318"/>
      <c r="E659" s="318"/>
      <c r="F659" s="318"/>
      <c r="G659" s="318"/>
      <c r="H659" s="319"/>
      <c r="I659" s="122" t="s">
        <v>476</v>
      </c>
      <c r="J659" s="116">
        <f t="shared" si="32"/>
        <v>25</v>
      </c>
      <c r="K659" s="201" t="str">
        <f t="shared" si="33"/>
        <v>※</v>
      </c>
      <c r="L659" s="117" t="s">
        <v>1048</v>
      </c>
      <c r="M659" s="117"/>
      <c r="N659" s="117"/>
      <c r="O659" s="117"/>
      <c r="P659" s="117">
        <v>25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1048</v>
      </c>
      <c r="M660" s="117"/>
      <c r="N660" s="117"/>
      <c r="O660" s="117"/>
      <c r="P660" s="117"/>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1052</v>
      </c>
      <c r="M665" s="66" t="s">
        <v>1054</v>
      </c>
      <c r="N665" s="66" t="s">
        <v>1055</v>
      </c>
      <c r="O665" s="66" t="s">
        <v>1056</v>
      </c>
      <c r="P665" s="66" t="s">
        <v>1058</v>
      </c>
      <c r="Q665" s="8"/>
      <c r="R665" s="8"/>
      <c r="S665" s="8"/>
      <c r="T665" s="8"/>
      <c r="U665" s="8"/>
      <c r="V665" s="8"/>
    </row>
    <row r="666" spans="1:22" ht="20.25" customHeight="1">
      <c r="A666" s="243"/>
      <c r="B666" s="1"/>
      <c r="C666" s="62"/>
      <c r="D666" s="3"/>
      <c r="F666" s="3"/>
      <c r="G666" s="3"/>
      <c r="H666" s="287"/>
      <c r="I666" s="67" t="s">
        <v>36</v>
      </c>
      <c r="J666" s="68"/>
      <c r="K666" s="186"/>
      <c r="L666" s="70" t="s">
        <v>1053</v>
      </c>
      <c r="M666" s="70" t="s">
        <v>1053</v>
      </c>
      <c r="N666" s="70" t="s">
        <v>1053</v>
      </c>
      <c r="O666" s="70" t="s">
        <v>1053</v>
      </c>
      <c r="P666" s="70" t="s">
        <v>1059</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8.6</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v>62</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19</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v>13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v>39</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v>31</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v>39</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1052</v>
      </c>
      <c r="M681" s="66" t="s">
        <v>1054</v>
      </c>
      <c r="N681" s="66" t="s">
        <v>1055</v>
      </c>
      <c r="O681" s="66" t="s">
        <v>1056</v>
      </c>
      <c r="P681" s="66" t="s">
        <v>1058</v>
      </c>
      <c r="Q681" s="8"/>
      <c r="R681" s="8"/>
      <c r="S681" s="8"/>
      <c r="T681" s="8"/>
      <c r="U681" s="8"/>
      <c r="V681" s="8"/>
    </row>
    <row r="682" spans="1:22" ht="20.25" customHeight="1">
      <c r="A682" s="243"/>
      <c r="B682" s="1"/>
      <c r="C682" s="62"/>
      <c r="D682" s="3"/>
      <c r="F682" s="3"/>
      <c r="G682" s="3"/>
      <c r="H682" s="287"/>
      <c r="I682" s="67" t="s">
        <v>36</v>
      </c>
      <c r="J682" s="68"/>
      <c r="K682" s="186"/>
      <c r="L682" s="70" t="s">
        <v>1053</v>
      </c>
      <c r="M682" s="70" t="s">
        <v>1053</v>
      </c>
      <c r="N682" s="70" t="s">
        <v>1053</v>
      </c>
      <c r="O682" s="70" t="s">
        <v>1053</v>
      </c>
      <c r="P682" s="70" t="s">
        <v>1059</v>
      </c>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IF(SUM(L683:P683)=0,IF(COUNTIF(L683:P683,"未確認")&gt;0,"未確認",IF(COUNTIF(L683:P683,"~*")&gt;0,"*",SUM(L683:P683))),SUM(L683:P683))</f>
        <v>97</v>
      </c>
      <c r="K683" s="201" t="str">
        <f>IF(OR(COUNTIF(L683:P683,"未確認")&gt;0,COUNTIF(L683:P683,"*")&gt;0),"※","")</f>
        <v>※</v>
      </c>
      <c r="L683" s="117" t="s">
        <v>1048</v>
      </c>
      <c r="M683" s="117">
        <v>36</v>
      </c>
      <c r="N683" s="117">
        <v>30</v>
      </c>
      <c r="O683" s="117">
        <v>31</v>
      </c>
      <c r="P683" s="117"/>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1048</v>
      </c>
      <c r="M684" s="117" t="s">
        <v>541</v>
      </c>
      <c r="N684" s="117" t="s">
        <v>541</v>
      </c>
      <c r="O684" s="117"/>
      <c r="P684" s="117"/>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v>
      </c>
      <c r="L685" s="117" t="s">
        <v>1048</v>
      </c>
      <c r="M685" s="117"/>
      <c r="N685" s="117"/>
      <c r="O685" s="117"/>
      <c r="P685" s="117"/>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1052</v>
      </c>
      <c r="M691" s="66" t="s">
        <v>1054</v>
      </c>
      <c r="N691" s="66" t="s">
        <v>1055</v>
      </c>
      <c r="O691" s="66" t="s">
        <v>1056</v>
      </c>
      <c r="P691" s="66" t="s">
        <v>1058</v>
      </c>
      <c r="Q691" s="8"/>
      <c r="R691" s="8"/>
      <c r="S691" s="8"/>
      <c r="T691" s="8"/>
      <c r="U691" s="8"/>
      <c r="V691" s="8"/>
    </row>
    <row r="692" spans="1:22" ht="20.25" customHeight="1">
      <c r="A692" s="243"/>
      <c r="B692" s="1"/>
      <c r="C692" s="62"/>
      <c r="D692" s="3"/>
      <c r="F692" s="3"/>
      <c r="G692" s="3"/>
      <c r="H692" s="287"/>
      <c r="I692" s="67" t="s">
        <v>36</v>
      </c>
      <c r="J692" s="68"/>
      <c r="K692" s="186"/>
      <c r="L692" s="70" t="s">
        <v>1053</v>
      </c>
      <c r="M692" s="70" t="s">
        <v>1053</v>
      </c>
      <c r="N692" s="70" t="s">
        <v>1053</v>
      </c>
      <c r="O692" s="70" t="s">
        <v>1053</v>
      </c>
      <c r="P692" s="70" t="s">
        <v>1059</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v>
      </c>
      <c r="L693" s="117" t="s">
        <v>1048</v>
      </c>
      <c r="M693" s="117"/>
      <c r="N693" s="117"/>
      <c r="O693" s="117"/>
      <c r="P693" s="117"/>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v>
      </c>
      <c r="L694" s="117" t="s">
        <v>1048</v>
      </c>
      <c r="M694" s="117"/>
      <c r="N694" s="117"/>
      <c r="O694" s="117"/>
      <c r="P694" s="117"/>
    </row>
    <row r="695" spans="1:22" s="118" customFormat="1" ht="69.95" customHeight="1">
      <c r="A695" s="252" t="s">
        <v>965</v>
      </c>
      <c r="B695" s="119"/>
      <c r="C695" s="317" t="s">
        <v>1007</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t="s">
        <v>1048</v>
      </c>
      <c r="M695" s="117"/>
      <c r="N695" s="117" t="s">
        <v>541</v>
      </c>
      <c r="O695" s="117"/>
      <c r="P695" s="117"/>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v>
      </c>
      <c r="L696" s="117" t="s">
        <v>1048</v>
      </c>
      <c r="M696" s="117"/>
      <c r="N696" s="117"/>
      <c r="O696" s="117"/>
      <c r="P696" s="117"/>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v>
      </c>
      <c r="L697" s="117" t="s">
        <v>1048</v>
      </c>
      <c r="M697" s="117"/>
      <c r="N697" s="117"/>
      <c r="O697" s="117"/>
      <c r="P697" s="117"/>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1052</v>
      </c>
      <c r="M704" s="66" t="s">
        <v>1054</v>
      </c>
      <c r="N704" s="66" t="s">
        <v>1055</v>
      </c>
      <c r="O704" s="66" t="s">
        <v>1056</v>
      </c>
      <c r="P704" s="66" t="s">
        <v>1058</v>
      </c>
      <c r="Q704" s="8"/>
      <c r="R704" s="8"/>
      <c r="S704" s="8"/>
      <c r="T704" s="8"/>
      <c r="U704" s="8"/>
      <c r="V704" s="8"/>
    </row>
    <row r="705" spans="1:23" ht="20.25" customHeight="1">
      <c r="A705" s="243"/>
      <c r="B705" s="1"/>
      <c r="C705" s="62"/>
      <c r="D705" s="3"/>
      <c r="F705" s="3"/>
      <c r="G705" s="3"/>
      <c r="H705" s="287"/>
      <c r="I705" s="67" t="s">
        <v>36</v>
      </c>
      <c r="J705" s="68"/>
      <c r="K705" s="186"/>
      <c r="L705" s="70" t="s">
        <v>1053</v>
      </c>
      <c r="M705" s="70" t="s">
        <v>1053</v>
      </c>
      <c r="N705" s="70" t="s">
        <v>1053</v>
      </c>
      <c r="O705" s="70" t="s">
        <v>1053</v>
      </c>
      <c r="P705" s="70" t="s">
        <v>1059</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v>
      </c>
      <c r="L706" s="117" t="s">
        <v>1048</v>
      </c>
      <c r="M706" s="117"/>
      <c r="N706" s="117"/>
      <c r="O706" s="117"/>
      <c r="P706" s="117"/>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v>
      </c>
      <c r="L707" s="117" t="s">
        <v>1048</v>
      </c>
      <c r="M707" s="117"/>
      <c r="N707" s="117"/>
      <c r="O707" s="117"/>
      <c r="P707" s="117"/>
    </row>
    <row r="708" spans="1:23" s="118" customFormat="1" ht="69.95" customHeight="1">
      <c r="A708" s="252" t="s">
        <v>970</v>
      </c>
      <c r="B708" s="119"/>
      <c r="C708" s="317" t="s">
        <v>1008</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v>
      </c>
      <c r="L708" s="117" t="s">
        <v>1048</v>
      </c>
      <c r="M708" s="117"/>
      <c r="N708" s="117"/>
      <c r="O708" s="117"/>
      <c r="P708" s="117"/>
    </row>
    <row r="709" spans="1:23" s="118" customFormat="1" ht="69.95" customHeight="1">
      <c r="A709" s="252" t="s">
        <v>971</v>
      </c>
      <c r="B709" s="119"/>
      <c r="C709" s="317" t="s">
        <v>1009</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v>
      </c>
      <c r="L709" s="117" t="s">
        <v>1048</v>
      </c>
      <c r="M709" s="117"/>
      <c r="N709" s="117"/>
      <c r="O709" s="117"/>
      <c r="P709" s="117"/>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58B0369-0880-4429-8B9E-3D1BD71DF15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2019-12-23T00:29:50Z</dcterms:modified>
</cp:coreProperties>
</file>