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E91ECDA-FFC6-446D-A286-A2F7BC082DA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<sst xmlns="http://schemas.openxmlformats.org/spreadsheetml/2006/main" count="2976" uniqueCount="1048">
  <si>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</si>
  <si>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</si>
  <si>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</si>
  <si>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</si>
  <si>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</si>
  <si>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</si>
  <si>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</si>
  <si>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</si>
  <si>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</si>
  <si>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</si>
  <si>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</si>
  <si>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</si>
  <si>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</si>
  <si>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</si>
  <si>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</si>
  <si>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</si>
  <si>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</si>
  <si>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</si>
  <si>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</si>
  <si>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</si>
  <si>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</si>
  <si>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</si>
  <si>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</si>
  <si>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</si>
  <si>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</si>
  <si>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</si>
  <si>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</si>
  <si>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</si>
  <si>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</si>
  <si>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</si>
  <si>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</si>
  <si>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</si>
  <si>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</si>
  <si>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</si>
  <si>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</si>
  <si>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</si>
  <si>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</si>
  <si>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</si>
  <si>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</si>
  <si>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</si>
  <si>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</si>
  <si>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</si>
  <si>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</si>
  <si>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</si>
  <si>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</si>
  <si>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</si>
  <si>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</si>
  <si>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</si>
  <si>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</si>
  <si>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</si>
  <si>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</si>
  <si>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</si>
  <si>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</si>
  <si>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</si>
  <si>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</si>
  <si>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</si>
  <si>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</si>
  <si>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</si>
  <si>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</si>
  <si>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</si>
  <si>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</si>
  <si>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</si>
  <si>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</si>
  <si>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</si>
  <si>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</si>
  <si>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</si>
  <si>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</si>
  <si>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</si>
  <si>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</si>
  <si>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</si>
  <si>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</si>
  <si>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</si>
  <si>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</si>
  <si>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</si>
  <si>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</si>
  <si>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</si>
  <si>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</si>
  <si>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</si>
  <si>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</si>
  <si>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</si>
  <si>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</si>
  <si>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</si>
  <si>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</si>
  <si>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</si>
  <si>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</si>
  <si>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</si>
  <si>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</si>
  <si>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</si>
  <si>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</si>
  <si>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</si>
  <si>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</si>
  <si>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</si>
  <si>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</si>
  <si>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</si>
  <si>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</si>
  <si>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</si>
  <si>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</si>
  <si>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</si>
  <si>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</si>
  <si>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</si>
  <si>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</si>
  <si>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</si>
  <si>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</si>
  <si>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</si>
  <si>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</si>
  <si>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</si>
  <si>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</si>
  <si>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</si>
  <si>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</si>
  <si>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</si>
  <si>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</si>
  <si>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</si>
  <si>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</si>
  <si>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</si>
  <si>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</si>
  <si>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</si>
  <si>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</si>
  <si>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</si>
  <si>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</si>
  <si>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</si>
  <si>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</si>
  <si>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</si>
  <si>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</si>
  <si>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</si>
  <si>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</si>
  <si>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</si>
  <si>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</si>
  <si>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</si>
  <si>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</si>
  <si>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</si>
  <si>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</si>
  <si>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</si>
  <si>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</si>
  <si>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</si>
  <si>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</si>
  <si>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</si>
  <si>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</si>
  <si>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</si>
  <si>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</si>
  <si>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</si>
  <si>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</si>
  <si>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</si>
  <si>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</si>
  <si>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</si>
  <si>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</si>
  <si>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</si>
  <si>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</si>
  <si>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</si>
  <si>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</si>
  <si>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</si>
  <si>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</si>
  <si>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</si>
  <si>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</si>
  <si>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</si>
  <si>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</si>
  <si>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</si>
  <si>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</si>
  <si>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</si>
  <si>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</si>
  <si>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</si>
  <si>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</si>
  <si>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</si>
  <si>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</si>
  <si>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</si>
  <si>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</si>
  <si>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</si>
  <si>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</si>
  <si>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</si>
  <si>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</si>
  <si>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</si>
  <si>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</si>
  <si>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</si>
  <si>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</si>
  <si>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</si>
  <si>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</si>
  <si>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</si>
  <si>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</si>
  <si>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</si>
  <si>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</si>
  <si>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</si>
  <si>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</si>
  <si>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</si>
  <si>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</si>
  <si>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</si>
  <si>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</si>
  <si>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</si>
  <si>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</si>
  <si>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</si>
  <si>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</si>
  <si>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</si>
  <si>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</si>
  <si>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</si>
  <si>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</si>
  <si>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</si>
  <si>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</si>
  <si>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</si>
  <si>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</si>
  <si>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</si>
  <si>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</si>
  <si>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</si>
  <si>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</si>
  <si>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</si>
  <si>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</si>
  <si>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</si>
  <si>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</si>
  <si>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</si>
  <si>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</si>
  <si>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</si>
  <si>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</si>
  <si>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</si>
  <si>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</si>
  <si>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</si>
  <si>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</si>
  <si>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</si>
  <si>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</si>
  <si>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</si>
  <si>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</si>
  <si>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</si>
  <si>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</si>
  <si>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</si>
  <si>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</si>
  <si>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</si>
  <si>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</si>
  <si>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</si>
  <si>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</si>
  <si>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</si>
  <si>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</si>
  <si>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</si>
  <si>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</si>
  <si>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</si>
  <si>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</si>
  <si>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</si>
  <si>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</si>
  <si>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</si>
  <si>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</si>
  <si>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</si>
  <si>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</si>
  <si>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</si>
  <si>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</si>
  <si>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</si>
  <si>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</si>
  <si>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</si>
  <si>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</si>
  <si>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</si>
  <si>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</si>
  <si>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</si>
  <si>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</si>
  <si>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</si>
  <si>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</si>
  <si>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</si>
  <si>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</si>
  <si>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</si>
  <si>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</si>
  <si>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</si>
  <si>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</si>
  <si>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</si>
  <si>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</si>
  <si>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</si>
  <si>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</si>
  <si>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</si>
  <si>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</si>
  <si>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</si>
  <si>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</si>
  <si>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</si>
  <si>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</si>
  <si>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</si>
  <si>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</si>
  <si>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</si>
  <si>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</si>
  <si>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</si>
  <si>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</si>
  <si>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</si>
  <si>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</si>
  <si>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</si>
  <si>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</si>
  <si>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</si>
  <si>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</si>
  <si>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</si>
  <si>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</si>
  <si>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</si>
  <si>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</si>
  <si>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</si>
  <si>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</si>
  <si>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</si>
  <si>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</si>
  <si>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</si>
  <si>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</si>
  <si>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</si>
  <si>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</si>
  <si>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</si>
  <si>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</si>
  <si>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</si>
  <si>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</si>
  <si>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</si>
  <si>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</si>
  <si>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</si>
  <si>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</si>
  <si>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</si>
  <si>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</si>
  <si>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</si>
  <si>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</si>
  <si>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</si>
  <si>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</si>
  <si>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</si>
  <si>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</si>
  <si>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</si>
  <si>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</si>
  <si>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</si>
  <si>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</si>
  <si>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</si>
  <si>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</si>
  <si>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</si>
  <si>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</si>
  <si>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</si>
  <si>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</si>
  <si>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</si>
  <si>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</si>
  <si>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</si>
  <si>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</si>
  <si>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</si>
  <si>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</si>
  <si>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</si>
  <si>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</si>
  <si>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</si>
  <si>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</si>
  <si>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</si>
  <si>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</si>
  <si>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</si>
  <si>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</si>
  <si>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</si>
  <si>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</si>
  <si>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</si>
  <si>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</si>
  <si>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</si>
  <si>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</si>
  <si>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</si>
  <si>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</si>
  <si>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</si>
  <si>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</si>
  <si>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</si>
  <si>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</si>
  <si>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</si>
  <si>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</si>
  <si>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</si>
  <si>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</si>
  <si>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</si>
  <si>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</si>
  <si>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</si>
  <si>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</si>
  <si>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</si>
  <si>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</si>
  <si>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</si>
  <si>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</si>
  <si>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</si>
  <si>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</si>
  <si>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</si>
  <si>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</si>
  <si>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</si>
  <si>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</si>
  <si>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</si>
  <si>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</si>
  <si>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</si>
  <si>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</si>
  <si>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</si>
  <si>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</si>
  <si>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</si>
  <si>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</si>
  <si>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</si>
  <si>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</si>
  <si>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</si>
  <si>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</si>
  <si>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</si>
  <si>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</si>
  <si>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</si>
  <si>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</si>
  <si>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</si>
  <si>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</si>
  <si>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</si>
  <si>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</si>
  <si>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</si>
  <si>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</si>
  <si>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</si>
  <si>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</si>
  <si>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</si>
  <si>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</si>
  <si>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</si>
  <si>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</si>
  <si>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</si>
  <si>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</si>
  <si>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</si>
  <si>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</si>
  <si>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</si>
  <si>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</si>
  <si>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</si>
  <si>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</si>
  <si>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</si>
  <si>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</si>
  <si>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</si>
  <si>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</si>
  <si>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</si>
  <si>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</si>
  <si>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</si>
  <si>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</si>
  <si>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</si>
  <si>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</si>
  <si>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</si>
  <si>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</si>
  <si>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</si>
  <si>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</si>
  <si>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</si>
  <si>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</si>
  <si>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</si>
  <si>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</si>
  <si>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</si>
  <si>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</si>
  <si>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</si>
  <si>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</si>
  <si>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</si>
  <si>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</si>
  <si>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</si>
  <si>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</si>
  <si>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</si>
  <si>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</si>
  <si>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</si>
  <si>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</si>
  <si>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</si>
  <si>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</si>
  <si>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</si>
  <si>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</si>
  <si>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</si>
  <si>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</si>
  <si>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</si>
  <si>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</si>
  <si>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</si>
  <si>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</si>
  <si>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</si>
  <si>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</si>
  <si>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</si>
  <si>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</si>
  <si>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</si>
  <si>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</si>
  <si>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</si>
  <si>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</si>
  <si>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</si>
  <si>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</si>
  <si>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</si>
  <si>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</si>
  <si>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</si>
  <si>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</si>
  <si>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</si>
  <si>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</si>
  <si>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</si>
  <si>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</si>
  <si>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</si>
  <si>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</si>
  <si>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</si>
  <si>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</si>
  <si>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</si>
  <si>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</si>
  <si>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</si>
  <si>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</si>
  <si>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</si>
  <si>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</si>
  <si>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</si>
  <si>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</si>
  <si>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</si>
  <si>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</si>
  <si>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</si>
  <si>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</si>
  <si>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</si>
  <si>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</si>
  <si>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</si>
  <si>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</si>
  <si>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</si>
  <si>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</si>
  <si>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</si>
  <si>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</si>
  <si>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</si>
  <si>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</si>
  <si>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</si>
  <si>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</si>
  <si>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</si>
  <si>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</si>
  <si>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</si>
  <si>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</si>
  <si>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</si>
  <si>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</si>
  <si>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</si>
  <si>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</si>
  <si>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</si>
  <si>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</si>
  <si>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</si>
  <si>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</si>
  <si>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</si>
  <si>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</si>
  <si>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</si>
  <si>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</si>
  <si>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</si>
  <si>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</si>
  <si>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</si>
  <si>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</si>
  <si>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</si>
  <si>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</si>
  <si>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</si>
  <si>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</si>
  <si>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</si>
  <si>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</si>
  <si>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</si>
  <si>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</si>
  <si>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</si>
  <si>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</si>
  <si>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</si>
  <si>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</si>
  <si>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</si>
  <si>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</si>
  <si>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</si>
  <si>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</si>
  <si>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</si>
  <si>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</si>
  <si>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</si>
  <si>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</si>
  <si>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</si>
  <si>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</si>
  <si>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</si>
  <si>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</si>
  <si>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</si>
  <si>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</si>
  <si>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</si>
  <si>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</si>
  <si>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</si>
  <si>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</si>
  <si>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</si>
  <si>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</si>
  <si>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</si>
  <si>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</si>
  <si>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</si>
  <si>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</si>
  <si>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</si>
  <si>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</si>
  <si>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</si>
  <si>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</si>
  <si>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</si>
  <si>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</si>
  <si>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</si>
  <si>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</si>
  <si>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</si>
  <si>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</si>
  <si>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</si>
  <si>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</si>
  <si>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</si>
  <si>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</si>
  <si>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</si>
  <si>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</si>
  <si>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</si>
  <si>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</si>
  <si>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</si>
  <si>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</si>
  <si>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</si>
  <si>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</si>
  <si>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</si>
  <si>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</si>
  <si>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</si>
  <si>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</si>
  <si>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</si>
  <si>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</si>
  <si>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</si>
  <si>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</si>
  <si>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</si>
  <si>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</si>
  <si>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</si>
  <si>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</si>
  <si>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</si>
  <si>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</si>
  <si>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</si>
  <si>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</si>
  <si>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</si>
  <si>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</si>
  <si>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</si>
  <si>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</si>
  <si>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</si>
  <si>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</si>
  <si>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</si>
  <si>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</si>
  <si>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</si>
  <si>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</si>
  <si>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</si>
  <si>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</si>
  <si>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</si>
  <si>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</si>
  <si>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</si>
  <si>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</si>
  <si>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</si>
  <si>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</si>
  <si>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</si>
  <si>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</si>
  <si>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</si>
  <si>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</si>
  <si>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</si>
  <si>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</si>
  <si>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</si>
  <si>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</si>
  <si>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</si>
  <si>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</si>
  <si>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</si>
  <si>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</si>
  <si>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</si>
  <si>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</si>
  <si>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</si>
  <si>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</si>
  <si>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</si>
  <si>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</si>
  <si>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</si>
  <si>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</si>
  <si>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</si>
  <si>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</si>
  <si>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</si>
  <si>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</si>
  <si>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</si>
  <si>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</si>
  <si>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</si>
  <si>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</si>
  <si>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</si>
  <si>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</si>
  <si>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</si>
  <si>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</si>
  <si>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</si>
  <si>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</si>
  <si>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</si>
  <si>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</si>
  <si>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</si>
  <si>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</si>
  <si>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</si>
  <si>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</si>
  <si>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</si>
  <si>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</si>
  <si>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</si>
  <si>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</si>
  <si>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</si>
  <si>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</si>
  <si>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</si>
  <si>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</si>
  <si>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</si>
  <si>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</si>
  <si>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</si>
  <si>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</si>
  <si>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</si>
  <si>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</si>
  <si>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</si>
  <si>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</si>
  <si>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</si>
  <si>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</si>
  <si>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</si>
  <si>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</si>
  <si>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</si>
  <si>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</si>
  <si>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</si>
  <si>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</si>
  <si>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</si>
  <si>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</si>
  <si>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</si>
  <si>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</si>
  <si>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</si>
  <si>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</si>
  <si>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</si>
  <si>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</si>
  <si>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</si>
  <si>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</si>
  <si>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</si>
  <si>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</si>
  <si>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</si>
  <si>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</si>
  <si>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</si>
  <si>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</si>
  <si>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</si>
  <si>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</si>
  <si>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</si>
  <si>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</si>
  <si>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</si>
  <si>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</si>
  <si>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</si>
  <si>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</si>
  <si>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</si>
  <si>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</si>
  <si>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</si>
  <si>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</si>
  <si>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</si>
  <si>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</si>
  <si>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</si>
  <si>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</si>
  <si>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</si>
  <si>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</si>
  <si>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</si>
  <si>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</si>
  <si>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</si>
  <si>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</si>
  <si>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</si>
  <si>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</si>
  <si>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</si>
  <si>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</si>
  <si>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</si>
  <si>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</si>
  <si>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</si>
  <si>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</si>
  <si>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</si>
  <si>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</si>
  <si>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</si>
  <si>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</si>
  <si>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</si>
  <si>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</si>
  <si>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</si>
  <si>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</si>
  <si>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</si>
  <si>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</si>
  <si>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</si>
  <si>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</si>
  <si>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</si>
  <si>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</si>
  <si>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</si>
  <si>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</si>
  <si>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</si>
  <si>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</si>
  <si>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</si>
  <si>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</si>
  <si>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</si>
  <si>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</si>
  <si>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</si>
  <si>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</si>
  <si>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</si>
  <si>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</si>
  <si>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</si>
  <si>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</si>
  <si>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</si>
  <si>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</si>
  <si>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</si>
  <si>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</si>
  <si>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</si>
  <si>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</si>
  <si>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</si>
  <si>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</si>
  <si>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</si>
  <si>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</si>
  <si>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</si>
  <si>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</si>
  <si>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</si>
  <si>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</si>
  <si>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</si>
  <si>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</si>
  <si>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</si>
  <si>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</si>
  <si>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</si>
  <si>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</si>
  <si>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</si>
  <si>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</si>
  <si>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</si>
  <si>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</si>
  <si>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</si>
  <si>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</si>
  <si>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</si>
  <si>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</si>
  <si>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</si>
  <si>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</si>
  <si>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</si>
  <si>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</si>
  <si>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</si>
  <si>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</si>
  <si>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</si>
  <si>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</si>
  <si>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</si>
  <si>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</si>
  <si>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</si>
  <si>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</si>
  <si>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</si>
  <si>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</si>
  <si>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</si>
  <si>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</si>
  <si>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</si>
  <si>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</si>
  <si>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</si>
  <si>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</si>
  <si>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</si>
  <si>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</si>
  <si>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</si>
  <si>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</si>
  <si>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</si>
  <si>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</si>
  <si>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</si>
  <si>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</si>
  <si>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</si>
  <si>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</si>
  <si>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</si>
  <si>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</si>
  <si>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</si>
  <si>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</si>
  <si>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</si>
  <si>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</si>
  <si>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</si>
  <si>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</si>
  <si>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</si>
  <si>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</si>
  <si>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</si>
  <si>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</si>
  <si>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</si>
  <si>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</si>
  <si>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</si>
  <si>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</si>
  <si>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</si>
  <si>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</si>
  <si>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</si>
  <si>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</si>
  <si>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</si>
  <si>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</si>
  <si>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</si>
  <si>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</si>
  <si>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</si>
  <si>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</si>
  <si>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</si>
  <si>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</si>
  <si>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</si>
  <si>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</si>
  <si>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</si>
  <si>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</si>
  <si>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</si>
  <si>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</si>
  <si>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</si>
  <si>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</si>
  <si>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</si>
  <si>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</si>
  <si>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</si>
  <si>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</si>
  <si>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</si>
  <si>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</si>
  <si>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</si>
  <si>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</si>
  <si>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</si>
  <si>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</si>
  <si>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</si>
  <si>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</si>
  <si>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</si>
  <si>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</si>
  <si>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</si>
  <si>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</si>
  <si>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</si>
  <si>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</si>
  <si>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</si>
  <si>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</si>
  <si>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</si>
  <si>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</si>
  <si>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</si>
  <si>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</si>
  <si>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</si>
  <si>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</si>
  <si>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</si>
  <si>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</si>
  <si>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</si>
  <si>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</si>
  <si>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</si>
  <si>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</si>
  <si>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</si>
  <si>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</si>
  <si>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</si>
  <si>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</si>
  <si>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</si>
  <si>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</si>
  <si>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</si>
  <si>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</si>
  <si>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</si>
  <si>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</si>
  <si>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</si>
  <si>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</si>
  <si>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</si>
  <si>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</si>
  <si>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</si>
  <si>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</si>
  <si>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</si>
  <si>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</si>
  <si>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</si>
  <si>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</si>
  <si>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</si>
  <si>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</si>
  <si>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</si>
  <si>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</si>
  <si>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</si>
  <si>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</si>
  <si>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</si>
  <si>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</si>
  <si>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</si>
  <si>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</si>
  <si>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</si>
  <si>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</si>
  <si>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</si>
  <si>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</si>
  <si>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</si>
  <si>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</si>
  <si>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</si>
  <si>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</si>
  <si>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</si>
  <si>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</si>
  <si>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</si>
  <si>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</si>
  <si>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</si>
  <si>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</si>
  <si>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</si>
  <si>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</si>
  <si>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</si>
  <si>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</si>
  <si>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</si>
  <si>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</si>
  <si>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</si>
  <si>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</si>
  <si>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</si>
  <si>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</si>
  <si>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</si>
  <si>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</si>
  <si>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</si>
  <si>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</si>
  <si>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</si>
  <si>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</si>
  <si>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</si>
  <si>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</si>
  <si>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</si>
  <si>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</si>
  <si>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</si>
  <si>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</si>
  <si>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</si>
  <si>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</si>
  <si>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</si>
  <si>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</si>
  <si>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</si>
  <si>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</si>
  <si>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</si>
  <si>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</si>
  <si>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</si>
  <si>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</si>
  <si>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</si>
  <si>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</si>
  <si>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</si>
  <si>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</si>
  <si>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</si>
  <si>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</si>
  <si>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</si>
  <si>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</si>
  <si>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</si>
  <si>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</si>
  <si>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</si>
  <si>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</si>
  <si>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</si>
  <si>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</si>
  <si>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</si>
  <si>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</si>
  <si>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</si>
  <si>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</si>
  <si>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</si>
  <si>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</si>
  <si>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</si>
  <si>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</si>
  <si>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</si>
  <si>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</si>
  <si>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</si>
  <si>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</si>
  <si>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</si>
  <si>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</si>
  <si>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</si>
  <si>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</si>
  <si>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</si>
  <si>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</si>
  <si>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</si>
  <si>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</si>
  <si>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</si>
  <si>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</si>
  <si>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</si>
  <si>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</si>
  <si>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</si>
  <si>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</si>
  <si>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</si>
  <si>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</si>
  <si>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</si>
  <si>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</si>
  <si>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</si>
  <si>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</si>
  <si>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</si>
  <si>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</si>
  <si>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</si>
  <si>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</si>
  <si>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</si>
  <si>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</si>
  <si>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</si>
  <si>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</si>
  <si>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</si>
  <si>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</si>
  <si>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</si>
  <si>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</si>
  <si>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</si>
  <si>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</si>
  <si>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</si>
  <si>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</si>
  <si>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</si>
  <si>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</si>
  <si>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</si>
  <si>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</si>
  <si>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</si>
  <si>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</si>
  <si>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</si>
  <si>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</si>
  <si>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</si>
  <si>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</si>
  <si>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</si>
  <si>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</si>
  <si>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</si>
  <si>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</si>
  <si>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</si>
  <si>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</si>
  <si>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</si>
  <si>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</si>
  <si>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</si>
  <si>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</si>
  <si>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</si>
  <si>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</si>
  <si>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</si>
  <si>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</si>
  <si>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</si>
  <si>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</si>
  <si>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</si>
  <si>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</si>
  <si>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</si>
  <si>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</si>
  <si>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</si>
  <si>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</si>
  <si>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</si>
  <si>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</si>
  <si>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</si>
  <si>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</si>
  <si>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</si>
  <si>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</si>
  <si>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</si>
  <si>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</si>
  <si>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</si>
  <si>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</si>
  <si>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</si>
  <si>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医療法人秋葉病院</t>
    <phoneticPr fontId="3"/>
  </si>
  <si>
    <t>〒336-0024 さいたま市南区根岸５－１３－１０</t>
    <phoneticPr fontId="3"/>
  </si>
  <si>
    <t>〇</t>
  </si>
  <si>
    <t>医療法人</t>
  </si>
  <si>
    <t>脳神経外科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</si>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</sst>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90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1040</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1040</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1046</v>
      </c>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59</v>
      </c>
      <c r="K99" s="237" t="str">
        <f>IF(OR(COUNTIF(L99:L99,"未確認")&gt;0,COUNTIF(L99:L99,"~*")&gt;0),"※","")</f>
        <v/>
      </c>
      <c r="L99" s="258">
        <v>59</v>
      </c>
    </row>
    <row r="100" spans="1:22" s="83" customFormat="1" ht="34.5" customHeight="1">
      <c r="A100" s="244" t="s">
        <v>611</v>
      </c>
      <c r="B100" s="84"/>
      <c r="C100" s="395"/>
      <c r="D100" s="396"/>
      <c r="E100" s="408"/>
      <c r="F100" s="409"/>
      <c r="G100" s="414" t="s">
        <v>44</v>
      </c>
      <c r="H100" s="416"/>
      <c r="I100" s="419"/>
      <c r="J100" s="256">
        <f t="shared" si="0"/>
        <v>59</v>
      </c>
      <c r="K100" s="237" t="str">
        <f>IF(OR(COUNTIF(L100:L100,"未確認")&gt;0,COUNTIF(L100:L100,"~*")&gt;0),"※","")</f>
        <v/>
      </c>
      <c r="L100" s="258">
        <v>59</v>
      </c>
    </row>
    <row r="101" spans="1:22" s="83" customFormat="1" ht="34.5" customHeight="1">
      <c r="A101" s="244" t="s">
        <v>610</v>
      </c>
      <c r="B101" s="84"/>
      <c r="C101" s="395"/>
      <c r="D101" s="396"/>
      <c r="E101" s="319" t="s">
        <v>45</v>
      </c>
      <c r="F101" s="320"/>
      <c r="G101" s="320"/>
      <c r="H101" s="321"/>
      <c r="I101" s="419"/>
      <c r="J101" s="256">
        <f t="shared" si="0"/>
        <v>59</v>
      </c>
      <c r="K101" s="237" t="str">
        <f>IF(OR(COUNTIF(L101:L101,"未確認")&gt;0,COUNTIF(L101:L101,"~*")&gt;0),"※","")</f>
        <v/>
      </c>
      <c r="L101" s="258">
        <v>59</v>
      </c>
    </row>
    <row r="102" spans="1:22" s="83" customFormat="1" ht="34.5" customHeight="1">
      <c r="A102" s="244" t="s">
        <v>610</v>
      </c>
      <c r="B102" s="84"/>
      <c r="C102" s="376"/>
      <c r="D102" s="378"/>
      <c r="E102" s="316" t="s">
        <v>612</v>
      </c>
      <c r="F102" s="317"/>
      <c r="G102" s="317"/>
      <c r="H102" s="318"/>
      <c r="I102" s="419"/>
      <c r="J102" s="256">
        <f t="shared" si="0"/>
        <v>59</v>
      </c>
      <c r="K102" s="237" t="str">
        <f t="shared" ref="K102:K111" si="1">IF(OR(COUNTIF(L101:L101,"未確認")&gt;0,COUNTIF(L101:L101,"~*")&gt;0),"※","")</f>
        <v/>
      </c>
      <c r="L102" s="258">
        <v>59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59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91</v>
      </c>
      <c r="K149" s="264" t="str">
        <f t="shared" si="3"/>
        <v/>
      </c>
      <c r="L149" s="117">
        <v>91</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row>
    <row r="237" spans="1:22" s="83" customFormat="1" ht="34.5" customHeight="1">
      <c r="A237" s="248" t="s">
        <v>627</v>
      </c>
      <c r="B237" s="119"/>
      <c r="C237" s="319" t="s">
        <v>130</v>
      </c>
      <c r="D237" s="320"/>
      <c r="E237" s="320"/>
      <c r="F237" s="320"/>
      <c r="G237" s="320"/>
      <c r="H237" s="321"/>
      <c r="I237" s="406"/>
      <c r="J237" s="260" t="s">
        <v>1044</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6.6</v>
      </c>
      <c r="K270" s="81" t="str">
        <f t="shared" si="8"/>
        <v/>
      </c>
      <c r="L270" s="148">
        <v>6.6</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2</v>
      </c>
      <c r="K272" s="81" t="str">
        <f t="shared" si="8"/>
        <v/>
      </c>
      <c r="L272" s="148">
        <v>2</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5.8</v>
      </c>
      <c r="K274" s="81" t="str">
        <f t="shared" si="8"/>
        <v/>
      </c>
      <c r="L274" s="148">
        <v>5.8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v>
      </c>
      <c r="K281" s="81" t="str">
        <f t="shared" si="8"/>
        <v/>
      </c>
      <c r="L281" s="147">
        <v>1</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1.7</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1</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2</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2</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766</v>
      </c>
      <c r="K392" s="81" t="str">
        <f t="shared" ref="K392:K397" si="11">IF(OR(COUNTIF(L392:L392,"未確認")&gt;0,COUNTIF(L392:L392,"~*")&gt;0),"※","")</f>
        <v/>
      </c>
      <c r="L392" s="147">
        <v>766</v>
      </c>
    </row>
    <row r="393" spans="1:22" s="83" customFormat="1" ht="34.5" customHeight="1">
      <c r="A393" s="249" t="s">
        <v>773</v>
      </c>
      <c r="B393" s="84"/>
      <c r="C393" s="369"/>
      <c r="D393" s="379"/>
      <c r="E393" s="319" t="s">
        <v>224</v>
      </c>
      <c r="F393" s="320"/>
      <c r="G393" s="320"/>
      <c r="H393" s="321"/>
      <c r="I393" s="342"/>
      <c r="J393" s="140">
        <f t="shared" si="10"/>
        <v>23</v>
      </c>
      <c r="K393" s="81" t="str">
        <f t="shared" si="11"/>
        <v/>
      </c>
      <c r="L393" s="147">
        <v>23</v>
      </c>
    </row>
    <row r="394" spans="1:22" s="83" customFormat="1" ht="34.5" customHeight="1">
      <c r="A394" s="250" t="s">
        <v>774</v>
      </c>
      <c r="B394" s="84"/>
      <c r="C394" s="369"/>
      <c r="D394" s="380"/>
      <c r="E394" s="319" t="s">
        <v>225</v>
      </c>
      <c r="F394" s="320"/>
      <c r="G394" s="320"/>
      <c r="H394" s="321"/>
      <c r="I394" s="342"/>
      <c r="J394" s="140">
        <f t="shared" si="10"/>
        <v>594</v>
      </c>
      <c r="K394" s="81" t="str">
        <f t="shared" si="11"/>
        <v/>
      </c>
      <c r="L394" s="147">
        <v>594</v>
      </c>
    </row>
    <row r="395" spans="1:22" s="83" customFormat="1" ht="34.5" customHeight="1">
      <c r="A395" s="250" t="s">
        <v>775</v>
      </c>
      <c r="B395" s="84"/>
      <c r="C395" s="369"/>
      <c r="D395" s="381"/>
      <c r="E395" s="319" t="s">
        <v>226</v>
      </c>
      <c r="F395" s="320"/>
      <c r="G395" s="320"/>
      <c r="H395" s="321"/>
      <c r="I395" s="342"/>
      <c r="J395" s="140">
        <f t="shared" si="10"/>
        <v>149</v>
      </c>
      <c r="K395" s="81" t="str">
        <f t="shared" si="11"/>
        <v/>
      </c>
      <c r="L395" s="147">
        <v>149</v>
      </c>
    </row>
    <row r="396" spans="1:22" s="83" customFormat="1" ht="34.5" customHeight="1">
      <c r="A396" s="250" t="s">
        <v>776</v>
      </c>
      <c r="B396" s="1"/>
      <c r="C396" s="369"/>
      <c r="D396" s="319" t="s">
        <v>227</v>
      </c>
      <c r="E396" s="320"/>
      <c r="F396" s="320"/>
      <c r="G396" s="320"/>
      <c r="H396" s="321"/>
      <c r="I396" s="342"/>
      <c r="J396" s="140">
        <f t="shared" si="10"/>
        <v>16215</v>
      </c>
      <c r="K396" s="81" t="str">
        <f t="shared" si="11"/>
        <v/>
      </c>
      <c r="L396" s="147">
        <v>16215</v>
      </c>
    </row>
    <row r="397" spans="1:22" s="83" customFormat="1" ht="34.5" customHeight="1">
      <c r="A397" s="250" t="s">
        <v>777</v>
      </c>
      <c r="B397" s="119"/>
      <c r="C397" s="369"/>
      <c r="D397" s="319" t="s">
        <v>228</v>
      </c>
      <c r="E397" s="320"/>
      <c r="F397" s="320"/>
      <c r="G397" s="320"/>
      <c r="H397" s="321"/>
      <c r="I397" s="343"/>
      <c r="J397" s="140">
        <f t="shared" si="10"/>
        <v>799</v>
      </c>
      <c r="K397" s="81" t="str">
        <f t="shared" si="11"/>
        <v/>
      </c>
      <c r="L397" s="147">
        <v>799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766</v>
      </c>
      <c r="K405" s="81" t="str">
        <f t="shared" ref="K405:K422" si="13">IF(OR(COUNTIF(L405:L405,"未確認")&gt;0,COUNTIF(L405:L405,"~*")&gt;0),"※","")</f>
        <v/>
      </c>
      <c r="L405" s="147">
        <v>766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519</v>
      </c>
      <c r="K407" s="81" t="str">
        <f t="shared" si="13"/>
        <v/>
      </c>
      <c r="L407" s="147">
        <v>519</v>
      </c>
    </row>
    <row r="408" spans="1:22" s="83" customFormat="1" ht="34.5" customHeight="1">
      <c r="A408" s="251" t="s">
        <v>781</v>
      </c>
      <c r="B408" s="119"/>
      <c r="C408" s="368"/>
      <c r="D408" s="368"/>
      <c r="E408" s="319" t="s">
        <v>236</v>
      </c>
      <c r="F408" s="320"/>
      <c r="G408" s="320"/>
      <c r="H408" s="321"/>
      <c r="I408" s="360"/>
      <c r="J408" s="140">
        <f t="shared" si="12"/>
        <v>187</v>
      </c>
      <c r="K408" s="81" t="str">
        <f t="shared" si="13"/>
        <v/>
      </c>
      <c r="L408" s="147">
        <v>187</v>
      </c>
    </row>
    <row r="409" spans="1:22" s="83" customFormat="1" ht="34.5" customHeight="1">
      <c r="A409" s="251" t="s">
        <v>782</v>
      </c>
      <c r="B409" s="119"/>
      <c r="C409" s="368"/>
      <c r="D409" s="368"/>
      <c r="E409" s="316" t="s">
        <v>990</v>
      </c>
      <c r="F409" s="317"/>
      <c r="G409" s="317"/>
      <c r="H409" s="318"/>
      <c r="I409" s="360"/>
      <c r="J409" s="140">
        <f t="shared" si="12"/>
        <v>60</v>
      </c>
      <c r="K409" s="81" t="str">
        <f t="shared" si="13"/>
        <v/>
      </c>
      <c r="L409" s="147">
        <v>60</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799</v>
      </c>
      <c r="K413" s="81" t="str">
        <f t="shared" si="13"/>
        <v/>
      </c>
      <c r="L413" s="147">
        <v>799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539</v>
      </c>
      <c r="K415" s="81" t="str">
        <f t="shared" si="13"/>
        <v/>
      </c>
      <c r="L415" s="147">
        <v>539</v>
      </c>
    </row>
    <row r="416" spans="1:22" s="83" customFormat="1" ht="34.5" customHeight="1">
      <c r="A416" s="251" t="s">
        <v>789</v>
      </c>
      <c r="B416" s="119"/>
      <c r="C416" s="368"/>
      <c r="D416" s="368"/>
      <c r="E416" s="319" t="s">
        <v>243</v>
      </c>
      <c r="F416" s="320"/>
      <c r="G416" s="320"/>
      <c r="H416" s="321"/>
      <c r="I416" s="360"/>
      <c r="J416" s="140">
        <f t="shared" si="12"/>
        <v>106</v>
      </c>
      <c r="K416" s="81" t="str">
        <f t="shared" si="13"/>
        <v/>
      </c>
      <c r="L416" s="147">
        <v>106</v>
      </c>
    </row>
    <row r="417" spans="1:22" s="83" customFormat="1" ht="34.5" customHeight="1">
      <c r="A417" s="251" t="s">
        <v>790</v>
      </c>
      <c r="B417" s="119"/>
      <c r="C417" s="368"/>
      <c r="D417" s="368"/>
      <c r="E417" s="319" t="s">
        <v>244</v>
      </c>
      <c r="F417" s="320"/>
      <c r="G417" s="320"/>
      <c r="H417" s="321"/>
      <c r="I417" s="360"/>
      <c r="J417" s="140">
        <f t="shared" si="12"/>
        <v>38</v>
      </c>
      <c r="K417" s="81" t="str">
        <f t="shared" si="13"/>
        <v/>
      </c>
      <c r="L417" s="147">
        <v>38</v>
      </c>
    </row>
    <row r="418" spans="1:22" s="83" customFormat="1" ht="34.5" customHeight="1">
      <c r="A418" s="251" t="s">
        <v>791</v>
      </c>
      <c r="B418" s="119"/>
      <c r="C418" s="368"/>
      <c r="D418" s="368"/>
      <c r="E418" s="319" t="s">
        <v>245</v>
      </c>
      <c r="F418" s="320"/>
      <c r="G418" s="320"/>
      <c r="H418" s="321"/>
      <c r="I418" s="360"/>
      <c r="J418" s="140">
        <f t="shared" si="12"/>
        <v>19</v>
      </c>
      <c r="K418" s="81" t="str">
        <f t="shared" si="13"/>
        <v/>
      </c>
      <c r="L418" s="147">
        <v>19</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55</v>
      </c>
      <c r="K420" s="81" t="str">
        <f t="shared" si="13"/>
        <v/>
      </c>
      <c r="L420" s="147">
        <v>55</v>
      </c>
    </row>
    <row r="421" spans="1:22" s="83" customFormat="1" ht="34.5" customHeight="1">
      <c r="A421" s="251" t="s">
        <v>794</v>
      </c>
      <c r="B421" s="119"/>
      <c r="C421" s="368"/>
      <c r="D421" s="368"/>
      <c r="E421" s="319" t="s">
        <v>247</v>
      </c>
      <c r="F421" s="320"/>
      <c r="G421" s="320"/>
      <c r="H421" s="321"/>
      <c r="I421" s="360"/>
      <c r="J421" s="140">
        <f t="shared" si="12"/>
        <v>42</v>
      </c>
      <c r="K421" s="81" t="str">
        <f t="shared" si="13"/>
        <v/>
      </c>
      <c r="L421" s="147">
        <v>42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799</v>
      </c>
      <c r="K430" s="193" t="str">
        <f>IF(OR(COUNTIF(L430:L430,"未確認")&gt;0,COUNTIF(L430:L430,"~*")&gt;0),"※","")</f>
        <v/>
      </c>
      <c r="L430" s="147">
        <v>799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6</v>
      </c>
      <c r="K432" s="193" t="str">
        <f>IF(OR(COUNTIF(L432:L432,"未確認")&gt;0,COUNTIF(L432:L432,"~*")&gt;0),"※","")</f>
        <v/>
      </c>
      <c r="L432" s="147">
        <v>6</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793</v>
      </c>
      <c r="K433" s="193" t="str">
        <f>IF(OR(COUNTIF(L433:L433,"未確認")&gt;0,COUNTIF(L433:L433,"~*")&gt;0),"※","")</f>
        <v/>
      </c>
      <c r="L433" s="147">
        <v>793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14</v>
      </c>
      <c r="K468" s="201" t="str">
        <f t="shared" ref="K468:K475" si="15">IF(OR(COUNTIF(L468:L468,"未確認")&gt;0,COUNTIF(L468:L468,"*")&gt;0),"※","")</f>
        <v/>
      </c>
      <c r="L468" s="117">
        <v>14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12</v>
      </c>
      <c r="K471" s="201" t="str">
        <f t="shared" si="15"/>
        <v/>
      </c>
      <c r="L471" s="117">
        <v>12</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992</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50</v>
      </c>
    </row>
    <row r="561" spans="1:12" s="91" customFormat="1" ht="34.5" customHeight="1">
      <c r="A561" s="251" t="s">
        <v>871</v>
      </c>
      <c r="B561" s="119"/>
      <c r="C561" s="209"/>
      <c r="D561" s="330" t="s">
        <v>377</v>
      </c>
      <c r="E561" s="341"/>
      <c r="F561" s="341"/>
      <c r="G561" s="341"/>
      <c r="H561" s="331"/>
      <c r="I561" s="342"/>
      <c r="J561" s="207"/>
      <c r="K561" s="210"/>
      <c r="L561" s="211">
        <v>20.6</v>
      </c>
    </row>
    <row r="562" spans="1:12" s="91" customFormat="1" ht="34.5" customHeight="1">
      <c r="A562" s="251" t="s">
        <v>872</v>
      </c>
      <c r="B562" s="119"/>
      <c r="C562" s="209"/>
      <c r="D562" s="330" t="s">
        <v>993</v>
      </c>
      <c r="E562" s="341"/>
      <c r="F562" s="341"/>
      <c r="G562" s="341"/>
      <c r="H562" s="331"/>
      <c r="I562" s="342"/>
      <c r="J562" s="207"/>
      <c r="K562" s="210"/>
      <c r="L562" s="211">
        <v>18.3</v>
      </c>
    </row>
    <row r="563" spans="1:12" s="91" customFormat="1" ht="34.5" customHeight="1">
      <c r="A563" s="251" t="s">
        <v>873</v>
      </c>
      <c r="B563" s="119"/>
      <c r="C563" s="209"/>
      <c r="D563" s="330" t="s">
        <v>379</v>
      </c>
      <c r="E563" s="341"/>
      <c r="F563" s="341"/>
      <c r="G563" s="341"/>
      <c r="H563" s="331"/>
      <c r="I563" s="342"/>
      <c r="J563" s="207"/>
      <c r="K563" s="210"/>
      <c r="L563" s="211">
        <v>10.1</v>
      </c>
    </row>
    <row r="564" spans="1:12" s="91" customFormat="1" ht="34.5" customHeight="1">
      <c r="A564" s="251" t="s">
        <v>874</v>
      </c>
      <c r="B564" s="119"/>
      <c r="C564" s="209"/>
      <c r="D564" s="330" t="s">
        <v>380</v>
      </c>
      <c r="E564" s="341"/>
      <c r="F564" s="341"/>
      <c r="G564" s="341"/>
      <c r="H564" s="331"/>
      <c r="I564" s="342"/>
      <c r="J564" s="207"/>
      <c r="K564" s="210"/>
      <c r="L564" s="211">
        <v>0.2</v>
      </c>
    </row>
    <row r="565" spans="1:12" s="91" customFormat="1" ht="34.5" customHeight="1">
      <c r="A565" s="251" t="s">
        <v>875</v>
      </c>
      <c r="B565" s="119"/>
      <c r="C565" s="280"/>
      <c r="D565" s="330" t="s">
        <v>869</v>
      </c>
      <c r="E565" s="341"/>
      <c r="F565" s="341"/>
      <c r="G565" s="341"/>
      <c r="H565" s="331"/>
      <c r="I565" s="342"/>
      <c r="J565" s="207"/>
      <c r="K565" s="210"/>
      <c r="L565" s="211">
        <v>32.26</v>
      </c>
    </row>
    <row r="566" spans="1:12" s="91" customFormat="1" ht="34.5" customHeight="1">
      <c r="A566" s="251" t="s">
        <v>876</v>
      </c>
      <c r="B566" s="119"/>
      <c r="C566" s="284"/>
      <c r="D566" s="330" t="s">
        <v>994</v>
      </c>
      <c r="E566" s="341"/>
      <c r="F566" s="341"/>
      <c r="G566" s="341"/>
      <c r="H566" s="331"/>
      <c r="I566" s="342"/>
      <c r="J566" s="213"/>
      <c r="K566" s="214"/>
      <c r="L566" s="211">
        <v>37.369999999999997</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993</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994</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993</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994</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52</v>
      </c>
      <c r="K593" s="201" t="str">
        <f>IF(OR(COUNTIF(L593:L593,"未確認")&gt;0,COUNTIF(L593:L593,"*")&gt;0),"※","")</f>
        <v/>
      </c>
      <c r="L593" s="117">
        <v>52</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995</v>
      </c>
      <c r="D595" s="323"/>
      <c r="E595" s="323"/>
      <c r="F595" s="323"/>
      <c r="G595" s="323"/>
      <c r="H595" s="324"/>
      <c r="I595" s="339" t="s">
        <v>397</v>
      </c>
      <c r="J595" s="140">
        <v>535</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93</v>
      </c>
      <c r="K596" s="201" t="str">
        <f>IF(OR(COUNTIF(L596:L596,"未確認")&gt;0,COUNTIF(L596:L596,"~*")&gt;0),"※","")</f>
        <v/>
      </c>
      <c r="L596" s="216"/>
    </row>
    <row r="597" spans="1:12" s="115" customFormat="1" ht="35.1" customHeight="1">
      <c r="A597" s="251" t="s">
        <v>897</v>
      </c>
      <c r="B597" s="84"/>
      <c r="C597" s="322" t="s">
        <v>996</v>
      </c>
      <c r="D597" s="323"/>
      <c r="E597" s="323"/>
      <c r="F597" s="323"/>
      <c r="G597" s="323"/>
      <c r="H597" s="324"/>
      <c r="I597" s="325" t="s">
        <v>400</v>
      </c>
      <c r="J597" s="140">
        <v>1253</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155</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1072</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999</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1036</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1001</v>
      </c>
      <c r="D618" s="317"/>
      <c r="E618" s="317"/>
      <c r="F618" s="317"/>
      <c r="G618" s="317"/>
      <c r="H618" s="318"/>
      <c r="I618" s="138" t="s">
        <v>1029</v>
      </c>
      <c r="J618" s="116">
        <f t="shared" si="27"/>
        <v>0</v>
      </c>
      <c r="K618" s="201" t="str">
        <f t="shared" si="28"/>
        <v/>
      </c>
      <c r="L618" s="117">
        <v>0</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17</v>
      </c>
      <c r="K622" s="201" t="str">
        <f t="shared" si="28"/>
        <v/>
      </c>
      <c r="L622" s="117">
        <v>17</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10</v>
      </c>
      <c r="K633" s="201" t="str">
        <f t="shared" si="30"/>
        <v/>
      </c>
      <c r="L633" s="117">
        <v>10</v>
      </c>
    </row>
    <row r="634" spans="1:22" s="118" customFormat="1" ht="56.1" customHeight="1">
      <c r="A634" s="252" t="s">
        <v>920</v>
      </c>
      <c r="B634" s="119"/>
      <c r="C634" s="316" t="s">
        <v>1027</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1002</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1003</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1031</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1004</v>
      </c>
      <c r="H672" s="331"/>
      <c r="I672" s="327"/>
      <c r="J672" s="223"/>
      <c r="K672" s="224"/>
      <c r="L672" s="300" t="s">
        <v>533</v>
      </c>
    </row>
    <row r="673" spans="1:22" s="115" customFormat="1" ht="80.099999999999994" customHeight="1">
      <c r="A673" s="251" t="s">
        <v>956</v>
      </c>
      <c r="B673" s="84"/>
      <c r="C673" s="322" t="s">
        <v>1028</v>
      </c>
      <c r="D673" s="323"/>
      <c r="E673" s="323"/>
      <c r="F673" s="323"/>
      <c r="G673" s="323"/>
      <c r="H673" s="324"/>
      <c r="I673" s="325" t="s">
        <v>1032</v>
      </c>
      <c r="J673" s="223"/>
      <c r="K673" s="224"/>
      <c r="L673" s="300" t="s">
        <v>533</v>
      </c>
    </row>
    <row r="674" spans="1:22" s="115" customFormat="1" ht="34.5" customHeight="1">
      <c r="A674" s="251" t="s">
        <v>957</v>
      </c>
      <c r="B674" s="84"/>
      <c r="C674" s="288"/>
      <c r="D674" s="290"/>
      <c r="E674" s="316" t="s">
        <v>1005</v>
      </c>
      <c r="F674" s="317"/>
      <c r="G674" s="317"/>
      <c r="H674" s="318"/>
      <c r="I674" s="332"/>
      <c r="J674" s="223"/>
      <c r="K674" s="224"/>
      <c r="L674" s="300" t="s">
        <v>533</v>
      </c>
    </row>
    <row r="675" spans="1:22" s="83" customFormat="1" ht="56.1" customHeight="1">
      <c r="A675" s="251" t="s">
        <v>958</v>
      </c>
      <c r="B675" s="84"/>
      <c r="C675" s="316" t="s">
        <v>1006</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73ECB80-0477-4E4B-84A4-B724F553260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2019-12-23T00:29:10Z</dcterms:modified>
</cp:coreProperties>
</file>