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B565F8E-4839-4333-A18C-FF7CF20A2652}"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<sst xmlns="http://schemas.openxmlformats.org/spreadsheetml/2006/main" count="2947" uniqueCount="1046">
  <si>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</si>
  <si>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</si>
  <si>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</si>
  <si>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</si>
  <si>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</si>
  <si>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</si>
  <si>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</si>
  <si>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</si>
  <si>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</si>
  <si>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</si>
  <si>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</si>
  <si>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</si>
  <si>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</si>
  <si>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</si>
  <si>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</si>
  <si>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</si>
  <si>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</si>
  <si>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</si>
  <si>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</si>
  <si>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</si>
  <si>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</si>
  <si>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</si>
  <si>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</si>
  <si>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</si>
  <si>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</si>
  <si>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</si>
  <si>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</si>
  <si>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</si>
  <si>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</si>
  <si>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</si>
  <si>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</si>
  <si>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</si>
  <si>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</si>
  <si>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</si>
  <si>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</si>
  <si>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</si>
  <si>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</si>
  <si>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</si>
  <si>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</si>
  <si>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</si>
  <si>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</si>
  <si>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</si>
  <si>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</si>
  <si>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</si>
  <si>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</si>
  <si>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</si>
  <si>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</si>
  <si>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</si>
  <si>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</si>
  <si>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</si>
  <si>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</si>
  <si>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</si>
  <si>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</si>
  <si>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</si>
  <si>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</si>
  <si>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</si>
  <si>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</si>
  <si>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</si>
  <si>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</si>
  <si>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</si>
  <si>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</si>
  <si>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</si>
  <si>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</si>
  <si>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</si>
  <si>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</si>
  <si>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</si>
  <si>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</si>
  <si>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</si>
  <si>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</si>
  <si>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</si>
  <si>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</si>
  <si>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</si>
  <si>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</si>
  <si>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</si>
  <si>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</si>
  <si>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</si>
  <si>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</si>
  <si>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</si>
  <si>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</si>
  <si>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</si>
  <si>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</si>
  <si>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</si>
  <si>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</si>
  <si>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</si>
  <si>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</si>
  <si>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</si>
  <si>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</si>
  <si>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</si>
  <si>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</si>
  <si>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</si>
  <si>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</si>
  <si>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</si>
  <si>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</si>
  <si>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</si>
  <si>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</si>
  <si>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</si>
  <si>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</si>
  <si>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</si>
  <si>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</si>
  <si>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</si>
  <si>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</si>
  <si>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</si>
  <si>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</si>
  <si>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</si>
  <si>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</si>
  <si>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</si>
  <si>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</si>
  <si>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</si>
  <si>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</si>
  <si>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</si>
  <si>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</si>
  <si>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</si>
  <si>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</si>
  <si>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</si>
  <si>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</si>
  <si>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</si>
  <si>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</si>
  <si>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</si>
  <si>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</si>
  <si>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</si>
  <si>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</si>
  <si>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</si>
  <si>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</si>
  <si>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</si>
  <si>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</si>
  <si>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</si>
  <si>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</si>
  <si>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</si>
  <si>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</si>
  <si>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</si>
  <si>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</si>
  <si>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</si>
  <si>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</si>
  <si>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</si>
  <si>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</si>
  <si>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</si>
  <si>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</si>
  <si>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</si>
  <si>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</si>
  <si>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</si>
  <si>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</si>
  <si>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</si>
  <si>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</si>
  <si>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</si>
  <si>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</si>
  <si>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</si>
  <si>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</si>
  <si>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</si>
  <si>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</si>
  <si>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</si>
  <si>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</si>
  <si>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</si>
  <si>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</si>
  <si>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</si>
  <si>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</si>
  <si>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</si>
  <si>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</si>
  <si>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</si>
  <si>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</si>
  <si>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</si>
  <si>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</si>
  <si>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</si>
  <si>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</si>
  <si>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</si>
  <si>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</si>
  <si>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</si>
  <si>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</si>
  <si>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</si>
  <si>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</si>
  <si>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</si>
  <si>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</si>
  <si>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</si>
  <si>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</si>
  <si>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</si>
  <si>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</si>
  <si>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</si>
  <si>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</si>
  <si>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</si>
  <si>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</si>
  <si>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</si>
  <si>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</si>
  <si>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</si>
  <si>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</si>
  <si>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</si>
  <si>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</si>
  <si>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</si>
  <si>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</si>
  <si>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</si>
  <si>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</si>
  <si>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</si>
  <si>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</si>
  <si>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</si>
  <si>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</si>
  <si>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</si>
  <si>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</si>
  <si>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</si>
  <si>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</si>
  <si>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</si>
  <si>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</si>
  <si>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</si>
  <si>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</si>
  <si>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</si>
  <si>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</si>
  <si>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</si>
  <si>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</si>
  <si>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</si>
  <si>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</si>
  <si>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</si>
  <si>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</si>
  <si>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</si>
  <si>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</si>
  <si>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</si>
  <si>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</si>
  <si>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</si>
  <si>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</si>
  <si>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</si>
  <si>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</si>
  <si>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</si>
  <si>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</si>
  <si>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</si>
  <si>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</si>
  <si>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</si>
  <si>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</si>
  <si>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</si>
  <si>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</si>
  <si>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</si>
  <si>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</si>
  <si>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</si>
  <si>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</si>
  <si>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</si>
  <si>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</si>
  <si>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</si>
  <si>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</si>
  <si>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</si>
  <si>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</si>
  <si>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</si>
  <si>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</si>
  <si>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</si>
  <si>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</si>
  <si>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</si>
  <si>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</si>
  <si>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</si>
  <si>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</si>
  <si>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</si>
  <si>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</si>
  <si>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</si>
  <si>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</si>
  <si>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</si>
  <si>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</si>
  <si>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</si>
  <si>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</si>
  <si>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</si>
  <si>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</si>
  <si>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</si>
  <si>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</si>
  <si>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</si>
  <si>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</si>
  <si>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</si>
  <si>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</si>
  <si>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</si>
  <si>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</si>
  <si>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</si>
  <si>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</si>
  <si>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</si>
  <si>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</si>
  <si>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</si>
  <si>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</si>
  <si>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</si>
  <si>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</si>
  <si>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</si>
  <si>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</si>
  <si>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</si>
  <si>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</si>
  <si>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</si>
  <si>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</si>
  <si>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</si>
  <si>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</si>
  <si>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</si>
  <si>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</si>
  <si>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</si>
  <si>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</si>
  <si>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</si>
  <si>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</si>
  <si>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</si>
  <si>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</si>
  <si>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</si>
  <si>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</si>
  <si>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</si>
  <si>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</si>
  <si>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</si>
  <si>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</si>
  <si>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</si>
  <si>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</si>
  <si>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</si>
  <si>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</si>
  <si>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</si>
  <si>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</si>
  <si>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</si>
  <si>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</si>
  <si>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</si>
  <si>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</si>
  <si>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</si>
  <si>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</si>
  <si>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</si>
  <si>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</si>
  <si>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</si>
  <si>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</si>
  <si>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</si>
  <si>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</si>
  <si>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</si>
  <si>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</si>
  <si>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</si>
  <si>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</si>
  <si>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</si>
  <si>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</si>
  <si>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</si>
  <si>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</si>
  <si>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</si>
  <si>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</si>
  <si>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</si>
  <si>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</si>
  <si>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</si>
  <si>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</si>
  <si>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</si>
  <si>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</si>
  <si>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</si>
  <si>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</si>
  <si>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</si>
  <si>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</si>
  <si>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</si>
  <si>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</si>
  <si>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</si>
  <si>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</si>
  <si>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</si>
  <si>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</si>
  <si>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</si>
  <si>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</si>
  <si>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</si>
  <si>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</si>
  <si>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</si>
  <si>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</si>
  <si>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</si>
  <si>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</si>
  <si>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</si>
  <si>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</si>
  <si>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</si>
  <si>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</si>
  <si>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</si>
  <si>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</si>
  <si>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</si>
  <si>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</si>
  <si>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</si>
  <si>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</si>
  <si>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</si>
  <si>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</si>
  <si>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</si>
  <si>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</si>
  <si>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</si>
  <si>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</si>
  <si>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</si>
  <si>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</si>
  <si>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</si>
  <si>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</si>
  <si>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</si>
  <si>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</si>
  <si>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</si>
  <si>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</si>
  <si>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</si>
  <si>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</si>
  <si>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</si>
  <si>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</si>
  <si>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</si>
  <si>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</si>
  <si>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</si>
  <si>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</si>
  <si>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</si>
  <si>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</si>
  <si>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</si>
  <si>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</si>
  <si>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</si>
  <si>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</si>
  <si>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</si>
  <si>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</si>
  <si>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</si>
  <si>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</si>
  <si>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</si>
  <si>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</si>
  <si>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</si>
  <si>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</si>
  <si>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</si>
  <si>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</si>
  <si>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</si>
  <si>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</si>
  <si>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</si>
  <si>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</si>
  <si>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</si>
  <si>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</si>
  <si>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</si>
  <si>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</si>
  <si>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</si>
  <si>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</si>
  <si>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</si>
  <si>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</si>
  <si>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</si>
  <si>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</si>
  <si>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</si>
  <si>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</si>
  <si>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</si>
  <si>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</si>
  <si>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</si>
  <si>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</si>
  <si>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</si>
  <si>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</si>
  <si>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</si>
  <si>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</si>
  <si>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</si>
  <si>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</si>
  <si>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</si>
  <si>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</si>
  <si>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</si>
  <si>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</si>
  <si>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</si>
  <si>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</si>
  <si>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</si>
  <si>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</si>
  <si>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</si>
  <si>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</si>
  <si>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</si>
  <si>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</si>
  <si>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</si>
  <si>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</si>
  <si>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</si>
  <si>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</si>
  <si>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</si>
  <si>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</si>
  <si>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</si>
  <si>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</si>
  <si>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</si>
  <si>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</si>
  <si>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</si>
  <si>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</si>
  <si>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</si>
  <si>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</si>
  <si>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</si>
  <si>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</si>
  <si>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</si>
  <si>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</si>
  <si>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</si>
  <si>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</si>
  <si>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</si>
  <si>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</si>
  <si>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</si>
  <si>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</si>
  <si>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</si>
  <si>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</si>
  <si>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</si>
  <si>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</si>
  <si>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</si>
  <si>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</si>
  <si>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</si>
  <si>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</si>
  <si>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</si>
  <si>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</si>
  <si>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</si>
  <si>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</si>
  <si>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</si>
  <si>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</si>
  <si>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</si>
  <si>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</si>
  <si>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</si>
  <si>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</si>
  <si>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</si>
  <si>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</si>
  <si>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</si>
  <si>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</si>
  <si>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</si>
  <si>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</si>
  <si>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</si>
  <si>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</si>
  <si>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</si>
  <si>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</si>
  <si>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</si>
  <si>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</si>
  <si>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</si>
  <si>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</si>
  <si>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</si>
  <si>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</si>
  <si>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</si>
  <si>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</si>
  <si>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</si>
  <si>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</si>
  <si>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</si>
  <si>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</si>
  <si>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</si>
  <si>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</si>
  <si>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</si>
  <si>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</si>
  <si>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</si>
  <si>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</si>
  <si>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</si>
  <si>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</si>
  <si>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</si>
  <si>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</si>
  <si>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</si>
  <si>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</si>
  <si>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</si>
  <si>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</si>
  <si>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</si>
  <si>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</si>
  <si>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</si>
  <si>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</si>
  <si>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</si>
  <si>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</si>
  <si>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</si>
  <si>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</si>
  <si>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</si>
  <si>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</si>
  <si>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</si>
  <si>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</si>
  <si>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</si>
  <si>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</si>
  <si>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</si>
  <si>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</si>
  <si>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</si>
  <si>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</si>
  <si>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</si>
  <si>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</si>
  <si>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</si>
  <si>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</si>
  <si>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</si>
  <si>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</si>
  <si>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</si>
  <si>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</si>
  <si>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</si>
  <si>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</si>
  <si>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</si>
  <si>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</si>
  <si>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</si>
  <si>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</si>
  <si>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</si>
  <si>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</si>
  <si>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</si>
  <si>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</si>
  <si>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</si>
  <si>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</si>
  <si>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</si>
  <si>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</si>
  <si>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</si>
  <si>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</si>
  <si>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</si>
  <si>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</si>
  <si>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</si>
  <si>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</si>
  <si>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</si>
  <si>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</si>
  <si>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</si>
  <si>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</si>
  <si>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</si>
  <si>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</si>
  <si>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</si>
  <si>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</si>
  <si>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</si>
  <si>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</si>
  <si>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</si>
  <si>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</si>
  <si>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</si>
  <si>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</si>
  <si>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</si>
  <si>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</si>
  <si>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</si>
  <si>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</si>
  <si>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</si>
  <si>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</si>
  <si>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</si>
  <si>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</si>
  <si>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</si>
  <si>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</si>
  <si>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</si>
  <si>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</si>
  <si>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</si>
  <si>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</si>
  <si>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</si>
  <si>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</si>
  <si>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</si>
  <si>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</si>
  <si>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</si>
  <si>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</si>
  <si>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</si>
  <si>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</si>
  <si>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</si>
  <si>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</si>
  <si>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</si>
  <si>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</si>
  <si>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</si>
  <si>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</si>
  <si>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</si>
  <si>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</si>
  <si>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</si>
  <si>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</si>
  <si>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</si>
  <si>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</si>
  <si>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</si>
  <si>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</si>
  <si>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</si>
  <si>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</si>
  <si>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</si>
  <si>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</si>
  <si>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</si>
  <si>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</si>
  <si>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</si>
  <si>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</si>
  <si>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</si>
  <si>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</si>
  <si>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</si>
  <si>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</si>
  <si>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</si>
  <si>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</si>
  <si>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</si>
  <si>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</si>
  <si>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</si>
  <si>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</si>
  <si>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</si>
  <si>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</si>
  <si>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</si>
  <si>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</si>
  <si>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</si>
  <si>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</si>
  <si>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</si>
  <si>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</si>
  <si>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</si>
  <si>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</si>
  <si>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</si>
  <si>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</si>
  <si>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</si>
  <si>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</si>
  <si>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</si>
  <si>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</si>
  <si>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</si>
  <si>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</si>
  <si>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</si>
  <si>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</si>
  <si>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</si>
  <si>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</si>
  <si>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</si>
  <si>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</si>
  <si>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</si>
  <si>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</si>
  <si>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</si>
  <si>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</si>
  <si>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</si>
  <si>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</si>
  <si>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</si>
  <si>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</si>
  <si>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</si>
  <si>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</si>
  <si>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</si>
  <si>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</si>
  <si>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</si>
  <si>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</si>
  <si>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</si>
  <si>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</si>
  <si>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</si>
  <si>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</si>
  <si>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</si>
  <si>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</si>
  <si>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</si>
  <si>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</si>
  <si>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</si>
  <si>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</si>
  <si>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</si>
  <si>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</si>
  <si>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</si>
  <si>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</si>
  <si>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</si>
  <si>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</si>
  <si>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</si>
  <si>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</si>
  <si>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</si>
  <si>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</si>
  <si>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</si>
  <si>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</si>
  <si>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</si>
  <si>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</si>
  <si>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</si>
  <si>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</si>
  <si>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</si>
  <si>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</si>
  <si>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</si>
  <si>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</si>
  <si>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</si>
  <si>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</si>
  <si>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</si>
  <si>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</si>
  <si>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</si>
  <si>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</si>
  <si>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</si>
  <si>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</si>
  <si>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</si>
  <si>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</si>
  <si>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</si>
  <si>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</si>
  <si>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</si>
  <si>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</si>
  <si>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</si>
  <si>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</si>
  <si>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</si>
  <si>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</si>
  <si>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</si>
  <si>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</si>
  <si>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</si>
  <si>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</si>
  <si>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</si>
  <si>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</si>
  <si>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</si>
  <si>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</si>
  <si>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</si>
  <si>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</si>
  <si>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</si>
  <si>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</si>
  <si>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</si>
  <si>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</si>
  <si>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</si>
  <si>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</si>
  <si>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</si>
  <si>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</si>
  <si>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</si>
  <si>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</si>
  <si>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</si>
  <si>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</si>
  <si>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</si>
  <si>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</si>
  <si>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</si>
  <si>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</si>
  <si>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</si>
  <si>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</si>
  <si>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</si>
  <si>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</si>
  <si>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</si>
  <si>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</si>
  <si>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</si>
  <si>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</si>
  <si>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</si>
  <si>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</si>
  <si>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</si>
  <si>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</si>
  <si>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</si>
  <si>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</si>
  <si>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</si>
  <si>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</si>
  <si>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</si>
  <si>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</si>
  <si>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</si>
  <si>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</si>
  <si>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</si>
  <si>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</si>
  <si>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</si>
  <si>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</si>
  <si>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</si>
  <si>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</si>
  <si>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</si>
  <si>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</si>
  <si>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</si>
  <si>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</si>
  <si>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</si>
  <si>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</si>
  <si>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</si>
  <si>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</si>
  <si>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</si>
  <si>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</si>
  <si>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</si>
  <si>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</si>
  <si>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</si>
  <si>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</si>
  <si>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</si>
  <si>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</si>
  <si>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</si>
  <si>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</si>
  <si>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</si>
  <si>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</si>
  <si>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</si>
  <si>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</si>
  <si>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</si>
  <si>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</si>
  <si>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</si>
  <si>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</si>
  <si>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</si>
  <si>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</si>
  <si>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</si>
  <si>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</si>
  <si>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</si>
  <si>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</si>
  <si>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</si>
  <si>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</si>
  <si>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</si>
  <si>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</si>
  <si>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</si>
  <si>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</si>
  <si>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</si>
  <si>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</si>
  <si>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</si>
  <si>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</si>
  <si>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</si>
  <si>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</si>
  <si>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</si>
  <si>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</si>
  <si>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</si>
  <si>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</si>
  <si>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</si>
  <si>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</si>
  <si>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</si>
  <si>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</si>
  <si>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</si>
  <si>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</si>
  <si>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</si>
  <si>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</si>
  <si>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</si>
  <si>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</si>
  <si>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</si>
  <si>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</si>
  <si>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</si>
  <si>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</si>
  <si>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</si>
  <si>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</si>
  <si>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</si>
  <si>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</si>
  <si>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</si>
  <si>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</si>
  <si>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</si>
  <si>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</si>
  <si>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</si>
  <si>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</si>
  <si>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</si>
  <si>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</si>
  <si>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</si>
  <si>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</si>
  <si>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</si>
  <si>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</si>
  <si>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</si>
  <si>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</si>
  <si>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</si>
  <si>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</si>
  <si>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</si>
  <si>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</si>
  <si>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</si>
  <si>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</si>
  <si>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</si>
  <si>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</si>
  <si>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</si>
  <si>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</si>
  <si>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</si>
  <si>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</si>
  <si>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</si>
  <si>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</si>
  <si>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</si>
  <si>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</si>
  <si>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</si>
  <si>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</si>
  <si>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</si>
  <si>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</si>
  <si>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</si>
  <si>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</si>
  <si>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</si>
  <si>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</si>
  <si>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</si>
  <si>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</si>
  <si>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</si>
  <si>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</si>
  <si>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</si>
  <si>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</si>
  <si>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</si>
  <si>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</si>
  <si>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</si>
  <si>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</si>
  <si>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</si>
  <si>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</si>
  <si>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</si>
  <si>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</si>
  <si>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</si>
  <si>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</si>
  <si>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</si>
  <si>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</si>
  <si>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</si>
  <si>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</si>
  <si>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</si>
  <si>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</si>
  <si>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</si>
  <si>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</si>
  <si>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</si>
  <si>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</si>
  <si>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</si>
  <si>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</si>
  <si>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</si>
  <si>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</si>
  <si>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</si>
  <si>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</si>
  <si>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</si>
  <si>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</si>
  <si>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</si>
  <si>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</si>
  <si>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</si>
  <si>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</si>
  <si>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</si>
  <si>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</si>
  <si>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</si>
  <si>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</si>
  <si>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</si>
  <si>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</si>
  <si>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</si>
  <si>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</si>
  <si>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</si>
  <si>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</si>
  <si>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</si>
  <si>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</si>
  <si>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</si>
  <si>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</si>
  <si>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</si>
  <si>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</si>
  <si>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</si>
  <si>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</si>
  <si>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</si>
  <si>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</si>
  <si>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</si>
  <si>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</si>
  <si>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</si>
  <si>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</si>
  <si>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</si>
  <si>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</si>
  <si>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</si>
  <si>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</si>
  <si>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</si>
  <si>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</si>
  <si>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</si>
  <si>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</si>
  <si>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</si>
  <si>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</si>
  <si>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</si>
  <si>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</si>
  <si>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</si>
  <si>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</si>
  <si>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</si>
  <si>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</si>
  <si>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</si>
  <si>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</si>
  <si>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</si>
  <si>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</si>
  <si>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</si>
  <si>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</si>
  <si>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</si>
  <si>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</si>
  <si>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</si>
  <si>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</si>
  <si>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</si>
  <si>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</si>
  <si>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</si>
  <si>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</si>
  <si>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</si>
  <si>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</si>
  <si>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</si>
  <si>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</si>
  <si>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</si>
  <si>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</si>
  <si>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</si>
  <si>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</si>
  <si>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</si>
  <si>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</si>
  <si>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</si>
  <si>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</si>
  <si>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</si>
  <si>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</si>
  <si>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</si>
  <si>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</si>
  <si>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</si>
  <si>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</si>
  <si>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</si>
  <si>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</si>
  <si>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</si>
  <si>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</si>
  <si>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</si>
  <si>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</si>
  <si>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</si>
  <si>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</si>
  <si>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</si>
  <si>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</si>
  <si>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</si>
  <si>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</si>
  <si>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</si>
  <si>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</si>
  <si>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</si>
  <si>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</si>
  <si>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</si>
  <si>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</si>
  <si>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</si>
  <si>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</si>
  <si>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</si>
  <si>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</si>
  <si>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</si>
  <si>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</si>
  <si>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</si>
  <si>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</si>
  <si>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</si>
  <si>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</si>
  <si>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</si>
  <si>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</si>
  <si>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</si>
  <si>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</si>
  <si>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</si>
  <si>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</si>
  <si>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</si>
  <si>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</si>
  <si>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</si>
  <si>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</si>
  <si>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</si>
  <si>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</si>
  <si>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</si>
  <si>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</si>
  <si>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</si>
  <si>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</si>
  <si>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</si>
  <si>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</si>
  <si>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</si>
  <si>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</si>
  <si>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</si>
  <si>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</si>
  <si>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</si>
  <si>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</si>
  <si>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</si>
  <si>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</si>
  <si>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</si>
  <si>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</si>
  <si>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</si>
  <si>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</si>
  <si>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</si>
  <si>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</si>
  <si>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</si>
  <si>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</si>
  <si>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</si>
  <si>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</si>
  <si>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医療法人向英会高田整形外科病院</t>
    <phoneticPr fontId="3"/>
  </si>
  <si>
    <t>〒352-0011 新座市野火止６－５－２０</t>
    <phoneticPr fontId="3"/>
  </si>
  <si>
    <t>〇</t>
  </si>
  <si>
    <t>医療法人</t>
  </si>
  <si>
    <t>ＤＰＣ病院ではない</t>
  </si>
  <si>
    <t>有</t>
  </si>
  <si>
    <t>-</t>
    <phoneticPr fontId="3"/>
  </si>
  <si>
    <t>一般</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</si>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</sst>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724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1044</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1044</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1044</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1044</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40</v>
      </c>
      <c r="K99" s="237" t="str">
        <f>IF(OR(COUNTIF(L99:L99,"未確認")&gt;0,COUNTIF(L99:L99,"~*")&gt;0),"※","")</f>
        <v/>
      </c>
      <c r="L99" s="258">
        <v>40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35</v>
      </c>
      <c r="K101" s="237" t="str">
        <f>IF(OR(COUNTIF(L101:L101,"未確認")&gt;0,COUNTIF(L101:L101,"~*")&gt;0),"※","")</f>
        <v/>
      </c>
      <c r="L101" s="258">
        <v>35</v>
      </c>
    </row>
    <row r="102" spans="1:22" s="83" customFormat="1" ht="34.5" customHeight="1">
      <c r="A102" s="244" t="s">
        <v>610</v>
      </c>
      <c r="B102" s="84"/>
      <c r="C102" s="376"/>
      <c r="D102" s="378"/>
      <c r="E102" s="316" t="s">
        <v>612</v>
      </c>
      <c r="F102" s="317"/>
      <c r="G102" s="317"/>
      <c r="H102" s="318"/>
      <c r="I102" s="419"/>
      <c r="J102" s="256">
        <f t="shared" si="0"/>
        <v>40</v>
      </c>
      <c r="K102" s="237" t="str">
        <f t="shared" ref="K102:K111" si="1">IF(OR(COUNTIF(L101:L101,"未確認")&gt;0,COUNTIF(L101:L101,"~*")&gt;0),"※","")</f>
        <v/>
      </c>
      <c r="L102" s="258">
        <v>40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533</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40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44</v>
      </c>
      <c r="K154" s="264" t="str">
        <f t="shared" si="3"/>
        <v/>
      </c>
      <c r="L154" s="117">
        <v>44</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1041</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1042</v>
      </c>
      <c r="K236" s="81"/>
      <c r="L236" s="110"/>
    </row>
    <row r="237" spans="1:22" s="83" customFormat="1" ht="34.5" customHeight="1">
      <c r="A237" s="248" t="s">
        <v>627</v>
      </c>
      <c r="B237" s="119"/>
      <c r="C237" s="319" t="s">
        <v>130</v>
      </c>
      <c r="D237" s="320"/>
      <c r="E237" s="320"/>
      <c r="F237" s="320"/>
      <c r="G237" s="320"/>
      <c r="H237" s="321"/>
      <c r="I237" s="406"/>
      <c r="J237" s="260" t="s">
        <v>1042</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5.6</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0</v>
      </c>
      <c r="K269" s="81" t="str">
        <f t="shared" si="8"/>
        <v/>
      </c>
      <c r="L269" s="147">
        <v>0</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2</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1</v>
      </c>
      <c r="M297" s="147">
        <v>2</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1</v>
      </c>
      <c r="M299" s="147">
        <v>3</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0.4</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1</v>
      </c>
      <c r="M301" s="147">
        <v>2</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3</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1</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0</v>
      </c>
      <c r="K392" s="81" t="str">
        <f t="shared" ref="K392:K397" si="11">IF(OR(COUNTIF(L392:L392,"未確認")&gt;0,COUNTIF(L392:L392,"~*")&gt;0),"※","")</f>
        <v/>
      </c>
      <c r="L392" s="147">
        <v>0</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0</v>
      </c>
      <c r="K396" s="81" t="str">
        <f t="shared" si="11"/>
        <v/>
      </c>
      <c r="L396" s="147">
        <v>0</v>
      </c>
    </row>
    <row r="397" spans="1:22" s="83" customFormat="1" ht="34.5" customHeight="1">
      <c r="A397" s="250" t="s">
        <v>777</v>
      </c>
      <c r="B397" s="119"/>
      <c r="C397" s="369"/>
      <c r="D397" s="319" t="s">
        <v>228</v>
      </c>
      <c r="E397" s="320"/>
      <c r="F397" s="320"/>
      <c r="G397" s="320"/>
      <c r="H397" s="321"/>
      <c r="I397" s="343"/>
      <c r="J397" s="140">
        <f t="shared" si="10"/>
        <v>0</v>
      </c>
      <c r="K397" s="81" t="str">
        <f t="shared" si="11"/>
        <v/>
      </c>
      <c r="L397" s="147">
        <v>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0</v>
      </c>
      <c r="K405" s="81" t="str">
        <f t="shared" ref="K405:K422" si="13">IF(OR(COUNTIF(L405:L405,"未確認")&gt;0,COUNTIF(L405:L405,"~*")&gt;0),"※","")</f>
        <v/>
      </c>
      <c r="L405" s="147">
        <v>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0</v>
      </c>
      <c r="K413" s="81" t="str">
        <f t="shared" si="13"/>
        <v/>
      </c>
      <c r="L413" s="147">
        <v>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0</v>
      </c>
      <c r="K430" s="193" t="str">
        <f>IF(OR(COUNTIF(L430:L430,"未確認")&gt;0,COUNTIF(L430:L430,"~*")&gt;0),"※","")</f>
        <v/>
      </c>
      <c r="L430" s="147">
        <v>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0</v>
      </c>
      <c r="K433" s="193" t="str">
        <f>IF(OR(COUNTIF(L433:L433,"未確認")&gt;0,COUNTIF(L433:L433,"~*")&gt;0),"※","")</f>
        <v/>
      </c>
      <c r="L433" s="147">
        <v>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12</v>
      </c>
      <c r="K468" s="201" t="str">
        <f t="shared" ref="K468:K475" si="15">IF(OR(COUNTIF(L468:L468,"未確認")&gt;0,COUNTIF(L468:L468,"*")&gt;0),"※","")</f>
        <v/>
      </c>
      <c r="L468" s="117">
        <v>12</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12</v>
      </c>
      <c r="K470" s="201" t="str">
        <f t="shared" si="15"/>
        <v/>
      </c>
      <c r="L470" s="117">
        <v>12</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11</v>
      </c>
      <c r="K481" s="201" t="str">
        <f t="shared" si="17"/>
        <v/>
      </c>
      <c r="L481" s="117">
        <v>11</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11</v>
      </c>
      <c r="K483" s="201" t="str">
        <f t="shared" si="17"/>
        <v/>
      </c>
      <c r="L483" s="117">
        <v>11</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1043</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v>
      </c>
    </row>
    <row r="561" spans="1:12" s="91" customFormat="1" ht="34.5" customHeight="1">
      <c r="A561" s="251" t="s">
        <v>871</v>
      </c>
      <c r="B561" s="119"/>
      <c r="C561" s="209"/>
      <c r="D561" s="330" t="s">
        <v>377</v>
      </c>
      <c r="E561" s="341"/>
      <c r="F561" s="341"/>
      <c r="G561" s="341"/>
      <c r="H561" s="331"/>
      <c r="I561" s="342"/>
      <c r="J561" s="207"/>
      <c r="K561" s="210"/>
      <c r="L561" s="211">
        <v>0</v>
      </c>
    </row>
    <row r="562" spans="1:12" s="91" customFormat="1" ht="34.5" customHeight="1">
      <c r="A562" s="251" t="s">
        <v>872</v>
      </c>
      <c r="B562" s="119"/>
      <c r="C562" s="209"/>
      <c r="D562" s="330" t="s">
        <v>992</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0</v>
      </c>
    </row>
    <row r="569" spans="1:12" s="91" customFormat="1" ht="34.5" customHeight="1">
      <c r="A569" s="251" t="s">
        <v>878</v>
      </c>
      <c r="B569" s="119"/>
      <c r="C569" s="209"/>
      <c r="D569" s="330" t="s">
        <v>377</v>
      </c>
      <c r="E569" s="341"/>
      <c r="F569" s="341"/>
      <c r="G569" s="341"/>
      <c r="H569" s="331"/>
      <c r="I569" s="342"/>
      <c r="J569" s="207"/>
      <c r="K569" s="210"/>
      <c r="L569" s="211">
        <v>0</v>
      </c>
    </row>
    <row r="570" spans="1:12" s="91" customFormat="1" ht="34.5" customHeight="1">
      <c r="A570" s="251" t="s">
        <v>879</v>
      </c>
      <c r="B570" s="119"/>
      <c r="C570" s="209"/>
      <c r="D570" s="330" t="s">
        <v>992</v>
      </c>
      <c r="E570" s="341"/>
      <c r="F570" s="341"/>
      <c r="G570" s="341"/>
      <c r="H570" s="331"/>
      <c r="I570" s="342"/>
      <c r="J570" s="207"/>
      <c r="K570" s="210"/>
      <c r="L570" s="211">
        <v>0</v>
      </c>
    </row>
    <row r="571" spans="1:12" s="91" customFormat="1" ht="34.5" customHeight="1">
      <c r="A571" s="251" t="s">
        <v>880</v>
      </c>
      <c r="B571" s="119"/>
      <c r="C571" s="209"/>
      <c r="D571" s="330" t="s">
        <v>379</v>
      </c>
      <c r="E571" s="341"/>
      <c r="F571" s="341"/>
      <c r="G571" s="341"/>
      <c r="H571" s="331"/>
      <c r="I571" s="342"/>
      <c r="J571" s="207"/>
      <c r="K571" s="210"/>
      <c r="L571" s="211">
        <v>0</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v>0</v>
      </c>
    </row>
    <row r="574" spans="1:12" s="91" customFormat="1" ht="34.5" customHeight="1">
      <c r="A574" s="251" t="s">
        <v>883</v>
      </c>
      <c r="B574" s="119"/>
      <c r="C574" s="212"/>
      <c r="D574" s="330" t="s">
        <v>993</v>
      </c>
      <c r="E574" s="341"/>
      <c r="F574" s="341"/>
      <c r="G574" s="341"/>
      <c r="H574" s="331"/>
      <c r="I574" s="342"/>
      <c r="J574" s="213"/>
      <c r="K574" s="214"/>
      <c r="L574" s="211">
        <v>0</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290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235</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132</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22</v>
      </c>
      <c r="K622" s="201" t="str">
        <f t="shared" si="28"/>
        <v/>
      </c>
      <c r="L622" s="117">
        <v>22</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41</v>
      </c>
      <c r="K646" s="201" t="str">
        <f t="shared" ref="K646:K660" si="32">IF(OR(COUNTIF(L646:L646,"未確認")&gt;0,COUNTIF(L646:L646,"*")&gt;0),"※","")</f>
        <v/>
      </c>
      <c r="L646" s="117">
        <v>41</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41</v>
      </c>
      <c r="K650" s="201" t="str">
        <f t="shared" si="32"/>
        <v/>
      </c>
      <c r="L650" s="117">
        <v>41</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33</v>
      </c>
      <c r="K655" s="201" t="str">
        <f t="shared" si="32"/>
        <v/>
      </c>
      <c r="L655" s="117">
        <v>33</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26</v>
      </c>
      <c r="K657" s="201" t="str">
        <f t="shared" si="32"/>
        <v/>
      </c>
      <c r="L657" s="117">
        <v>26</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v>0</v>
      </c>
    </row>
    <row r="669" spans="1:22" s="83" customFormat="1" ht="56.1" customHeight="1">
      <c r="A669" s="251" t="s">
        <v>952</v>
      </c>
      <c r="B669" s="84"/>
      <c r="C669" s="316" t="s">
        <v>483</v>
      </c>
      <c r="D669" s="317"/>
      <c r="E669" s="317"/>
      <c r="F669" s="317"/>
      <c r="G669" s="317"/>
      <c r="H669" s="318"/>
      <c r="I669" s="138" t="s">
        <v>484</v>
      </c>
      <c r="J669" s="223"/>
      <c r="K669" s="224"/>
      <c r="L669" s="299">
        <v>0</v>
      </c>
    </row>
    <row r="670" spans="1:22" s="83" customFormat="1" ht="60" customHeight="1">
      <c r="A670" s="251" t="s">
        <v>953</v>
      </c>
      <c r="B670" s="84"/>
      <c r="C670" s="322" t="s">
        <v>485</v>
      </c>
      <c r="D670" s="323"/>
      <c r="E670" s="323"/>
      <c r="F670" s="323"/>
      <c r="G670" s="323"/>
      <c r="H670" s="324"/>
      <c r="I670" s="325" t="s">
        <v>1030</v>
      </c>
      <c r="J670" s="223"/>
      <c r="K670" s="224"/>
      <c r="L670" s="300">
        <v>0</v>
      </c>
    </row>
    <row r="671" spans="1:22" s="83" customFormat="1" ht="35.1" customHeight="1">
      <c r="A671" s="251" t="s">
        <v>954</v>
      </c>
      <c r="B671" s="84"/>
      <c r="C671" s="227"/>
      <c r="D671" s="228"/>
      <c r="E671" s="322" t="s">
        <v>487</v>
      </c>
      <c r="F671" s="323"/>
      <c r="G671" s="323"/>
      <c r="H671" s="324"/>
      <c r="I671" s="326"/>
      <c r="J671" s="223"/>
      <c r="K671" s="224"/>
      <c r="L671" s="300">
        <v>0</v>
      </c>
    </row>
    <row r="672" spans="1:22" s="83" customFormat="1" ht="25.7" customHeight="1">
      <c r="A672" s="251" t="s">
        <v>955</v>
      </c>
      <c r="B672" s="84"/>
      <c r="C672" s="229"/>
      <c r="D672" s="285"/>
      <c r="E672" s="328"/>
      <c r="F672" s="329"/>
      <c r="G672" s="330" t="s">
        <v>1003</v>
      </c>
      <c r="H672" s="331"/>
      <c r="I672" s="327"/>
      <c r="J672" s="223"/>
      <c r="K672" s="224"/>
      <c r="L672" s="300">
        <v>0</v>
      </c>
    </row>
    <row r="673" spans="1:22" s="115" customFormat="1" ht="80.099999999999994" customHeight="1">
      <c r="A673" s="251" t="s">
        <v>956</v>
      </c>
      <c r="B673" s="84"/>
      <c r="C673" s="322" t="s">
        <v>1027</v>
      </c>
      <c r="D673" s="323"/>
      <c r="E673" s="323"/>
      <c r="F673" s="323"/>
      <c r="G673" s="323"/>
      <c r="H673" s="324"/>
      <c r="I673" s="325" t="s">
        <v>1031</v>
      </c>
      <c r="J673" s="223"/>
      <c r="K673" s="224"/>
      <c r="L673" s="300">
        <v>0</v>
      </c>
    </row>
    <row r="674" spans="1:22" s="115" customFormat="1" ht="34.5" customHeight="1">
      <c r="A674" s="251" t="s">
        <v>957</v>
      </c>
      <c r="B674" s="84"/>
      <c r="C674" s="288"/>
      <c r="D674" s="290"/>
      <c r="E674" s="316" t="s">
        <v>1004</v>
      </c>
      <c r="F674" s="317"/>
      <c r="G674" s="317"/>
      <c r="H674" s="318"/>
      <c r="I674" s="332"/>
      <c r="J674" s="223"/>
      <c r="K674" s="224"/>
      <c r="L674" s="300">
        <v>0</v>
      </c>
    </row>
    <row r="675" spans="1:22" s="83" customFormat="1" ht="56.1" customHeight="1">
      <c r="A675" s="251" t="s">
        <v>958</v>
      </c>
      <c r="B675" s="84"/>
      <c r="C675" s="316" t="s">
        <v>1005</v>
      </c>
      <c r="D675" s="317"/>
      <c r="E675" s="317"/>
      <c r="F675" s="317"/>
      <c r="G675" s="317"/>
      <c r="H675" s="318"/>
      <c r="I675" s="138" t="s">
        <v>492</v>
      </c>
      <c r="J675" s="223"/>
      <c r="K675" s="224"/>
      <c r="L675" s="301">
        <v>0</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786EF54-D010-4FCC-A221-D7B8A6EC55B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2019-12-23T00:28:12Z</dcterms:modified>
</cp:coreProperties>
</file>