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A060717-19FD-401B-A96F-30615E92F15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<sst xmlns="http://schemas.openxmlformats.org/spreadsheetml/2006/main" count="2967" uniqueCount="1049">
  <si>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</si>
  <si>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</si>
  <si>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</si>
  <si>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</si>
  <si>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</si>
  <si>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</si>
  <si>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</si>
  <si>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</si>
  <si>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</si>
  <si>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</si>
  <si>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</si>
  <si>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</si>
  <si>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</si>
  <si>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</si>
  <si>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</si>
  <si>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</si>
  <si>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</si>
  <si>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</si>
  <si>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</si>
  <si>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</si>
  <si>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</si>
  <si>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</si>
  <si>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</si>
  <si>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</si>
  <si>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</si>
  <si>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</si>
  <si>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</si>
  <si>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</si>
  <si>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</si>
  <si>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</si>
  <si>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</si>
  <si>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</si>
  <si>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</si>
  <si>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</si>
  <si>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</si>
  <si>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</si>
  <si>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</si>
  <si>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</si>
  <si>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</si>
  <si>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</si>
  <si>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</si>
  <si>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</si>
  <si>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</si>
  <si>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</si>
  <si>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</si>
  <si>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</si>
  <si>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</si>
  <si>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</si>
  <si>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</si>
  <si>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</si>
  <si>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</si>
  <si>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</si>
  <si>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</si>
  <si>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</si>
  <si>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</si>
  <si>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</si>
  <si>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</si>
  <si>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</si>
  <si>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</si>
  <si>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</si>
  <si>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</si>
  <si>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</si>
  <si>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</si>
  <si>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</si>
  <si>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</si>
  <si>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</si>
  <si>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</si>
  <si>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</si>
  <si>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</si>
  <si>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</si>
  <si>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</si>
  <si>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</si>
  <si>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</si>
  <si>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</si>
  <si>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</si>
  <si>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</si>
  <si>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</si>
  <si>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</si>
  <si>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</si>
  <si>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</si>
  <si>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</si>
  <si>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</si>
  <si>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</si>
  <si>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</si>
  <si>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</si>
  <si>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</si>
  <si>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</si>
  <si>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</si>
  <si>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</si>
  <si>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</si>
  <si>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</si>
  <si>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</si>
  <si>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</si>
  <si>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</si>
  <si>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</si>
  <si>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</si>
  <si>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</si>
  <si>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</si>
  <si>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</si>
  <si>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</si>
  <si>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</si>
  <si>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</si>
  <si>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</si>
  <si>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</si>
  <si>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</si>
  <si>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</si>
  <si>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</si>
  <si>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</si>
  <si>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</si>
  <si>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</si>
  <si>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</si>
  <si>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</si>
  <si>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</si>
  <si>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</si>
  <si>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</si>
  <si>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</si>
  <si>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</si>
  <si>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</si>
  <si>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</si>
  <si>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</si>
  <si>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</si>
  <si>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</si>
  <si>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</si>
  <si>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</si>
  <si>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</si>
  <si>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</si>
  <si>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</si>
  <si>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</si>
  <si>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</si>
  <si>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</si>
  <si>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</si>
  <si>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</si>
  <si>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</si>
  <si>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</si>
  <si>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</si>
  <si>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</si>
  <si>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</si>
  <si>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</si>
  <si>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</si>
  <si>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</si>
  <si>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</si>
  <si>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</si>
  <si>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</si>
  <si>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</si>
  <si>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</si>
  <si>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</si>
  <si>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</si>
  <si>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</si>
  <si>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</si>
  <si>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</si>
  <si>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</si>
  <si>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</si>
  <si>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</si>
  <si>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</si>
  <si>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</si>
  <si>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</si>
  <si>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</si>
  <si>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</si>
  <si>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</si>
  <si>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</si>
  <si>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</si>
  <si>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</si>
  <si>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</si>
  <si>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</si>
  <si>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</si>
  <si>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</si>
  <si>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</si>
  <si>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</si>
  <si>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</si>
  <si>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</si>
  <si>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</si>
  <si>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</si>
  <si>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</si>
  <si>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</si>
  <si>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</si>
  <si>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</si>
  <si>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</si>
  <si>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</si>
  <si>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</si>
  <si>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</si>
  <si>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</si>
  <si>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</si>
  <si>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</si>
  <si>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</si>
  <si>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</si>
  <si>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</si>
  <si>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</si>
  <si>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</si>
  <si>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</si>
  <si>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</si>
  <si>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</si>
  <si>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</si>
  <si>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</si>
  <si>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</si>
  <si>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</si>
  <si>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</si>
  <si>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</si>
  <si>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</si>
  <si>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</si>
  <si>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</si>
  <si>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</si>
  <si>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</si>
  <si>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</si>
  <si>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</si>
  <si>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</si>
  <si>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</si>
  <si>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</si>
  <si>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</si>
  <si>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</si>
  <si>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</si>
  <si>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</si>
  <si>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</si>
  <si>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</si>
  <si>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</si>
  <si>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</si>
  <si>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</si>
  <si>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</si>
  <si>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</si>
  <si>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</si>
  <si>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</si>
  <si>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</si>
  <si>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</si>
  <si>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</si>
  <si>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</si>
  <si>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</si>
  <si>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</si>
  <si>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</si>
  <si>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</si>
  <si>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</si>
  <si>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</si>
  <si>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</si>
  <si>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</si>
  <si>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</si>
  <si>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</si>
  <si>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</si>
  <si>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</si>
  <si>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</si>
  <si>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</si>
  <si>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</si>
  <si>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</si>
  <si>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</si>
  <si>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</si>
  <si>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</si>
  <si>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</si>
  <si>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</si>
  <si>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</si>
  <si>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</si>
  <si>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</si>
  <si>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</si>
  <si>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</si>
  <si>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</si>
  <si>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</si>
  <si>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</si>
  <si>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</si>
  <si>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</si>
  <si>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</si>
  <si>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</si>
  <si>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</si>
  <si>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</si>
  <si>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</si>
  <si>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</si>
  <si>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</si>
  <si>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</si>
  <si>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</si>
  <si>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</si>
  <si>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</si>
  <si>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</si>
  <si>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</si>
  <si>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</si>
  <si>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</si>
  <si>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</si>
  <si>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</si>
  <si>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</si>
  <si>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</si>
  <si>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</si>
  <si>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</si>
  <si>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</si>
  <si>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</si>
  <si>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</si>
  <si>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</si>
  <si>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</si>
  <si>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</si>
  <si>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</si>
  <si>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</si>
  <si>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</si>
  <si>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</si>
  <si>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</si>
  <si>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</si>
  <si>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</si>
  <si>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</si>
  <si>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</si>
  <si>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</si>
  <si>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</si>
  <si>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</si>
  <si>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</si>
  <si>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</si>
  <si>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</si>
  <si>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</si>
  <si>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</si>
  <si>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</si>
  <si>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</si>
  <si>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</si>
  <si>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</si>
  <si>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</si>
  <si>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</si>
  <si>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</si>
  <si>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</si>
  <si>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</si>
  <si>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</si>
  <si>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</si>
  <si>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</si>
  <si>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</si>
  <si>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</si>
  <si>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</si>
  <si>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</si>
  <si>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</si>
  <si>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</si>
  <si>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</si>
  <si>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</si>
  <si>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</si>
  <si>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</si>
  <si>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</si>
  <si>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</si>
  <si>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</si>
  <si>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</si>
  <si>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</si>
  <si>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</si>
  <si>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</si>
  <si>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</si>
  <si>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</si>
  <si>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</si>
  <si>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</si>
  <si>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</si>
  <si>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</si>
  <si>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</si>
  <si>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</si>
  <si>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</si>
  <si>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</si>
  <si>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</si>
  <si>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</si>
  <si>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</si>
  <si>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</si>
  <si>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</si>
  <si>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</si>
  <si>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</si>
  <si>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</si>
  <si>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</si>
  <si>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</si>
  <si>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</si>
  <si>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</si>
  <si>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</si>
  <si>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</si>
  <si>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</si>
  <si>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</si>
  <si>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</si>
  <si>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</si>
  <si>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</si>
  <si>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</si>
  <si>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</si>
  <si>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</si>
  <si>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</si>
  <si>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</si>
  <si>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</si>
  <si>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</si>
  <si>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</si>
  <si>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</si>
  <si>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</si>
  <si>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</si>
  <si>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</si>
  <si>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</si>
  <si>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</si>
  <si>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</si>
  <si>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</si>
  <si>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</si>
  <si>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</si>
  <si>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</si>
  <si>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</si>
  <si>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</si>
  <si>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</si>
  <si>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</si>
  <si>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</si>
  <si>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</si>
  <si>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</si>
  <si>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</si>
  <si>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</si>
  <si>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</si>
  <si>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</si>
  <si>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</si>
  <si>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</si>
  <si>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</si>
  <si>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</si>
  <si>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</si>
  <si>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</si>
  <si>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</si>
  <si>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</si>
  <si>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</si>
  <si>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</si>
  <si>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</si>
  <si>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</si>
  <si>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</si>
  <si>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</si>
  <si>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</si>
  <si>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</si>
  <si>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</si>
  <si>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</si>
  <si>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</si>
  <si>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</si>
  <si>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</si>
  <si>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</si>
  <si>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</si>
  <si>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</si>
  <si>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</si>
  <si>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</si>
  <si>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</si>
  <si>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</si>
  <si>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</si>
  <si>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</si>
  <si>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</si>
  <si>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</si>
  <si>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</si>
  <si>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</si>
  <si>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</si>
  <si>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</si>
  <si>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</si>
  <si>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</si>
  <si>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</si>
  <si>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</si>
  <si>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</si>
  <si>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</si>
  <si>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</si>
  <si>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</si>
  <si>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</si>
  <si>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</si>
  <si>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</si>
  <si>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</si>
  <si>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</si>
  <si>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</si>
  <si>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</si>
  <si>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</si>
  <si>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</si>
  <si>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</si>
  <si>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</si>
  <si>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</si>
  <si>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</si>
  <si>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</si>
  <si>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</si>
  <si>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</si>
  <si>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</si>
  <si>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</si>
  <si>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</si>
  <si>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</si>
  <si>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</si>
  <si>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</si>
  <si>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</si>
  <si>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</si>
  <si>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</si>
  <si>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</si>
  <si>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</si>
  <si>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</si>
  <si>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</si>
  <si>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</si>
  <si>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</si>
  <si>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</si>
  <si>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</si>
  <si>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</si>
  <si>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</si>
  <si>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</si>
  <si>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</si>
  <si>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</si>
  <si>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</si>
  <si>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</si>
  <si>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</si>
  <si>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</si>
  <si>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</si>
  <si>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</si>
  <si>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</si>
  <si>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</si>
  <si>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</si>
  <si>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</si>
  <si>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</si>
  <si>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</si>
  <si>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</si>
  <si>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</si>
  <si>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</si>
  <si>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</si>
  <si>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</si>
  <si>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</si>
  <si>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</si>
  <si>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</si>
  <si>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</si>
  <si>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</si>
  <si>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</si>
  <si>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</si>
  <si>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</si>
  <si>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</si>
  <si>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</si>
  <si>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</si>
  <si>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</si>
  <si>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</si>
  <si>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</si>
  <si>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</si>
  <si>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</si>
  <si>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</si>
  <si>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</si>
  <si>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</si>
  <si>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</si>
  <si>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</si>
  <si>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</si>
  <si>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</si>
  <si>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</si>
  <si>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</si>
  <si>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</si>
  <si>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</si>
  <si>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</si>
  <si>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</si>
  <si>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</si>
  <si>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</si>
  <si>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</si>
  <si>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</si>
  <si>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</si>
  <si>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</si>
  <si>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</si>
  <si>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</si>
  <si>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</si>
  <si>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</si>
  <si>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</si>
  <si>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</si>
  <si>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</si>
  <si>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</si>
  <si>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</si>
  <si>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</si>
  <si>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</si>
  <si>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</si>
  <si>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</si>
  <si>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</si>
  <si>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</si>
  <si>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</si>
  <si>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</si>
  <si>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</si>
  <si>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</si>
  <si>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</si>
  <si>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</si>
  <si>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</si>
  <si>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</si>
  <si>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</si>
  <si>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</si>
  <si>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</si>
  <si>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</si>
  <si>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</si>
  <si>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</si>
  <si>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</si>
  <si>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</si>
  <si>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</si>
  <si>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</si>
  <si>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</si>
  <si>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</si>
  <si>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</si>
  <si>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</si>
  <si>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</si>
  <si>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</si>
  <si>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</si>
  <si>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</si>
  <si>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</si>
  <si>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</si>
  <si>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</si>
  <si>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</si>
  <si>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</si>
  <si>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</si>
  <si>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</si>
  <si>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</si>
  <si>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</si>
  <si>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</si>
  <si>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</si>
  <si>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</si>
  <si>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</si>
  <si>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</si>
  <si>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</si>
  <si>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</si>
  <si>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</si>
  <si>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</si>
  <si>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</si>
  <si>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</si>
  <si>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</si>
  <si>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</si>
  <si>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</si>
  <si>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</si>
  <si>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</si>
  <si>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</si>
  <si>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</si>
  <si>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</si>
  <si>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</si>
  <si>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</si>
  <si>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</si>
  <si>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</si>
  <si>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</si>
  <si>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</si>
  <si>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</si>
  <si>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</si>
  <si>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</si>
  <si>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</si>
  <si>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</si>
  <si>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</si>
  <si>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</si>
  <si>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</si>
  <si>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</si>
  <si>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</si>
  <si>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</si>
  <si>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</si>
  <si>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</si>
  <si>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</si>
  <si>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</si>
  <si>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</si>
  <si>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</si>
  <si>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</si>
  <si>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</si>
  <si>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</si>
  <si>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</si>
  <si>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</si>
  <si>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</si>
  <si>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</si>
  <si>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</si>
  <si>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</si>
  <si>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</si>
  <si>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</si>
  <si>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</si>
  <si>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</si>
  <si>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</si>
  <si>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</si>
  <si>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</si>
  <si>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</si>
  <si>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</si>
  <si>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</si>
  <si>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</si>
  <si>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</si>
  <si>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</si>
  <si>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</si>
  <si>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</si>
  <si>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</si>
  <si>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</si>
  <si>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</si>
  <si>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</si>
  <si>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</si>
  <si>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</si>
  <si>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</si>
  <si>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</si>
  <si>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</si>
  <si>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</si>
  <si>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</si>
  <si>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</si>
  <si>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</si>
  <si>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</si>
  <si>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</si>
  <si>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</si>
  <si>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</si>
  <si>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</si>
  <si>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</si>
  <si>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</si>
  <si>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</si>
  <si>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</si>
  <si>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</si>
  <si>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</si>
  <si>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</si>
  <si>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</si>
  <si>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</si>
  <si>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</si>
  <si>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</si>
  <si>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</si>
  <si>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</si>
  <si>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</si>
  <si>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</si>
  <si>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</si>
  <si>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</si>
  <si>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</si>
  <si>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</si>
  <si>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</si>
  <si>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</si>
  <si>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</si>
  <si>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</si>
  <si>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</si>
  <si>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</si>
  <si>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</si>
  <si>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</si>
  <si>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</si>
  <si>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</si>
  <si>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</si>
  <si>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</si>
  <si>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</si>
  <si>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</si>
  <si>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</si>
  <si>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</si>
  <si>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</si>
  <si>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</si>
  <si>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</si>
  <si>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</si>
  <si>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</si>
  <si>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</si>
  <si>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</si>
  <si>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</si>
  <si>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</si>
  <si>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</si>
  <si>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</si>
  <si>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</si>
  <si>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</si>
  <si>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</si>
  <si>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</si>
  <si>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</si>
  <si>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</si>
  <si>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</si>
  <si>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</si>
  <si>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</si>
  <si>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</si>
  <si>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</si>
  <si>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</si>
  <si>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</si>
  <si>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</si>
  <si>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</si>
  <si>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</si>
  <si>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</si>
  <si>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</si>
  <si>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</si>
  <si>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</si>
  <si>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</si>
  <si>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</si>
  <si>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</si>
  <si>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</si>
  <si>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</si>
  <si>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</si>
  <si>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</si>
  <si>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</si>
  <si>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</si>
  <si>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</si>
  <si>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</si>
  <si>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</si>
  <si>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</si>
  <si>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</si>
  <si>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</si>
  <si>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</si>
  <si>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</si>
  <si>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</si>
  <si>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</si>
  <si>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</si>
  <si>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</si>
  <si>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</si>
  <si>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</si>
  <si>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</si>
  <si>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</si>
  <si>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</si>
  <si>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</si>
  <si>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</si>
  <si>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</si>
  <si>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</si>
  <si>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</si>
  <si>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</si>
  <si>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</si>
  <si>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</si>
  <si>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</si>
  <si>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</si>
  <si>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</si>
  <si>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</si>
  <si>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</si>
  <si>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</si>
  <si>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</si>
  <si>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</si>
  <si>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</si>
  <si>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</si>
  <si>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</si>
  <si>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</si>
  <si>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</si>
  <si>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</si>
  <si>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</si>
  <si>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</si>
  <si>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</si>
  <si>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</si>
  <si>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</si>
  <si>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</si>
  <si>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</si>
  <si>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</si>
  <si>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</si>
  <si>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</si>
  <si>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</si>
  <si>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</si>
  <si>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</si>
  <si>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</si>
  <si>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</si>
  <si>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</si>
  <si>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</si>
  <si>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</si>
  <si>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</si>
  <si>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</si>
  <si>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</si>
  <si>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</si>
  <si>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</si>
  <si>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</si>
  <si>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</si>
  <si>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</si>
  <si>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</si>
  <si>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</si>
  <si>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</si>
  <si>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</si>
  <si>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</si>
  <si>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</si>
  <si>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</si>
  <si>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</si>
  <si>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</si>
  <si>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</si>
  <si>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</si>
  <si>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</si>
  <si>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</si>
  <si>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</si>
  <si>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</si>
  <si>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</si>
  <si>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</si>
  <si>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</si>
  <si>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</si>
  <si>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</si>
  <si>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</si>
  <si>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</si>
  <si>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</si>
  <si>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</si>
  <si>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</si>
  <si>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</si>
  <si>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</si>
  <si>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</si>
  <si>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</si>
  <si>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</si>
  <si>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</si>
  <si>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</si>
  <si>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</si>
  <si>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</si>
  <si>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</si>
  <si>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</si>
  <si>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</si>
  <si>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</si>
  <si>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</si>
  <si>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</si>
  <si>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</si>
  <si>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</si>
  <si>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</si>
  <si>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</si>
  <si>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</si>
  <si>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</si>
  <si>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</si>
  <si>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</si>
  <si>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</si>
  <si>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</si>
  <si>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</si>
  <si>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</si>
  <si>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</si>
  <si>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</si>
  <si>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</si>
  <si>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</si>
  <si>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</si>
  <si>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</si>
  <si>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</si>
  <si>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</si>
  <si>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</si>
  <si>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</si>
  <si>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</si>
  <si>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</si>
  <si>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</si>
  <si>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</si>
  <si>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</si>
  <si>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</si>
  <si>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</si>
  <si>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</si>
  <si>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</si>
  <si>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</si>
  <si>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</si>
  <si>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</si>
  <si>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</si>
  <si>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</si>
  <si>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</si>
  <si>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</si>
  <si>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</si>
  <si>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</si>
  <si>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</si>
  <si>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</si>
  <si>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</si>
  <si>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</si>
  <si>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</si>
  <si>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</si>
  <si>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</si>
  <si>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</si>
  <si>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</si>
  <si>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</si>
  <si>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</si>
  <si>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</si>
  <si>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</si>
  <si>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</si>
  <si>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</si>
  <si>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</si>
  <si>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</si>
  <si>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</si>
  <si>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</si>
  <si>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</si>
  <si>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</si>
  <si>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</si>
  <si>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</si>
  <si>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</si>
  <si>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</si>
  <si>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</si>
  <si>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</si>
  <si>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</si>
  <si>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</si>
  <si>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</si>
  <si>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</si>
  <si>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</si>
  <si>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</si>
  <si>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</si>
  <si>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</si>
  <si>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</si>
  <si>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</si>
  <si>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</si>
  <si>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</si>
  <si>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</si>
  <si>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</si>
  <si>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</si>
  <si>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</si>
  <si>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</si>
  <si>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</si>
  <si>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</si>
  <si>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</si>
  <si>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</si>
  <si>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</si>
  <si>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</si>
  <si>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</si>
  <si>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</si>
  <si>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</si>
  <si>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</si>
  <si>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</si>
  <si>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</si>
  <si>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</si>
  <si>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</si>
  <si>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</si>
  <si>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</si>
  <si>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</si>
  <si>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</si>
  <si>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</si>
  <si>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</si>
  <si>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</si>
  <si>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</si>
  <si>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</si>
  <si>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</si>
  <si>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</si>
  <si>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</si>
  <si>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</si>
  <si>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</si>
  <si>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</si>
  <si>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</si>
  <si>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</si>
  <si>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</si>
  <si>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</si>
  <si>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</si>
  <si>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</si>
  <si>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</si>
  <si>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</si>
  <si>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</si>
  <si>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</si>
  <si>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</si>
  <si>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</si>
  <si>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</si>
  <si>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</si>
  <si>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</si>
  <si>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</si>
  <si>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</si>
  <si>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</si>
  <si>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</si>
  <si>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</si>
  <si>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</si>
  <si>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</si>
  <si>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</si>
  <si>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</si>
  <si>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</si>
  <si>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</si>
  <si>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</si>
  <si>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</si>
  <si>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</si>
  <si>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</si>
  <si>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</si>
  <si>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</si>
  <si>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</si>
  <si>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</si>
  <si>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</si>
  <si>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</si>
  <si>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</si>
  <si>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</si>
  <si>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</si>
  <si>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</si>
  <si>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</si>
  <si>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</si>
  <si>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</si>
  <si>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</si>
  <si>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</si>
  <si>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</si>
  <si>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</si>
  <si>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</si>
  <si>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</si>
  <si>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</si>
  <si>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</si>
  <si>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</si>
  <si>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</si>
  <si>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</si>
  <si>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</si>
  <si>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</si>
  <si>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</si>
  <si>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</si>
  <si>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</si>
  <si>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</si>
  <si>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</si>
  <si>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</si>
  <si>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</si>
  <si>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</si>
  <si>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</si>
  <si>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</si>
  <si>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</si>
  <si>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</si>
  <si>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</si>
  <si>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</si>
  <si>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</si>
  <si>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</si>
  <si>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</si>
  <si>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</si>
  <si>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</si>
  <si>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</si>
  <si>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</si>
  <si>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</si>
  <si>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</si>
  <si>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</si>
  <si>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</si>
  <si>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</si>
  <si>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</si>
  <si>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</si>
  <si>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</si>
  <si>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</si>
  <si>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</si>
  <si>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</si>
  <si>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</si>
  <si>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医療法人泰一会和光リハビリテーション病院</t>
    <phoneticPr fontId="3"/>
  </si>
  <si>
    <t>〒351-0113 和光市中央２－６－７５</t>
    <phoneticPr fontId="3"/>
  </si>
  <si>
    <t>〇</t>
  </si>
  <si>
    <t>2018年7月</t>
  </si>
  <si>
    <t>医療法人</t>
  </si>
  <si>
    <t>リハビリテーション科</t>
  </si>
  <si>
    <t>回復期ﾘﾊﾋﾞﾘﾃｰｼｮﾝ病棟入院料６</t>
  </si>
  <si>
    <t>ＤＰＣ病院ではない</t>
  </si>
  <si>
    <t>有</t>
  </si>
  <si>
    <t>-</t>
    <phoneticPr fontId="3"/>
  </si>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</sst>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c r="C4" s="423"/>
      <c r="D4" s="423"/>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4" t="s">
        <v>1011</v>
      </c>
      <c r="J9" s="424"/>
      <c r="K9" s="424"/>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t="s">
        <v>1039</v>
      </c>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1" t="s">
        <v>544</v>
      </c>
      <c r="E60" s="431"/>
      <c r="F60" s="431"/>
      <c r="G60" s="431"/>
      <c r="H60" s="431"/>
      <c r="I60" s="431"/>
      <c r="J60" s="431"/>
      <c r="K60" s="431"/>
      <c r="L60" s="431"/>
    </row>
    <row r="61" spans="1:12" s="21" customFormat="1" ht="34.5" customHeight="1">
      <c r="A61" s="243"/>
      <c r="B61" s="1"/>
      <c r="C61" s="41"/>
      <c r="D61" s="430" t="s">
        <v>16</v>
      </c>
      <c r="E61" s="430"/>
      <c r="F61" s="430"/>
      <c r="G61" s="430"/>
      <c r="H61" s="430"/>
      <c r="I61" s="430"/>
      <c r="J61" s="430"/>
      <c r="K61" s="430"/>
      <c r="L61" s="430"/>
    </row>
    <row r="62" spans="1:12" s="21" customFormat="1" ht="34.5" customHeight="1">
      <c r="A62" s="243"/>
      <c r="B62" s="1"/>
      <c r="C62" s="41"/>
      <c r="D62" s="430" t="s">
        <v>17</v>
      </c>
      <c r="E62" s="430"/>
      <c r="F62" s="430"/>
      <c r="G62" s="430"/>
      <c r="H62" s="430"/>
      <c r="I62" s="430"/>
      <c r="J62" s="430"/>
      <c r="K62" s="430"/>
      <c r="L62" s="430"/>
    </row>
    <row r="63" spans="1:12" s="21" customFormat="1" ht="34.5" customHeight="1">
      <c r="A63" s="243"/>
      <c r="B63" s="1"/>
      <c r="C63" s="41"/>
      <c r="D63" s="430" t="s">
        <v>18</v>
      </c>
      <c r="E63" s="430"/>
      <c r="F63" s="430"/>
      <c r="G63" s="430"/>
      <c r="H63" s="430"/>
      <c r="I63" s="430"/>
      <c r="J63" s="430"/>
      <c r="K63" s="430"/>
      <c r="L63" s="430"/>
    </row>
    <row r="64" spans="1:12" s="21" customFormat="1" ht="34.5" customHeight="1">
      <c r="A64" s="243"/>
      <c r="B64" s="1"/>
      <c r="C64" s="41"/>
      <c r="D64" s="430" t="s">
        <v>19</v>
      </c>
      <c r="E64" s="430"/>
      <c r="F64" s="430"/>
      <c r="G64" s="430"/>
      <c r="H64" s="430"/>
      <c r="I64" s="430"/>
      <c r="J64" s="430"/>
      <c r="K64" s="430"/>
      <c r="L64" s="430"/>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40.5">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5" t="s">
        <v>42</v>
      </c>
      <c r="F99" s="426"/>
      <c r="G99" s="426"/>
      <c r="H99" s="427"/>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43</v>
      </c>
      <c r="K103" s="237" t="str">
        <f t="shared" si="1"/>
        <v/>
      </c>
      <c r="L103" s="258">
        <v>43</v>
      </c>
    </row>
    <row r="104" spans="1:22" s="83" customFormat="1" ht="34.5" customHeight="1">
      <c r="A104" s="244" t="s">
        <v>614</v>
      </c>
      <c r="B104" s="84"/>
      <c r="C104" s="395"/>
      <c r="D104" s="396"/>
      <c r="E104" s="428"/>
      <c r="F104" s="429"/>
      <c r="G104" s="319" t="s">
        <v>47</v>
      </c>
      <c r="H104" s="321"/>
      <c r="I104" s="419"/>
      <c r="J104" s="256">
        <f t="shared" si="0"/>
        <v>43</v>
      </c>
      <c r="K104" s="237" t="str">
        <f t="shared" si="1"/>
        <v/>
      </c>
      <c r="L104" s="258">
        <v>43</v>
      </c>
    </row>
    <row r="105" spans="1:22" s="83" customFormat="1" ht="34.5" customHeight="1">
      <c r="A105" s="244" t="s">
        <v>615</v>
      </c>
      <c r="B105" s="84"/>
      <c r="C105" s="395"/>
      <c r="D105" s="396"/>
      <c r="E105" s="428"/>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43</v>
      </c>
      <c r="K106" s="237" t="str">
        <f t="shared" si="1"/>
        <v/>
      </c>
      <c r="L106" s="258">
        <v>43</v>
      </c>
    </row>
    <row r="107" spans="1:22" s="83" customFormat="1" ht="34.5" customHeight="1">
      <c r="A107" s="244" t="s">
        <v>614</v>
      </c>
      <c r="B107" s="84"/>
      <c r="C107" s="395"/>
      <c r="D107" s="396"/>
      <c r="E107" s="428"/>
      <c r="F107" s="429"/>
      <c r="G107" s="319" t="s">
        <v>47</v>
      </c>
      <c r="H107" s="321"/>
      <c r="I107" s="419"/>
      <c r="J107" s="256">
        <f t="shared" si="0"/>
        <v>43</v>
      </c>
      <c r="K107" s="237" t="str">
        <f t="shared" si="1"/>
        <v/>
      </c>
      <c r="L107" s="258">
        <v>43</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43</v>
      </c>
      <c r="K109" s="237" t="str">
        <f t="shared" si="1"/>
        <v/>
      </c>
      <c r="L109" s="258">
        <v>43</v>
      </c>
    </row>
    <row r="110" spans="1:22" s="83" customFormat="1" ht="34.5" customHeight="1">
      <c r="A110" s="244" t="s">
        <v>614</v>
      </c>
      <c r="B110" s="84"/>
      <c r="C110" s="395"/>
      <c r="D110" s="396"/>
      <c r="E110" s="432"/>
      <c r="F110" s="433"/>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1043</v>
      </c>
    </row>
    <row r="132" spans="1:22" s="83" customFormat="1" ht="34.5" customHeight="1">
      <c r="A132" s="244" t="s">
        <v>621</v>
      </c>
      <c r="B132" s="84"/>
      <c r="C132" s="294"/>
      <c r="D132" s="296"/>
      <c r="E132" s="319" t="s">
        <v>58</v>
      </c>
      <c r="F132" s="320"/>
      <c r="G132" s="320"/>
      <c r="H132" s="321"/>
      <c r="I132" s="388"/>
      <c r="J132" s="101"/>
      <c r="K132" s="102"/>
      <c r="L132" s="82">
        <v>43</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35</v>
      </c>
      <c r="K199" s="264" t="str">
        <f t="shared" si="5"/>
        <v/>
      </c>
      <c r="L199" s="117">
        <v>35</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2.0099999999999998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16</v>
      </c>
      <c r="K269" s="81" t="str">
        <f t="shared" si="8"/>
        <v/>
      </c>
      <c r="L269" s="147">
        <v>16</v>
      </c>
    </row>
    <row r="270" spans="1:22" s="83" customFormat="1" ht="34.5" customHeight="1">
      <c r="A270" s="249" t="s">
        <v>725</v>
      </c>
      <c r="B270" s="120"/>
      <c r="C270" s="370"/>
      <c r="D270" s="370"/>
      <c r="E270" s="370"/>
      <c r="F270" s="370"/>
      <c r="G270" s="370" t="s">
        <v>148</v>
      </c>
      <c r="H270" s="370"/>
      <c r="I270" s="403"/>
      <c r="J270" s="266">
        <f t="shared" si="9"/>
        <v>0.4</v>
      </c>
      <c r="K270" s="81" t="str">
        <f t="shared" si="8"/>
        <v/>
      </c>
      <c r="L270" s="148">
        <v>0.4</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0.9</v>
      </c>
      <c r="K272" s="81" t="str">
        <f t="shared" si="8"/>
        <v/>
      </c>
      <c r="L272" s="148">
        <v>0.9</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3.1</v>
      </c>
      <c r="K274" s="81" t="str">
        <f t="shared" si="8"/>
        <v/>
      </c>
      <c r="L274" s="148">
        <v>3.1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14</v>
      </c>
      <c r="K277" s="81" t="str">
        <f t="shared" si="8"/>
        <v/>
      </c>
      <c r="L277" s="147">
        <v>14</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7</v>
      </c>
      <c r="K279" s="81" t="str">
        <f t="shared" si="8"/>
        <v/>
      </c>
      <c r="L279" s="147">
        <v>7</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5</v>
      </c>
      <c r="K281" s="81" t="str">
        <f t="shared" si="8"/>
        <v/>
      </c>
      <c r="L281" s="147">
        <v>5</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1045</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52</v>
      </c>
      <c r="K392" s="81" t="str">
        <f t="shared" ref="K392:K397" si="11">IF(OR(COUNTIF(L392:L392,"未確認")&gt;0,COUNTIF(L392:L392,"~*")&gt;0),"※","")</f>
        <v/>
      </c>
      <c r="L392" s="147">
        <v>52</v>
      </c>
    </row>
    <row r="393" spans="1:22" s="83" customFormat="1" ht="34.5" customHeight="1">
      <c r="A393" s="249" t="s">
        <v>773</v>
      </c>
      <c r="B393" s="84"/>
      <c r="C393" s="369"/>
      <c r="D393" s="379"/>
      <c r="E393" s="319" t="s">
        <v>224</v>
      </c>
      <c r="F393" s="320"/>
      <c r="G393" s="320"/>
      <c r="H393" s="321"/>
      <c r="I393" s="342"/>
      <c r="J393" s="140">
        <f t="shared" si="10"/>
        <v>52</v>
      </c>
      <c r="K393" s="81" t="str">
        <f t="shared" si="11"/>
        <v/>
      </c>
      <c r="L393" s="147">
        <v>52</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2128</v>
      </c>
      <c r="K396" s="81" t="str">
        <f t="shared" si="11"/>
        <v/>
      </c>
      <c r="L396" s="147">
        <v>2128</v>
      </c>
    </row>
    <row r="397" spans="1:22" s="83" customFormat="1" ht="34.5" customHeight="1">
      <c r="A397" s="250" t="s">
        <v>777</v>
      </c>
      <c r="B397" s="119"/>
      <c r="C397" s="369"/>
      <c r="D397" s="319" t="s">
        <v>228</v>
      </c>
      <c r="E397" s="320"/>
      <c r="F397" s="320"/>
      <c r="G397" s="320"/>
      <c r="H397" s="321"/>
      <c r="I397" s="343"/>
      <c r="J397" s="140">
        <f t="shared" si="10"/>
        <v>22</v>
      </c>
      <c r="K397" s="81" t="str">
        <f t="shared" si="11"/>
        <v/>
      </c>
      <c r="L397" s="147">
        <v>22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52</v>
      </c>
      <c r="K405" s="81" t="str">
        <f t="shared" ref="K405:K422" si="13">IF(OR(COUNTIF(L405:L405,"未確認")&gt;0,COUNTIF(L405:L405,"~*")&gt;0),"※","")</f>
        <v/>
      </c>
      <c r="L405" s="147">
        <v>52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52</v>
      </c>
      <c r="K408" s="81" t="str">
        <f t="shared" si="13"/>
        <v/>
      </c>
      <c r="L408" s="147">
        <v>52</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22</v>
      </c>
      <c r="K413" s="81" t="str">
        <f t="shared" si="13"/>
        <v/>
      </c>
      <c r="L413" s="147">
        <v>22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14</v>
      </c>
      <c r="K415" s="81" t="str">
        <f t="shared" si="13"/>
        <v/>
      </c>
      <c r="L415" s="147">
        <v>14</v>
      </c>
    </row>
    <row r="416" spans="1:22" s="83" customFormat="1" ht="34.5" customHeight="1">
      <c r="A416" s="251" t="s">
        <v>789</v>
      </c>
      <c r="B416" s="119"/>
      <c r="C416" s="368"/>
      <c r="D416" s="368"/>
      <c r="E416" s="319" t="s">
        <v>243</v>
      </c>
      <c r="F416" s="320"/>
      <c r="G416" s="320"/>
      <c r="H416" s="321"/>
      <c r="I416" s="360"/>
      <c r="J416" s="140">
        <f t="shared" si="12"/>
        <v>6</v>
      </c>
      <c r="K416" s="81" t="str">
        <f t="shared" si="13"/>
        <v/>
      </c>
      <c r="L416" s="147">
        <v>6</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v>
      </c>
      <c r="K420" s="81" t="str">
        <f t="shared" si="13"/>
        <v/>
      </c>
      <c r="L420" s="147">
        <v>2</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22</v>
      </c>
      <c r="K430" s="193" t="str">
        <f>IF(OR(COUNTIF(L430:L430,"未確認")&gt;0,COUNTIF(L430:L430,"~*")&gt;0),"※","")</f>
        <v/>
      </c>
      <c r="L430" s="147">
        <v>22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22</v>
      </c>
      <c r="K433" s="193" t="str">
        <f>IF(OR(COUNTIF(L433:L433,"未確認")&gt;0,COUNTIF(L433:L433,"~*")&gt;0),"※","")</f>
        <v/>
      </c>
      <c r="L433" s="147">
        <v>22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1046</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35</v>
      </c>
      <c r="K646" s="201" t="str">
        <f t="shared" ref="K646:K660" si="32">IF(OR(COUNTIF(L646:L646,"未確認")&gt;0,COUNTIF(L646:L646,"*")&gt;0),"※","")</f>
        <v/>
      </c>
      <c r="L646" s="117">
        <v>35</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14</v>
      </c>
      <c r="K648" s="201" t="str">
        <f t="shared" si="32"/>
        <v/>
      </c>
      <c r="L648" s="117">
        <v>14</v>
      </c>
    </row>
    <row r="649" spans="1:22" s="118" customFormat="1" ht="69.95"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18</v>
      </c>
      <c r="K650" s="201" t="str">
        <f t="shared" si="32"/>
        <v/>
      </c>
      <c r="L650" s="117">
        <v>18</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11</v>
      </c>
      <c r="K655" s="201" t="str">
        <f t="shared" si="32"/>
        <v/>
      </c>
      <c r="L655" s="117">
        <v>11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69.95" customHeight="1">
      <c r="A659" s="252" t="s">
        <v>947</v>
      </c>
      <c r="B659" s="84"/>
      <c r="C659" s="316" t="s">
        <v>1002</v>
      </c>
      <c r="D659" s="317"/>
      <c r="E659" s="317"/>
      <c r="F659" s="317"/>
      <c r="G659" s="317"/>
      <c r="H659" s="318"/>
      <c r="I659" s="122" t="s">
        <v>476</v>
      </c>
      <c r="J659" s="116">
        <f t="shared" si="31"/>
        <v>35</v>
      </c>
      <c r="K659" s="201" t="str">
        <f t="shared" si="32"/>
        <v/>
      </c>
      <c r="L659" s="117">
        <v>35</v>
      </c>
    </row>
    <row r="660" spans="1:22" s="118" customFormat="1" ht="84" customHeight="1">
      <c r="A660" s="252" t="s">
        <v>948</v>
      </c>
      <c r="B660" s="84"/>
      <c r="C660" s="319" t="s">
        <v>949</v>
      </c>
      <c r="D660" s="320"/>
      <c r="E660" s="320"/>
      <c r="F660" s="320"/>
      <c r="G660" s="320"/>
      <c r="H660" s="321"/>
      <c r="I660" s="122" t="s">
        <v>478</v>
      </c>
      <c r="J660" s="116" t="str">
        <f t="shared" si="31"/>
        <v>*</v>
      </c>
      <c r="K660" s="201" t="str">
        <f t="shared" si="32"/>
        <v>※</v>
      </c>
      <c r="L660" s="117" t="s">
        <v>541</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v>100</v>
      </c>
    </row>
    <row r="669" spans="1:22" s="83" customFormat="1" ht="56.1" customHeight="1">
      <c r="A669" s="251" t="s">
        <v>952</v>
      </c>
      <c r="B669" s="84"/>
      <c r="C669" s="316" t="s">
        <v>483</v>
      </c>
      <c r="D669" s="317"/>
      <c r="E669" s="317"/>
      <c r="F669" s="317"/>
      <c r="G669" s="317"/>
      <c r="H669" s="318"/>
      <c r="I669" s="138" t="s">
        <v>484</v>
      </c>
      <c r="J669" s="223"/>
      <c r="K669" s="224"/>
      <c r="L669" s="299">
        <v>8.51</v>
      </c>
    </row>
    <row r="670" spans="1:22" s="83" customFormat="1" ht="60" customHeight="1">
      <c r="A670" s="251" t="s">
        <v>953</v>
      </c>
      <c r="B670" s="84"/>
      <c r="C670" s="322" t="s">
        <v>485</v>
      </c>
      <c r="D670" s="323"/>
      <c r="E670" s="323"/>
      <c r="F670" s="323"/>
      <c r="G670" s="323"/>
      <c r="H670" s="324"/>
      <c r="I670" s="325" t="s">
        <v>1030</v>
      </c>
      <c r="J670" s="223"/>
      <c r="K670" s="224"/>
      <c r="L670" s="300">
        <v>22</v>
      </c>
    </row>
    <row r="671" spans="1:22" s="83" customFormat="1" ht="35.1" customHeight="1">
      <c r="A671" s="251" t="s">
        <v>954</v>
      </c>
      <c r="B671" s="84"/>
      <c r="C671" s="227"/>
      <c r="D671" s="228"/>
      <c r="E671" s="322" t="s">
        <v>487</v>
      </c>
      <c r="F671" s="323"/>
      <c r="G671" s="323"/>
      <c r="H671" s="324"/>
      <c r="I671" s="326"/>
      <c r="J671" s="223"/>
      <c r="K671" s="224"/>
      <c r="L671" s="300" t="s">
        <v>540</v>
      </c>
    </row>
    <row r="672" spans="1:22" s="83" customFormat="1" ht="25.7" customHeight="1">
      <c r="A672" s="251" t="s">
        <v>955</v>
      </c>
      <c r="B672" s="84"/>
      <c r="C672" s="229"/>
      <c r="D672" s="285"/>
      <c r="E672" s="328"/>
      <c r="F672" s="329"/>
      <c r="G672" s="330" t="s">
        <v>1003</v>
      </c>
      <c r="H672" s="331"/>
      <c r="I672" s="327"/>
      <c r="J672" s="223"/>
      <c r="K672" s="224"/>
      <c r="L672" s="300">
        <v>0</v>
      </c>
    </row>
    <row r="673" spans="1:22" s="115" customFormat="1" ht="80.099999999999994" customHeight="1">
      <c r="A673" s="251" t="s">
        <v>956</v>
      </c>
      <c r="B673" s="84"/>
      <c r="C673" s="322" t="s">
        <v>1027</v>
      </c>
      <c r="D673" s="323"/>
      <c r="E673" s="323"/>
      <c r="F673" s="323"/>
      <c r="G673" s="323"/>
      <c r="H673" s="324"/>
      <c r="I673" s="325" t="s">
        <v>1031</v>
      </c>
      <c r="J673" s="223"/>
      <c r="K673" s="224"/>
      <c r="L673" s="300">
        <v>19</v>
      </c>
    </row>
    <row r="674" spans="1:22" s="115" customFormat="1" ht="34.5" customHeight="1">
      <c r="A674" s="251" t="s">
        <v>957</v>
      </c>
      <c r="B674" s="84"/>
      <c r="C674" s="288"/>
      <c r="D674" s="290"/>
      <c r="E674" s="316" t="s">
        <v>1004</v>
      </c>
      <c r="F674" s="317"/>
      <c r="G674" s="317"/>
      <c r="H674" s="318"/>
      <c r="I674" s="332"/>
      <c r="J674" s="223"/>
      <c r="K674" s="224"/>
      <c r="L674" s="300">
        <v>18</v>
      </c>
    </row>
    <row r="675" spans="1:22" s="83" customFormat="1" ht="56.1" customHeight="1">
      <c r="A675" s="251" t="s">
        <v>958</v>
      </c>
      <c r="B675" s="84"/>
      <c r="C675" s="316" t="s">
        <v>1005</v>
      </c>
      <c r="D675" s="317"/>
      <c r="E675" s="317"/>
      <c r="F675" s="317"/>
      <c r="G675" s="317"/>
      <c r="H675" s="318"/>
      <c r="I675" s="138" t="s">
        <v>492</v>
      </c>
      <c r="J675" s="223"/>
      <c r="K675" s="224"/>
      <c r="L675" s="301">
        <v>42.25</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6" t="s">
        <v>522</v>
      </c>
      <c r="M20" s="436"/>
      <c r="N20" s="436"/>
      <c r="O20" s="436"/>
      <c r="P20" s="436"/>
      <c r="Q20" s="437"/>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6" t="s">
        <v>522</v>
      </c>
      <c r="M31" s="436"/>
      <c r="N31" s="436"/>
      <c r="O31" s="436"/>
      <c r="P31" s="436"/>
      <c r="Q31" s="437"/>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2" t="s">
        <v>20</v>
      </c>
      <c r="D51" s="422"/>
      <c r="E51" s="422"/>
      <c r="F51" s="422"/>
      <c r="G51" s="422"/>
      <c r="H51" s="434" t="s">
        <v>214</v>
      </c>
      <c r="I51" s="434"/>
      <c r="J51" s="434" t="s">
        <v>270</v>
      </c>
      <c r="K51" s="434"/>
      <c r="L51" s="434"/>
      <c r="M51" s="434"/>
      <c r="N51" s="434"/>
      <c r="O51" s="52"/>
      <c r="P51" s="52"/>
      <c r="R51" s="49"/>
      <c r="S51" s="49"/>
      <c r="T51" s="49"/>
      <c r="U51" s="49"/>
      <c r="V51" s="49"/>
      <c r="W51" s="8"/>
    </row>
    <row r="52" spans="1:23" s="21" customFormat="1">
      <c r="A52" s="232"/>
      <c r="B52" s="1"/>
      <c r="C52" s="422" t="s">
        <v>22</v>
      </c>
      <c r="D52" s="422"/>
      <c r="E52" s="422"/>
      <c r="F52" s="422"/>
      <c r="G52" s="422"/>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5" t="s">
        <v>42</v>
      </c>
      <c r="F79" s="426"/>
      <c r="G79" s="426"/>
      <c r="H79" s="427"/>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8"/>
      <c r="F83" s="429"/>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8"/>
      <c r="F86" s="429"/>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1"/>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2019-12-23T00:28:09Z</dcterms:modified>
</cp:coreProperties>
</file>