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2420" windowHeight="8745" tabRatio="832" activeTab="0"/>
  </bookViews>
  <sheets>
    <sheet name="１－２表" sheetId="1" r:id="rId1"/>
    <sheet name="対前月・対前年同月寄与度" sheetId="2" state="hidden" r:id="rId2"/>
  </sheets>
  <definedNames>
    <definedName name="_Key1" localSheetId="1" hidden="1">'対前月・対前年同月寄与度'!$E$31:$E$40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'対前月・対前年同月寄与度'!$B$31:$E$40</definedName>
    <definedName name="_Sort" hidden="1">#REF!</definedName>
    <definedName name="_xlnm.Print_Area" localSheetId="0">'１－２表'!$A$1:$L$45</definedName>
    <definedName name="_xlnm.Print_Area" localSheetId="1">'対前月・対前年同月寄与度'!$A$1:$J$40</definedName>
  </definedNames>
  <calcPr fullCalcOnLoad="1"/>
</workbook>
</file>

<file path=xl/sharedStrings.xml><?xml version="1.0" encoding="utf-8"?>
<sst xmlns="http://schemas.openxmlformats.org/spreadsheetml/2006/main" count="158" uniqueCount="67">
  <si>
    <t>指　数</t>
  </si>
  <si>
    <t>*1 Index</t>
  </si>
  <si>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</si>
  <si>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</si>
  <si>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</si>
  <si>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</si>
  <si>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</si>
  <si>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</si>
  <si>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</si>
  <si>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</si>
  <si>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</si>
  <si>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</si>
  <si>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</si>
  <si>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</si>
  <si>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</si>
  <si>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</si>
  <si>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</si>
  <si>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</si>
  <si>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</si>
  <si>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</si>
  <si>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</si>
  <si>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</si>
  <si>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</si>
  <si>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</si>
  <si>
    <t>対前年同月寄与度（４月分）</t>
  </si>
  <si>
    <t>10年分指数</t>
  </si>
  <si>
    <t>11年分指数</t>
  </si>
  <si>
    <t>Ｈ10総合指数</t>
  </si>
  <si>
    <t>５月分指数</t>
  </si>
  <si>
    <t>４月総合指数</t>
  </si>
  <si>
    <t>　　 *未記入部分</t>
  </si>
  <si>
    <t>　年／年度／月</t>
  </si>
  <si>
    <t>　　　　　　区　分</t>
  </si>
  <si>
    <t>さ い た ま 市 Saitama-shi</t>
  </si>
  <si>
    <t>全　　　　国     Japan</t>
  </si>
  <si>
    <t>*1</t>
  </si>
  <si>
    <t>対前月*2</t>
  </si>
  <si>
    <t>対前年同月*3</t>
  </si>
  <si>
    <t>*2 Change from the previous month</t>
  </si>
  <si>
    <t>*3 Change over the year</t>
  </si>
  <si>
    <t xml:space="preserve"> 変 化 率 (％) </t>
  </si>
  <si>
    <t>（注）年平均・年度平均指数の変化率は、それぞれ対前年平均・対前年度平均である。</t>
  </si>
  <si>
    <t xml:space="preserve">　　14 </t>
  </si>
  <si>
    <t xml:space="preserve">　　15 </t>
  </si>
  <si>
    <t xml:space="preserve">　　16 </t>
  </si>
  <si>
    <t xml:space="preserve">　　17 </t>
  </si>
  <si>
    <t>東京都区部 Ku-area of Tokyo</t>
  </si>
  <si>
    <t>　　14</t>
  </si>
  <si>
    <t>　　15</t>
  </si>
  <si>
    <t>　　16</t>
  </si>
  <si>
    <t>　　17</t>
  </si>
  <si>
    <t>　　18</t>
  </si>
  <si>
    <t>　　19</t>
  </si>
  <si>
    <t>　　20</t>
  </si>
  <si>
    <t>平成22年</t>
  </si>
  <si>
    <t xml:space="preserve">　　18 </t>
  </si>
  <si>
    <t xml:space="preserve">　　19 </t>
  </si>
  <si>
    <t xml:space="preserve">　　20 </t>
  </si>
  <si>
    <t xml:space="preserve">　　21 </t>
  </si>
  <si>
    <t>第１－２表　さいたま市・全国・東京都区部　生鮮食品を除く総合指数の動き　                                                       　    Table 1-2  General Index, excluding fresh food for Saitama-shi, Japan and Ku-area of Tokyo　</t>
  </si>
  <si>
    <t>　 　　平成13年平均</t>
  </si>
  <si>
    <t>　　21</t>
  </si>
  <si>
    <t>　　22</t>
  </si>
  <si>
    <t>平成23年</t>
  </si>
  <si>
    <t xml:space="preserve"> 平成13年度平均</t>
  </si>
  <si>
    <t xml:space="preserve">　　22 </t>
  </si>
  <si>
    <t>平成22年=100     2010=100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</si>
</sst>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&quot;¥&quot;#,##0.0;[Red]&quot;¥&quot;\-#,##0.0"/>
    <numFmt numFmtId="179" formatCode="#,##0.0_ ;[Red]\-#,##0.0\ "/>
    <numFmt numFmtId="180" formatCode="0.0_ ;[Red]\-0.0\ "/>
    <numFmt numFmtId="181" formatCode="0_ ;[Red]\-0\ "/>
    <numFmt numFmtId="182" formatCode="0.0;&quot;△ &quot;0.0"/>
    <numFmt numFmtId="183" formatCode="#,##0_ ;[Red]\-#,##0\ "/>
    <numFmt numFmtId="184" formatCode="0.000"/>
    <numFmt numFmtId="185" formatCode="0_ "/>
    <numFmt numFmtId="186" formatCode="#,##0_ "/>
    <numFmt numFmtId="187" formatCode="0.00000000_ "/>
    <numFmt numFmtId="188" formatCode="0.0000000_ "/>
    <numFmt numFmtId="189" formatCode="0.0000000_ ;[Red]\-0.0000000\ "/>
    <numFmt numFmtId="190" formatCode="#,##0_);[Red]\(#,##0\)"/>
    <numFmt numFmtId="191" formatCode="0;&quot;△ &quot;0"/>
    <numFmt numFmtId="192" formatCode="0;[Red]0"/>
    <numFmt numFmtId="193" formatCode="#,##0.00_ ;[Red]\-#,##0.00\ "/>
    <numFmt numFmtId="194" formatCode="0.0000_);[Red]\(0.0000\)"/>
    <numFmt numFmtId="195" formatCode="0_);[Red]\(0\)"/>
    <numFmt numFmtId="196" formatCode="0.00_ "/>
    <numFmt numFmtId="197" formatCode="0.0000_ "/>
    <numFmt numFmtId="198" formatCode="0.000_);[Red]\(0.000\)"/>
    <numFmt numFmtId="199" formatCode="0.000_ "/>
    <numFmt numFmtId="200" formatCode="0.000_ ;[Red]\-0.000\ "/>
    <numFmt numFmtId="201" formatCode="\ ###,###,##0;&quot;-&quot;###,###,##0"/>
    <numFmt numFmtId="202" formatCode="@\ "/>
    <numFmt numFmtId="203" formatCode="#,##0.000_ ;[Red]\-#,##0.000\ "/>
    <numFmt numFmtId="204" formatCode="0.00_ ;[Red]\-0.00\ "/>
  </numFmts>
  <fonts count="5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55"/>
      <color indexed="12"/>
      <name val="ＭＳ Ｐゴシック"/>
      <family val="3"/>
    </font>
    <font>
      <sz val="10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8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2"/>
      <name val="ＭＳ Ｐゴシック"/>
      <family val="3"/>
    </font>
    <font>
      <sz val="11"/>
      <color indexed="63"/>
      <name val="ＭＳ Ｐゴシック"/>
      <family val="3"/>
    </font>
    <font>
      <b/>
      <sz val="11"/>
      <color indexed="8"/>
      <name val="ＭＳ Ｐゴシック"/>
      <family val="3"/>
    </font>
    <font>
      <sz val="9.55"/>
      <name val="ＭＳ Ｐゴシック"/>
      <family val="3"/>
    </font>
    <font>
      <sz val="10"/>
      <color indexed="63"/>
      <name val="ＭＳ Ｐゴシック"/>
      <family val="3"/>
    </font>
    <font>
      <b/>
      <sz val="11"/>
      <color indexed="63"/>
      <name val="ＭＳ Ｐゴシック"/>
      <family val="3"/>
    </font>
    <font>
      <b/>
      <sz val="10"/>
      <color indexed="63"/>
      <name val="ＭＳ Ｐゴシック"/>
      <family val="3"/>
    </font>
    <font>
      <b/>
      <sz val="9.55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63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1" fillId="0" borderId="0" applyNumberFormat="0" applyFill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/>
      <protection/>
    </xf>
    <xf numFmtId="0" fontId="40" fillId="0" borderId="0">
      <alignment vertical="center"/>
      <protection/>
    </xf>
    <xf numFmtId="0" fontId="10" fillId="0" borderId="0" applyNumberFormat="0" applyFill="0" applyBorder="0" applyAlignment="0" applyProtection="0"/>
    <xf numFmtId="0" fontId="5" fillId="0" borderId="0">
      <alignment/>
      <protection/>
    </xf>
    <xf numFmtId="0" fontId="56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33" borderId="10" xfId="0" applyFont="1" applyFill="1" applyBorder="1" applyAlignment="1" quotePrefix="1">
      <alignment horizontal="left"/>
    </xf>
    <xf numFmtId="179" fontId="6" fillId="33" borderId="10" xfId="0" applyNumberFormat="1" applyFont="1" applyFill="1" applyBorder="1" applyAlignment="1" applyProtection="1" quotePrefix="1">
      <alignment horizontal="right"/>
      <protection/>
    </xf>
    <xf numFmtId="179" fontId="6" fillId="0" borderId="10" xfId="0" applyNumberFormat="1" applyFont="1" applyFill="1" applyBorder="1" applyAlignment="1" applyProtection="1" quotePrefix="1">
      <alignment horizontal="right"/>
      <protection/>
    </xf>
    <xf numFmtId="0" fontId="4" fillId="0" borderId="10" xfId="0" applyNumberFormat="1" applyFont="1" applyBorder="1" applyAlignment="1">
      <alignment/>
    </xf>
    <xf numFmtId="180" fontId="14" fillId="0" borderId="13" xfId="0" applyNumberFormat="1" applyFont="1" applyFill="1" applyBorder="1" applyAlignment="1" applyProtection="1" quotePrefix="1">
      <alignment/>
      <protection/>
    </xf>
    <xf numFmtId="180" fontId="14" fillId="0" borderId="13" xfId="0" applyNumberFormat="1" applyFont="1" applyFill="1" applyBorder="1" applyAlignment="1" applyProtection="1">
      <alignment/>
      <protection/>
    </xf>
    <xf numFmtId="180" fontId="15" fillId="0" borderId="13" xfId="0" applyNumberFormat="1" applyFont="1" applyFill="1" applyBorder="1" applyAlignment="1" applyProtection="1">
      <alignment/>
      <protection/>
    </xf>
    <xf numFmtId="180" fontId="16" fillId="0" borderId="0" xfId="0" applyNumberFormat="1" applyFont="1" applyAlignment="1">
      <alignment/>
    </xf>
    <xf numFmtId="180" fontId="17" fillId="0" borderId="14" xfId="0" applyNumberFormat="1" applyFont="1" applyFill="1" applyBorder="1" applyAlignment="1" applyProtection="1" quotePrefix="1">
      <alignment horizontal="center"/>
      <protection/>
    </xf>
    <xf numFmtId="180" fontId="17" fillId="0" borderId="15" xfId="0" applyNumberFormat="1" applyFont="1" applyFill="1" applyBorder="1" applyAlignment="1" applyProtection="1" quotePrefix="1">
      <alignment horizontal="center" vertical="center"/>
      <protection/>
    </xf>
    <xf numFmtId="180" fontId="21" fillId="0" borderId="16" xfId="0" applyNumberFormat="1" applyFont="1" applyFill="1" applyBorder="1" applyAlignment="1" applyProtection="1" quotePrefix="1">
      <alignment horizontal="center" vertical="center" shrinkToFit="1"/>
      <protection/>
    </xf>
    <xf numFmtId="180" fontId="14" fillId="0" borderId="17" xfId="0" applyNumberFormat="1" applyFont="1" applyFill="1" applyBorder="1" applyAlignment="1" applyProtection="1" quotePrefix="1">
      <alignment horizontal="right"/>
      <protection/>
    </xf>
    <xf numFmtId="180" fontId="22" fillId="0" borderId="0" xfId="0" applyNumberFormat="1" applyFont="1" applyFill="1" applyBorder="1" applyAlignment="1" applyProtection="1" quotePrefix="1">
      <alignment horizontal="centerContinuous"/>
      <protection/>
    </xf>
    <xf numFmtId="180" fontId="14" fillId="0" borderId="0" xfId="0" applyNumberFormat="1" applyFont="1" applyFill="1" applyBorder="1" applyAlignment="1" applyProtection="1" quotePrefix="1">
      <alignment/>
      <protection/>
    </xf>
    <xf numFmtId="180" fontId="14" fillId="0" borderId="17" xfId="0" applyNumberFormat="1" applyFont="1" applyFill="1" applyBorder="1" applyAlignment="1" applyProtection="1">
      <alignment horizontal="right"/>
      <protection/>
    </xf>
    <xf numFmtId="180" fontId="14" fillId="0" borderId="0" xfId="0" applyNumberFormat="1" applyFont="1" applyFill="1" applyBorder="1" applyAlignment="1" applyProtection="1">
      <alignment/>
      <protection/>
    </xf>
    <xf numFmtId="180" fontId="0" fillId="0" borderId="0" xfId="0" applyNumberFormat="1" applyFont="1" applyFill="1" applyBorder="1" applyAlignment="1">
      <alignment horizontal="center"/>
    </xf>
    <xf numFmtId="180" fontId="0" fillId="0" borderId="0" xfId="0" applyNumberFormat="1" applyFont="1" applyFill="1" applyBorder="1" applyAlignment="1">
      <alignment horizontal="right"/>
    </xf>
    <xf numFmtId="180" fontId="0" fillId="0" borderId="17" xfId="0" applyNumberFormat="1" applyFont="1" applyFill="1" applyBorder="1" applyAlignment="1">
      <alignment horizontal="right"/>
    </xf>
    <xf numFmtId="180" fontId="0" fillId="0" borderId="0" xfId="0" applyNumberFormat="1" applyFont="1" applyFill="1" applyAlignment="1">
      <alignment horizontal="center"/>
    </xf>
    <xf numFmtId="180" fontId="14" fillId="0" borderId="0" xfId="0" applyNumberFormat="1" applyFont="1" applyFill="1" applyBorder="1" applyAlignment="1" applyProtection="1" quotePrefix="1">
      <alignment horizontal="left"/>
      <protection/>
    </xf>
    <xf numFmtId="180" fontId="22" fillId="34" borderId="0" xfId="0" applyNumberFormat="1" applyFont="1" applyFill="1" applyBorder="1" applyAlignment="1" applyProtection="1" quotePrefix="1">
      <alignment horizontal="centerContinuous"/>
      <protection/>
    </xf>
    <xf numFmtId="180" fontId="18" fillId="34" borderId="0" xfId="0" applyNumberFormat="1" applyFont="1" applyFill="1" applyBorder="1" applyAlignment="1" applyProtection="1">
      <alignment/>
      <protection/>
    </xf>
    <xf numFmtId="180" fontId="14" fillId="34" borderId="17" xfId="0" applyNumberFormat="1" applyFont="1" applyFill="1" applyBorder="1" applyAlignment="1" applyProtection="1">
      <alignment horizontal="right"/>
      <protection/>
    </xf>
    <xf numFmtId="180" fontId="0" fillId="34" borderId="0" xfId="0" applyNumberFormat="1" applyFont="1" applyFill="1" applyBorder="1" applyAlignment="1">
      <alignment horizontal="center"/>
    </xf>
    <xf numFmtId="180" fontId="0" fillId="34" borderId="0" xfId="0" applyNumberFormat="1" applyFont="1" applyFill="1" applyBorder="1" applyAlignment="1">
      <alignment horizontal="right"/>
    </xf>
    <xf numFmtId="180" fontId="0" fillId="34" borderId="17" xfId="0" applyNumberFormat="1" applyFont="1" applyFill="1" applyBorder="1" applyAlignment="1">
      <alignment horizontal="right"/>
    </xf>
    <xf numFmtId="180" fontId="22" fillId="0" borderId="0" xfId="0" applyNumberFormat="1" applyFont="1" applyFill="1" applyBorder="1" applyAlignment="1" applyProtection="1" quotePrefix="1">
      <alignment horizontal="left"/>
      <protection/>
    </xf>
    <xf numFmtId="180" fontId="22" fillId="0" borderId="0" xfId="0" applyNumberFormat="1" applyFont="1" applyFill="1" applyBorder="1" applyAlignment="1" applyProtection="1" quotePrefix="1">
      <alignment horizontal="center"/>
      <protection/>
    </xf>
    <xf numFmtId="38" fontId="22" fillId="0" borderId="0" xfId="50" applyFont="1" applyFill="1" applyBorder="1" applyAlignment="1" applyProtection="1">
      <alignment horizontal="centerContinuous"/>
      <protection/>
    </xf>
    <xf numFmtId="180" fontId="24" fillId="0" borderId="0" xfId="0" applyNumberFormat="1" applyFont="1" applyFill="1" applyBorder="1" applyAlignment="1" applyProtection="1" quotePrefix="1">
      <alignment horizontal="left"/>
      <protection/>
    </xf>
    <xf numFmtId="180" fontId="25" fillId="0" borderId="0" xfId="0" applyNumberFormat="1" applyFont="1" applyFill="1" applyBorder="1" applyAlignment="1" applyProtection="1" quotePrefix="1">
      <alignment vertical="center"/>
      <protection/>
    </xf>
    <xf numFmtId="180" fontId="14" fillId="0" borderId="0" xfId="0" applyNumberFormat="1" applyFont="1" applyFill="1" applyBorder="1" applyAlignment="1" applyProtection="1" quotePrefix="1">
      <alignment vertical="center"/>
      <protection/>
    </xf>
    <xf numFmtId="180" fontId="0" fillId="0" borderId="0" xfId="0" applyNumberFormat="1" applyFont="1" applyAlignment="1">
      <alignment vertical="center"/>
    </xf>
    <xf numFmtId="180" fontId="16" fillId="0" borderId="0" xfId="0" applyNumberFormat="1" applyFont="1" applyAlignment="1">
      <alignment vertical="center"/>
    </xf>
    <xf numFmtId="180" fontId="25" fillId="0" borderId="0" xfId="0" applyNumberFormat="1" applyFont="1" applyFill="1" applyBorder="1" applyAlignment="1" applyProtection="1">
      <alignment vertical="center"/>
      <protection/>
    </xf>
    <xf numFmtId="180" fontId="18" fillId="0" borderId="0" xfId="0" applyNumberFormat="1" applyFont="1" applyFill="1" applyBorder="1" applyAlignment="1" applyProtection="1">
      <alignment/>
      <protection/>
    </xf>
    <xf numFmtId="180" fontId="0" fillId="0" borderId="17" xfId="0" applyNumberFormat="1" applyFont="1" applyFill="1" applyBorder="1" applyAlignment="1">
      <alignment horizontal="right"/>
    </xf>
    <xf numFmtId="180" fontId="0" fillId="0" borderId="0" xfId="0" applyNumberFormat="1" applyFont="1" applyFill="1" applyAlignment="1">
      <alignment horizontal="right"/>
    </xf>
    <xf numFmtId="180" fontId="16" fillId="0" borderId="0" xfId="0" applyNumberFormat="1" applyFont="1" applyFill="1" applyAlignment="1">
      <alignment/>
    </xf>
    <xf numFmtId="180" fontId="14" fillId="0" borderId="18" xfId="0" applyNumberFormat="1" applyFont="1" applyFill="1" applyBorder="1" applyAlignment="1" applyProtection="1" quotePrefix="1">
      <alignment/>
      <protection/>
    </xf>
    <xf numFmtId="180" fontId="0" fillId="0" borderId="0" xfId="0" applyNumberFormat="1" applyFont="1" applyFill="1" applyAlignment="1">
      <alignment horizontal="right"/>
    </xf>
    <xf numFmtId="180" fontId="0" fillId="0" borderId="18" xfId="0" applyNumberFormat="1" applyFont="1" applyFill="1" applyBorder="1" applyAlignment="1">
      <alignment horizontal="right"/>
    </xf>
    <xf numFmtId="180" fontId="20" fillId="0" borderId="0" xfId="0" applyNumberFormat="1" applyFont="1" applyFill="1" applyAlignment="1">
      <alignment/>
    </xf>
    <xf numFmtId="180" fontId="23" fillId="0" borderId="13" xfId="0" applyNumberFormat="1" applyFont="1" applyFill="1" applyBorder="1" applyAlignment="1" applyProtection="1" quotePrefix="1">
      <alignment horizontal="centerContinuous"/>
      <protection/>
    </xf>
    <xf numFmtId="180" fontId="18" fillId="0" borderId="13" xfId="0" applyNumberFormat="1" applyFont="1" applyFill="1" applyBorder="1" applyAlignment="1" applyProtection="1">
      <alignment/>
      <protection/>
    </xf>
    <xf numFmtId="180" fontId="18" fillId="0" borderId="19" xfId="0" applyNumberFormat="1" applyFont="1" applyFill="1" applyBorder="1" applyAlignment="1" applyProtection="1">
      <alignment horizontal="right"/>
      <protection/>
    </xf>
    <xf numFmtId="180" fontId="1" fillId="0" borderId="13" xfId="0" applyNumberFormat="1" applyFont="1" applyFill="1" applyBorder="1" applyAlignment="1">
      <alignment horizontal="center"/>
    </xf>
    <xf numFmtId="180" fontId="1" fillId="0" borderId="13" xfId="0" applyNumberFormat="1" applyFont="1" applyFill="1" applyBorder="1" applyAlignment="1">
      <alignment horizontal="right"/>
    </xf>
    <xf numFmtId="180" fontId="1" fillId="0" borderId="19" xfId="0" applyNumberFormat="1" applyFont="1" applyFill="1" applyBorder="1" applyAlignment="1">
      <alignment horizontal="right"/>
    </xf>
    <xf numFmtId="180" fontId="13" fillId="0" borderId="0" xfId="0" applyNumberFormat="1" applyFont="1" applyFill="1" applyAlignment="1">
      <alignment vertical="center"/>
    </xf>
    <xf numFmtId="180" fontId="20" fillId="0" borderId="0" xfId="0" applyNumberFormat="1" applyFont="1" applyFill="1" applyAlignment="1">
      <alignment vertical="center"/>
    </xf>
    <xf numFmtId="180" fontId="0" fillId="0" borderId="0" xfId="0" applyNumberFormat="1" applyFont="1" applyFill="1" applyBorder="1" applyAlignment="1">
      <alignment vertical="center" wrapText="1"/>
    </xf>
    <xf numFmtId="180" fontId="0" fillId="0" borderId="18" xfId="0" applyNumberFormat="1" applyFont="1" applyFill="1" applyBorder="1" applyAlignment="1">
      <alignment vertical="center" wrapText="1"/>
    </xf>
    <xf numFmtId="180" fontId="9" fillId="0" borderId="0" xfId="0" applyNumberFormat="1" applyFont="1" applyFill="1" applyAlignment="1">
      <alignment/>
    </xf>
    <xf numFmtId="180" fontId="9" fillId="0" borderId="20" xfId="0" applyNumberFormat="1" applyFont="1" applyFill="1" applyBorder="1" applyAlignment="1">
      <alignment horizontal="center" vertical="center"/>
    </xf>
    <xf numFmtId="180" fontId="9" fillId="0" borderId="0" xfId="0" applyNumberFormat="1" applyFont="1" applyFill="1" applyAlignment="1">
      <alignment horizontal="center"/>
    </xf>
    <xf numFmtId="180" fontId="13" fillId="0" borderId="0" xfId="0" applyNumberFormat="1" applyFont="1" applyFill="1" applyAlignment="1">
      <alignment horizontal="right"/>
    </xf>
    <xf numFmtId="180" fontId="12" fillId="0" borderId="0" xfId="0" applyNumberFormat="1" applyFont="1" applyFill="1" applyBorder="1" applyAlignment="1" applyProtection="1" quotePrefix="1">
      <alignment horizontal="center" vertical="distributed"/>
      <protection/>
    </xf>
    <xf numFmtId="180" fontId="11" fillId="0" borderId="13" xfId="0" applyNumberFormat="1" applyFont="1" applyFill="1" applyBorder="1" applyAlignment="1" applyProtection="1">
      <alignment horizontal="right" vertical="center" wrapText="1"/>
      <protection/>
    </xf>
    <xf numFmtId="180" fontId="17" fillId="0" borderId="21" xfId="0" applyNumberFormat="1" applyFont="1" applyFill="1" applyBorder="1" applyAlignment="1" applyProtection="1" quotePrefix="1">
      <alignment horizontal="center" vertical="center"/>
      <protection/>
    </xf>
    <xf numFmtId="180" fontId="19" fillId="0" borderId="22" xfId="0" applyNumberFormat="1" applyFont="1" applyFill="1" applyBorder="1" applyAlignment="1" applyProtection="1">
      <alignment horizontal="center" vertical="center" shrinkToFit="1"/>
      <protection/>
    </xf>
    <xf numFmtId="180" fontId="18" fillId="0" borderId="22" xfId="0" applyNumberFormat="1" applyFont="1" applyFill="1" applyBorder="1" applyAlignment="1" applyProtection="1">
      <alignment horizontal="center" vertical="center" shrinkToFit="1"/>
      <protection/>
    </xf>
    <xf numFmtId="180" fontId="17" fillId="0" borderId="23" xfId="0" applyNumberFormat="1" applyFont="1" applyFill="1" applyBorder="1" applyAlignment="1" applyProtection="1">
      <alignment horizontal="left" vertical="center" wrapText="1"/>
      <protection/>
    </xf>
    <xf numFmtId="180" fontId="17" fillId="0" borderId="13" xfId="0" applyNumberFormat="1" applyFont="1" applyFill="1" applyBorder="1" applyAlignment="1" applyProtection="1">
      <alignment horizontal="left" vertical="center" wrapText="1"/>
      <protection/>
    </xf>
    <xf numFmtId="0" fontId="9" fillId="0" borderId="0" xfId="0" applyFont="1" applyFill="1" applyAlignment="1">
      <alignment horizontal="center" vertical="distributed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9" fillId="0" borderId="26" xfId="0" applyFont="1" applyFill="1" applyBorder="1" applyAlignment="1">
      <alignment shrinkToFit="1"/>
    </xf>
    <xf numFmtId="0" fontId="9" fillId="0" borderId="27" xfId="0" applyFont="1" applyFill="1" applyBorder="1" applyAlignment="1">
      <alignment shrinkToFit="1"/>
    </xf>
    <xf numFmtId="0" fontId="0" fillId="0" borderId="26" xfId="0" applyFont="1" applyFill="1" applyBorder="1" applyAlignment="1">
      <alignment shrinkToFit="1"/>
    </xf>
    <xf numFmtId="0" fontId="0" fillId="0" borderId="23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shrinkToFi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_x0007_4_x0002_o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未定義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L45"/>
  <sheetViews>
    <sheetView tabSelected="1" zoomScaleSheetLayoutView="75" zoomScalePageLayoutView="0" workbookViewId="0" topLeftCell="A1">
      <selection activeCell="A2" sqref="A2"/>
    </sheetView>
  </sheetViews>
  <sheetFormatPr defaultColWidth="9.00390625" defaultRowHeight="13.5"/>
  <cols>
    <col min="1" max="1" width="10.375" style="15" customWidth="1"/>
    <col min="2" max="2" width="4.125" style="15" customWidth="1"/>
    <col min="3" max="3" width="3.125" style="15" customWidth="1"/>
    <col min="4" max="4" width="8.25390625" style="15" customWidth="1"/>
    <col min="5" max="5" width="7.75390625" style="15" customWidth="1"/>
    <col min="6" max="6" width="7.875" style="15" customWidth="1"/>
    <col min="7" max="7" width="8.25390625" style="15" customWidth="1"/>
    <col min="8" max="8" width="7.75390625" style="15" customWidth="1"/>
    <col min="9" max="9" width="7.875" style="15" customWidth="1"/>
    <col min="10" max="10" width="8.25390625" style="15" customWidth="1"/>
    <col min="11" max="11" width="7.75390625" style="15" customWidth="1"/>
    <col min="12" max="12" width="7.875" style="15" customWidth="1"/>
    <col min="13" max="16384" width="9.00390625" style="15" customWidth="1"/>
  </cols>
  <sheetData>
    <row r="1" spans="1:12" s="58" customFormat="1" ht="34.5" customHeight="1">
      <c r="A1" s="66" t="s">
        <v>59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</row>
    <row r="2" spans="1:12" s="47" customFormat="1" ht="21.75" customHeight="1" thickBot="1">
      <c r="A2" s="12"/>
      <c r="B2" s="12"/>
      <c r="C2" s="12"/>
      <c r="D2" s="13"/>
      <c r="E2" s="13"/>
      <c r="F2" s="13"/>
      <c r="G2" s="13"/>
      <c r="H2" s="13"/>
      <c r="I2" s="13"/>
      <c r="J2" s="14"/>
      <c r="K2" s="67" t="s">
        <v>66</v>
      </c>
      <c r="L2" s="67"/>
    </row>
    <row r="3" spans="1:12" s="59" customFormat="1" ht="27" customHeight="1">
      <c r="A3" s="71" t="s">
        <v>32</v>
      </c>
      <c r="B3" s="79"/>
      <c r="C3" s="80"/>
      <c r="D3" s="70" t="s">
        <v>33</v>
      </c>
      <c r="E3" s="78"/>
      <c r="F3" s="83"/>
      <c r="G3" s="69" t="s">
        <v>34</v>
      </c>
      <c r="H3" s="76"/>
      <c r="I3" s="77"/>
      <c r="J3" s="70" t="s">
        <v>46</v>
      </c>
      <c r="K3" s="78"/>
      <c r="L3" s="78"/>
    </row>
    <row r="4" spans="1:12" s="62" customFormat="1" ht="21" customHeight="1">
      <c r="A4" s="60"/>
      <c r="B4" s="60"/>
      <c r="C4" s="61"/>
      <c r="D4" s="16" t="s">
        <v>0</v>
      </c>
      <c r="E4" s="68" t="s">
        <v>40</v>
      </c>
      <c r="F4" s="74"/>
      <c r="G4" s="16" t="s">
        <v>0</v>
      </c>
      <c r="H4" s="68" t="s">
        <v>40</v>
      </c>
      <c r="I4" s="74"/>
      <c r="J4" s="16" t="s">
        <v>0</v>
      </c>
      <c r="K4" s="68" t="s">
        <v>40</v>
      </c>
      <c r="L4" s="75"/>
    </row>
    <row r="5" spans="1:12" s="64" customFormat="1" ht="21" customHeight="1" thickBot="1">
      <c r="A5" s="72" t="s">
        <v>31</v>
      </c>
      <c r="B5" s="81"/>
      <c r="C5" s="82"/>
      <c r="D5" s="63" t="s">
        <v>35</v>
      </c>
      <c r="E5" s="17" t="s">
        <v>36</v>
      </c>
      <c r="F5" s="18" t="s">
        <v>37</v>
      </c>
      <c r="G5" s="63" t="s">
        <v>35</v>
      </c>
      <c r="H5" s="17" t="s">
        <v>36</v>
      </c>
      <c r="I5" s="18" t="s">
        <v>37</v>
      </c>
      <c r="J5" s="63" t="s">
        <v>35</v>
      </c>
      <c r="K5" s="17" t="s">
        <v>36</v>
      </c>
      <c r="L5" s="18" t="s">
        <v>37</v>
      </c>
    </row>
    <row r="6" spans="1:12" s="47" customFormat="1" ht="21" customHeight="1">
      <c r="A6" s="20" t="s">
        <v>60</v>
      </c>
      <c r="B6" s="21"/>
      <c r="C6" s="48"/>
      <c r="D6" s="22">
        <v>103.6</v>
      </c>
      <c r="E6" s="24" t="s">
        <v>2</v>
      </c>
      <c r="F6" s="25">
        <v>-1.5</v>
      </c>
      <c r="G6" s="26">
        <v>102.1</v>
      </c>
      <c r="H6" s="27" t="s">
        <v>2</v>
      </c>
      <c r="I6" s="25">
        <v>-0.8</v>
      </c>
      <c r="J6" s="26">
        <v>103.2</v>
      </c>
      <c r="K6" s="27" t="s">
        <v>2</v>
      </c>
      <c r="L6" s="25">
        <v>-1.2</v>
      </c>
    </row>
    <row r="7" spans="1:12" s="47" customFormat="1" ht="21" customHeight="1">
      <c r="A7" s="20" t="s">
        <v>47</v>
      </c>
      <c r="B7" s="23"/>
      <c r="C7" s="23"/>
      <c r="D7" s="22">
        <v>101.7</v>
      </c>
      <c r="E7" s="24" t="s">
        <v>2</v>
      </c>
      <c r="F7" s="25">
        <v>-1.8</v>
      </c>
      <c r="G7" s="26">
        <v>101.2</v>
      </c>
      <c r="H7" s="27" t="s">
        <v>2</v>
      </c>
      <c r="I7" s="25">
        <v>-0.9</v>
      </c>
      <c r="J7" s="26">
        <v>102.3</v>
      </c>
      <c r="K7" s="27" t="s">
        <v>2</v>
      </c>
      <c r="L7" s="25">
        <v>-0.9</v>
      </c>
    </row>
    <row r="8" spans="1:12" s="47" customFormat="1" ht="21" customHeight="1">
      <c r="A8" s="20" t="s">
        <v>48</v>
      </c>
      <c r="B8" s="23"/>
      <c r="C8" s="23"/>
      <c r="D8" s="22">
        <v>101.3</v>
      </c>
      <c r="E8" s="24" t="s">
        <v>2</v>
      </c>
      <c r="F8" s="25">
        <v>-0.4</v>
      </c>
      <c r="G8" s="26">
        <v>100.9</v>
      </c>
      <c r="H8" s="24" t="s">
        <v>2</v>
      </c>
      <c r="I8" s="25">
        <v>-0.3</v>
      </c>
      <c r="J8" s="26">
        <v>101.8</v>
      </c>
      <c r="K8" s="24" t="s">
        <v>2</v>
      </c>
      <c r="L8" s="25">
        <v>-0.4</v>
      </c>
    </row>
    <row r="9" spans="1:12" s="47" customFormat="1" ht="21" customHeight="1">
      <c r="A9" s="20" t="s">
        <v>49</v>
      </c>
      <c r="B9" s="23"/>
      <c r="C9" s="23"/>
      <c r="D9" s="22">
        <v>101.3</v>
      </c>
      <c r="E9" s="24" t="s">
        <v>2</v>
      </c>
      <c r="F9" s="25">
        <v>0</v>
      </c>
      <c r="G9" s="26">
        <v>100.8</v>
      </c>
      <c r="H9" s="24" t="s">
        <v>2</v>
      </c>
      <c r="I9" s="25">
        <v>-0.1</v>
      </c>
      <c r="J9" s="26">
        <v>101.6</v>
      </c>
      <c r="K9" s="24" t="s">
        <v>2</v>
      </c>
      <c r="L9" s="25">
        <v>-0.2</v>
      </c>
    </row>
    <row r="10" spans="1:12" s="47" customFormat="1" ht="21" customHeight="1">
      <c r="A10" s="20" t="s">
        <v>50</v>
      </c>
      <c r="B10" s="44"/>
      <c r="C10" s="44"/>
      <c r="D10" s="22">
        <v>100.9</v>
      </c>
      <c r="E10" s="24" t="s">
        <v>2</v>
      </c>
      <c r="F10" s="25">
        <v>-0.4</v>
      </c>
      <c r="G10" s="26">
        <v>100.7</v>
      </c>
      <c r="H10" s="24" t="s">
        <v>2</v>
      </c>
      <c r="I10" s="25">
        <v>-0.1</v>
      </c>
      <c r="J10" s="26">
        <v>101.2</v>
      </c>
      <c r="K10" s="24" t="s">
        <v>2</v>
      </c>
      <c r="L10" s="25">
        <v>-0.4</v>
      </c>
    </row>
    <row r="11" spans="1:12" s="47" customFormat="1" ht="21" customHeight="1">
      <c r="A11" s="20" t="s">
        <v>51</v>
      </c>
      <c r="B11" s="44"/>
      <c r="C11" s="44"/>
      <c r="D11" s="22">
        <v>100.6</v>
      </c>
      <c r="E11" s="24" t="s">
        <v>2</v>
      </c>
      <c r="F11" s="25">
        <v>-0.3</v>
      </c>
      <c r="G11" s="26">
        <v>100.8</v>
      </c>
      <c r="H11" s="24" t="s">
        <v>2</v>
      </c>
      <c r="I11" s="25">
        <v>0.1</v>
      </c>
      <c r="J11" s="26">
        <v>101.2</v>
      </c>
      <c r="K11" s="24" t="s">
        <v>2</v>
      </c>
      <c r="L11" s="25">
        <v>0</v>
      </c>
    </row>
    <row r="12" spans="1:12" s="47" customFormat="1" ht="21" customHeight="1">
      <c r="A12" s="20" t="s">
        <v>52</v>
      </c>
      <c r="B12" s="44"/>
      <c r="C12" s="44"/>
      <c r="D12" s="22">
        <v>100.8</v>
      </c>
      <c r="E12" s="24" t="s">
        <v>2</v>
      </c>
      <c r="F12" s="25">
        <v>0.2</v>
      </c>
      <c r="G12" s="26">
        <v>100.8</v>
      </c>
      <c r="H12" s="24" t="s">
        <v>2</v>
      </c>
      <c r="I12" s="25">
        <v>0</v>
      </c>
      <c r="J12" s="26">
        <v>101.2</v>
      </c>
      <c r="K12" s="24" t="s">
        <v>2</v>
      </c>
      <c r="L12" s="25">
        <v>0</v>
      </c>
    </row>
    <row r="13" spans="1:12" s="47" customFormat="1" ht="21" customHeight="1">
      <c r="A13" s="20" t="s">
        <v>53</v>
      </c>
      <c r="B13" s="44"/>
      <c r="C13" s="44"/>
      <c r="D13" s="22">
        <v>102.1</v>
      </c>
      <c r="E13" s="24" t="s">
        <v>2</v>
      </c>
      <c r="F13" s="25">
        <v>1.3</v>
      </c>
      <c r="G13" s="26">
        <v>102.3</v>
      </c>
      <c r="H13" s="24" t="s">
        <v>2</v>
      </c>
      <c r="I13" s="25">
        <v>1.5</v>
      </c>
      <c r="J13" s="26">
        <v>102.2</v>
      </c>
      <c r="K13" s="24" t="s">
        <v>2</v>
      </c>
      <c r="L13" s="25">
        <v>1</v>
      </c>
    </row>
    <row r="14" spans="1:12" s="51" customFormat="1" ht="21" customHeight="1">
      <c r="A14" s="20" t="s">
        <v>61</v>
      </c>
      <c r="B14" s="44"/>
      <c r="C14" s="44"/>
      <c r="D14" s="22">
        <v>101.2</v>
      </c>
      <c r="E14" s="24" t="s">
        <v>2</v>
      </c>
      <c r="F14" s="25">
        <v>-0.9</v>
      </c>
      <c r="G14" s="26">
        <v>101</v>
      </c>
      <c r="H14" s="24" t="s">
        <v>2</v>
      </c>
      <c r="I14" s="25">
        <v>-1.3</v>
      </c>
      <c r="J14" s="26">
        <v>101.2</v>
      </c>
      <c r="K14" s="24" t="s">
        <v>2</v>
      </c>
      <c r="L14" s="25">
        <v>-1</v>
      </c>
    </row>
    <row r="15" spans="1:12" ht="21" customHeight="1">
      <c r="A15" s="29" t="s">
        <v>62</v>
      </c>
      <c r="B15" s="30"/>
      <c r="C15" s="30"/>
      <c r="D15" s="31">
        <v>100</v>
      </c>
      <c r="E15" s="32" t="s">
        <v>2</v>
      </c>
      <c r="F15" s="33">
        <v>-1.2</v>
      </c>
      <c r="G15" s="34">
        <v>100</v>
      </c>
      <c r="H15" s="32" t="s">
        <v>2</v>
      </c>
      <c r="I15" s="33">
        <v>-1</v>
      </c>
      <c r="J15" s="34">
        <v>100</v>
      </c>
      <c r="K15" s="32" t="s">
        <v>2</v>
      </c>
      <c r="L15" s="33">
        <v>-1.2</v>
      </c>
    </row>
    <row r="16" spans="1:12" s="51" customFormat="1" ht="10.5" customHeight="1" thickBot="1">
      <c r="A16" s="52"/>
      <c r="B16" s="53"/>
      <c r="C16" s="53"/>
      <c r="D16" s="54"/>
      <c r="E16" s="55"/>
      <c r="F16" s="56"/>
      <c r="G16" s="57"/>
      <c r="H16" s="55"/>
      <c r="I16" s="56"/>
      <c r="J16" s="57"/>
      <c r="K16" s="55"/>
      <c r="L16" s="56"/>
    </row>
    <row r="17" spans="1:12" s="47" customFormat="1" ht="21" customHeight="1">
      <c r="A17" s="35" t="s">
        <v>64</v>
      </c>
      <c r="B17" s="21"/>
      <c r="C17" s="21"/>
      <c r="D17" s="26">
        <v>103.1</v>
      </c>
      <c r="E17" s="27" t="s">
        <v>2</v>
      </c>
      <c r="F17" s="49">
        <v>-1.7</v>
      </c>
      <c r="G17" s="26">
        <v>101.9</v>
      </c>
      <c r="H17" s="27" t="s">
        <v>2</v>
      </c>
      <c r="I17" s="49">
        <v>-0.8</v>
      </c>
      <c r="J17" s="26">
        <v>103</v>
      </c>
      <c r="K17" s="27" t="s">
        <v>2</v>
      </c>
      <c r="L17" s="49">
        <v>-1.1</v>
      </c>
    </row>
    <row r="18" spans="1:12" s="47" customFormat="1" ht="21" customHeight="1">
      <c r="A18" s="36" t="s">
        <v>42</v>
      </c>
      <c r="B18" s="21"/>
      <c r="C18" s="21"/>
      <c r="D18" s="22">
        <v>101.5</v>
      </c>
      <c r="E18" s="24" t="s">
        <v>2</v>
      </c>
      <c r="F18" s="50">
        <v>-1.5</v>
      </c>
      <c r="G18" s="25">
        <v>101.1</v>
      </c>
      <c r="H18" s="24" t="s">
        <v>2</v>
      </c>
      <c r="I18" s="25">
        <v>-0.8</v>
      </c>
      <c r="J18" s="26">
        <v>102.1</v>
      </c>
      <c r="K18" s="24" t="s">
        <v>2</v>
      </c>
      <c r="L18" s="25">
        <v>-0.9</v>
      </c>
    </row>
    <row r="19" spans="1:12" s="47" customFormat="1" ht="21" customHeight="1">
      <c r="A19" s="36" t="s">
        <v>43</v>
      </c>
      <c r="B19" s="28"/>
      <c r="C19" s="28"/>
      <c r="D19" s="19">
        <v>101.3</v>
      </c>
      <c r="E19" s="24" t="s">
        <v>2</v>
      </c>
      <c r="F19" s="25">
        <v>-0.2</v>
      </c>
      <c r="G19" s="19">
        <v>100.9</v>
      </c>
      <c r="H19" s="24" t="s">
        <v>2</v>
      </c>
      <c r="I19" s="25">
        <v>-0.2</v>
      </c>
      <c r="J19" s="19">
        <v>101.7</v>
      </c>
      <c r="K19" s="24" t="s">
        <v>2</v>
      </c>
      <c r="L19" s="25">
        <v>-0.3</v>
      </c>
    </row>
    <row r="20" spans="1:12" s="47" customFormat="1" ht="21" customHeight="1">
      <c r="A20" s="36" t="s">
        <v>44</v>
      </c>
      <c r="B20" s="28"/>
      <c r="C20" s="28"/>
      <c r="D20" s="19">
        <v>101.2</v>
      </c>
      <c r="E20" s="24" t="s">
        <v>2</v>
      </c>
      <c r="F20" s="25">
        <v>-0.1</v>
      </c>
      <c r="G20" s="19">
        <v>100.7</v>
      </c>
      <c r="H20" s="24" t="s">
        <v>2</v>
      </c>
      <c r="I20" s="25">
        <v>-0.2</v>
      </c>
      <c r="J20" s="19">
        <v>101.5</v>
      </c>
      <c r="K20" s="24" t="s">
        <v>2</v>
      </c>
      <c r="L20" s="25">
        <v>-0.2</v>
      </c>
    </row>
    <row r="21" spans="1:12" s="47" customFormat="1" ht="21" customHeight="1">
      <c r="A21" s="36" t="s">
        <v>45</v>
      </c>
      <c r="B21" s="28"/>
      <c r="C21" s="28"/>
      <c r="D21" s="19">
        <v>100.8</v>
      </c>
      <c r="E21" s="24" t="s">
        <v>2</v>
      </c>
      <c r="F21" s="25">
        <v>-0.3</v>
      </c>
      <c r="G21" s="19">
        <v>100.7</v>
      </c>
      <c r="H21" s="24" t="s">
        <v>2</v>
      </c>
      <c r="I21" s="25">
        <v>0.1</v>
      </c>
      <c r="J21" s="19">
        <v>101.2</v>
      </c>
      <c r="K21" s="24" t="s">
        <v>2</v>
      </c>
      <c r="L21" s="25">
        <v>-0.2</v>
      </c>
    </row>
    <row r="22" spans="1:12" s="47" customFormat="1" ht="21" customHeight="1">
      <c r="A22" s="36" t="s">
        <v>55</v>
      </c>
      <c r="B22" s="23"/>
      <c r="C22" s="23"/>
      <c r="D22" s="19">
        <v>100.6</v>
      </c>
      <c r="E22" s="24" t="s">
        <v>2</v>
      </c>
      <c r="F22" s="25">
        <v>-0.2</v>
      </c>
      <c r="G22" s="19">
        <v>100.8</v>
      </c>
      <c r="H22" s="24" t="s">
        <v>2</v>
      </c>
      <c r="I22" s="25">
        <v>0.1</v>
      </c>
      <c r="J22" s="19">
        <v>101.2</v>
      </c>
      <c r="K22" s="24" t="s">
        <v>2</v>
      </c>
      <c r="L22" s="25">
        <v>0</v>
      </c>
    </row>
    <row r="23" spans="1:12" s="51" customFormat="1" ht="21" customHeight="1">
      <c r="A23" s="36" t="s">
        <v>56</v>
      </c>
      <c r="B23" s="28"/>
      <c r="C23" s="28"/>
      <c r="D23" s="19">
        <v>101.1</v>
      </c>
      <c r="E23" s="24" t="s">
        <v>2</v>
      </c>
      <c r="F23" s="25">
        <v>0.5</v>
      </c>
      <c r="G23" s="19">
        <v>101.1</v>
      </c>
      <c r="H23" s="24" t="s">
        <v>2</v>
      </c>
      <c r="I23" s="25">
        <v>0.3</v>
      </c>
      <c r="J23" s="19">
        <v>101.3</v>
      </c>
      <c r="K23" s="24" t="s">
        <v>2</v>
      </c>
      <c r="L23" s="25">
        <v>0.1</v>
      </c>
    </row>
    <row r="24" spans="1:12" s="51" customFormat="1" ht="21" customHeight="1">
      <c r="A24" s="36" t="s">
        <v>57</v>
      </c>
      <c r="B24" s="28"/>
      <c r="C24" s="28"/>
      <c r="D24" s="19">
        <v>102.2</v>
      </c>
      <c r="E24" s="24" t="s">
        <v>2</v>
      </c>
      <c r="F24" s="25">
        <v>1.1</v>
      </c>
      <c r="G24" s="19">
        <v>102.3</v>
      </c>
      <c r="H24" s="24" t="s">
        <v>2</v>
      </c>
      <c r="I24" s="25">
        <v>1.2</v>
      </c>
      <c r="J24" s="19">
        <v>102.4</v>
      </c>
      <c r="K24" s="24" t="s">
        <v>2</v>
      </c>
      <c r="L24" s="25">
        <v>1.1</v>
      </c>
    </row>
    <row r="25" spans="1:12" s="51" customFormat="1" ht="21" customHeight="1">
      <c r="A25" s="36" t="s">
        <v>58</v>
      </c>
      <c r="B25" s="28"/>
      <c r="C25" s="28"/>
      <c r="D25" s="19">
        <v>100.7</v>
      </c>
      <c r="E25" s="24" t="s">
        <v>2</v>
      </c>
      <c r="F25" s="25">
        <v>-1.5</v>
      </c>
      <c r="G25" s="19">
        <v>100.7</v>
      </c>
      <c r="H25" s="24" t="s">
        <v>2</v>
      </c>
      <c r="I25" s="25">
        <v>-1.6</v>
      </c>
      <c r="J25" s="19">
        <v>100.8</v>
      </c>
      <c r="K25" s="24" t="s">
        <v>2</v>
      </c>
      <c r="L25" s="25">
        <v>-1.6</v>
      </c>
    </row>
    <row r="26" spans="1:12" s="51" customFormat="1" ht="21" customHeight="1">
      <c r="A26" s="36" t="s">
        <v>65</v>
      </c>
      <c r="B26" s="28"/>
      <c r="C26" s="28"/>
      <c r="D26" s="19">
        <v>99.8</v>
      </c>
      <c r="E26" s="24" t="s">
        <v>2</v>
      </c>
      <c r="F26" s="25">
        <v>-0.8</v>
      </c>
      <c r="G26" s="19">
        <v>99.8</v>
      </c>
      <c r="H26" s="24" t="s">
        <v>2</v>
      </c>
      <c r="I26" s="25">
        <v>-0.8</v>
      </c>
      <c r="J26" s="19">
        <v>99.8</v>
      </c>
      <c r="K26" s="24" t="s">
        <v>2</v>
      </c>
      <c r="L26" s="25">
        <v>-0.9</v>
      </c>
    </row>
    <row r="27" spans="1:12" s="51" customFormat="1" ht="10.5" customHeight="1" thickBot="1">
      <c r="A27" s="52"/>
      <c r="B27" s="53"/>
      <c r="C27" s="53"/>
      <c r="D27" s="54"/>
      <c r="E27" s="55"/>
      <c r="F27" s="56"/>
      <c r="G27" s="57"/>
      <c r="H27" s="55"/>
      <c r="I27" s="56"/>
      <c r="J27" s="57"/>
      <c r="K27" s="55"/>
      <c r="L27" s="56"/>
    </row>
    <row r="28" spans="1:12" s="47" customFormat="1" ht="21" customHeight="1">
      <c r="A28" s="65" t="s">
        <v>54</v>
      </c>
      <c r="B28" s="37">
        <v>8</v>
      </c>
      <c r="C28" s="38"/>
      <c r="D28" s="45">
        <v>99.9</v>
      </c>
      <c r="E28" s="46">
        <v>0.2</v>
      </c>
      <c r="F28" s="46">
        <v>-0.9</v>
      </c>
      <c r="G28" s="45">
        <v>99.7</v>
      </c>
      <c r="H28" s="46">
        <v>0</v>
      </c>
      <c r="I28" s="46">
        <v>-1</v>
      </c>
      <c r="J28" s="45">
        <v>99.8</v>
      </c>
      <c r="K28" s="46">
        <v>0.3</v>
      </c>
      <c r="L28" s="46">
        <v>-1.1</v>
      </c>
    </row>
    <row r="29" spans="2:12" s="47" customFormat="1" ht="21" customHeight="1">
      <c r="B29" s="37">
        <v>9</v>
      </c>
      <c r="C29" s="38"/>
      <c r="D29" s="45">
        <v>99.7</v>
      </c>
      <c r="E29" s="46">
        <v>-0.2</v>
      </c>
      <c r="F29" s="46">
        <v>-1.1</v>
      </c>
      <c r="G29" s="45">
        <v>99.7</v>
      </c>
      <c r="H29" s="46">
        <v>0</v>
      </c>
      <c r="I29" s="46">
        <v>-1.1</v>
      </c>
      <c r="J29" s="45">
        <v>99.8</v>
      </c>
      <c r="K29" s="46">
        <v>0</v>
      </c>
      <c r="L29" s="46">
        <v>-1</v>
      </c>
    </row>
    <row r="30" spans="2:12" s="47" customFormat="1" ht="21" customHeight="1">
      <c r="B30" s="37">
        <v>10</v>
      </c>
      <c r="C30" s="38"/>
      <c r="D30" s="45">
        <v>100.1</v>
      </c>
      <c r="E30" s="46">
        <v>0.4</v>
      </c>
      <c r="F30" s="46">
        <v>-0.4</v>
      </c>
      <c r="G30" s="45">
        <v>100</v>
      </c>
      <c r="H30" s="46">
        <v>0.3</v>
      </c>
      <c r="I30" s="46">
        <v>-0.6</v>
      </c>
      <c r="J30" s="45">
        <v>100.2</v>
      </c>
      <c r="K30" s="46">
        <v>0.4</v>
      </c>
      <c r="L30" s="46">
        <v>-0.5</v>
      </c>
    </row>
    <row r="31" spans="2:12" s="47" customFormat="1" ht="21" customHeight="1">
      <c r="B31" s="37">
        <v>11</v>
      </c>
      <c r="C31" s="38"/>
      <c r="D31" s="45">
        <v>99.8</v>
      </c>
      <c r="E31" s="46">
        <v>-0.3</v>
      </c>
      <c r="F31" s="46">
        <v>-0.5</v>
      </c>
      <c r="G31" s="45">
        <v>99.8</v>
      </c>
      <c r="H31" s="46">
        <v>-0.2</v>
      </c>
      <c r="I31" s="46">
        <v>-0.5</v>
      </c>
      <c r="J31" s="45">
        <v>100</v>
      </c>
      <c r="K31" s="46">
        <v>-0.2</v>
      </c>
      <c r="L31" s="46">
        <v>-0.5</v>
      </c>
    </row>
    <row r="32" spans="2:12" s="47" customFormat="1" ht="21" customHeight="1">
      <c r="B32" s="37">
        <v>12</v>
      </c>
      <c r="C32" s="38"/>
      <c r="D32" s="45">
        <v>99.7</v>
      </c>
      <c r="E32" s="46">
        <v>-0.1</v>
      </c>
      <c r="F32" s="46">
        <v>-0.5</v>
      </c>
      <c r="G32" s="45">
        <v>99.7</v>
      </c>
      <c r="H32" s="46">
        <v>-0.1</v>
      </c>
      <c r="I32" s="46">
        <v>-0.4</v>
      </c>
      <c r="J32" s="45">
        <v>99.8</v>
      </c>
      <c r="K32" s="46">
        <v>-0.2</v>
      </c>
      <c r="L32" s="46">
        <v>-0.4</v>
      </c>
    </row>
    <row r="33" spans="1:12" s="47" customFormat="1" ht="21" customHeight="1">
      <c r="A33" s="65" t="s">
        <v>63</v>
      </c>
      <c r="B33" s="37">
        <v>1</v>
      </c>
      <c r="C33" s="38"/>
      <c r="D33" s="45">
        <v>99.4</v>
      </c>
      <c r="E33" s="46">
        <v>-0.4</v>
      </c>
      <c r="F33" s="46">
        <v>-0.5</v>
      </c>
      <c r="G33" s="45">
        <v>99.4</v>
      </c>
      <c r="H33" s="46">
        <v>-0.3</v>
      </c>
      <c r="I33" s="46">
        <v>-0.8</v>
      </c>
      <c r="J33" s="45">
        <v>99.2</v>
      </c>
      <c r="K33" s="46">
        <v>-0.6</v>
      </c>
      <c r="L33" s="46">
        <v>-0.8</v>
      </c>
    </row>
    <row r="34" spans="2:12" s="47" customFormat="1" ht="21" customHeight="1">
      <c r="B34" s="37">
        <v>2</v>
      </c>
      <c r="C34" s="38"/>
      <c r="D34" s="45">
        <v>99.5</v>
      </c>
      <c r="E34" s="46">
        <v>0.2</v>
      </c>
      <c r="F34" s="46">
        <v>-0.6</v>
      </c>
      <c r="G34" s="45">
        <v>99.4</v>
      </c>
      <c r="H34" s="46">
        <v>0</v>
      </c>
      <c r="I34" s="46">
        <v>-0.8</v>
      </c>
      <c r="J34" s="45">
        <v>99.2</v>
      </c>
      <c r="K34" s="46">
        <v>0</v>
      </c>
      <c r="L34" s="46">
        <v>-0.8</v>
      </c>
    </row>
    <row r="35" spans="1:12" s="47" customFormat="1" ht="21" customHeight="1">
      <c r="A35" s="65"/>
      <c r="B35" s="37">
        <v>3</v>
      </c>
      <c r="C35" s="38"/>
      <c r="D35" s="45">
        <v>99.7</v>
      </c>
      <c r="E35" s="46">
        <v>0.2</v>
      </c>
      <c r="F35" s="46">
        <v>-1</v>
      </c>
      <c r="G35" s="45">
        <v>99.7</v>
      </c>
      <c r="H35" s="46">
        <v>0.4</v>
      </c>
      <c r="I35" s="46">
        <v>-0.7</v>
      </c>
      <c r="J35" s="45">
        <v>99.5</v>
      </c>
      <c r="K35" s="46">
        <v>0.4</v>
      </c>
      <c r="L35" s="46">
        <v>-0.8</v>
      </c>
    </row>
    <row r="36" spans="2:12" s="47" customFormat="1" ht="21" customHeight="1">
      <c r="B36" s="37">
        <v>4</v>
      </c>
      <c r="C36" s="38"/>
      <c r="D36" s="45">
        <v>100.1</v>
      </c>
      <c r="E36" s="46">
        <v>0.4</v>
      </c>
      <c r="F36" s="46">
        <v>-0.2</v>
      </c>
      <c r="G36" s="45">
        <v>100</v>
      </c>
      <c r="H36" s="46">
        <v>0.3</v>
      </c>
      <c r="I36" s="46">
        <v>-0.2</v>
      </c>
      <c r="J36" s="45">
        <v>99.9</v>
      </c>
      <c r="K36" s="46">
        <v>0.3</v>
      </c>
      <c r="L36" s="46">
        <v>-0.5</v>
      </c>
    </row>
    <row r="37" spans="2:12" s="47" customFormat="1" ht="21" customHeight="1">
      <c r="B37" s="37">
        <v>5</v>
      </c>
      <c r="C37" s="38"/>
      <c r="D37" s="45">
        <v>100.1</v>
      </c>
      <c r="E37" s="46">
        <v>0.1</v>
      </c>
      <c r="F37" s="46">
        <v>0.1</v>
      </c>
      <c r="G37" s="45">
        <v>100.1</v>
      </c>
      <c r="H37" s="46">
        <v>0.1</v>
      </c>
      <c r="I37" s="46">
        <v>-0.1</v>
      </c>
      <c r="J37" s="45">
        <v>99.9</v>
      </c>
      <c r="K37" s="46">
        <v>0</v>
      </c>
      <c r="L37" s="46">
        <v>-0.4</v>
      </c>
    </row>
    <row r="38" spans="2:12" s="47" customFormat="1" ht="21" customHeight="1">
      <c r="B38" s="37">
        <v>6</v>
      </c>
      <c r="C38" s="38"/>
      <c r="D38" s="45">
        <v>100</v>
      </c>
      <c r="E38" s="46">
        <v>-0.2</v>
      </c>
      <c r="F38" s="46">
        <v>0</v>
      </c>
      <c r="G38" s="45">
        <v>99.8</v>
      </c>
      <c r="H38" s="46">
        <v>-0.3</v>
      </c>
      <c r="I38" s="46">
        <v>-0.2</v>
      </c>
      <c r="J38" s="45">
        <v>99.6</v>
      </c>
      <c r="K38" s="46">
        <v>-0.3</v>
      </c>
      <c r="L38" s="46">
        <v>-0.4</v>
      </c>
    </row>
    <row r="39" spans="2:12" s="47" customFormat="1" ht="21" customHeight="1">
      <c r="B39" s="37">
        <v>7</v>
      </c>
      <c r="C39" s="38"/>
      <c r="D39" s="45">
        <v>100.2</v>
      </c>
      <c r="E39" s="46">
        <v>0.3</v>
      </c>
      <c r="F39" s="46">
        <v>0.5</v>
      </c>
      <c r="G39" s="45">
        <v>99.8</v>
      </c>
      <c r="H39" s="46">
        <v>0</v>
      </c>
      <c r="I39" s="46">
        <v>0.1</v>
      </c>
      <c r="J39" s="45">
        <v>99.5</v>
      </c>
      <c r="K39" s="46">
        <v>-0.1</v>
      </c>
      <c r="L39" s="46">
        <v>-0.1</v>
      </c>
    </row>
    <row r="40" spans="2:12" s="47" customFormat="1" ht="21" customHeight="1">
      <c r="B40" s="37">
        <v>8</v>
      </c>
      <c r="C40" s="38"/>
      <c r="D40" s="45">
        <v>100.5</v>
      </c>
      <c r="E40" s="46">
        <v>0.3</v>
      </c>
      <c r="F40" s="46">
        <v>0.6</v>
      </c>
      <c r="G40" s="45">
        <v>99.9</v>
      </c>
      <c r="H40" s="46">
        <v>0.1</v>
      </c>
      <c r="I40" s="46">
        <v>0.2</v>
      </c>
      <c r="J40" s="45">
        <v>99.6</v>
      </c>
      <c r="K40" s="46">
        <v>0.1</v>
      </c>
      <c r="L40" s="46">
        <v>-0.2</v>
      </c>
    </row>
    <row r="41" spans="1:12" s="51" customFormat="1" ht="10.5" customHeight="1" thickBot="1">
      <c r="A41" s="52"/>
      <c r="B41" s="53"/>
      <c r="C41" s="53"/>
      <c r="D41" s="54"/>
      <c r="E41" s="55"/>
      <c r="F41" s="56"/>
      <c r="G41" s="57"/>
      <c r="H41" s="55"/>
      <c r="I41" s="56"/>
      <c r="J41" s="57"/>
      <c r="K41" s="55"/>
      <c r="L41" s="56"/>
    </row>
    <row r="42" spans="1:12" s="42" customFormat="1" ht="15" customHeight="1">
      <c r="A42" s="39" t="s">
        <v>41</v>
      </c>
      <c r="B42" s="40"/>
      <c r="C42" s="40"/>
      <c r="D42" s="41"/>
      <c r="E42" s="41"/>
      <c r="F42" s="41"/>
      <c r="G42" s="41"/>
      <c r="H42" s="41"/>
      <c r="I42" s="41"/>
      <c r="J42" s="41"/>
      <c r="K42" s="41"/>
      <c r="L42" s="41"/>
    </row>
    <row r="43" spans="1:12" s="42" customFormat="1" ht="14.25" customHeight="1">
      <c r="A43" s="43" t="s">
        <v>1</v>
      </c>
      <c r="B43" s="40"/>
      <c r="C43" s="40"/>
      <c r="D43" s="41"/>
      <c r="E43" s="41"/>
      <c r="F43" s="41"/>
      <c r="G43" s="41"/>
      <c r="H43" s="41"/>
      <c r="I43" s="41"/>
      <c r="J43" s="41"/>
      <c r="K43" s="41"/>
      <c r="L43" s="41"/>
    </row>
    <row r="44" spans="1:12" s="42" customFormat="1" ht="13.5" customHeight="1">
      <c r="A44" s="43" t="s">
        <v>38</v>
      </c>
      <c r="B44" s="40"/>
      <c r="C44" s="40"/>
      <c r="D44" s="41"/>
      <c r="E44" s="41"/>
      <c r="F44" s="41"/>
      <c r="G44" s="41"/>
      <c r="H44" s="41"/>
      <c r="I44" s="41"/>
      <c r="J44" s="41"/>
      <c r="K44" s="41"/>
      <c r="L44" s="41"/>
    </row>
    <row r="45" spans="1:12" s="42" customFormat="1" ht="13.5" customHeight="1">
      <c r="A45" s="43" t="s">
        <v>39</v>
      </c>
      <c r="B45" s="40"/>
      <c r="C45" s="40"/>
      <c r="D45" s="41"/>
      <c r="E45" s="41"/>
      <c r="F45" s="41"/>
      <c r="G45" s="41"/>
      <c r="H45" s="41"/>
      <c r="I45" s="41"/>
      <c r="J45" s="41"/>
      <c r="K45" s="41"/>
      <c r="L45" s="41"/>
    </row>
  </sheetData>
  <sheetProtection/>
  <mergeCells count="10">
    <mergeCell ref="A5:C5"/>
    <mergeCell ref="D3:F3"/>
    <mergeCell ref="E4:F4"/>
    <mergeCell ref="A1:L1"/>
    <mergeCell ref="K2:L2"/>
    <mergeCell ref="H4:I4"/>
    <mergeCell ref="K4:L4"/>
    <mergeCell ref="G3:I3"/>
    <mergeCell ref="J3:L3"/>
    <mergeCell ref="A3:C3"/>
  </mergeCells>
  <printOptions/>
  <pageMargins left="0.9448818897637796" right="0.3937007874015748" top="0.5118110236220472" bottom="0.5905511811023623" header="0.35433070866141736" footer="0.4724409448818898"/>
  <pageSetup horizontalDpi="600" verticalDpi="600" orientation="portrait" pageOrder="overThenDown" paperSize="9" scale="90" r:id="rId1"/>
  <headerFooter alignWithMargins="0">
    <oddFooter>&amp;C- 3 -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40"/>
  <sheetViews>
    <sheetView defaultGridColor="0" zoomScale="87" zoomScaleNormal="87" zoomScalePageLayoutView="0" colorId="22" workbookViewId="0" topLeftCell="A1">
      <selection activeCell="A13" sqref="A13"/>
    </sheetView>
  </sheetViews>
  <sheetFormatPr defaultColWidth="10.625" defaultRowHeight="13.5"/>
  <cols>
    <col min="1" max="1" width="13.375" style="1" customWidth="1"/>
    <col min="2" max="2" width="13.25390625" style="1" customWidth="1"/>
    <col min="3" max="3" width="11.75390625" style="1" customWidth="1"/>
    <col min="4" max="4" width="11.50390625" style="1" customWidth="1"/>
    <col min="5" max="7" width="10.625" style="1" customWidth="1"/>
    <col min="8" max="8" width="19.25390625" style="1" customWidth="1"/>
    <col min="9" max="9" width="15.25390625" style="1" customWidth="1"/>
    <col min="10" max="16384" width="10.625" style="1" customWidth="1"/>
  </cols>
  <sheetData>
    <row r="1" ht="14.25">
      <c r="A1" s="1" t="s">
        <v>9</v>
      </c>
    </row>
    <row r="2" spans="1:4" ht="14.25">
      <c r="A2" s="1" t="s">
        <v>10</v>
      </c>
      <c r="D2" s="1" t="s">
        <v>30</v>
      </c>
    </row>
    <row r="3" spans="1:5" ht="14.25">
      <c r="A3" s="8" t="s">
        <v>29</v>
      </c>
      <c r="B3" s="2" t="s">
        <v>11</v>
      </c>
      <c r="C3" s="6" t="s">
        <v>23</v>
      </c>
      <c r="D3" s="6" t="s">
        <v>28</v>
      </c>
      <c r="E3" s="2" t="s">
        <v>12</v>
      </c>
    </row>
    <row r="4" spans="1:5" ht="14.25">
      <c r="A4" s="9" t="e">
        <f>#REF!</f>
        <v>#REF!</v>
      </c>
      <c r="B4" s="2" t="s">
        <v>13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2:5" ht="14.25">
      <c r="B5" s="2" t="s">
        <v>14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2:5" ht="14.25">
      <c r="B6" s="2" t="s">
        <v>4</v>
      </c>
      <c r="C6" s="2">
        <v>100.2</v>
      </c>
      <c r="D6" s="9" t="e">
        <f>#REF!</f>
        <v>#REF!</v>
      </c>
      <c r="E6" s="2" t="e">
        <f aca="true" t="shared" si="0" ref="E6:E13">(D6-C6)*J20*100/($A$4*$J$17)</f>
        <v>#REF!</v>
      </c>
    </row>
    <row r="7" spans="2:5" ht="14.25">
      <c r="B7" s="2" t="s">
        <v>15</v>
      </c>
      <c r="C7" s="2">
        <v>91.8</v>
      </c>
      <c r="D7" s="9" t="e">
        <f>#REF!</f>
        <v>#REF!</v>
      </c>
      <c r="E7" s="2" t="e">
        <f t="shared" si="0"/>
        <v>#REF!</v>
      </c>
    </row>
    <row r="8" spans="2:5" ht="14.25">
      <c r="B8" s="2" t="s">
        <v>5</v>
      </c>
      <c r="C8" s="2">
        <v>106.7</v>
      </c>
      <c r="D8" s="9" t="e">
        <f>#REF!</f>
        <v>#REF!</v>
      </c>
      <c r="E8" s="2" t="e">
        <f t="shared" si="0"/>
        <v>#REF!</v>
      </c>
    </row>
    <row r="9" spans="2:5" ht="14.25">
      <c r="B9" s="2" t="s">
        <v>6</v>
      </c>
      <c r="C9" s="2">
        <v>114.4</v>
      </c>
      <c r="D9" s="9" t="e">
        <f>#REF!</f>
        <v>#REF!</v>
      </c>
      <c r="E9" s="2" t="e">
        <f t="shared" si="0"/>
        <v>#REF!</v>
      </c>
    </row>
    <row r="10" spans="2:5" ht="14.25">
      <c r="B10" s="2" t="s">
        <v>7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2:5" ht="14.25">
      <c r="B11" s="2" t="s">
        <v>16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2:5" ht="14.25">
      <c r="B12" s="2" t="s">
        <v>8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2:5" ht="14.25">
      <c r="B13" s="2" t="s">
        <v>3</v>
      </c>
      <c r="C13" s="2">
        <v>102.7</v>
      </c>
      <c r="D13" s="9" t="e">
        <f>#REF!</f>
        <v>#REF!</v>
      </c>
      <c r="E13" s="2" t="e">
        <f t="shared" si="0"/>
        <v>#REF!</v>
      </c>
    </row>
    <row r="14" ht="14.25">
      <c r="B14" s="3"/>
    </row>
    <row r="16" ht="14.25">
      <c r="I16" s="2" t="s">
        <v>17</v>
      </c>
    </row>
    <row r="17" spans="9:10" ht="14.25">
      <c r="I17" s="2" t="s">
        <v>18</v>
      </c>
      <c r="J17" s="2">
        <f>SUM(J18:J27)</f>
        <v>10000</v>
      </c>
    </row>
    <row r="18" spans="9:10" ht="14.25">
      <c r="I18" s="2" t="s">
        <v>13</v>
      </c>
      <c r="J18" s="2">
        <v>2593</v>
      </c>
    </row>
    <row r="19" spans="9:10" ht="14.25">
      <c r="I19" s="2" t="s">
        <v>14</v>
      </c>
      <c r="J19" s="2">
        <v>2196</v>
      </c>
    </row>
    <row r="20" spans="1:10" ht="14.25">
      <c r="A20" s="1" t="s">
        <v>19</v>
      </c>
      <c r="I20" s="2" t="s">
        <v>4</v>
      </c>
      <c r="J20" s="2">
        <v>555</v>
      </c>
    </row>
    <row r="21" spans="2:10" ht="14.25">
      <c r="B21" s="4" t="s">
        <v>20</v>
      </c>
      <c r="C21" s="4"/>
      <c r="D21" s="4"/>
      <c r="E21" s="4"/>
      <c r="F21" s="4"/>
      <c r="G21" s="4"/>
      <c r="I21" s="2" t="s">
        <v>15</v>
      </c>
      <c r="J21" s="2">
        <v>350</v>
      </c>
    </row>
    <row r="22" spans="1:10" ht="14.25">
      <c r="A22" s="5" t="s">
        <v>21</v>
      </c>
      <c r="C22" s="1" t="s">
        <v>22</v>
      </c>
      <c r="I22" s="2" t="s">
        <v>5</v>
      </c>
      <c r="J22" s="2">
        <v>705</v>
      </c>
    </row>
    <row r="23" spans="9:10" ht="14.25">
      <c r="I23" s="2" t="s">
        <v>6</v>
      </c>
      <c r="J23" s="2">
        <v>288</v>
      </c>
    </row>
    <row r="24" spans="9:10" ht="14.25">
      <c r="I24" s="2" t="s">
        <v>7</v>
      </c>
      <c r="J24" s="2">
        <v>1337</v>
      </c>
    </row>
    <row r="25" spans="9:10" ht="14.25">
      <c r="I25" s="2" t="s">
        <v>16</v>
      </c>
      <c r="J25" s="2">
        <v>540</v>
      </c>
    </row>
    <row r="26" spans="9:10" ht="14.25">
      <c r="I26" s="2" t="s">
        <v>8</v>
      </c>
      <c r="J26" s="2">
        <v>1058</v>
      </c>
    </row>
    <row r="27" spans="9:10" ht="14.25">
      <c r="I27" s="2" t="s">
        <v>3</v>
      </c>
      <c r="J27" s="2">
        <v>378</v>
      </c>
    </row>
    <row r="29" ht="14.25">
      <c r="A29" s="7" t="s">
        <v>24</v>
      </c>
    </row>
    <row r="30" spans="1:5" ht="14.25">
      <c r="A30" s="6" t="s">
        <v>27</v>
      </c>
      <c r="B30" s="2" t="s">
        <v>11</v>
      </c>
      <c r="C30" s="6" t="s">
        <v>25</v>
      </c>
      <c r="D30" s="6" t="s">
        <v>26</v>
      </c>
      <c r="E30" s="2" t="s">
        <v>12</v>
      </c>
    </row>
    <row r="31" spans="1:5" ht="14.25">
      <c r="A31" s="10">
        <v>102.2</v>
      </c>
      <c r="B31" s="2" t="s">
        <v>13</v>
      </c>
      <c r="C31" s="2">
        <v>105.6</v>
      </c>
      <c r="D31" s="2">
        <v>105.5</v>
      </c>
      <c r="E31" s="2">
        <f>(D31-C31)*J18*100/($A$31*$J$17)</f>
        <v>-0.025371819960859618</v>
      </c>
    </row>
    <row r="32" spans="2:5" ht="14.25">
      <c r="B32" s="2" t="s">
        <v>14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ht="14.25">
      <c r="B33" s="2" t="s">
        <v>4</v>
      </c>
      <c r="C33" s="2">
        <v>102.1</v>
      </c>
      <c r="D33" s="2">
        <v>100.2</v>
      </c>
      <c r="E33" s="2">
        <f aca="true" t="shared" si="1" ref="E33:E40">(D33-C33)*J20*100/($A$31*$J$17)</f>
        <v>-0.10318003913894278</v>
      </c>
    </row>
    <row r="34" spans="2:5" ht="14.25">
      <c r="B34" s="2" t="s">
        <v>15</v>
      </c>
      <c r="C34" s="2">
        <v>95.3</v>
      </c>
      <c r="D34" s="2">
        <v>91.8</v>
      </c>
      <c r="E34" s="2">
        <f t="shared" si="1"/>
        <v>-0.11986301369863013</v>
      </c>
    </row>
    <row r="35" spans="2:5" ht="14.25">
      <c r="B35" s="2" t="s">
        <v>5</v>
      </c>
      <c r="C35" s="2">
        <v>107.9</v>
      </c>
      <c r="D35" s="2">
        <v>106.7</v>
      </c>
      <c r="E35" s="2">
        <f t="shared" si="1"/>
        <v>-0.08277886497064599</v>
      </c>
    </row>
    <row r="36" spans="2:5" ht="14.25">
      <c r="B36" s="2" t="s">
        <v>6</v>
      </c>
      <c r="C36" s="2">
        <v>115</v>
      </c>
      <c r="D36" s="2">
        <v>114.4</v>
      </c>
      <c r="E36" s="2">
        <f t="shared" si="1"/>
        <v>-0.01690802348336579</v>
      </c>
    </row>
    <row r="37" spans="2:5" ht="14.25">
      <c r="B37" s="2" t="s">
        <v>7</v>
      </c>
      <c r="C37" s="2">
        <v>100.5</v>
      </c>
      <c r="D37" s="2">
        <v>100.3</v>
      </c>
      <c r="E37" s="2">
        <f t="shared" si="1"/>
        <v>-0.026164383561644206</v>
      </c>
    </row>
    <row r="38" spans="2:5" ht="14.25">
      <c r="B38" s="2" t="s">
        <v>16</v>
      </c>
      <c r="C38" s="2">
        <v>106.2</v>
      </c>
      <c r="D38" s="2">
        <v>106.6</v>
      </c>
      <c r="E38" s="2">
        <f t="shared" si="1"/>
        <v>0.021135029354206983</v>
      </c>
    </row>
    <row r="39" spans="2:5" ht="14.25">
      <c r="B39" s="2" t="s">
        <v>8</v>
      </c>
      <c r="C39" s="2">
        <v>100.4</v>
      </c>
      <c r="D39" s="2">
        <v>100.1</v>
      </c>
      <c r="E39" s="2">
        <f t="shared" si="1"/>
        <v>-0.03105675146771155</v>
      </c>
    </row>
    <row r="40" spans="2:5" ht="14.25">
      <c r="B40" s="2" t="s">
        <v>3</v>
      </c>
      <c r="C40" s="2">
        <v>102.3</v>
      </c>
      <c r="D40" s="2">
        <v>102.7</v>
      </c>
      <c r="E40" s="2">
        <f t="shared" si="1"/>
        <v>0.014794520547945415</v>
      </c>
    </row>
  </sheetData>
  <sheetProtection/>
  <printOptions/>
  <pageMargins left="0.5" right="0.5" top="0.5" bottom="0.5" header="0.512" footer="0.51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埼玉県</cp:lastModifiedBy>
  <cp:lastPrinted>2011-10-07T05:54:51Z</cp:lastPrinted>
  <dcterms:created xsi:type="dcterms:W3CDTF">1997-08-06T07:55:14Z</dcterms:created>
  <dcterms:modified xsi:type="dcterms:W3CDTF">2011-10-07T05:55:01Z</dcterms:modified>
  <cp:category/>
  <cp:version/>
  <cp:contentType/>
  <cp:contentStatus/>
</cp:coreProperties>
</file>